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girvin\Desktop\EMT\EMT\1878-80\"/>
    </mc:Choice>
  </mc:AlternateContent>
  <xr:revisionPtr revIDLastSave="0" documentId="13_ncr:1_{2AD2ABBC-9189-4018-B328-0BFEC3291E98}" xr6:coauthVersionLast="47" xr6:coauthVersionMax="47" xr10:uidLastSave="{00000000-0000-0000-0000-000000000000}"/>
  <bookViews>
    <workbookView xWindow="-108" yWindow="-108" windowWidth="23256" windowHeight="12576" activeTab="1" xr2:uid="{3BF2CFD5-A056-40B3-AA7B-AC150E97BE1E}"/>
  </bookViews>
  <sheets>
    <sheet name="1879C" sheetId="7" r:id="rId1"/>
    <sheet name="1879" sheetId="8" r:id="rId2"/>
    <sheet name="1879 (an)" sheetId="9" r:id="rId3"/>
  </sheets>
  <definedNames>
    <definedName name="ConsecScanPatternForVector" comment="cv = column vector. fn = function that defines consecutive scan pattern.">_xlfn.LAMBDA(_xlpm.cv,_xlpm.fn, _xlfn.LET( _xlpm.in,_xleta.INDEX,_xlfn.SCAN(,_xlfn.SEQUENCE(ROWS(_xlpm.cv)),_xlfn.LAMBDA(_xlpm.i,_xlpm.a,IF(_xlpm.fn(_xlpm.in(_xlpm.cv,_xlpm.a,),_xlpm.in(_xlpm.cv,_xlpm.a-1)),_xlpm.i+1,1)))))</definedName>
    <definedName name="PatternRunningCount" comment="cv = column vector that you want to compare values and get running count. fn = function that compares sucessive items in a column vector.">_xlfn.LAMBDA(_xlpm.cv,_xlpm.fn,_xlfn.LET(_xlpm.in,_xleta.INDEX,_xlfn.SCAN(,_xlfn.SEQUENCE(ROWS(_xlpm.cv)),_xlfn.LAMBDA(_xlpm.i,_xlpm.a,IF(_xlpm.fn(_xlpm.in(_xlpm.cv,_xlpm.a),_xlpm.in(_xlpm.cv,_xlpm.a-1)),_xlpm.i+1,1)))))</definedName>
    <definedName name="ShowFormulas" comment="Enter reference to a cell or range to show formulas.">_xlfn.LAMBDA(_xlpm.Reference,_xlfn.LET(_xlpm.r,_xlpm.Reference,IFERROR(_xlfn.TOCOL(ADDRESS(ROW(_xlpm.r),COLUMN(_xlpm.r),4)&amp;": "&amp;_xlfn.FORMULATEXT(_xlpm.r),3),"")))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9" l="1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</calcChain>
</file>

<file path=xl/sharedStrings.xml><?xml version="1.0" encoding="utf-8"?>
<sst xmlns="http://schemas.openxmlformats.org/spreadsheetml/2006/main" count="98" uniqueCount="16">
  <si>
    <t>Date</t>
  </si>
  <si>
    <t>Units</t>
  </si>
  <si>
    <t>Sales</t>
  </si>
  <si>
    <t>Profit</t>
  </si>
  <si>
    <t>Product</t>
  </si>
  <si>
    <t>Quad</t>
  </si>
  <si>
    <t>Carlota</t>
  </si>
  <si>
    <t>Sunset</t>
  </si>
  <si>
    <t>COGS</t>
  </si>
  <si>
    <t>Grand Total</t>
  </si>
  <si>
    <t>Sum of Units</t>
  </si>
  <si>
    <t>Sum of Sales</t>
  </si>
  <si>
    <t>Sum of COGS</t>
  </si>
  <si>
    <t>Sum of Profit</t>
  </si>
  <si>
    <t>Auto PivotTable
Number Formatting!</t>
  </si>
  <si>
    <t>Excel Magic Trick 1879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</si>
</sst>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28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3" fontId="0" fillId="0" borderId="0" xfId="0" applyNumberFormat="1"/>
    <xf numFmtId="44" fontId="0" fillId="0" borderId="0" xfId="0" applyNumberFormat="1"/>
    <xf numFmtId="4" fontId="0" fillId="0" borderId="0" xfId="0" applyNumberFormat="1"/>
    <xf numFmtId="0" fontId="0" fillId="0" borderId="0" xfId="0" pivotButton="1"/>
    <xf numFmtId="14" fontId="0" fillId="0" borderId="1" xfId="0" applyNumberFormat="1" applyBorder="1"/>
    <xf numFmtId="3" fontId="0" fillId="0" borderId="1" xfId="0" applyNumberFormat="1" applyBorder="1"/>
    <xf numFmtId="4" fontId="0" fillId="0" borderId="1" xfId="0" applyNumberFormat="1" applyBorder="1"/>
    <xf numFmtId="44" fontId="0" fillId="0" borderId="1" xfId="0" applyNumberFormat="1" applyBorder="1"/>
    <xf numFmtId="0" fontId="2" fillId="3" borderId="1" xfId="0" applyFont="1" applyFill="1" applyBorder="1"/>
    <xf numFmtId="0" fontId="0" fillId="4" borderId="0" xfId="0" applyFill="1"/>
    <xf numFmtId="0" fontId="0" fillId="4" borderId="0" xfId="0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312420</xdr:colOff>
      <xdr:row>5</xdr:row>
      <xdr:rowOff>175260</xdr:rowOff>
    </xdr:from>
    <xdr:to>
      <xdr:col>9</xdr:col>
      <xdr:colOff>396240</xdr:colOff>
      <xdr:row>6</xdr:row>
      <xdr:rowOff>91440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0084EB2-204C-85B3-AF92-FA2BF947381F}"/>
            </a:ext>
          </a:extLst>
        </xdr:cNvPr>
        <xdr:cNvCxnSpPr/>
      </xdr:nvCxnSpPr>
      <xdr:spPr>
        <a:xfrm>
          <a:off x="2232660" y="1089660"/>
          <a:ext cx="4335780" cy="99060"/>
        </a:xfrm>
        <a:prstGeom prst="straightConnector1">
          <a:avLst/>
        </a:prstGeom>
        <a:ln w="41275">
          <a:solidFill>
            <a:srgbClr val="EE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548640</xdr:colOff>
      <xdr:row>6</xdr:row>
      <xdr:rowOff>175260</xdr:rowOff>
    </xdr:from>
    <xdr:to>
      <xdr:col>10</xdr:col>
      <xdr:colOff>160020</xdr:colOff>
      <xdr:row>9</xdr:row>
      <xdr:rowOff>60960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616885C8-8979-4EE3-BF8F-7E425026916A}"/>
            </a:ext>
          </a:extLst>
        </xdr:cNvPr>
        <xdr:cNvCxnSpPr/>
      </xdr:nvCxnSpPr>
      <xdr:spPr>
        <a:xfrm flipV="1">
          <a:off x="3078480" y="1272540"/>
          <a:ext cx="4229100" cy="434340"/>
        </a:xfrm>
        <a:prstGeom prst="straightConnector1">
          <a:avLst/>
        </a:prstGeom>
        <a:ln w="41275">
          <a:solidFill>
            <a:srgbClr val="EE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510540</xdr:colOff>
      <xdr:row>6</xdr:row>
      <xdr:rowOff>137160</xdr:rowOff>
    </xdr:from>
    <xdr:to>
      <xdr:col>11</xdr:col>
      <xdr:colOff>198120</xdr:colOff>
      <xdr:row>12</xdr:row>
      <xdr:rowOff>45720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1228786-84B1-48B2-B9F2-CB2C79FEDF63}"/>
            </a:ext>
          </a:extLst>
        </xdr:cNvPr>
        <xdr:cNvCxnSpPr/>
      </xdr:nvCxnSpPr>
      <xdr:spPr>
        <a:xfrm flipV="1">
          <a:off x="3870960" y="1234440"/>
          <a:ext cx="4282440" cy="1005840"/>
        </a:xfrm>
        <a:prstGeom prst="straightConnector1">
          <a:avLst/>
        </a:prstGeom>
        <a:ln w="41275">
          <a:solidFill>
            <a:srgbClr val="EE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6</xdr:row>
      <xdr:rowOff>137160</xdr:rowOff>
    </xdr:from>
    <xdr:to>
      <xdr:col>12</xdr:col>
      <xdr:colOff>403860</xdr:colOff>
      <xdr:row>14</xdr:row>
      <xdr:rowOff>45720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E1999DAC-2643-4163-8746-BB475BD3804E}"/>
            </a:ext>
          </a:extLst>
        </xdr:cNvPr>
        <xdr:cNvCxnSpPr/>
      </xdr:nvCxnSpPr>
      <xdr:spPr>
        <a:xfrm flipV="1">
          <a:off x="4541520" y="1234440"/>
          <a:ext cx="4777740" cy="1371600"/>
        </a:xfrm>
        <a:prstGeom prst="straightConnector1">
          <a:avLst/>
        </a:prstGeom>
        <a:ln w="41275">
          <a:solidFill>
            <a:srgbClr val="EE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rvin, Michael" refreshedDate="45730.701255902779" createdVersion="8" refreshedVersion="8" minRefreshableVersion="3" recordCount="20" xr:uid="{0F7229A5-61F3-4D80-9CFA-4B0F0A28C461}">
  <cacheSource type="worksheet">
    <worksheetSource ref="B3:G23" sheet="1879C"/>
  </cacheSource>
  <cacheFields count="6">
    <cacheField name="Date" numFmtId="14">
      <sharedItems containsSemiMixedTypes="0" containsNonDate="0" containsDate="1" containsString="0" minDate="2026-01-01T00:00:00" maxDate="2026-02-28T00:00:00"/>
    </cacheField>
    <cacheField name="Product" numFmtId="0">
      <sharedItems count="3">
        <s v="Quad"/>
        <s v="Carlota"/>
        <s v="Sunset"/>
      </sharedItems>
    </cacheField>
    <cacheField name="Units" numFmtId="3">
      <sharedItems containsSemiMixedTypes="0" containsString="0" containsNumber="1" containsInteger="1" minValue="493" maxValue="1075"/>
    </cacheField>
    <cacheField name="Sales" numFmtId="4">
      <sharedItems containsSemiMixedTypes="0" containsString="0" containsNumber="1" minValue="3243.48" maxValue="5886.32"/>
    </cacheField>
    <cacheField name="COGS" numFmtId="4">
      <sharedItems containsSemiMixedTypes="0" containsString="0" containsNumber="1" minValue="1556.32" maxValue="3002.02"/>
    </cacheField>
    <cacheField name="Profit" numFmtId="44">
      <sharedItems containsSemiMixedTypes="0" containsString="0" containsNumber="1" minValue="1524.44" maxValue="2884.2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d v="2026-01-03T00:00:00"/>
    <x v="0"/>
    <n v="956"/>
    <n v="4783.43"/>
    <n v="2391.7199999999998"/>
    <n v="2391.7100000000005"/>
  </r>
  <r>
    <d v="2026-02-02T00:00:00"/>
    <x v="1"/>
    <n v="683"/>
    <n v="3416.71"/>
    <n v="1674.19"/>
    <n v="1742.52"/>
  </r>
  <r>
    <d v="2026-01-01T00:00:00"/>
    <x v="0"/>
    <n v="686"/>
    <n v="3432.9"/>
    <n v="1785.11"/>
    <n v="1647.7900000000002"/>
  </r>
  <r>
    <d v="2026-02-16T00:00:00"/>
    <x v="2"/>
    <n v="1075"/>
    <n v="5378.29"/>
    <n v="2850.49"/>
    <n v="2527.8000000000002"/>
  </r>
  <r>
    <d v="2026-02-18T00:00:00"/>
    <x v="2"/>
    <n v="633"/>
    <n v="4434.78"/>
    <n v="2128.69"/>
    <n v="2306.0899999999997"/>
  </r>
  <r>
    <d v="2026-02-22T00:00:00"/>
    <x v="2"/>
    <n v="512"/>
    <n v="3584.27"/>
    <n v="1792.14"/>
    <n v="1792.1299999999999"/>
  </r>
  <r>
    <d v="2026-01-20T00:00:00"/>
    <x v="1"/>
    <n v="973"/>
    <n v="4868.2"/>
    <n v="2531.46"/>
    <n v="2336.7399999999998"/>
  </r>
  <r>
    <d v="2026-02-27T00:00:00"/>
    <x v="2"/>
    <n v="812"/>
    <n v="4060.41"/>
    <n v="2233.23"/>
    <n v="1827.1799999999998"/>
  </r>
  <r>
    <d v="2026-01-04T00:00:00"/>
    <x v="1"/>
    <n v="728"/>
    <n v="4370.92"/>
    <n v="2272.88"/>
    <n v="2098.04"/>
  </r>
  <r>
    <d v="2026-01-29T00:00:00"/>
    <x v="0"/>
    <n v="1051"/>
    <n v="5257.25"/>
    <n v="2628.63"/>
    <n v="2628.62"/>
  </r>
  <r>
    <d v="2026-01-05T00:00:00"/>
    <x v="2"/>
    <n v="981"/>
    <n v="5886.32"/>
    <n v="3002.02"/>
    <n v="2884.2999999999997"/>
  </r>
  <r>
    <d v="2026-01-09T00:00:00"/>
    <x v="1"/>
    <n v="1025"/>
    <n v="5127.7299999999996"/>
    <n v="2410.0300000000002"/>
    <n v="2717.6999999999994"/>
  </r>
  <r>
    <d v="2026-01-13T00:00:00"/>
    <x v="2"/>
    <n v="853"/>
    <n v="4268.1900000000005"/>
    <n v="2347.5"/>
    <n v="1920.6900000000005"/>
  </r>
  <r>
    <d v="2026-01-26T00:00:00"/>
    <x v="1"/>
    <n v="648"/>
    <n v="3243.48"/>
    <n v="1719.04"/>
    <n v="1524.44"/>
  </r>
  <r>
    <d v="2026-01-07T00:00:00"/>
    <x v="0"/>
    <n v="493"/>
    <n v="3451.1"/>
    <n v="1898.11"/>
    <n v="1552.99"/>
  </r>
  <r>
    <d v="2026-01-22T00:00:00"/>
    <x v="0"/>
    <n v="662"/>
    <n v="3311.32"/>
    <n v="1556.32"/>
    <n v="1755.0000000000002"/>
  </r>
  <r>
    <d v="2026-02-01T00:00:00"/>
    <x v="0"/>
    <n v="671"/>
    <n v="4703.6900000000005"/>
    <n v="2116.66"/>
    <n v="2587.0300000000007"/>
  </r>
  <r>
    <d v="2026-01-09T00:00:00"/>
    <x v="2"/>
    <n v="561"/>
    <n v="3371.0299999999997"/>
    <n v="1685.52"/>
    <n v="1685.5099999999998"/>
  </r>
  <r>
    <d v="2026-01-29T00:00:00"/>
    <x v="1"/>
    <n v="737"/>
    <n v="4427.6000000000004"/>
    <n v="2435.1799999999998"/>
    <n v="1992.4200000000005"/>
  </r>
  <r>
    <d v="2026-01-05T00:00:00"/>
    <x v="1"/>
    <n v="742"/>
    <n v="5199.93"/>
    <n v="2547.9699999999998"/>
    <n v="2651.960000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EFF939-F68D-4F83-9285-B19F88FAFCE2}" name="PivotTable1" cacheId="4" applyNumberFormats="0" applyBorderFormats="0" applyFontFormats="0" applyPatternFormats="0" applyAlignmentFormats="0" applyWidthHeightFormats="1" dataCaption="Values" updatedVersion="8" minRefreshableVersion="3" itemPrintTitles="1" createdVersion="8" indent="0" compact="0" compactData="0" multipleFieldFilters="0">
  <location ref="I3:M7" firstHeaderRow="0" firstDataRow="1" firstDataCol="1"/>
  <pivotFields count="6">
    <pivotField compact="0" numFmtId="14" outline="0" showAll="0"/>
    <pivotField axis="axisRow" compact="0" outline="0" showAll="0">
      <items count="4">
        <item x="1"/>
        <item x="0"/>
        <item x="2"/>
        <item t="default"/>
      </items>
    </pivotField>
    <pivotField dataField="1" compact="0" numFmtId="3" outline="0" showAll="0"/>
    <pivotField dataField="1" compact="0" numFmtId="4" outline="0" showAll="0"/>
    <pivotField dataField="1" compact="0" numFmtId="4" outline="0" showAll="0"/>
    <pivotField dataField="1" compact="0" numFmtId="44" outline="0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Units" fld="2" baseField="0" baseItem="0" numFmtId="3"/>
    <dataField name="Sum of Sales" fld="3" baseField="0" baseItem="0" numFmtId="4"/>
    <dataField name="Sum of COGS" fld="4" baseField="0" baseItem="0" numFmtId="4"/>
    <dataField name="Sum of Profit" fld="5" baseField="0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1D8FA4-6172-4914-990F-FB77E31DE6B1}" name="PivotTable1" cacheId="4" applyNumberFormats="0" applyBorderFormats="0" applyFontFormats="0" applyPatternFormats="0" applyAlignmentFormats="0" applyWidthHeightFormats="1" dataCaption="Values" updatedVersion="8" minRefreshableVersion="3" itemPrintTitles="1" createdVersion="8" indent="0" compact="0" compactData="0" multipleFieldFilters="0">
  <location ref="I3:M7" firstHeaderRow="0" firstDataRow="1" firstDataCol="1"/>
  <pivotFields count="6">
    <pivotField compact="0" numFmtId="14" outline="0" showAll="0"/>
    <pivotField axis="axisRow" compact="0" outline="0" showAll="0">
      <items count="4">
        <item x="1"/>
        <item x="0"/>
        <item x="2"/>
        <item t="default"/>
      </items>
    </pivotField>
    <pivotField dataField="1" compact="0" numFmtId="3" outline="0" showAll="0"/>
    <pivotField dataField="1" compact="0" numFmtId="4" outline="0" showAll="0"/>
    <pivotField dataField="1" compact="0" numFmtId="4" outline="0" showAll="0"/>
    <pivotField dataField="1" compact="0" numFmtId="44" outline="0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Units" fld="2" baseField="0" baseItem="0" numFmtId="3"/>
    <dataField name="Sum of Sales" fld="3" baseField="0" baseItem="0" numFmtId="4"/>
    <dataField name="Sum of COGS" fld="4" baseField="0" baseItem="0" numFmtId="4"/>
    <dataField name="Sum of Profit" fld="5" baseField="0" baseItem="0" numFmtId="44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3A0D0-8679-4EA7-A086-1EBF76199623}">
  <sheetPr>
    <tabColor rgb="FFFFFF00"/>
  </sheetPr>
  <dimension ref="A1:N27"/>
  <sheetViews>
    <sheetView workbookViewId="0">
      <selection activeCell="H13" sqref="H13:M23"/>
    </sheetView>
  </sheetViews>
  <sheetFormatPr defaultRowHeight="14.4" x14ac:dyDescent="0.3"/>
  <cols>
    <col min="2" max="2" width="10.21875" customWidth="1"/>
    <col min="5" max="5" width="12.109375" customWidth="1"/>
    <col min="6" max="6" width="11.44140625" customWidth="1"/>
    <col min="7" max="7" width="11.77734375" customWidth="1"/>
    <col min="10" max="10" width="14.21875" customWidth="1"/>
    <col min="11" max="11" width="11.77734375" customWidth="1"/>
    <col min="12" max="12" width="14" customWidth="1"/>
    <col min="13" max="13" width="15.5546875" customWidth="1"/>
  </cols>
  <sheetData>
    <row r="1" spans="1:14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3">
      <c r="A3" s="12"/>
      <c r="B3" s="11" t="s">
        <v>0</v>
      </c>
      <c r="C3" s="11" t="s">
        <v>4</v>
      </c>
      <c r="D3" s="11" t="s">
        <v>1</v>
      </c>
      <c r="E3" s="11" t="s">
        <v>2</v>
      </c>
      <c r="F3" s="11" t="s">
        <v>8</v>
      </c>
      <c r="G3" s="11" t="s">
        <v>3</v>
      </c>
      <c r="H3" s="12"/>
      <c r="I3" s="6" t="s">
        <v>4</v>
      </c>
      <c r="J3" t="s">
        <v>10</v>
      </c>
      <c r="K3" t="s">
        <v>11</v>
      </c>
      <c r="L3" t="s">
        <v>12</v>
      </c>
      <c r="M3" t="s">
        <v>13</v>
      </c>
      <c r="N3" s="12"/>
    </row>
    <row r="4" spans="1:14" x14ac:dyDescent="0.3">
      <c r="A4" s="12"/>
      <c r="B4" s="7">
        <v>46025</v>
      </c>
      <c r="C4" s="1" t="s">
        <v>5</v>
      </c>
      <c r="D4" s="8">
        <v>956</v>
      </c>
      <c r="E4" s="9">
        <v>4783.43</v>
      </c>
      <c r="F4" s="9">
        <v>2391.7199999999998</v>
      </c>
      <c r="G4" s="10">
        <f t="shared" ref="G4:G23" si="0">E4-F4</f>
        <v>2391.7100000000005</v>
      </c>
      <c r="H4" s="12"/>
      <c r="I4" t="s">
        <v>6</v>
      </c>
      <c r="J4" s="3">
        <v>5536</v>
      </c>
      <c r="K4" s="5">
        <v>30654.57</v>
      </c>
      <c r="L4" s="5">
        <v>15590.749999999998</v>
      </c>
      <c r="M4" s="4">
        <v>15063.82</v>
      </c>
      <c r="N4" s="12"/>
    </row>
    <row r="5" spans="1:14" x14ac:dyDescent="0.3">
      <c r="A5" s="12"/>
      <c r="B5" s="7">
        <v>46055</v>
      </c>
      <c r="C5" s="1" t="s">
        <v>6</v>
      </c>
      <c r="D5" s="8">
        <v>683</v>
      </c>
      <c r="E5" s="9">
        <v>3416.71</v>
      </c>
      <c r="F5" s="9">
        <v>1674.19</v>
      </c>
      <c r="G5" s="10">
        <f t="shared" si="0"/>
        <v>1742.52</v>
      </c>
      <c r="H5" s="12"/>
      <c r="I5" t="s">
        <v>5</v>
      </c>
      <c r="J5" s="3">
        <v>4519</v>
      </c>
      <c r="K5" s="5">
        <v>24939.690000000002</v>
      </c>
      <c r="L5" s="5">
        <v>12376.55</v>
      </c>
      <c r="M5" s="4">
        <v>12563.140000000001</v>
      </c>
      <c r="N5" s="12"/>
    </row>
    <row r="6" spans="1:14" x14ac:dyDescent="0.3">
      <c r="A6" s="12"/>
      <c r="B6" s="7">
        <v>46023</v>
      </c>
      <c r="C6" s="1" t="s">
        <v>5</v>
      </c>
      <c r="D6" s="8">
        <v>686</v>
      </c>
      <c r="E6" s="9">
        <v>3432.9</v>
      </c>
      <c r="F6" s="9">
        <v>1785.11</v>
      </c>
      <c r="G6" s="10">
        <f t="shared" si="0"/>
        <v>1647.7900000000002</v>
      </c>
      <c r="H6" s="12"/>
      <c r="I6" t="s">
        <v>7</v>
      </c>
      <c r="J6" s="3">
        <v>5427</v>
      </c>
      <c r="K6" s="5">
        <v>30983.29</v>
      </c>
      <c r="L6" s="5">
        <v>16039.590000000002</v>
      </c>
      <c r="M6" s="4">
        <v>14943.699999999999</v>
      </c>
      <c r="N6" s="12"/>
    </row>
    <row r="7" spans="1:14" x14ac:dyDescent="0.3">
      <c r="A7" s="12"/>
      <c r="B7" s="7">
        <v>46069</v>
      </c>
      <c r="C7" s="1" t="s">
        <v>7</v>
      </c>
      <c r="D7" s="8">
        <v>1075</v>
      </c>
      <c r="E7" s="9">
        <v>5378.29</v>
      </c>
      <c r="F7" s="9">
        <v>2850.49</v>
      </c>
      <c r="G7" s="10">
        <f t="shared" si="0"/>
        <v>2527.8000000000002</v>
      </c>
      <c r="H7" s="12"/>
      <c r="I7" t="s">
        <v>9</v>
      </c>
      <c r="J7" s="3">
        <v>15482</v>
      </c>
      <c r="K7" s="5">
        <v>86577.55</v>
      </c>
      <c r="L7" s="5">
        <v>44006.89</v>
      </c>
      <c r="M7" s="4">
        <v>42570.659999999996</v>
      </c>
      <c r="N7" s="12"/>
    </row>
    <row r="8" spans="1:14" x14ac:dyDescent="0.3">
      <c r="A8" s="12"/>
      <c r="B8" s="7">
        <v>46071</v>
      </c>
      <c r="C8" s="1" t="s">
        <v>7</v>
      </c>
      <c r="D8" s="8">
        <v>633</v>
      </c>
      <c r="E8" s="9">
        <v>4434.78</v>
      </c>
      <c r="F8" s="9">
        <v>2128.69</v>
      </c>
      <c r="G8" s="10">
        <f t="shared" si="0"/>
        <v>2306.0899999999997</v>
      </c>
      <c r="H8" s="12"/>
      <c r="I8" s="12"/>
      <c r="J8" s="12"/>
      <c r="K8" s="12"/>
      <c r="L8" s="12"/>
      <c r="M8" s="12"/>
      <c r="N8" s="12"/>
    </row>
    <row r="9" spans="1:14" x14ac:dyDescent="0.3">
      <c r="A9" s="12"/>
      <c r="B9" s="7">
        <v>46075</v>
      </c>
      <c r="C9" s="1" t="s">
        <v>7</v>
      </c>
      <c r="D9" s="8">
        <v>512</v>
      </c>
      <c r="E9" s="9">
        <v>3584.27</v>
      </c>
      <c r="F9" s="9">
        <v>1792.14</v>
      </c>
      <c r="G9" s="10">
        <f t="shared" si="0"/>
        <v>1792.1299999999999</v>
      </c>
      <c r="H9" s="12"/>
      <c r="I9" s="12"/>
      <c r="J9" s="12"/>
      <c r="K9" s="12"/>
      <c r="L9" s="12"/>
      <c r="M9" s="12"/>
      <c r="N9" s="12"/>
    </row>
    <row r="10" spans="1:14" x14ac:dyDescent="0.3">
      <c r="A10" s="12"/>
      <c r="B10" s="7">
        <v>46042</v>
      </c>
      <c r="C10" s="1" t="s">
        <v>6</v>
      </c>
      <c r="D10" s="8">
        <v>973</v>
      </c>
      <c r="E10" s="9">
        <v>4868.2</v>
      </c>
      <c r="F10" s="9">
        <v>2531.46</v>
      </c>
      <c r="G10" s="10">
        <f t="shared" si="0"/>
        <v>2336.7399999999998</v>
      </c>
      <c r="H10" s="12"/>
      <c r="I10" s="12"/>
      <c r="J10" s="12"/>
      <c r="K10" s="12"/>
      <c r="L10" s="12"/>
      <c r="M10" s="12"/>
      <c r="N10" s="12"/>
    </row>
    <row r="11" spans="1:14" x14ac:dyDescent="0.3">
      <c r="A11" s="12"/>
      <c r="B11" s="7">
        <v>46080</v>
      </c>
      <c r="C11" s="1" t="s">
        <v>7</v>
      </c>
      <c r="D11" s="8">
        <v>812</v>
      </c>
      <c r="E11" s="9">
        <v>4060.41</v>
      </c>
      <c r="F11" s="9">
        <v>2233.23</v>
      </c>
      <c r="G11" s="10">
        <f t="shared" si="0"/>
        <v>1827.1799999999998</v>
      </c>
      <c r="H11" s="12"/>
      <c r="I11" s="12"/>
      <c r="J11" s="12"/>
      <c r="K11" s="12"/>
      <c r="L11" s="12"/>
      <c r="M11" s="12"/>
      <c r="N11" s="12"/>
    </row>
    <row r="12" spans="1:14" x14ac:dyDescent="0.3">
      <c r="A12" s="12"/>
      <c r="B12" s="7">
        <v>46026</v>
      </c>
      <c r="C12" s="1" t="s">
        <v>6</v>
      </c>
      <c r="D12" s="8">
        <v>728</v>
      </c>
      <c r="E12" s="9">
        <v>4370.92</v>
      </c>
      <c r="F12" s="9">
        <v>2272.88</v>
      </c>
      <c r="G12" s="10">
        <f t="shared" si="0"/>
        <v>2098.04</v>
      </c>
      <c r="H12" s="12"/>
      <c r="I12" s="12"/>
      <c r="J12" s="12"/>
      <c r="K12" s="12"/>
      <c r="L12" s="12"/>
      <c r="M12" s="12"/>
      <c r="N12" s="12"/>
    </row>
    <row r="13" spans="1:14" x14ac:dyDescent="0.3">
      <c r="A13" s="12"/>
      <c r="B13" s="7">
        <v>46051</v>
      </c>
      <c r="C13" s="1" t="s">
        <v>5</v>
      </c>
      <c r="D13" s="8">
        <v>1051</v>
      </c>
      <c r="E13" s="9">
        <v>5257.25</v>
      </c>
      <c r="F13" s="9">
        <v>2628.63</v>
      </c>
      <c r="G13" s="10">
        <f t="shared" si="0"/>
        <v>2628.62</v>
      </c>
      <c r="H13" s="14" t="s">
        <v>14</v>
      </c>
      <c r="I13" s="14"/>
      <c r="J13" s="14"/>
      <c r="K13" s="14"/>
      <c r="L13" s="14"/>
      <c r="M13" s="14"/>
      <c r="N13" s="12"/>
    </row>
    <row r="14" spans="1:14" x14ac:dyDescent="0.3">
      <c r="A14" s="12"/>
      <c r="B14" s="7">
        <v>46027</v>
      </c>
      <c r="C14" s="1" t="s">
        <v>7</v>
      </c>
      <c r="D14" s="8">
        <v>981</v>
      </c>
      <c r="E14" s="9">
        <v>5886.32</v>
      </c>
      <c r="F14" s="9">
        <v>3002.02</v>
      </c>
      <c r="G14" s="10">
        <f t="shared" si="0"/>
        <v>2884.2999999999997</v>
      </c>
      <c r="H14" s="14"/>
      <c r="I14" s="14"/>
      <c r="J14" s="14"/>
      <c r="K14" s="14"/>
      <c r="L14" s="14"/>
      <c r="M14" s="14"/>
      <c r="N14" s="12"/>
    </row>
    <row r="15" spans="1:14" x14ac:dyDescent="0.3">
      <c r="A15" s="12"/>
      <c r="B15" s="7">
        <v>46031</v>
      </c>
      <c r="C15" s="1" t="s">
        <v>6</v>
      </c>
      <c r="D15" s="8">
        <v>1025</v>
      </c>
      <c r="E15" s="9">
        <v>5127.7299999999996</v>
      </c>
      <c r="F15" s="9">
        <v>2410.0300000000002</v>
      </c>
      <c r="G15" s="10">
        <f t="shared" si="0"/>
        <v>2717.6999999999994</v>
      </c>
      <c r="H15" s="14"/>
      <c r="I15" s="14"/>
      <c r="J15" s="14"/>
      <c r="K15" s="14"/>
      <c r="L15" s="14"/>
      <c r="M15" s="14"/>
      <c r="N15" s="12"/>
    </row>
    <row r="16" spans="1:14" x14ac:dyDescent="0.3">
      <c r="A16" s="12"/>
      <c r="B16" s="7">
        <v>46035</v>
      </c>
      <c r="C16" s="1" t="s">
        <v>7</v>
      </c>
      <c r="D16" s="8">
        <v>853</v>
      </c>
      <c r="E16" s="9">
        <v>4268.1900000000005</v>
      </c>
      <c r="F16" s="9">
        <v>2347.5</v>
      </c>
      <c r="G16" s="10">
        <f t="shared" si="0"/>
        <v>1920.6900000000005</v>
      </c>
      <c r="H16" s="14"/>
      <c r="I16" s="14"/>
      <c r="J16" s="14"/>
      <c r="K16" s="14"/>
      <c r="L16" s="14"/>
      <c r="M16" s="14"/>
      <c r="N16" s="12"/>
    </row>
    <row r="17" spans="1:14" x14ac:dyDescent="0.3">
      <c r="A17" s="12"/>
      <c r="B17" s="7">
        <v>46048</v>
      </c>
      <c r="C17" s="1" t="s">
        <v>6</v>
      </c>
      <c r="D17" s="8">
        <v>648</v>
      </c>
      <c r="E17" s="9">
        <v>3243.48</v>
      </c>
      <c r="F17" s="9">
        <v>1719.04</v>
      </c>
      <c r="G17" s="10">
        <f t="shared" si="0"/>
        <v>1524.44</v>
      </c>
      <c r="H17" s="14"/>
      <c r="I17" s="14"/>
      <c r="J17" s="14"/>
      <c r="K17" s="14"/>
      <c r="L17" s="14"/>
      <c r="M17" s="14"/>
      <c r="N17" s="12"/>
    </row>
    <row r="18" spans="1:14" x14ac:dyDescent="0.3">
      <c r="A18" s="12"/>
      <c r="B18" s="7">
        <v>46029</v>
      </c>
      <c r="C18" s="1" t="s">
        <v>5</v>
      </c>
      <c r="D18" s="8">
        <v>493</v>
      </c>
      <c r="E18" s="9">
        <v>3451.1</v>
      </c>
      <c r="F18" s="9">
        <v>1898.11</v>
      </c>
      <c r="G18" s="10">
        <f t="shared" si="0"/>
        <v>1552.99</v>
      </c>
      <c r="H18" s="14"/>
      <c r="I18" s="14"/>
      <c r="J18" s="14"/>
      <c r="K18" s="14"/>
      <c r="L18" s="14"/>
      <c r="M18" s="14"/>
      <c r="N18" s="12"/>
    </row>
    <row r="19" spans="1:14" x14ac:dyDescent="0.3">
      <c r="A19" s="12"/>
      <c r="B19" s="7">
        <v>46044</v>
      </c>
      <c r="C19" s="1" t="s">
        <v>5</v>
      </c>
      <c r="D19" s="8">
        <v>662</v>
      </c>
      <c r="E19" s="9">
        <v>3311.32</v>
      </c>
      <c r="F19" s="9">
        <v>1556.32</v>
      </c>
      <c r="G19" s="10">
        <f t="shared" si="0"/>
        <v>1755.0000000000002</v>
      </c>
      <c r="H19" s="14"/>
      <c r="I19" s="14"/>
      <c r="J19" s="14"/>
      <c r="K19" s="14"/>
      <c r="L19" s="14"/>
      <c r="M19" s="14"/>
      <c r="N19" s="12"/>
    </row>
    <row r="20" spans="1:14" x14ac:dyDescent="0.3">
      <c r="A20" s="12"/>
      <c r="B20" s="7">
        <v>46054</v>
      </c>
      <c r="C20" s="1" t="s">
        <v>5</v>
      </c>
      <c r="D20" s="8">
        <v>671</v>
      </c>
      <c r="E20" s="9">
        <v>4703.6900000000005</v>
      </c>
      <c r="F20" s="9">
        <v>2116.66</v>
      </c>
      <c r="G20" s="10">
        <f t="shared" si="0"/>
        <v>2587.0300000000007</v>
      </c>
      <c r="H20" s="14"/>
      <c r="I20" s="14"/>
      <c r="J20" s="14"/>
      <c r="K20" s="14"/>
      <c r="L20" s="14"/>
      <c r="M20" s="14"/>
      <c r="N20" s="12"/>
    </row>
    <row r="21" spans="1:14" x14ac:dyDescent="0.3">
      <c r="A21" s="12"/>
      <c r="B21" s="7">
        <v>46031</v>
      </c>
      <c r="C21" s="1" t="s">
        <v>7</v>
      </c>
      <c r="D21" s="8">
        <v>561</v>
      </c>
      <c r="E21" s="9">
        <v>3371.0299999999997</v>
      </c>
      <c r="F21" s="9">
        <v>1685.52</v>
      </c>
      <c r="G21" s="10">
        <f t="shared" si="0"/>
        <v>1685.5099999999998</v>
      </c>
      <c r="H21" s="14"/>
      <c r="I21" s="14"/>
      <c r="J21" s="14"/>
      <c r="K21" s="14"/>
      <c r="L21" s="14"/>
      <c r="M21" s="14"/>
      <c r="N21" s="12"/>
    </row>
    <row r="22" spans="1:14" x14ac:dyDescent="0.3">
      <c r="A22" s="12"/>
      <c r="B22" s="7">
        <v>46051</v>
      </c>
      <c r="C22" s="1" t="s">
        <v>6</v>
      </c>
      <c r="D22" s="8">
        <v>737</v>
      </c>
      <c r="E22" s="9">
        <v>4427.6000000000004</v>
      </c>
      <c r="F22" s="9">
        <v>2435.1799999999998</v>
      </c>
      <c r="G22" s="10">
        <f t="shared" si="0"/>
        <v>1992.4200000000005</v>
      </c>
      <c r="H22" s="14"/>
      <c r="I22" s="14"/>
      <c r="J22" s="14"/>
      <c r="K22" s="14"/>
      <c r="L22" s="14"/>
      <c r="M22" s="14"/>
      <c r="N22" s="12"/>
    </row>
    <row r="23" spans="1:14" x14ac:dyDescent="0.3">
      <c r="A23" s="12"/>
      <c r="B23" s="7">
        <v>46027</v>
      </c>
      <c r="C23" s="1" t="s">
        <v>6</v>
      </c>
      <c r="D23" s="8">
        <v>742</v>
      </c>
      <c r="E23" s="9">
        <v>5199.93</v>
      </c>
      <c r="F23" s="9">
        <v>2547.9699999999998</v>
      </c>
      <c r="G23" s="10">
        <f t="shared" si="0"/>
        <v>2651.9600000000005</v>
      </c>
      <c r="H23" s="14"/>
      <c r="I23" s="14"/>
      <c r="J23" s="14"/>
      <c r="K23" s="14"/>
      <c r="L23" s="14"/>
      <c r="M23" s="14"/>
      <c r="N23" s="12"/>
    </row>
    <row r="24" spans="1:14" x14ac:dyDescent="0.3">
      <c r="A24" s="15" t="s">
        <v>15</v>
      </c>
      <c r="B24" s="15"/>
      <c r="C24" s="15"/>
      <c r="D24" s="15"/>
      <c r="E24" s="15"/>
      <c r="F24" s="15"/>
      <c r="G24" s="15"/>
      <c r="H24" s="12"/>
      <c r="I24" s="12"/>
      <c r="J24" s="12"/>
      <c r="K24" s="12"/>
      <c r="L24" s="12"/>
      <c r="M24" s="12"/>
      <c r="N24" s="12"/>
    </row>
    <row r="25" spans="1:14" x14ac:dyDescent="0.3">
      <c r="A25" s="15"/>
      <c r="B25" s="15"/>
      <c r="C25" s="15"/>
      <c r="D25" s="15"/>
      <c r="E25" s="15"/>
      <c r="F25" s="15"/>
      <c r="G25" s="15"/>
      <c r="H25" s="12"/>
      <c r="I25" s="12"/>
      <c r="J25" s="12"/>
      <c r="K25" s="12"/>
      <c r="L25" s="12"/>
      <c r="M25" s="12"/>
      <c r="N25" s="12"/>
    </row>
    <row r="26" spans="1:14" x14ac:dyDescent="0.3">
      <c r="A26" s="15"/>
      <c r="B26" s="15"/>
      <c r="C26" s="15"/>
      <c r="D26" s="15"/>
      <c r="E26" s="15"/>
      <c r="F26" s="15"/>
      <c r="G26" s="15"/>
      <c r="H26" s="12"/>
      <c r="I26" s="12"/>
      <c r="J26" s="12"/>
      <c r="K26" s="12"/>
      <c r="L26" s="12"/>
      <c r="M26" s="12"/>
      <c r="N26" s="12"/>
    </row>
    <row r="27" spans="1:14" x14ac:dyDescent="0.3">
      <c r="A27" s="15"/>
      <c r="B27" s="15"/>
      <c r="C27" s="15"/>
      <c r="D27" s="15"/>
      <c r="E27" s="15"/>
      <c r="F27" s="15"/>
      <c r="G27" s="15"/>
      <c r="H27" s="12"/>
      <c r="I27" s="12"/>
      <c r="J27" s="12"/>
      <c r="K27" s="12"/>
      <c r="L27" s="13"/>
      <c r="M27" s="12"/>
      <c r="N27" s="12"/>
    </row>
  </sheetData>
  <mergeCells count="2">
    <mergeCell ref="H13:M23"/>
    <mergeCell ref="A24:G27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BEBF-71A6-44BA-98E9-1E86398911E9}">
  <sheetPr>
    <tabColor rgb="FF0000FF"/>
  </sheetPr>
  <dimension ref="B3:G23"/>
  <sheetViews>
    <sheetView tabSelected="1" workbookViewId="0"/>
  </sheetViews>
  <sheetFormatPr defaultRowHeight="14.4" x14ac:dyDescent="0.3"/>
  <cols>
    <col min="2" max="2" width="10.21875" customWidth="1"/>
    <col min="5" max="5" width="12.109375" customWidth="1"/>
    <col min="6" max="6" width="11.44140625" customWidth="1"/>
    <col min="7" max="7" width="11.77734375" customWidth="1"/>
    <col min="10" max="10" width="14.21875" customWidth="1"/>
    <col min="11" max="11" width="11.77734375" customWidth="1"/>
    <col min="12" max="12" width="14" customWidth="1"/>
    <col min="13" max="13" width="15.5546875" customWidth="1"/>
  </cols>
  <sheetData>
    <row r="3" spans="2:7" x14ac:dyDescent="0.3">
      <c r="B3" s="2" t="s">
        <v>0</v>
      </c>
      <c r="C3" s="2" t="s">
        <v>4</v>
      </c>
      <c r="D3" s="2" t="s">
        <v>1</v>
      </c>
      <c r="E3" s="2" t="s">
        <v>2</v>
      </c>
      <c r="F3" s="2" t="s">
        <v>8</v>
      </c>
      <c r="G3" s="2" t="s">
        <v>3</v>
      </c>
    </row>
    <row r="4" spans="2:7" x14ac:dyDescent="0.3">
      <c r="B4" s="16">
        <v>46025</v>
      </c>
      <c r="C4" t="s">
        <v>5</v>
      </c>
      <c r="D4" s="3">
        <v>956</v>
      </c>
      <c r="E4" s="5">
        <v>4783.43</v>
      </c>
      <c r="F4" s="5">
        <v>2391.7199999999998</v>
      </c>
      <c r="G4" s="4">
        <f t="shared" ref="G4:G23" si="0">E4-F4</f>
        <v>2391.7100000000005</v>
      </c>
    </row>
    <row r="5" spans="2:7" x14ac:dyDescent="0.3">
      <c r="B5" s="16">
        <v>46055</v>
      </c>
      <c r="C5" t="s">
        <v>6</v>
      </c>
      <c r="D5" s="3">
        <v>683</v>
      </c>
      <c r="E5" s="5">
        <v>3416.71</v>
      </c>
      <c r="F5" s="5">
        <v>1674.19</v>
      </c>
      <c r="G5" s="4">
        <f t="shared" si="0"/>
        <v>1742.52</v>
      </c>
    </row>
    <row r="6" spans="2:7" x14ac:dyDescent="0.3">
      <c r="B6" s="16">
        <v>46023</v>
      </c>
      <c r="C6" t="s">
        <v>5</v>
      </c>
      <c r="D6" s="3">
        <v>686</v>
      </c>
      <c r="E6" s="5">
        <v>3432.9</v>
      </c>
      <c r="F6" s="5">
        <v>1785.11</v>
      </c>
      <c r="G6" s="4">
        <f t="shared" si="0"/>
        <v>1647.7900000000002</v>
      </c>
    </row>
    <row r="7" spans="2:7" x14ac:dyDescent="0.3">
      <c r="B7" s="16">
        <v>46069</v>
      </c>
      <c r="C7" t="s">
        <v>7</v>
      </c>
      <c r="D7" s="3">
        <v>1075</v>
      </c>
      <c r="E7" s="5">
        <v>5378.29</v>
      </c>
      <c r="F7" s="5">
        <v>2850.49</v>
      </c>
      <c r="G7" s="4">
        <f t="shared" si="0"/>
        <v>2527.8000000000002</v>
      </c>
    </row>
    <row r="8" spans="2:7" x14ac:dyDescent="0.3">
      <c r="B8" s="16">
        <v>46071</v>
      </c>
      <c r="C8" t="s">
        <v>7</v>
      </c>
      <c r="D8" s="3">
        <v>633</v>
      </c>
      <c r="E8" s="5">
        <v>4434.78</v>
      </c>
      <c r="F8" s="5">
        <v>2128.69</v>
      </c>
      <c r="G8" s="4">
        <f t="shared" si="0"/>
        <v>2306.0899999999997</v>
      </c>
    </row>
    <row r="9" spans="2:7" x14ac:dyDescent="0.3">
      <c r="B9" s="16">
        <v>46075</v>
      </c>
      <c r="C9" t="s">
        <v>7</v>
      </c>
      <c r="D9" s="3">
        <v>512</v>
      </c>
      <c r="E9" s="5">
        <v>3584.27</v>
      </c>
      <c r="F9" s="5">
        <v>1792.14</v>
      </c>
      <c r="G9" s="4">
        <f t="shared" si="0"/>
        <v>1792.1299999999999</v>
      </c>
    </row>
    <row r="10" spans="2:7" x14ac:dyDescent="0.3">
      <c r="B10" s="16">
        <v>46042</v>
      </c>
      <c r="C10" t="s">
        <v>6</v>
      </c>
      <c r="D10" s="3">
        <v>973</v>
      </c>
      <c r="E10" s="5">
        <v>4868.2</v>
      </c>
      <c r="F10" s="5">
        <v>2531.46</v>
      </c>
      <c r="G10" s="4">
        <f t="shared" si="0"/>
        <v>2336.7399999999998</v>
      </c>
    </row>
    <row r="11" spans="2:7" x14ac:dyDescent="0.3">
      <c r="B11" s="16">
        <v>46080</v>
      </c>
      <c r="C11" t="s">
        <v>7</v>
      </c>
      <c r="D11" s="3">
        <v>812</v>
      </c>
      <c r="E11" s="5">
        <v>4060.41</v>
      </c>
      <c r="F11" s="5">
        <v>2233.23</v>
      </c>
      <c r="G11" s="4">
        <f t="shared" si="0"/>
        <v>1827.1799999999998</v>
      </c>
    </row>
    <row r="12" spans="2:7" x14ac:dyDescent="0.3">
      <c r="B12" s="16">
        <v>46026</v>
      </c>
      <c r="C12" t="s">
        <v>6</v>
      </c>
      <c r="D12" s="3">
        <v>728</v>
      </c>
      <c r="E12" s="5">
        <v>4370.92</v>
      </c>
      <c r="F12" s="5">
        <v>2272.88</v>
      </c>
      <c r="G12" s="4">
        <f t="shared" si="0"/>
        <v>2098.04</v>
      </c>
    </row>
    <row r="13" spans="2:7" x14ac:dyDescent="0.3">
      <c r="B13" s="16">
        <v>46051</v>
      </c>
      <c r="C13" t="s">
        <v>5</v>
      </c>
      <c r="D13" s="3">
        <v>1051</v>
      </c>
      <c r="E13" s="5">
        <v>5257.25</v>
      </c>
      <c r="F13" s="5">
        <v>2628.63</v>
      </c>
      <c r="G13" s="4">
        <f t="shared" si="0"/>
        <v>2628.62</v>
      </c>
    </row>
    <row r="14" spans="2:7" x14ac:dyDescent="0.3">
      <c r="B14" s="16">
        <v>46027</v>
      </c>
      <c r="C14" t="s">
        <v>7</v>
      </c>
      <c r="D14" s="3">
        <v>981</v>
      </c>
      <c r="E14" s="5">
        <v>5886.32</v>
      </c>
      <c r="F14" s="5">
        <v>3002.02</v>
      </c>
      <c r="G14" s="4">
        <f t="shared" si="0"/>
        <v>2884.2999999999997</v>
      </c>
    </row>
    <row r="15" spans="2:7" x14ac:dyDescent="0.3">
      <c r="B15" s="16">
        <v>46031</v>
      </c>
      <c r="C15" t="s">
        <v>6</v>
      </c>
      <c r="D15" s="3">
        <v>1025</v>
      </c>
      <c r="E15" s="5">
        <v>5127.7299999999996</v>
      </c>
      <c r="F15" s="5">
        <v>2410.0300000000002</v>
      </c>
      <c r="G15" s="4">
        <f t="shared" si="0"/>
        <v>2717.6999999999994</v>
      </c>
    </row>
    <row r="16" spans="2:7" x14ac:dyDescent="0.3">
      <c r="B16" s="16">
        <v>46035</v>
      </c>
      <c r="C16" t="s">
        <v>7</v>
      </c>
      <c r="D16" s="3">
        <v>853</v>
      </c>
      <c r="E16" s="5">
        <v>4268.1900000000005</v>
      </c>
      <c r="F16" s="5">
        <v>2347.5</v>
      </c>
      <c r="G16" s="4">
        <f t="shared" si="0"/>
        <v>1920.6900000000005</v>
      </c>
    </row>
    <row r="17" spans="2:7" x14ac:dyDescent="0.3">
      <c r="B17" s="16">
        <v>46048</v>
      </c>
      <c r="C17" t="s">
        <v>6</v>
      </c>
      <c r="D17" s="3">
        <v>648</v>
      </c>
      <c r="E17" s="5">
        <v>3243.48</v>
      </c>
      <c r="F17" s="5">
        <v>1719.04</v>
      </c>
      <c r="G17" s="4">
        <f t="shared" si="0"/>
        <v>1524.44</v>
      </c>
    </row>
    <row r="18" spans="2:7" x14ac:dyDescent="0.3">
      <c r="B18" s="16">
        <v>46029</v>
      </c>
      <c r="C18" t="s">
        <v>5</v>
      </c>
      <c r="D18" s="3">
        <v>493</v>
      </c>
      <c r="E18" s="5">
        <v>3451.1</v>
      </c>
      <c r="F18" s="5">
        <v>1898.11</v>
      </c>
      <c r="G18" s="4">
        <f t="shared" si="0"/>
        <v>1552.99</v>
      </c>
    </row>
    <row r="19" spans="2:7" x14ac:dyDescent="0.3">
      <c r="B19" s="16">
        <v>46044</v>
      </c>
      <c r="C19" t="s">
        <v>5</v>
      </c>
      <c r="D19" s="3">
        <v>662</v>
      </c>
      <c r="E19" s="5">
        <v>3311.32</v>
      </c>
      <c r="F19" s="5">
        <v>1556.32</v>
      </c>
      <c r="G19" s="4">
        <f t="shared" si="0"/>
        <v>1755.0000000000002</v>
      </c>
    </row>
    <row r="20" spans="2:7" x14ac:dyDescent="0.3">
      <c r="B20" s="16">
        <v>46054</v>
      </c>
      <c r="C20" t="s">
        <v>5</v>
      </c>
      <c r="D20" s="3">
        <v>671</v>
      </c>
      <c r="E20" s="5">
        <v>4703.6900000000005</v>
      </c>
      <c r="F20" s="5">
        <v>2116.66</v>
      </c>
      <c r="G20" s="4">
        <f t="shared" si="0"/>
        <v>2587.0300000000007</v>
      </c>
    </row>
    <row r="21" spans="2:7" x14ac:dyDescent="0.3">
      <c r="B21" s="16">
        <v>46031</v>
      </c>
      <c r="C21" t="s">
        <v>7</v>
      </c>
      <c r="D21" s="3">
        <v>561</v>
      </c>
      <c r="E21" s="5">
        <v>3371.0299999999997</v>
      </c>
      <c r="F21" s="5">
        <v>1685.52</v>
      </c>
      <c r="G21" s="4">
        <f t="shared" si="0"/>
        <v>1685.5099999999998</v>
      </c>
    </row>
    <row r="22" spans="2:7" x14ac:dyDescent="0.3">
      <c r="B22" s="16">
        <v>46051</v>
      </c>
      <c r="C22" t="s">
        <v>6</v>
      </c>
      <c r="D22" s="3">
        <v>737</v>
      </c>
      <c r="E22" s="5">
        <v>4427.6000000000004</v>
      </c>
      <c r="F22" s="5">
        <v>2435.1799999999998</v>
      </c>
      <c r="G22" s="4">
        <f t="shared" si="0"/>
        <v>1992.4200000000005</v>
      </c>
    </row>
    <row r="23" spans="2:7" x14ac:dyDescent="0.3">
      <c r="B23" s="16">
        <v>46027</v>
      </c>
      <c r="C23" t="s">
        <v>6</v>
      </c>
      <c r="D23" s="3">
        <v>742</v>
      </c>
      <c r="E23" s="5">
        <v>5199.93</v>
      </c>
      <c r="F23" s="5">
        <v>2547.9699999999998</v>
      </c>
      <c r="G23" s="4">
        <f t="shared" si="0"/>
        <v>2651.9600000000005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2442-4DB5-4BC0-8E1D-D16CAEE0202F}">
  <sheetPr>
    <tabColor rgb="FFEE0000"/>
  </sheetPr>
  <dimension ref="B3:M23"/>
  <sheetViews>
    <sheetView workbookViewId="0"/>
  </sheetViews>
  <sheetFormatPr defaultRowHeight="14.4" x14ac:dyDescent="0.3"/>
  <cols>
    <col min="2" max="2" width="10.21875" customWidth="1"/>
    <col min="5" max="5" width="12.109375" customWidth="1"/>
    <col min="6" max="6" width="11.44140625" customWidth="1"/>
    <col min="7" max="7" width="11.77734375" customWidth="1"/>
    <col min="10" max="10" width="14.21875" customWidth="1"/>
    <col min="11" max="11" width="11.77734375" customWidth="1"/>
    <col min="12" max="12" width="14" customWidth="1"/>
    <col min="13" max="13" width="15.5546875" customWidth="1"/>
  </cols>
  <sheetData>
    <row r="3" spans="2:13" x14ac:dyDescent="0.3">
      <c r="B3" s="2" t="s">
        <v>0</v>
      </c>
      <c r="C3" s="2" t="s">
        <v>4</v>
      </c>
      <c r="D3" s="2" t="s">
        <v>1</v>
      </c>
      <c r="E3" s="2" t="s">
        <v>2</v>
      </c>
      <c r="F3" s="2" t="s">
        <v>8</v>
      </c>
      <c r="G3" s="2" t="s">
        <v>3</v>
      </c>
      <c r="I3" t="s">
        <v>4</v>
      </c>
      <c r="J3" t="s">
        <v>10</v>
      </c>
      <c r="K3" t="s">
        <v>11</v>
      </c>
      <c r="L3" t="s">
        <v>12</v>
      </c>
      <c r="M3" t="s">
        <v>13</v>
      </c>
    </row>
    <row r="4" spans="2:13" x14ac:dyDescent="0.3">
      <c r="B4" s="16">
        <v>46025</v>
      </c>
      <c r="C4" t="s">
        <v>5</v>
      </c>
      <c r="D4" s="3">
        <v>956</v>
      </c>
      <c r="E4" s="5">
        <v>4783.43</v>
      </c>
      <c r="F4" s="5">
        <v>2391.7199999999998</v>
      </c>
      <c r="G4" s="4">
        <f t="shared" ref="G4:G23" si="0">E4-F4</f>
        <v>2391.7100000000005</v>
      </c>
      <c r="I4" t="s">
        <v>6</v>
      </c>
      <c r="J4" s="3">
        <v>5536</v>
      </c>
      <c r="K4" s="5">
        <v>30654.57</v>
      </c>
      <c r="L4" s="5">
        <v>15590.749999999998</v>
      </c>
      <c r="M4" s="4">
        <v>15063.82</v>
      </c>
    </row>
    <row r="5" spans="2:13" x14ac:dyDescent="0.3">
      <c r="B5" s="16">
        <v>46055</v>
      </c>
      <c r="C5" t="s">
        <v>6</v>
      </c>
      <c r="D5" s="3">
        <v>683</v>
      </c>
      <c r="E5" s="5">
        <v>3416.71</v>
      </c>
      <c r="F5" s="5">
        <v>1674.19</v>
      </c>
      <c r="G5" s="4">
        <f t="shared" si="0"/>
        <v>1742.52</v>
      </c>
      <c r="I5" t="s">
        <v>5</v>
      </c>
      <c r="J5" s="3">
        <v>4519</v>
      </c>
      <c r="K5" s="5">
        <v>24939.690000000002</v>
      </c>
      <c r="L5" s="5">
        <v>12376.55</v>
      </c>
      <c r="M5" s="4">
        <v>12563.140000000001</v>
      </c>
    </row>
    <row r="6" spans="2:13" x14ac:dyDescent="0.3">
      <c r="B6" s="16">
        <v>46023</v>
      </c>
      <c r="C6" t="s">
        <v>5</v>
      </c>
      <c r="D6" s="3">
        <v>686</v>
      </c>
      <c r="E6" s="5">
        <v>3432.9</v>
      </c>
      <c r="F6" s="5">
        <v>1785.11</v>
      </c>
      <c r="G6" s="4">
        <f t="shared" si="0"/>
        <v>1647.7900000000002</v>
      </c>
      <c r="I6" t="s">
        <v>7</v>
      </c>
      <c r="J6" s="3">
        <v>5427</v>
      </c>
      <c r="K6" s="5">
        <v>30983.29</v>
      </c>
      <c r="L6" s="5">
        <v>16039.590000000002</v>
      </c>
      <c r="M6" s="4">
        <v>14943.699999999999</v>
      </c>
    </row>
    <row r="7" spans="2:13" x14ac:dyDescent="0.3">
      <c r="B7" s="16">
        <v>46069</v>
      </c>
      <c r="C7" t="s">
        <v>7</v>
      </c>
      <c r="D7" s="3">
        <v>1075</v>
      </c>
      <c r="E7" s="5">
        <v>5378.29</v>
      </c>
      <c r="F7" s="5">
        <v>2850.49</v>
      </c>
      <c r="G7" s="4">
        <f t="shared" si="0"/>
        <v>2527.8000000000002</v>
      </c>
      <c r="I7" t="s">
        <v>9</v>
      </c>
      <c r="J7" s="3">
        <v>15482</v>
      </c>
      <c r="K7" s="5">
        <v>86577.55</v>
      </c>
      <c r="L7" s="5">
        <v>44006.89</v>
      </c>
      <c r="M7" s="4">
        <v>42570.659999999996</v>
      </c>
    </row>
    <row r="8" spans="2:13" x14ac:dyDescent="0.3">
      <c r="B8" s="16">
        <v>46071</v>
      </c>
      <c r="C8" t="s">
        <v>7</v>
      </c>
      <c r="D8" s="3">
        <v>633</v>
      </c>
      <c r="E8" s="5">
        <v>4434.78</v>
      </c>
      <c r="F8" s="5">
        <v>2128.69</v>
      </c>
      <c r="G8" s="4">
        <f t="shared" si="0"/>
        <v>2306.0899999999997</v>
      </c>
    </row>
    <row r="9" spans="2:13" x14ac:dyDescent="0.3">
      <c r="B9" s="16">
        <v>46075</v>
      </c>
      <c r="C9" t="s">
        <v>7</v>
      </c>
      <c r="D9" s="3">
        <v>512</v>
      </c>
      <c r="E9" s="5">
        <v>3584.27</v>
      </c>
      <c r="F9" s="5">
        <v>1792.14</v>
      </c>
      <c r="G9" s="4">
        <f t="shared" si="0"/>
        <v>1792.1299999999999</v>
      </c>
    </row>
    <row r="10" spans="2:13" x14ac:dyDescent="0.3">
      <c r="B10" s="16">
        <v>46042</v>
      </c>
      <c r="C10" t="s">
        <v>6</v>
      </c>
      <c r="D10" s="3">
        <v>973</v>
      </c>
      <c r="E10" s="5">
        <v>4868.2</v>
      </c>
      <c r="F10" s="5">
        <v>2531.46</v>
      </c>
      <c r="G10" s="4">
        <f t="shared" si="0"/>
        <v>2336.7399999999998</v>
      </c>
    </row>
    <row r="11" spans="2:13" x14ac:dyDescent="0.3">
      <c r="B11" s="16">
        <v>46080</v>
      </c>
      <c r="C11" t="s">
        <v>7</v>
      </c>
      <c r="D11" s="3">
        <v>812</v>
      </c>
      <c r="E11" s="5">
        <v>4060.41</v>
      </c>
      <c r="F11" s="5">
        <v>2233.23</v>
      </c>
      <c r="G11" s="4">
        <f t="shared" si="0"/>
        <v>1827.1799999999998</v>
      </c>
    </row>
    <row r="12" spans="2:13" x14ac:dyDescent="0.3">
      <c r="B12" s="16">
        <v>46026</v>
      </c>
      <c r="C12" t="s">
        <v>6</v>
      </c>
      <c r="D12" s="3">
        <v>728</v>
      </c>
      <c r="E12" s="5">
        <v>4370.92</v>
      </c>
      <c r="F12" s="5">
        <v>2272.88</v>
      </c>
      <c r="G12" s="4">
        <f t="shared" si="0"/>
        <v>2098.04</v>
      </c>
    </row>
    <row r="13" spans="2:13" x14ac:dyDescent="0.3">
      <c r="B13" s="16">
        <v>46051</v>
      </c>
      <c r="C13" t="s">
        <v>5</v>
      </c>
      <c r="D13" s="3">
        <v>1051</v>
      </c>
      <c r="E13" s="5">
        <v>5257.25</v>
      </c>
      <c r="F13" s="5">
        <v>2628.63</v>
      </c>
      <c r="G13" s="4">
        <f t="shared" si="0"/>
        <v>2628.62</v>
      </c>
    </row>
    <row r="14" spans="2:13" x14ac:dyDescent="0.3">
      <c r="B14" s="16">
        <v>46027</v>
      </c>
      <c r="C14" t="s">
        <v>7</v>
      </c>
      <c r="D14" s="3">
        <v>981</v>
      </c>
      <c r="E14" s="5">
        <v>5886.32</v>
      </c>
      <c r="F14" s="5">
        <v>3002.02</v>
      </c>
      <c r="G14" s="4">
        <f t="shared" si="0"/>
        <v>2884.2999999999997</v>
      </c>
    </row>
    <row r="15" spans="2:13" x14ac:dyDescent="0.3">
      <c r="B15" s="16">
        <v>46031</v>
      </c>
      <c r="C15" t="s">
        <v>6</v>
      </c>
      <c r="D15" s="3">
        <v>1025</v>
      </c>
      <c r="E15" s="5">
        <v>5127.7299999999996</v>
      </c>
      <c r="F15" s="5">
        <v>2410.0300000000002</v>
      </c>
      <c r="G15" s="4">
        <f t="shared" si="0"/>
        <v>2717.6999999999994</v>
      </c>
    </row>
    <row r="16" spans="2:13" x14ac:dyDescent="0.3">
      <c r="B16" s="16">
        <v>46035</v>
      </c>
      <c r="C16" t="s">
        <v>7</v>
      </c>
      <c r="D16" s="3">
        <v>853</v>
      </c>
      <c r="E16" s="5">
        <v>4268.1900000000005</v>
      </c>
      <c r="F16" s="5">
        <v>2347.5</v>
      </c>
      <c r="G16" s="4">
        <f t="shared" si="0"/>
        <v>1920.6900000000005</v>
      </c>
    </row>
    <row r="17" spans="2:7" x14ac:dyDescent="0.3">
      <c r="B17" s="16">
        <v>46048</v>
      </c>
      <c r="C17" t="s">
        <v>6</v>
      </c>
      <c r="D17" s="3">
        <v>648</v>
      </c>
      <c r="E17" s="5">
        <v>3243.48</v>
      </c>
      <c r="F17" s="5">
        <v>1719.04</v>
      </c>
      <c r="G17" s="4">
        <f t="shared" si="0"/>
        <v>1524.44</v>
      </c>
    </row>
    <row r="18" spans="2:7" x14ac:dyDescent="0.3">
      <c r="B18" s="16">
        <v>46029</v>
      </c>
      <c r="C18" t="s">
        <v>5</v>
      </c>
      <c r="D18" s="3">
        <v>493</v>
      </c>
      <c r="E18" s="5">
        <v>3451.1</v>
      </c>
      <c r="F18" s="5">
        <v>1898.11</v>
      </c>
      <c r="G18" s="4">
        <f t="shared" si="0"/>
        <v>1552.99</v>
      </c>
    </row>
    <row r="19" spans="2:7" x14ac:dyDescent="0.3">
      <c r="B19" s="16">
        <v>46044</v>
      </c>
      <c r="C19" t="s">
        <v>5</v>
      </c>
      <c r="D19" s="3">
        <v>662</v>
      </c>
      <c r="E19" s="5">
        <v>3311.32</v>
      </c>
      <c r="F19" s="5">
        <v>1556.32</v>
      </c>
      <c r="G19" s="4">
        <f t="shared" si="0"/>
        <v>1755.0000000000002</v>
      </c>
    </row>
    <row r="20" spans="2:7" x14ac:dyDescent="0.3">
      <c r="B20" s="16">
        <v>46054</v>
      </c>
      <c r="C20" t="s">
        <v>5</v>
      </c>
      <c r="D20" s="3">
        <v>671</v>
      </c>
      <c r="E20" s="5">
        <v>4703.6900000000005</v>
      </c>
      <c r="F20" s="5">
        <v>2116.66</v>
      </c>
      <c r="G20" s="4">
        <f t="shared" si="0"/>
        <v>2587.0300000000007</v>
      </c>
    </row>
    <row r="21" spans="2:7" x14ac:dyDescent="0.3">
      <c r="B21" s="16">
        <v>46031</v>
      </c>
      <c r="C21" t="s">
        <v>7</v>
      </c>
      <c r="D21" s="3">
        <v>561</v>
      </c>
      <c r="E21" s="5">
        <v>3371.0299999999997</v>
      </c>
      <c r="F21" s="5">
        <v>1685.52</v>
      </c>
      <c r="G21" s="4">
        <f t="shared" si="0"/>
        <v>1685.5099999999998</v>
      </c>
    </row>
    <row r="22" spans="2:7" x14ac:dyDescent="0.3">
      <c r="B22" s="16">
        <v>46051</v>
      </c>
      <c r="C22" t="s">
        <v>6</v>
      </c>
      <c r="D22" s="3">
        <v>737</v>
      </c>
      <c r="E22" s="5">
        <v>4427.6000000000004</v>
      </c>
      <c r="F22" s="5">
        <v>2435.1799999999998</v>
      </c>
      <c r="G22" s="4">
        <f t="shared" si="0"/>
        <v>1992.4200000000005</v>
      </c>
    </row>
    <row r="23" spans="2:7" x14ac:dyDescent="0.3">
      <c r="B23" s="16">
        <v>46027</v>
      </c>
      <c r="C23" t="s">
        <v>6</v>
      </c>
      <c r="D23" s="3">
        <v>742</v>
      </c>
      <c r="E23" s="5">
        <v>5199.93</v>
      </c>
      <c r="F23" s="5">
        <v>2547.9699999999998</v>
      </c>
      <c r="G23" s="4">
        <f t="shared" si="0"/>
        <v>2651.9600000000005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1879C</vt:lpstr>
      <vt:lpstr>1879</vt:lpstr>
      <vt:lpstr>1879 (an)</vt:lpstr>
    </vt:vector>
  </TitlesOfParts>
  <Company>Highline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2025-03-13T04:00:59Z</dcterms:created>
  <dcterms:modified xsi:type="dcterms:W3CDTF">2025-03-15T00:21:32Z</dcterms:modified>
</cp:coreProperties>
</file>