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455-2025\02-VideosFilesHomework\Ch10\Files\"/>
    </mc:Choice>
  </mc:AlternateContent>
  <xr:revisionPtr revIDLastSave="0" documentId="13_ncr:1_{6F8AAFAE-5526-4FD8-97D9-4C88AD75CDA9}" xr6:coauthVersionLast="47" xr6:coauthVersionMax="47" xr10:uidLastSave="{00000000-0000-0000-0000-000000000000}"/>
  <bookViews>
    <workbookView xWindow="-108" yWindow="-108" windowWidth="23256" windowHeight="12576" xr2:uid="{A745E663-0556-4717-8561-D0AA85792B19}"/>
  </bookViews>
  <sheets>
    <sheet name="55" sheetId="1" r:id="rId1"/>
    <sheet name="56" sheetId="2" r:id="rId2"/>
  </sheets>
  <externalReferences>
    <externalReference r:id="rId3"/>
  </externalReferences>
  <definedNames>
    <definedName name="b">#REF!</definedName>
    <definedName name="Class">'[1]Ex(7auto)'!$C$3:$C$5</definedName>
    <definedName name="cp">#REF!</definedName>
    <definedName name="p">#REF!</definedName>
    <definedName name="Property">'[1]Ex(7auto)'!$A$2:$A$7</definedName>
    <definedName name="PropertyClass">'[1]Ex(7auto)'!$D$3:$E$5</definedName>
    <definedName name="ShowFormulas" comment="Highlight a range of cells, some with formulas and some without, and function delivers a vertical array of cell addresses and formulas as text.">_xlfn.LAMBDA(_xlpm.Reference,_xlfn.LET(_xlpm.c,_xlpm.Reference,_xlfn.IFNA(ADDRESS(ROW(_xlpm.c),COLUMN(_xlpm.c),4)&amp;": "&amp;_xlfn.FORMULATEXT(_xlpm.c),"")))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 a="1"/>
  <c r="F1" i="2" s="1"/>
  <c r="E19" i="1" a="1"/>
  <c r="E19" i="1" s="1"/>
  <c r="E18" i="1" a="1"/>
  <c r="E18" i="1" s="1"/>
  <c r="M6" i="1" a="1"/>
  <c r="M6" i="1" s="1"/>
  <c r="D6" i="1" a="1"/>
  <c r="D6" i="1" s="1"/>
  <c r="C11" i="2"/>
  <c r="B11" i="2"/>
  <c r="C10" i="2"/>
  <c r="B10" i="2"/>
  <c r="C9" i="2" a="1"/>
  <c r="C9" i="2" s="1"/>
  <c r="B9" i="2" a="1"/>
  <c r="B9" i="2" s="1"/>
  <c r="C8" i="2"/>
  <c r="B8" i="2"/>
  <c r="O8" i="1" a="1"/>
  <c r="O8" i="1" s="1"/>
  <c r="O6" i="1" a="1"/>
  <c r="O6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<sst xmlns="http://schemas.openxmlformats.org/spreadsheetml/2006/main" count="15" uniqueCount="10">
  <si>
    <t>Year</t>
  </si>
  <si>
    <t>Stock Value</t>
  </si>
  <si>
    <t>Stock Return</t>
  </si>
  <si>
    <t>X Returns</t>
  </si>
  <si>
    <t>Y Returns</t>
  </si>
  <si>
    <t>Variance</t>
  </si>
  <si>
    <t>Stock
Value</t>
  </si>
  <si>
    <t>Mean</t>
  </si>
  <si>
    <t>GeoMean</t>
  </si>
  <si>
    <t>SDeviation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</si>
</sst>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8" fontId="0" fillId="3" borderId="1" xfId="0" applyNumberFormat="1" applyFill="1" applyBorder="1"/>
    <xf numFmtId="10" fontId="0" fillId="3" borderId="1" xfId="0" applyNumberFormat="1" applyFill="1" applyBorder="1"/>
    <xf numFmtId="9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00-455-2025\02-VideosFilesHomework\Ch09\Files\ACCTG455-Ch09.xlsx" TargetMode="External"/><Relationship Id="rId1" Type="http://schemas.openxmlformats.org/officeDocument/2006/relationships/externalLinkPath" Target="/Users/mgirvin/Desktop/00-455-2025/02-VideosFilesHomework/Ch09/Files/ACCTG455-Ch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(1)"/>
      <sheetName val="Ex(1an)"/>
      <sheetName val="Ex(2)"/>
      <sheetName val="Ex(2an)"/>
      <sheetName val="EX(3)"/>
      <sheetName val="EX(3an)"/>
      <sheetName val="Ex(4)"/>
      <sheetName val="Ex(4an)"/>
      <sheetName val="Ex(5)"/>
      <sheetName val="Ex(5an)"/>
      <sheetName val="Ex(6)"/>
      <sheetName val="Ex(6an)"/>
      <sheetName val="Ex(7auto)"/>
      <sheetName val="Ex(7)"/>
      <sheetName val="Ex(7an)"/>
      <sheetName val="MACRS"/>
      <sheetName val="MMCC"/>
      <sheetName val="Ex(8)"/>
      <sheetName val="Sheet4"/>
      <sheetName val="Sheet2"/>
      <sheetName val="Ex(8an)"/>
      <sheetName val="EX(9)"/>
      <sheetName val="EX(9an)"/>
      <sheetName val="Ex(10)"/>
      <sheetName val="Ex(10.1)"/>
      <sheetName val="Ex(10an)"/>
      <sheetName val="Ex(11)"/>
      <sheetName val="Ex(11.2)"/>
      <sheetName val="Ex(7old)"/>
      <sheetName val="Ex(11a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Research Equipment</v>
          </cell>
        </row>
        <row r="3">
          <cell r="A3" t="str">
            <v>Special Tools</v>
          </cell>
          <cell r="C3" t="str">
            <v>3-Year</v>
          </cell>
          <cell r="D3" t="str">
            <v>Research Equipment</v>
          </cell>
          <cell r="E3" t="str">
            <v>Special Tools</v>
          </cell>
        </row>
        <row r="4">
          <cell r="A4" t="str">
            <v>Autos</v>
          </cell>
          <cell r="C4" t="str">
            <v>5-Year</v>
          </cell>
          <cell r="D4" t="str">
            <v>Autos</v>
          </cell>
          <cell r="E4" t="str">
            <v>Computers</v>
          </cell>
        </row>
        <row r="5">
          <cell r="A5" t="str">
            <v>Computers</v>
          </cell>
          <cell r="C5" t="str">
            <v>7-Year</v>
          </cell>
          <cell r="D5" t="str">
            <v>Industrial Equipment</v>
          </cell>
          <cell r="E5" t="str">
            <v>Office Furniture</v>
          </cell>
        </row>
        <row r="6">
          <cell r="A6" t="str">
            <v>Industrial Equipment</v>
          </cell>
        </row>
        <row r="7">
          <cell r="A7" t="str">
            <v>Office Furniture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560A-05F1-4315-A044-8BD1F1C846AA}">
  <sheetPr>
    <tabColor rgb="FF0000FF"/>
  </sheetPr>
  <dimension ref="C2:O19"/>
  <sheetViews>
    <sheetView tabSelected="1" zoomScale="130" zoomScaleNormal="130" workbookViewId="0">
      <selection activeCell="F6" sqref="F6"/>
    </sheetView>
  </sheetViews>
  <sheetFormatPr defaultRowHeight="14.4" x14ac:dyDescent="0.3"/>
  <cols>
    <col min="2" max="2" width="6.77734375" customWidth="1"/>
    <col min="3" max="3" width="2.88671875" customWidth="1"/>
    <col min="4" max="4" width="6.6640625" customWidth="1"/>
    <col min="5" max="5" width="7" customWidth="1"/>
    <col min="6" max="7" width="7.21875" customWidth="1"/>
    <col min="8" max="8" width="3.109375" customWidth="1"/>
    <col min="12" max="13" width="11.44140625" customWidth="1"/>
    <col min="14" max="14" width="1" customWidth="1"/>
    <col min="252" max="252" width="10.6640625" customWidth="1"/>
    <col min="253" max="253" width="12.33203125" customWidth="1"/>
    <col min="254" max="254" width="10.88671875" bestFit="1" customWidth="1"/>
    <col min="255" max="255" width="8.88671875" customWidth="1"/>
    <col min="256" max="256" width="13.88671875" customWidth="1"/>
    <col min="257" max="257" width="12.5546875" customWidth="1"/>
    <col min="508" max="508" width="10.6640625" customWidth="1"/>
    <col min="509" max="509" width="12.33203125" customWidth="1"/>
    <col min="510" max="510" width="10.88671875" bestFit="1" customWidth="1"/>
    <col min="511" max="511" width="8.88671875" customWidth="1"/>
    <col min="512" max="512" width="13.88671875" customWidth="1"/>
    <col min="513" max="513" width="12.5546875" customWidth="1"/>
    <col min="764" max="764" width="10.6640625" customWidth="1"/>
    <col min="765" max="765" width="12.33203125" customWidth="1"/>
    <col min="766" max="766" width="10.88671875" bestFit="1" customWidth="1"/>
    <col min="767" max="767" width="8.88671875" customWidth="1"/>
    <col min="768" max="768" width="13.88671875" customWidth="1"/>
    <col min="769" max="769" width="12.5546875" customWidth="1"/>
    <col min="1020" max="1020" width="10.6640625" customWidth="1"/>
    <col min="1021" max="1021" width="12.33203125" customWidth="1"/>
    <col min="1022" max="1022" width="10.88671875" bestFit="1" customWidth="1"/>
    <col min="1023" max="1023" width="8.88671875" customWidth="1"/>
    <col min="1024" max="1024" width="13.88671875" customWidth="1"/>
    <col min="1025" max="1025" width="12.5546875" customWidth="1"/>
    <col min="1276" max="1276" width="10.6640625" customWidth="1"/>
    <col min="1277" max="1277" width="12.33203125" customWidth="1"/>
    <col min="1278" max="1278" width="10.88671875" bestFit="1" customWidth="1"/>
    <col min="1279" max="1279" width="8.88671875" customWidth="1"/>
    <col min="1280" max="1280" width="13.88671875" customWidth="1"/>
    <col min="1281" max="1281" width="12.5546875" customWidth="1"/>
    <col min="1532" max="1532" width="10.6640625" customWidth="1"/>
    <col min="1533" max="1533" width="12.33203125" customWidth="1"/>
    <col min="1534" max="1534" width="10.88671875" bestFit="1" customWidth="1"/>
    <col min="1535" max="1535" width="8.88671875" customWidth="1"/>
    <col min="1536" max="1536" width="13.88671875" customWidth="1"/>
    <col min="1537" max="1537" width="12.5546875" customWidth="1"/>
    <col min="1788" max="1788" width="10.6640625" customWidth="1"/>
    <col min="1789" max="1789" width="12.33203125" customWidth="1"/>
    <col min="1790" max="1790" width="10.88671875" bestFit="1" customWidth="1"/>
    <col min="1791" max="1791" width="8.88671875" customWidth="1"/>
    <col min="1792" max="1792" width="13.88671875" customWidth="1"/>
    <col min="1793" max="1793" width="12.5546875" customWidth="1"/>
    <col min="2044" max="2044" width="10.6640625" customWidth="1"/>
    <col min="2045" max="2045" width="12.33203125" customWidth="1"/>
    <col min="2046" max="2046" width="10.88671875" bestFit="1" customWidth="1"/>
    <col min="2047" max="2047" width="8.88671875" customWidth="1"/>
    <col min="2048" max="2048" width="13.88671875" customWidth="1"/>
    <col min="2049" max="2049" width="12.5546875" customWidth="1"/>
    <col min="2300" max="2300" width="10.6640625" customWidth="1"/>
    <col min="2301" max="2301" width="12.33203125" customWidth="1"/>
    <col min="2302" max="2302" width="10.88671875" bestFit="1" customWidth="1"/>
    <col min="2303" max="2303" width="8.88671875" customWidth="1"/>
    <col min="2304" max="2304" width="13.88671875" customWidth="1"/>
    <col min="2305" max="2305" width="12.5546875" customWidth="1"/>
    <col min="2556" max="2556" width="10.6640625" customWidth="1"/>
    <col min="2557" max="2557" width="12.33203125" customWidth="1"/>
    <col min="2558" max="2558" width="10.88671875" bestFit="1" customWidth="1"/>
    <col min="2559" max="2559" width="8.88671875" customWidth="1"/>
    <col min="2560" max="2560" width="13.88671875" customWidth="1"/>
    <col min="2561" max="2561" width="12.5546875" customWidth="1"/>
    <col min="2812" max="2812" width="10.6640625" customWidth="1"/>
    <col min="2813" max="2813" width="12.33203125" customWidth="1"/>
    <col min="2814" max="2814" width="10.88671875" bestFit="1" customWidth="1"/>
    <col min="2815" max="2815" width="8.88671875" customWidth="1"/>
    <col min="2816" max="2816" width="13.88671875" customWidth="1"/>
    <col min="2817" max="2817" width="12.5546875" customWidth="1"/>
    <col min="3068" max="3068" width="10.6640625" customWidth="1"/>
    <col min="3069" max="3069" width="12.33203125" customWidth="1"/>
    <col min="3070" max="3070" width="10.88671875" bestFit="1" customWidth="1"/>
    <col min="3071" max="3071" width="8.88671875" customWidth="1"/>
    <col min="3072" max="3072" width="13.88671875" customWidth="1"/>
    <col min="3073" max="3073" width="12.5546875" customWidth="1"/>
    <col min="3324" max="3324" width="10.6640625" customWidth="1"/>
    <col min="3325" max="3325" width="12.33203125" customWidth="1"/>
    <col min="3326" max="3326" width="10.88671875" bestFit="1" customWidth="1"/>
    <col min="3327" max="3327" width="8.88671875" customWidth="1"/>
    <col min="3328" max="3328" width="13.88671875" customWidth="1"/>
    <col min="3329" max="3329" width="12.5546875" customWidth="1"/>
    <col min="3580" max="3580" width="10.6640625" customWidth="1"/>
    <col min="3581" max="3581" width="12.33203125" customWidth="1"/>
    <col min="3582" max="3582" width="10.88671875" bestFit="1" customWidth="1"/>
    <col min="3583" max="3583" width="8.88671875" customWidth="1"/>
    <col min="3584" max="3584" width="13.88671875" customWidth="1"/>
    <col min="3585" max="3585" width="12.5546875" customWidth="1"/>
    <col min="3836" max="3836" width="10.6640625" customWidth="1"/>
    <col min="3837" max="3837" width="12.33203125" customWidth="1"/>
    <col min="3838" max="3838" width="10.88671875" bestFit="1" customWidth="1"/>
    <col min="3839" max="3839" width="8.88671875" customWidth="1"/>
    <col min="3840" max="3840" width="13.88671875" customWidth="1"/>
    <col min="3841" max="3841" width="12.5546875" customWidth="1"/>
    <col min="4092" max="4092" width="10.6640625" customWidth="1"/>
    <col min="4093" max="4093" width="12.33203125" customWidth="1"/>
    <col min="4094" max="4094" width="10.88671875" bestFit="1" customWidth="1"/>
    <col min="4095" max="4095" width="8.88671875" customWidth="1"/>
    <col min="4096" max="4096" width="13.88671875" customWidth="1"/>
    <col min="4097" max="4097" width="12.5546875" customWidth="1"/>
    <col min="4348" max="4348" width="10.6640625" customWidth="1"/>
    <col min="4349" max="4349" width="12.33203125" customWidth="1"/>
    <col min="4350" max="4350" width="10.88671875" bestFit="1" customWidth="1"/>
    <col min="4351" max="4351" width="8.88671875" customWidth="1"/>
    <col min="4352" max="4352" width="13.88671875" customWidth="1"/>
    <col min="4353" max="4353" width="12.5546875" customWidth="1"/>
    <col min="4604" max="4604" width="10.6640625" customWidth="1"/>
    <col min="4605" max="4605" width="12.33203125" customWidth="1"/>
    <col min="4606" max="4606" width="10.88671875" bestFit="1" customWidth="1"/>
    <col min="4607" max="4607" width="8.88671875" customWidth="1"/>
    <col min="4608" max="4608" width="13.88671875" customWidth="1"/>
    <col min="4609" max="4609" width="12.5546875" customWidth="1"/>
    <col min="4860" max="4860" width="10.6640625" customWidth="1"/>
    <col min="4861" max="4861" width="12.33203125" customWidth="1"/>
    <col min="4862" max="4862" width="10.88671875" bestFit="1" customWidth="1"/>
    <col min="4863" max="4863" width="8.88671875" customWidth="1"/>
    <col min="4864" max="4864" width="13.88671875" customWidth="1"/>
    <col min="4865" max="4865" width="12.5546875" customWidth="1"/>
    <col min="5116" max="5116" width="10.6640625" customWidth="1"/>
    <col min="5117" max="5117" width="12.33203125" customWidth="1"/>
    <col min="5118" max="5118" width="10.88671875" bestFit="1" customWidth="1"/>
    <col min="5119" max="5119" width="8.88671875" customWidth="1"/>
    <col min="5120" max="5120" width="13.88671875" customWidth="1"/>
    <col min="5121" max="5121" width="12.5546875" customWidth="1"/>
    <col min="5372" max="5372" width="10.6640625" customWidth="1"/>
    <col min="5373" max="5373" width="12.33203125" customWidth="1"/>
    <col min="5374" max="5374" width="10.88671875" bestFit="1" customWidth="1"/>
    <col min="5375" max="5375" width="8.88671875" customWidth="1"/>
    <col min="5376" max="5376" width="13.88671875" customWidth="1"/>
    <col min="5377" max="5377" width="12.5546875" customWidth="1"/>
    <col min="5628" max="5628" width="10.6640625" customWidth="1"/>
    <col min="5629" max="5629" width="12.33203125" customWidth="1"/>
    <col min="5630" max="5630" width="10.88671875" bestFit="1" customWidth="1"/>
    <col min="5631" max="5631" width="8.88671875" customWidth="1"/>
    <col min="5632" max="5632" width="13.88671875" customWidth="1"/>
    <col min="5633" max="5633" width="12.5546875" customWidth="1"/>
    <col min="5884" max="5884" width="10.6640625" customWidth="1"/>
    <col min="5885" max="5885" width="12.33203125" customWidth="1"/>
    <col min="5886" max="5886" width="10.88671875" bestFit="1" customWidth="1"/>
    <col min="5887" max="5887" width="8.88671875" customWidth="1"/>
    <col min="5888" max="5888" width="13.88671875" customWidth="1"/>
    <col min="5889" max="5889" width="12.5546875" customWidth="1"/>
    <col min="6140" max="6140" width="10.6640625" customWidth="1"/>
    <col min="6141" max="6141" width="12.33203125" customWidth="1"/>
    <col min="6142" max="6142" width="10.88671875" bestFit="1" customWidth="1"/>
    <col min="6143" max="6143" width="8.88671875" customWidth="1"/>
    <col min="6144" max="6144" width="13.88671875" customWidth="1"/>
    <col min="6145" max="6145" width="12.5546875" customWidth="1"/>
    <col min="6396" max="6396" width="10.6640625" customWidth="1"/>
    <col min="6397" max="6397" width="12.33203125" customWidth="1"/>
    <col min="6398" max="6398" width="10.88671875" bestFit="1" customWidth="1"/>
    <col min="6399" max="6399" width="8.88671875" customWidth="1"/>
    <col min="6400" max="6400" width="13.88671875" customWidth="1"/>
    <col min="6401" max="6401" width="12.5546875" customWidth="1"/>
    <col min="6652" max="6652" width="10.6640625" customWidth="1"/>
    <col min="6653" max="6653" width="12.33203125" customWidth="1"/>
    <col min="6654" max="6654" width="10.88671875" bestFit="1" customWidth="1"/>
    <col min="6655" max="6655" width="8.88671875" customWidth="1"/>
    <col min="6656" max="6656" width="13.88671875" customWidth="1"/>
    <col min="6657" max="6657" width="12.5546875" customWidth="1"/>
    <col min="6908" max="6908" width="10.6640625" customWidth="1"/>
    <col min="6909" max="6909" width="12.33203125" customWidth="1"/>
    <col min="6910" max="6910" width="10.88671875" bestFit="1" customWidth="1"/>
    <col min="6911" max="6911" width="8.88671875" customWidth="1"/>
    <col min="6912" max="6912" width="13.88671875" customWidth="1"/>
    <col min="6913" max="6913" width="12.5546875" customWidth="1"/>
    <col min="7164" max="7164" width="10.6640625" customWidth="1"/>
    <col min="7165" max="7165" width="12.33203125" customWidth="1"/>
    <col min="7166" max="7166" width="10.88671875" bestFit="1" customWidth="1"/>
    <col min="7167" max="7167" width="8.88671875" customWidth="1"/>
    <col min="7168" max="7168" width="13.88671875" customWidth="1"/>
    <col min="7169" max="7169" width="12.5546875" customWidth="1"/>
    <col min="7420" max="7420" width="10.6640625" customWidth="1"/>
    <col min="7421" max="7421" width="12.33203125" customWidth="1"/>
    <col min="7422" max="7422" width="10.88671875" bestFit="1" customWidth="1"/>
    <col min="7423" max="7423" width="8.88671875" customWidth="1"/>
    <col min="7424" max="7424" width="13.88671875" customWidth="1"/>
    <col min="7425" max="7425" width="12.5546875" customWidth="1"/>
    <col min="7676" max="7676" width="10.6640625" customWidth="1"/>
    <col min="7677" max="7677" width="12.33203125" customWidth="1"/>
    <col min="7678" max="7678" width="10.88671875" bestFit="1" customWidth="1"/>
    <col min="7679" max="7679" width="8.88671875" customWidth="1"/>
    <col min="7680" max="7680" width="13.88671875" customWidth="1"/>
    <col min="7681" max="7681" width="12.5546875" customWidth="1"/>
    <col min="7932" max="7932" width="10.6640625" customWidth="1"/>
    <col min="7933" max="7933" width="12.33203125" customWidth="1"/>
    <col min="7934" max="7934" width="10.88671875" bestFit="1" customWidth="1"/>
    <col min="7935" max="7935" width="8.88671875" customWidth="1"/>
    <col min="7936" max="7936" width="13.88671875" customWidth="1"/>
    <col min="7937" max="7937" width="12.5546875" customWidth="1"/>
    <col min="8188" max="8188" width="10.6640625" customWidth="1"/>
    <col min="8189" max="8189" width="12.33203125" customWidth="1"/>
    <col min="8190" max="8190" width="10.88671875" bestFit="1" customWidth="1"/>
    <col min="8191" max="8191" width="8.88671875" customWidth="1"/>
    <col min="8192" max="8192" width="13.88671875" customWidth="1"/>
    <col min="8193" max="8193" width="12.5546875" customWidth="1"/>
    <col min="8444" max="8444" width="10.6640625" customWidth="1"/>
    <col min="8445" max="8445" width="12.33203125" customWidth="1"/>
    <col min="8446" max="8446" width="10.88671875" bestFit="1" customWidth="1"/>
    <col min="8447" max="8447" width="8.88671875" customWidth="1"/>
    <col min="8448" max="8448" width="13.88671875" customWidth="1"/>
    <col min="8449" max="8449" width="12.5546875" customWidth="1"/>
    <col min="8700" max="8700" width="10.6640625" customWidth="1"/>
    <col min="8701" max="8701" width="12.33203125" customWidth="1"/>
    <col min="8702" max="8702" width="10.88671875" bestFit="1" customWidth="1"/>
    <col min="8703" max="8703" width="8.88671875" customWidth="1"/>
    <col min="8704" max="8704" width="13.88671875" customWidth="1"/>
    <col min="8705" max="8705" width="12.5546875" customWidth="1"/>
    <col min="8956" max="8956" width="10.6640625" customWidth="1"/>
    <col min="8957" max="8957" width="12.33203125" customWidth="1"/>
    <col min="8958" max="8958" width="10.88671875" bestFit="1" customWidth="1"/>
    <col min="8959" max="8959" width="8.88671875" customWidth="1"/>
    <col min="8960" max="8960" width="13.88671875" customWidth="1"/>
    <col min="8961" max="8961" width="12.5546875" customWidth="1"/>
    <col min="9212" max="9212" width="10.6640625" customWidth="1"/>
    <col min="9213" max="9213" width="12.33203125" customWidth="1"/>
    <col min="9214" max="9214" width="10.88671875" bestFit="1" customWidth="1"/>
    <col min="9215" max="9215" width="8.88671875" customWidth="1"/>
    <col min="9216" max="9216" width="13.88671875" customWidth="1"/>
    <col min="9217" max="9217" width="12.5546875" customWidth="1"/>
    <col min="9468" max="9468" width="10.6640625" customWidth="1"/>
    <col min="9469" max="9469" width="12.33203125" customWidth="1"/>
    <col min="9470" max="9470" width="10.88671875" bestFit="1" customWidth="1"/>
    <col min="9471" max="9471" width="8.88671875" customWidth="1"/>
    <col min="9472" max="9472" width="13.88671875" customWidth="1"/>
    <col min="9473" max="9473" width="12.5546875" customWidth="1"/>
    <col min="9724" max="9724" width="10.6640625" customWidth="1"/>
    <col min="9725" max="9725" width="12.33203125" customWidth="1"/>
    <col min="9726" max="9726" width="10.88671875" bestFit="1" customWidth="1"/>
    <col min="9727" max="9727" width="8.88671875" customWidth="1"/>
    <col min="9728" max="9728" width="13.88671875" customWidth="1"/>
    <col min="9729" max="9729" width="12.5546875" customWidth="1"/>
    <col min="9980" max="9980" width="10.6640625" customWidth="1"/>
    <col min="9981" max="9981" width="12.33203125" customWidth="1"/>
    <col min="9982" max="9982" width="10.88671875" bestFit="1" customWidth="1"/>
    <col min="9983" max="9983" width="8.88671875" customWidth="1"/>
    <col min="9984" max="9984" width="13.88671875" customWidth="1"/>
    <col min="9985" max="9985" width="12.5546875" customWidth="1"/>
    <col min="10236" max="10236" width="10.6640625" customWidth="1"/>
    <col min="10237" max="10237" width="12.33203125" customWidth="1"/>
    <col min="10238" max="10238" width="10.88671875" bestFit="1" customWidth="1"/>
    <col min="10239" max="10239" width="8.88671875" customWidth="1"/>
    <col min="10240" max="10240" width="13.88671875" customWidth="1"/>
    <col min="10241" max="10241" width="12.5546875" customWidth="1"/>
    <col min="10492" max="10492" width="10.6640625" customWidth="1"/>
    <col min="10493" max="10493" width="12.33203125" customWidth="1"/>
    <col min="10494" max="10494" width="10.88671875" bestFit="1" customWidth="1"/>
    <col min="10495" max="10495" width="8.88671875" customWidth="1"/>
    <col min="10496" max="10496" width="13.88671875" customWidth="1"/>
    <col min="10497" max="10497" width="12.5546875" customWidth="1"/>
    <col min="10748" max="10748" width="10.6640625" customWidth="1"/>
    <col min="10749" max="10749" width="12.33203125" customWidth="1"/>
    <col min="10750" max="10750" width="10.88671875" bestFit="1" customWidth="1"/>
    <col min="10751" max="10751" width="8.88671875" customWidth="1"/>
    <col min="10752" max="10752" width="13.88671875" customWidth="1"/>
    <col min="10753" max="10753" width="12.5546875" customWidth="1"/>
    <col min="11004" max="11004" width="10.6640625" customWidth="1"/>
    <col min="11005" max="11005" width="12.33203125" customWidth="1"/>
    <col min="11006" max="11006" width="10.88671875" bestFit="1" customWidth="1"/>
    <col min="11007" max="11007" width="8.88671875" customWidth="1"/>
    <col min="11008" max="11008" width="13.88671875" customWidth="1"/>
    <col min="11009" max="11009" width="12.5546875" customWidth="1"/>
    <col min="11260" max="11260" width="10.6640625" customWidth="1"/>
    <col min="11261" max="11261" width="12.33203125" customWidth="1"/>
    <col min="11262" max="11262" width="10.88671875" bestFit="1" customWidth="1"/>
    <col min="11263" max="11263" width="8.88671875" customWidth="1"/>
    <col min="11264" max="11264" width="13.88671875" customWidth="1"/>
    <col min="11265" max="11265" width="12.5546875" customWidth="1"/>
    <col min="11516" max="11516" width="10.6640625" customWidth="1"/>
    <col min="11517" max="11517" width="12.33203125" customWidth="1"/>
    <col min="11518" max="11518" width="10.88671875" bestFit="1" customWidth="1"/>
    <col min="11519" max="11519" width="8.88671875" customWidth="1"/>
    <col min="11520" max="11520" width="13.88671875" customWidth="1"/>
    <col min="11521" max="11521" width="12.5546875" customWidth="1"/>
    <col min="11772" max="11772" width="10.6640625" customWidth="1"/>
    <col min="11773" max="11773" width="12.33203125" customWidth="1"/>
    <col min="11774" max="11774" width="10.88671875" bestFit="1" customWidth="1"/>
    <col min="11775" max="11775" width="8.88671875" customWidth="1"/>
    <col min="11776" max="11776" width="13.88671875" customWidth="1"/>
    <col min="11777" max="11777" width="12.5546875" customWidth="1"/>
    <col min="12028" max="12028" width="10.6640625" customWidth="1"/>
    <col min="12029" max="12029" width="12.33203125" customWidth="1"/>
    <col min="12030" max="12030" width="10.88671875" bestFit="1" customWidth="1"/>
    <col min="12031" max="12031" width="8.88671875" customWidth="1"/>
    <col min="12032" max="12032" width="13.88671875" customWidth="1"/>
    <col min="12033" max="12033" width="12.5546875" customWidth="1"/>
    <col min="12284" max="12284" width="10.6640625" customWidth="1"/>
    <col min="12285" max="12285" width="12.33203125" customWidth="1"/>
    <col min="12286" max="12286" width="10.88671875" bestFit="1" customWidth="1"/>
    <col min="12287" max="12287" width="8.88671875" customWidth="1"/>
    <col min="12288" max="12288" width="13.88671875" customWidth="1"/>
    <col min="12289" max="12289" width="12.5546875" customWidth="1"/>
    <col min="12540" max="12540" width="10.6640625" customWidth="1"/>
    <col min="12541" max="12541" width="12.33203125" customWidth="1"/>
    <col min="12542" max="12542" width="10.88671875" bestFit="1" customWidth="1"/>
    <col min="12543" max="12543" width="8.88671875" customWidth="1"/>
    <col min="12544" max="12544" width="13.88671875" customWidth="1"/>
    <col min="12545" max="12545" width="12.5546875" customWidth="1"/>
    <col min="12796" max="12796" width="10.6640625" customWidth="1"/>
    <col min="12797" max="12797" width="12.33203125" customWidth="1"/>
    <col min="12798" max="12798" width="10.88671875" bestFit="1" customWidth="1"/>
    <col min="12799" max="12799" width="8.88671875" customWidth="1"/>
    <col min="12800" max="12800" width="13.88671875" customWidth="1"/>
    <col min="12801" max="12801" width="12.5546875" customWidth="1"/>
    <col min="13052" max="13052" width="10.6640625" customWidth="1"/>
    <col min="13053" max="13053" width="12.33203125" customWidth="1"/>
    <col min="13054" max="13054" width="10.88671875" bestFit="1" customWidth="1"/>
    <col min="13055" max="13055" width="8.88671875" customWidth="1"/>
    <col min="13056" max="13056" width="13.88671875" customWidth="1"/>
    <col min="13057" max="13057" width="12.5546875" customWidth="1"/>
    <col min="13308" max="13308" width="10.6640625" customWidth="1"/>
    <col min="13309" max="13309" width="12.33203125" customWidth="1"/>
    <col min="13310" max="13310" width="10.88671875" bestFit="1" customWidth="1"/>
    <col min="13311" max="13311" width="8.88671875" customWidth="1"/>
    <col min="13312" max="13312" width="13.88671875" customWidth="1"/>
    <col min="13313" max="13313" width="12.5546875" customWidth="1"/>
    <col min="13564" max="13564" width="10.6640625" customWidth="1"/>
    <col min="13565" max="13565" width="12.33203125" customWidth="1"/>
    <col min="13566" max="13566" width="10.88671875" bestFit="1" customWidth="1"/>
    <col min="13567" max="13567" width="8.88671875" customWidth="1"/>
    <col min="13568" max="13568" width="13.88671875" customWidth="1"/>
    <col min="13569" max="13569" width="12.5546875" customWidth="1"/>
    <col min="13820" max="13820" width="10.6640625" customWidth="1"/>
    <col min="13821" max="13821" width="12.33203125" customWidth="1"/>
    <col min="13822" max="13822" width="10.88671875" bestFit="1" customWidth="1"/>
    <col min="13823" max="13823" width="8.88671875" customWidth="1"/>
    <col min="13824" max="13824" width="13.88671875" customWidth="1"/>
    <col min="13825" max="13825" width="12.5546875" customWidth="1"/>
    <col min="14076" max="14076" width="10.6640625" customWidth="1"/>
    <col min="14077" max="14077" width="12.33203125" customWidth="1"/>
    <col min="14078" max="14078" width="10.88671875" bestFit="1" customWidth="1"/>
    <col min="14079" max="14079" width="8.88671875" customWidth="1"/>
    <col min="14080" max="14080" width="13.88671875" customWidth="1"/>
    <col min="14081" max="14081" width="12.5546875" customWidth="1"/>
    <col min="14332" max="14332" width="10.6640625" customWidth="1"/>
    <col min="14333" max="14333" width="12.33203125" customWidth="1"/>
    <col min="14334" max="14334" width="10.88671875" bestFit="1" customWidth="1"/>
    <col min="14335" max="14335" width="8.88671875" customWidth="1"/>
    <col min="14336" max="14336" width="13.88671875" customWidth="1"/>
    <col min="14337" max="14337" width="12.5546875" customWidth="1"/>
    <col min="14588" max="14588" width="10.6640625" customWidth="1"/>
    <col min="14589" max="14589" width="12.33203125" customWidth="1"/>
    <col min="14590" max="14590" width="10.88671875" bestFit="1" customWidth="1"/>
    <col min="14591" max="14591" width="8.88671875" customWidth="1"/>
    <col min="14592" max="14592" width="13.88671875" customWidth="1"/>
    <col min="14593" max="14593" width="12.5546875" customWidth="1"/>
    <col min="14844" max="14844" width="10.6640625" customWidth="1"/>
    <col min="14845" max="14845" width="12.33203125" customWidth="1"/>
    <col min="14846" max="14846" width="10.88671875" bestFit="1" customWidth="1"/>
    <col min="14847" max="14847" width="8.88671875" customWidth="1"/>
    <col min="14848" max="14848" width="13.88671875" customWidth="1"/>
    <col min="14849" max="14849" width="12.5546875" customWidth="1"/>
    <col min="15100" max="15100" width="10.6640625" customWidth="1"/>
    <col min="15101" max="15101" width="12.33203125" customWidth="1"/>
    <col min="15102" max="15102" width="10.88671875" bestFit="1" customWidth="1"/>
    <col min="15103" max="15103" width="8.88671875" customWidth="1"/>
    <col min="15104" max="15104" width="13.88671875" customWidth="1"/>
    <col min="15105" max="15105" width="12.5546875" customWidth="1"/>
    <col min="15356" max="15356" width="10.6640625" customWidth="1"/>
    <col min="15357" max="15357" width="12.33203125" customWidth="1"/>
    <col min="15358" max="15358" width="10.88671875" bestFit="1" customWidth="1"/>
    <col min="15359" max="15359" width="8.88671875" customWidth="1"/>
    <col min="15360" max="15360" width="13.88671875" customWidth="1"/>
    <col min="15361" max="15361" width="12.5546875" customWidth="1"/>
    <col min="15612" max="15612" width="10.6640625" customWidth="1"/>
    <col min="15613" max="15613" width="12.33203125" customWidth="1"/>
    <col min="15614" max="15614" width="10.88671875" bestFit="1" customWidth="1"/>
    <col min="15615" max="15615" width="8.88671875" customWidth="1"/>
    <col min="15616" max="15616" width="13.88671875" customWidth="1"/>
    <col min="15617" max="15617" width="12.5546875" customWidth="1"/>
    <col min="15868" max="15868" width="10.6640625" customWidth="1"/>
    <col min="15869" max="15869" width="12.33203125" customWidth="1"/>
    <col min="15870" max="15870" width="10.88671875" bestFit="1" customWidth="1"/>
    <col min="15871" max="15871" width="8.88671875" customWidth="1"/>
    <col min="15872" max="15872" width="13.88671875" customWidth="1"/>
    <col min="15873" max="15873" width="12.5546875" customWidth="1"/>
    <col min="16124" max="16124" width="10.6640625" customWidth="1"/>
    <col min="16125" max="16125" width="12.33203125" customWidth="1"/>
    <col min="16126" max="16126" width="10.88671875" bestFit="1" customWidth="1"/>
    <col min="16127" max="16127" width="8.88671875" customWidth="1"/>
    <col min="16128" max="16128" width="13.88671875" customWidth="1"/>
    <col min="16129" max="16129" width="12.5546875" customWidth="1"/>
  </cols>
  <sheetData>
    <row r="2" spans="3:15" ht="28.8" x14ac:dyDescent="0.3">
      <c r="D2" s="1" t="s">
        <v>0</v>
      </c>
      <c r="E2" s="3" t="s">
        <v>6</v>
      </c>
    </row>
    <row r="3" spans="3:15" x14ac:dyDescent="0.3">
      <c r="C3">
        <v>0</v>
      </c>
      <c r="D3" s="2">
        <v>2022</v>
      </c>
      <c r="E3" s="2">
        <v>25.75</v>
      </c>
    </row>
    <row r="4" spans="3:15" ht="4.2" customHeight="1" x14ac:dyDescent="0.3"/>
    <row r="5" spans="3:15" ht="28.8" x14ac:dyDescent="0.3">
      <c r="D5" s="1" t="s">
        <v>0</v>
      </c>
      <c r="E5" s="3" t="s">
        <v>2</v>
      </c>
      <c r="F5" s="3" t="s">
        <v>6</v>
      </c>
      <c r="G5" s="3" t="s">
        <v>6</v>
      </c>
      <c r="L5" s="3" t="s">
        <v>1</v>
      </c>
      <c r="M5" s="3" t="s">
        <v>1</v>
      </c>
    </row>
    <row r="6" spans="3:15" x14ac:dyDescent="0.3">
      <c r="C6">
        <v>1</v>
      </c>
      <c r="D6" s="2" cm="1">
        <f t="array" ref="D6:D16">_xlfn.SEQUENCE(C16,,D3+1)</f>
        <v>2023</v>
      </c>
      <c r="E6" s="2">
        <v>0.1</v>
      </c>
      <c r="F6" s="4"/>
      <c r="G6" s="4"/>
      <c r="L6" s="4">
        <f>E3*(1+E6)</f>
        <v>28.325000000000003</v>
      </c>
      <c r="M6" s="4" cm="1">
        <f t="array" ref="M6:M16">_xlfn.SCAN(E3,1+E6:E16,_xleta.PRODUCT)</f>
        <v>28.325000000000003</v>
      </c>
      <c r="O6" t="str" cm="1">
        <f t="array" aca="1" ref="O6:O7" ca="1">ShowFormulas(L6:L7)</f>
        <v>L6: =E3*(1+E6)</v>
      </c>
    </row>
    <row r="7" spans="3:15" x14ac:dyDescent="0.3">
      <c r="C7">
        <v>2</v>
      </c>
      <c r="D7" s="2">
        <v>2024</v>
      </c>
      <c r="E7" s="2">
        <v>0.12</v>
      </c>
      <c r="F7" s="4"/>
      <c r="G7" s="4"/>
      <c r="L7" s="4">
        <f>L6*(1+E7)</f>
        <v>31.724000000000007</v>
      </c>
      <c r="M7" s="4">
        <v>31.724000000000007</v>
      </c>
      <c r="O7" t="str">
        <f ca="1"/>
        <v>L7: =L6*(1+E7)</v>
      </c>
    </row>
    <row r="8" spans="3:15" x14ac:dyDescent="0.3">
      <c r="C8">
        <v>3</v>
      </c>
      <c r="D8" s="2">
        <v>2025</v>
      </c>
      <c r="E8" s="2">
        <v>-0.03</v>
      </c>
      <c r="F8" s="4"/>
      <c r="G8" s="4"/>
      <c r="L8" s="4">
        <f>L7*(1+E8)</f>
        <v>30.772280000000006</v>
      </c>
      <c r="M8" s="4">
        <v>30.772280000000006</v>
      </c>
      <c r="O8" t="str" cm="1">
        <f t="array" aca="1" ref="O8" ca="1">ShowFormulas(M6)</f>
        <v>M6: =SCAN(E3,1+E6:E16,PRODUCT)</v>
      </c>
    </row>
    <row r="9" spans="3:15" x14ac:dyDescent="0.3">
      <c r="C9">
        <v>4</v>
      </c>
      <c r="D9" s="2">
        <v>2026</v>
      </c>
      <c r="E9" s="2">
        <v>-0.09</v>
      </c>
      <c r="F9" s="4"/>
      <c r="G9" s="4"/>
      <c r="L9" s="4">
        <f>L8*(1+E9)</f>
        <v>28.002774800000005</v>
      </c>
      <c r="M9" s="4">
        <v>28.002774800000005</v>
      </c>
    </row>
    <row r="10" spans="3:15" x14ac:dyDescent="0.3">
      <c r="C10">
        <v>5</v>
      </c>
      <c r="D10" s="2">
        <v>2027</v>
      </c>
      <c r="E10" s="2">
        <v>2.5000000000000001E-2</v>
      </c>
      <c r="F10" s="4"/>
      <c r="G10" s="4"/>
      <c r="L10" s="4">
        <f t="shared" ref="L10:L16" si="0">L9*(1+E10)</f>
        <v>28.702844170000002</v>
      </c>
      <c r="M10" s="4">
        <v>28.702844170000002</v>
      </c>
    </row>
    <row r="11" spans="3:15" x14ac:dyDescent="0.3">
      <c r="C11">
        <v>6</v>
      </c>
      <c r="D11" s="2">
        <v>2028</v>
      </c>
      <c r="E11" s="2">
        <v>-0.12</v>
      </c>
      <c r="F11" s="4"/>
      <c r="G11" s="4"/>
      <c r="L11" s="4">
        <f t="shared" si="0"/>
        <v>25.258502869600001</v>
      </c>
      <c r="M11" s="4">
        <v>25.258502869600001</v>
      </c>
    </row>
    <row r="12" spans="3:15" x14ac:dyDescent="0.3">
      <c r="C12">
        <v>7</v>
      </c>
      <c r="D12" s="2">
        <v>2029</v>
      </c>
      <c r="E12" s="2">
        <v>0.25</v>
      </c>
      <c r="F12" s="4"/>
      <c r="G12" s="4"/>
      <c r="L12" s="4">
        <f t="shared" si="0"/>
        <v>31.573128586999999</v>
      </c>
      <c r="M12" s="4">
        <v>31.573128586999999</v>
      </c>
    </row>
    <row r="13" spans="3:15" x14ac:dyDescent="0.3">
      <c r="C13">
        <v>8</v>
      </c>
      <c r="D13" s="2">
        <v>2030</v>
      </c>
      <c r="E13" s="2">
        <v>0.19</v>
      </c>
      <c r="F13" s="4"/>
      <c r="G13" s="4"/>
      <c r="L13" s="4">
        <f t="shared" si="0"/>
        <v>37.572023018529997</v>
      </c>
      <c r="M13" s="4">
        <v>37.572023018529997</v>
      </c>
    </row>
    <row r="14" spans="3:15" x14ac:dyDescent="0.3">
      <c r="C14">
        <v>9</v>
      </c>
      <c r="D14" s="2">
        <v>2031</v>
      </c>
      <c r="E14" s="2">
        <v>0.21</v>
      </c>
      <c r="F14" s="4"/>
      <c r="G14" s="4"/>
      <c r="L14" s="4">
        <f t="shared" si="0"/>
        <v>45.462147852421296</v>
      </c>
      <c r="M14" s="4">
        <v>45.462147852421296</v>
      </c>
    </row>
    <row r="15" spans="3:15" x14ac:dyDescent="0.3">
      <c r="C15">
        <v>10</v>
      </c>
      <c r="D15" s="2">
        <v>2032</v>
      </c>
      <c r="E15" s="2">
        <v>0.14499999999999999</v>
      </c>
      <c r="F15" s="4"/>
      <c r="G15" s="4"/>
      <c r="L15" s="4">
        <f t="shared" si="0"/>
        <v>52.054159291022387</v>
      </c>
      <c r="M15" s="4">
        <v>52.054159291022387</v>
      </c>
    </row>
    <row r="16" spans="3:15" x14ac:dyDescent="0.3">
      <c r="C16">
        <v>11</v>
      </c>
      <c r="D16" s="2">
        <v>2033</v>
      </c>
      <c r="E16" s="2">
        <v>0.05</v>
      </c>
      <c r="F16" s="4"/>
      <c r="G16" s="4"/>
      <c r="L16" s="4">
        <f t="shared" si="0"/>
        <v>54.656867255573509</v>
      </c>
      <c r="M16" s="4">
        <v>54.656867255573509</v>
      </c>
    </row>
    <row r="18" spans="5:5" x14ac:dyDescent="0.3">
      <c r="E18" cm="1">
        <f t="array" ref="E18">_xlfn.REDUCE(E3,E6:E16+1,_xleta.PRODUCT)</f>
        <v>54.656867255573509</v>
      </c>
    </row>
    <row r="19" spans="5:5" x14ac:dyDescent="0.3">
      <c r="E19" cm="1">
        <f t="array" ref="E19">PRODUCT(E6:E16+1)*E3</f>
        <v>54.656867255573509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5B7B-48F0-4F54-B38E-99C3DDAFFF9E}">
  <sheetPr>
    <tabColor rgb="FF0000FF"/>
  </sheetPr>
  <dimension ref="A1:F11"/>
  <sheetViews>
    <sheetView zoomScale="130" zoomScaleNormal="130" workbookViewId="0">
      <selection activeCell="A13" sqref="A13"/>
    </sheetView>
  </sheetViews>
  <sheetFormatPr defaultRowHeight="14.4" x14ac:dyDescent="0.3"/>
  <cols>
    <col min="1" max="1" width="13.88671875" customWidth="1"/>
    <col min="2" max="2" width="8.88671875" customWidth="1"/>
    <col min="3" max="3" width="8.88671875" bestFit="1" customWidth="1"/>
  </cols>
  <sheetData>
    <row r="1" spans="1:6" x14ac:dyDescent="0.3">
      <c r="A1" s="1" t="s">
        <v>0</v>
      </c>
      <c r="B1" s="1" t="s">
        <v>3</v>
      </c>
      <c r="C1" s="1" t="s">
        <v>4</v>
      </c>
      <c r="F1" t="str" cm="1">
        <f t="array" aca="1" ref="F1:F8" ca="1">_xlfn.TOCOL(A8:A11&amp;" "&amp;B1:C1&amp;" = "&amp;TEXT(B8:C11,"0.00%")&amp;" with: "&amp;_xlfn.FORMULATEXT(B8:C11))</f>
        <v>Mean X Returns = 10.40% with: =AVERAGE(B2:B6)</v>
      </c>
    </row>
    <row r="2" spans="1:6" x14ac:dyDescent="0.3">
      <c r="A2" s="2">
        <v>1</v>
      </c>
      <c r="B2" s="6">
        <v>0.13</v>
      </c>
      <c r="C2" s="6">
        <v>0.27</v>
      </c>
      <c r="F2" t="str">
        <f ca="1"/>
        <v>Mean Y Returns = 12.20% with: =AVERAGE(C2:C6)</v>
      </c>
    </row>
    <row r="3" spans="1:6" x14ac:dyDescent="0.3">
      <c r="A3" s="2">
        <v>2</v>
      </c>
      <c r="B3" s="6">
        <v>0.26</v>
      </c>
      <c r="C3" s="6">
        <v>0.36</v>
      </c>
      <c r="F3" t="str">
        <f ca="1"/>
        <v>GeoMean X Returns = 9.95% with: =GEOMEAN(B2:B6+1)-1</v>
      </c>
    </row>
    <row r="4" spans="1:6" x14ac:dyDescent="0.3">
      <c r="A4" s="2">
        <v>3</v>
      </c>
      <c r="B4" s="6">
        <v>7.0000000000000007E-2</v>
      </c>
      <c r="C4" s="6">
        <v>0.11</v>
      </c>
      <c r="F4" t="str">
        <f ca="1"/>
        <v>GeoMean Y Returns = 9.57% with: =GEOMEAN(C2:C6+1)-1</v>
      </c>
    </row>
    <row r="5" spans="1:6" x14ac:dyDescent="0.3">
      <c r="A5" s="2">
        <v>4</v>
      </c>
      <c r="B5" s="6">
        <v>-0.05</v>
      </c>
      <c r="C5" s="6">
        <v>-0.28999999999999998</v>
      </c>
      <c r="F5" t="str">
        <f ca="1"/>
        <v>Variance X Returns = 1.25% with: =VAR(B2:B6)</v>
      </c>
    </row>
    <row r="6" spans="1:6" x14ac:dyDescent="0.3">
      <c r="A6" s="2">
        <v>5</v>
      </c>
      <c r="B6" s="6">
        <v>0.11</v>
      </c>
      <c r="C6" s="6">
        <v>0.16</v>
      </c>
      <c r="F6" t="str">
        <f ca="1"/>
        <v>Variance Y Returns = 6.25% with: =VAR(C2:C6)</v>
      </c>
    </row>
    <row r="7" spans="1:6" x14ac:dyDescent="0.3">
      <c r="F7" t="str">
        <f ca="1"/>
        <v>SDeviation X Returns = 11.17% with: =STDEV(B2:B6)</v>
      </c>
    </row>
    <row r="8" spans="1:6" x14ac:dyDescent="0.3">
      <c r="A8" s="2" t="s">
        <v>7</v>
      </c>
      <c r="B8" s="5">
        <f>AVERAGE(B2:B6)</f>
        <v>0.10400000000000001</v>
      </c>
      <c r="C8" s="5">
        <f>AVERAGE(C2:C6)</f>
        <v>0.122</v>
      </c>
      <c r="F8" t="str">
        <f ca="1"/>
        <v>SDeviation Y Returns = 24.99% with: =STDEV(C2:C6)</v>
      </c>
    </row>
    <row r="9" spans="1:6" x14ac:dyDescent="0.3">
      <c r="A9" s="2" t="s">
        <v>8</v>
      </c>
      <c r="B9" s="5" cm="1">
        <f t="array" ref="B9">GEOMEAN(B2:B6+1)-1</f>
        <v>9.9450978353698538E-2</v>
      </c>
      <c r="C9" s="5" cm="1">
        <f t="array" ref="C9">GEOMEAN(C2:C6+1)-1</f>
        <v>9.5661469196656634E-2</v>
      </c>
    </row>
    <row r="10" spans="1:6" x14ac:dyDescent="0.3">
      <c r="A10" s="2" t="s">
        <v>5</v>
      </c>
      <c r="B10" s="5">
        <f>VAR(B2:B6)</f>
        <v>1.2480000000000002E-2</v>
      </c>
      <c r="C10" s="5">
        <f>VAR(C2:C6)</f>
        <v>6.2470000000000012E-2</v>
      </c>
    </row>
    <row r="11" spans="1:6" x14ac:dyDescent="0.3">
      <c r="A11" s="2" t="s">
        <v>9</v>
      </c>
      <c r="B11" s="5">
        <f>STDEV(B2:B6)</f>
        <v>0.11171392035015154</v>
      </c>
      <c r="C11" s="5">
        <f>STDEV(C2:C6)</f>
        <v>0.2499399927982715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55</vt:lpstr>
      <vt:lpstr>56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2025-02-14T19:51:20Z</cp:lastPrinted>
  <dcterms:created xsi:type="dcterms:W3CDTF">2025-02-12T23:10:18Z</dcterms:created>
  <dcterms:modified xsi:type="dcterms:W3CDTF">2025-02-14T20:51:33Z</dcterms:modified>
</cp:coreProperties>
</file>