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llClasses\455\ch05\"/>
    </mc:Choice>
  </mc:AlternateContent>
  <xr:revisionPtr revIDLastSave="0" documentId="13_ncr:1_{0D77852B-D164-4BA1-8A5E-DE388A048A19}" xr6:coauthVersionLast="47" xr6:coauthVersionMax="47" xr10:uidLastSave="{00000000-0000-0000-0000-000000000000}"/>
  <bookViews>
    <workbookView xWindow="-108" yWindow="-108" windowWidth="23256" windowHeight="12576" xr2:uid="{45EDB4B1-13A1-4FCD-A860-450E2675AF31}"/>
  </bookViews>
  <sheets>
    <sheet name="28 " sheetId="1" r:id="rId1"/>
    <sheet name="28 (an) (2)" sheetId="2" r:id="rId2"/>
  </sheets>
  <definedNames>
    <definedName name="b">#REF!</definedName>
    <definedName name="cp">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0" i="2" l="1"/>
  <c r="M10" i="2"/>
  <c r="K10" i="2"/>
  <c r="E10" i="2"/>
  <c r="O9" i="2" a="1"/>
  <c r="O9" i="2" s="1"/>
  <c r="B7" i="2"/>
  <c r="H6" i="2"/>
  <c r="B6" i="2"/>
  <c r="H3" i="2"/>
  <c r="B3" i="2"/>
  <c r="E10" i="1"/>
  <c r="H6" i="1"/>
  <c r="B6" i="1"/>
  <c r="H3" i="1"/>
  <c r="B3" i="1"/>
  <c r="B7" i="1" s="1"/>
  <c r="C11" i="2" l="1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370" i="2"/>
  <c r="B368" i="2"/>
  <c r="B366" i="2"/>
  <c r="B364" i="2"/>
  <c r="B361" i="2"/>
  <c r="B357" i="2"/>
  <c r="B355" i="2"/>
  <c r="B354" i="2"/>
  <c r="B349" i="2"/>
  <c r="B348" i="2"/>
  <c r="B346" i="2"/>
  <c r="B345" i="2"/>
  <c r="B344" i="2"/>
  <c r="B341" i="2"/>
  <c r="B340" i="2"/>
  <c r="B339" i="2"/>
  <c r="B338" i="2"/>
  <c r="B337" i="2"/>
  <c r="B335" i="2"/>
  <c r="B333" i="2"/>
  <c r="B332" i="2"/>
  <c r="B324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11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26" i="2"/>
  <c r="B367" i="2"/>
  <c r="B342" i="2"/>
  <c r="B330" i="2"/>
  <c r="B328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30" i="2"/>
  <c r="B25" i="2"/>
  <c r="B24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46" i="2"/>
  <c r="B45" i="2"/>
  <c r="B44" i="2"/>
  <c r="B43" i="2"/>
  <c r="B42" i="2"/>
  <c r="B41" i="2"/>
  <c r="B40" i="2"/>
  <c r="B39" i="2"/>
  <c r="B38" i="2"/>
  <c r="B37" i="2"/>
  <c r="B35" i="2"/>
  <c r="B33" i="2"/>
  <c r="B31" i="2"/>
  <c r="B29" i="2"/>
  <c r="B28" i="2"/>
  <c r="B27" i="2"/>
  <c r="B365" i="2"/>
  <c r="B358" i="2"/>
  <c r="B353" i="2"/>
  <c r="B352" i="2"/>
  <c r="B347" i="2"/>
  <c r="B329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36" i="2"/>
  <c r="B34" i="2"/>
  <c r="B32" i="2"/>
  <c r="B23" i="2"/>
  <c r="B363" i="2"/>
  <c r="B362" i="2"/>
  <c r="B356" i="2"/>
  <c r="B22" i="2"/>
  <c r="B21" i="2"/>
  <c r="B20" i="2"/>
  <c r="B19" i="2"/>
  <c r="B18" i="2"/>
  <c r="B17" i="2"/>
  <c r="B16" i="2"/>
  <c r="B15" i="2"/>
  <c r="B14" i="2"/>
  <c r="B13" i="2"/>
  <c r="B12" i="2"/>
  <c r="B360" i="2"/>
  <c r="B359" i="2"/>
  <c r="B351" i="2"/>
  <c r="B336" i="2"/>
  <c r="B334" i="2"/>
  <c r="B326" i="2"/>
  <c r="B323" i="2"/>
  <c r="B369" i="2"/>
  <c r="B343" i="2"/>
  <c r="B331" i="2"/>
  <c r="B327" i="2"/>
  <c r="B325" i="2"/>
  <c r="G10" i="2" a="1"/>
  <c r="G10" i="2" s="1"/>
  <c r="I11" i="2" s="1" a="1"/>
  <c r="I11" i="2" s="1"/>
  <c r="I371" i="2" s="1"/>
  <c r="H7" i="2"/>
  <c r="H11" i="2" s="1" a="1"/>
  <c r="H11" i="2" s="1"/>
  <c r="C11" i="1"/>
  <c r="I371" i="1"/>
  <c r="H7" i="1"/>
  <c r="B11" i="1"/>
  <c r="B12" i="1"/>
  <c r="B13" i="1"/>
  <c r="B14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15" i="1"/>
  <c r="B19" i="1"/>
  <c r="B20" i="1"/>
  <c r="B69" i="1"/>
  <c r="B70" i="1"/>
  <c r="B72" i="1"/>
  <c r="B117" i="1"/>
  <c r="B172" i="1"/>
  <c r="B221" i="1"/>
  <c r="B233" i="1"/>
  <c r="B239" i="1"/>
  <c r="B240" i="1"/>
  <c r="B248" i="1"/>
  <c r="B251" i="1"/>
  <c r="B253" i="1"/>
  <c r="B254" i="1"/>
  <c r="B255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17" i="1"/>
  <c r="B21" i="1"/>
  <c r="B68" i="1"/>
  <c r="B118" i="1"/>
  <c r="B121" i="1"/>
  <c r="B122" i="1"/>
  <c r="B124" i="1"/>
  <c r="B170" i="1"/>
  <c r="B171" i="1"/>
  <c r="B173" i="1"/>
  <c r="B222" i="1"/>
  <c r="B228" i="1"/>
  <c r="B230" i="1"/>
  <c r="B242" i="1"/>
  <c r="B244" i="1"/>
  <c r="B245" i="1"/>
  <c r="B246" i="1"/>
  <c r="B249" i="1"/>
  <c r="B250" i="1"/>
  <c r="B256" i="1"/>
  <c r="B273" i="1"/>
  <c r="B274" i="1"/>
  <c r="B275" i="1"/>
  <c r="B276" i="1"/>
  <c r="B278" i="1"/>
  <c r="B323" i="1"/>
  <c r="B327" i="1"/>
  <c r="B329" i="1"/>
  <c r="B334" i="1"/>
  <c r="B336" i="1"/>
  <c r="B338" i="1"/>
  <c r="B340" i="1"/>
  <c r="B342" i="1"/>
  <c r="B346" i="1"/>
  <c r="B357" i="1"/>
  <c r="B361" i="1"/>
  <c r="B362" i="1"/>
  <c r="B366" i="1"/>
  <c r="B368" i="1"/>
  <c r="B370" i="1"/>
  <c r="B22" i="1"/>
  <c r="B66" i="1"/>
  <c r="B71" i="1"/>
  <c r="B120" i="1"/>
  <c r="B123" i="1"/>
  <c r="B223" i="1"/>
  <c r="B224" i="1"/>
  <c r="B225" i="1"/>
  <c r="B234" i="1"/>
  <c r="B237" i="1"/>
  <c r="B252" i="1"/>
  <c r="B322" i="1"/>
  <c r="B328" i="1"/>
  <c r="B339" i="1"/>
  <c r="B341" i="1"/>
  <c r="B344" i="1"/>
  <c r="B347" i="1"/>
  <c r="B349" i="1"/>
  <c r="B350" i="1"/>
  <c r="B351" i="1"/>
  <c r="B353" i="1"/>
  <c r="B354" i="1"/>
  <c r="B355" i="1"/>
  <c r="B356" i="1"/>
  <c r="B358" i="1"/>
  <c r="B359" i="1"/>
  <c r="B360" i="1"/>
  <c r="B364" i="1"/>
  <c r="B365" i="1"/>
  <c r="B369" i="1"/>
  <c r="B67" i="1"/>
  <c r="B73" i="1"/>
  <c r="B168" i="1"/>
  <c r="B169" i="1"/>
  <c r="B175" i="1"/>
  <c r="B176" i="1"/>
  <c r="B226" i="1"/>
  <c r="B229" i="1"/>
  <c r="B236" i="1"/>
  <c r="B247" i="1"/>
  <c r="B272" i="1"/>
  <c r="B324" i="1"/>
  <c r="B325" i="1"/>
  <c r="B326" i="1"/>
  <c r="B330" i="1"/>
  <c r="B333" i="1"/>
  <c r="B335" i="1"/>
  <c r="B337" i="1"/>
  <c r="B343" i="1"/>
  <c r="B345" i="1"/>
  <c r="B348" i="1"/>
  <c r="B352" i="1"/>
  <c r="B363" i="1"/>
  <c r="B367" i="1"/>
  <c r="B16" i="1"/>
  <c r="B18" i="1"/>
  <c r="B119" i="1"/>
  <c r="B174" i="1"/>
  <c r="B219" i="1"/>
  <c r="B220" i="1"/>
  <c r="B227" i="1"/>
  <c r="B231" i="1"/>
  <c r="B232" i="1"/>
  <c r="B235" i="1"/>
  <c r="B238" i="1"/>
  <c r="B241" i="1"/>
  <c r="B243" i="1"/>
  <c r="B257" i="1"/>
  <c r="B271" i="1"/>
  <c r="B277" i="1"/>
  <c r="B331" i="1"/>
  <c r="B332" i="1"/>
  <c r="D11" i="2" l="1"/>
  <c r="B371" i="2"/>
  <c r="H371" i="2"/>
  <c r="J11" i="2" a="1"/>
  <c r="J11" i="2" s="1"/>
  <c r="H371" i="1"/>
  <c r="D11" i="1"/>
  <c r="B371" i="1"/>
  <c r="E11" i="2" l="1"/>
  <c r="K11" i="2" a="1"/>
  <c r="K11" i="2" s="1"/>
  <c r="M11" i="2" s="1" a="1"/>
  <c r="M11" i="2" s="1"/>
  <c r="J371" i="2"/>
  <c r="J371" i="1"/>
  <c r="E11" i="1"/>
  <c r="C12" i="2" l="1"/>
  <c r="C12" i="1"/>
  <c r="D12" i="2" l="1"/>
  <c r="D12" i="1"/>
  <c r="E12" i="2" l="1"/>
  <c r="E12" i="1"/>
  <c r="C13" i="2" l="1"/>
  <c r="C13" i="1"/>
  <c r="D13" i="2" l="1"/>
  <c r="D13" i="1"/>
  <c r="E13" i="2" l="1"/>
  <c r="E13" i="1"/>
  <c r="C14" i="2" l="1"/>
  <c r="C14" i="1"/>
  <c r="D14" i="2" l="1"/>
  <c r="D14" i="1"/>
  <c r="E14" i="2" l="1"/>
  <c r="E14" i="1"/>
  <c r="C15" i="2" l="1"/>
  <c r="D15" i="2" s="1"/>
  <c r="E15" i="2" s="1"/>
  <c r="C15" i="1"/>
  <c r="D15" i="1" s="1"/>
  <c r="E15" i="1"/>
  <c r="C16" i="2" l="1"/>
  <c r="D16" i="2" s="1"/>
  <c r="E16" i="2"/>
  <c r="C16" i="1"/>
  <c r="D16" i="1" s="1"/>
  <c r="E16" i="1"/>
  <c r="C17" i="2" l="1"/>
  <c r="D17" i="2" s="1"/>
  <c r="E17" i="2"/>
  <c r="C17" i="1"/>
  <c r="D17" i="1" s="1"/>
  <c r="E17" i="1" s="1"/>
  <c r="C18" i="2" l="1"/>
  <c r="D18" i="2" s="1"/>
  <c r="E18" i="2" s="1"/>
  <c r="C18" i="1"/>
  <c r="D18" i="1" s="1"/>
  <c r="E18" i="1"/>
  <c r="C19" i="2" l="1"/>
  <c r="D19" i="2" s="1"/>
  <c r="E19" i="2"/>
  <c r="C19" i="1"/>
  <c r="D19" i="1" s="1"/>
  <c r="E19" i="1" s="1"/>
  <c r="C20" i="2" l="1"/>
  <c r="D20" i="2" s="1"/>
  <c r="E20" i="2"/>
  <c r="C20" i="1"/>
  <c r="D20" i="1" s="1"/>
  <c r="E20" i="1" s="1"/>
  <c r="C21" i="2" l="1"/>
  <c r="D21" i="2" s="1"/>
  <c r="E21" i="2" s="1"/>
  <c r="C21" i="1"/>
  <c r="D21" i="1" s="1"/>
  <c r="E21" i="1" s="1"/>
  <c r="C22" i="2" l="1"/>
  <c r="D22" i="2" s="1"/>
  <c r="E22" i="2"/>
  <c r="C22" i="1"/>
  <c r="D22" i="1" s="1"/>
  <c r="E22" i="1" s="1"/>
  <c r="C23" i="2" l="1"/>
  <c r="D23" i="2" s="1"/>
  <c r="E23" i="2" s="1"/>
  <c r="C23" i="1"/>
  <c r="D23" i="1" s="1"/>
  <c r="E23" i="1"/>
  <c r="C24" i="2" l="1"/>
  <c r="D24" i="2" s="1"/>
  <c r="E24" i="2"/>
  <c r="C24" i="1"/>
  <c r="D24" i="1" s="1"/>
  <c r="E24" i="1" s="1"/>
  <c r="C25" i="2" l="1"/>
  <c r="D25" i="2" s="1"/>
  <c r="E25" i="2" s="1"/>
  <c r="C25" i="1"/>
  <c r="D25" i="1" s="1"/>
  <c r="E25" i="1"/>
  <c r="C26" i="2" l="1"/>
  <c r="D26" i="2" s="1"/>
  <c r="E26" i="2" s="1"/>
  <c r="C26" i="1"/>
  <c r="D26" i="1" s="1"/>
  <c r="E26" i="1"/>
  <c r="C27" i="2" l="1"/>
  <c r="D27" i="2" s="1"/>
  <c r="E27" i="2" s="1"/>
  <c r="C27" i="1"/>
  <c r="D27" i="1" s="1"/>
  <c r="E27" i="1" s="1"/>
  <c r="C28" i="2" l="1"/>
  <c r="D28" i="2" s="1"/>
  <c r="E28" i="2" s="1"/>
  <c r="C28" i="1"/>
  <c r="D28" i="1" s="1"/>
  <c r="E28" i="1" s="1"/>
  <c r="E29" i="2" l="1"/>
  <c r="C29" i="2"/>
  <c r="D29" i="2" s="1"/>
  <c r="C29" i="1"/>
  <c r="D29" i="1" s="1"/>
  <c r="E29" i="1"/>
  <c r="C30" i="2" l="1"/>
  <c r="D30" i="2" s="1"/>
  <c r="E30" i="2" s="1"/>
  <c r="C30" i="1"/>
  <c r="D30" i="1" s="1"/>
  <c r="E30" i="1"/>
  <c r="C31" i="2" l="1"/>
  <c r="D31" i="2" s="1"/>
  <c r="E31" i="2"/>
  <c r="C31" i="1"/>
  <c r="D31" i="1" s="1"/>
  <c r="E31" i="1"/>
  <c r="C32" i="2" l="1"/>
  <c r="D32" i="2" s="1"/>
  <c r="E32" i="2"/>
  <c r="C32" i="1"/>
  <c r="D32" i="1" s="1"/>
  <c r="E32" i="1" s="1"/>
  <c r="C33" i="2" l="1"/>
  <c r="D33" i="2" s="1"/>
  <c r="E33" i="2" s="1"/>
  <c r="C33" i="1"/>
  <c r="D33" i="1" s="1"/>
  <c r="E33" i="1" s="1"/>
  <c r="C34" i="2" l="1"/>
  <c r="D34" i="2" s="1"/>
  <c r="E34" i="2" s="1"/>
  <c r="C34" i="1"/>
  <c r="D34" i="1" s="1"/>
  <c r="E34" i="1" s="1"/>
  <c r="C35" i="2" l="1"/>
  <c r="D35" i="2" s="1"/>
  <c r="E35" i="2" s="1"/>
  <c r="C35" i="1"/>
  <c r="D35" i="1" s="1"/>
  <c r="E35" i="1"/>
  <c r="C36" i="2" l="1"/>
  <c r="D36" i="2" s="1"/>
  <c r="E36" i="2" s="1"/>
  <c r="C36" i="1"/>
  <c r="D36" i="1" s="1"/>
  <c r="E36" i="1"/>
  <c r="C37" i="2" l="1"/>
  <c r="D37" i="2" s="1"/>
  <c r="E37" i="2" s="1"/>
  <c r="C37" i="1"/>
  <c r="D37" i="1" s="1"/>
  <c r="E37" i="1"/>
  <c r="C38" i="2" l="1"/>
  <c r="D38" i="2" s="1"/>
  <c r="E38" i="2"/>
  <c r="C38" i="1"/>
  <c r="D38" i="1" s="1"/>
  <c r="E38" i="1"/>
  <c r="C39" i="2" l="1"/>
  <c r="D39" i="2" s="1"/>
  <c r="E39" i="2"/>
  <c r="C39" i="1"/>
  <c r="D39" i="1" s="1"/>
  <c r="E39" i="1"/>
  <c r="C40" i="2" l="1"/>
  <c r="D40" i="2" s="1"/>
  <c r="E40" i="2"/>
  <c r="C40" i="1"/>
  <c r="D40" i="1" s="1"/>
  <c r="E40" i="1"/>
  <c r="C41" i="2" l="1"/>
  <c r="D41" i="2" s="1"/>
  <c r="E41" i="2" s="1"/>
  <c r="C41" i="1"/>
  <c r="D41" i="1" s="1"/>
  <c r="E41" i="1"/>
  <c r="C42" i="2" l="1"/>
  <c r="D42" i="2" s="1"/>
  <c r="E42" i="2" s="1"/>
  <c r="C42" i="1"/>
  <c r="D42" i="1" s="1"/>
  <c r="E42" i="1" s="1"/>
  <c r="C43" i="2" l="1"/>
  <c r="D43" i="2" s="1"/>
  <c r="E43" i="2"/>
  <c r="C43" i="1"/>
  <c r="D43" i="1" s="1"/>
  <c r="E43" i="1"/>
  <c r="C44" i="2" l="1"/>
  <c r="D44" i="2" s="1"/>
  <c r="E44" i="2" s="1"/>
  <c r="C44" i="1"/>
  <c r="D44" i="1" s="1"/>
  <c r="E44" i="1"/>
  <c r="E45" i="2" l="1"/>
  <c r="C45" i="2"/>
  <c r="D45" i="2" s="1"/>
  <c r="C45" i="1"/>
  <c r="D45" i="1" s="1"/>
  <c r="E45" i="1"/>
  <c r="C46" i="2" l="1"/>
  <c r="D46" i="2" s="1"/>
  <c r="E46" i="2" s="1"/>
  <c r="C46" i="1"/>
  <c r="D46" i="1" s="1"/>
  <c r="E46" i="1"/>
  <c r="C47" i="2" l="1"/>
  <c r="D47" i="2" s="1"/>
  <c r="E47" i="2" s="1"/>
  <c r="C47" i="1"/>
  <c r="D47" i="1" s="1"/>
  <c r="E47" i="1" s="1"/>
  <c r="C48" i="2" l="1"/>
  <c r="D48" i="2" s="1"/>
  <c r="E48" i="2" s="1"/>
  <c r="C48" i="1"/>
  <c r="D48" i="1" s="1"/>
  <c r="E48" i="1" s="1"/>
  <c r="C49" i="2" l="1"/>
  <c r="D49" i="2" s="1"/>
  <c r="E49" i="2"/>
  <c r="C49" i="1"/>
  <c r="D49" i="1" s="1"/>
  <c r="E49" i="1" s="1"/>
  <c r="C50" i="2" l="1"/>
  <c r="D50" i="2" s="1"/>
  <c r="E50" i="2"/>
  <c r="C50" i="1"/>
  <c r="D50" i="1" s="1"/>
  <c r="E50" i="1"/>
  <c r="C51" i="2" l="1"/>
  <c r="D51" i="2" s="1"/>
  <c r="E51" i="2"/>
  <c r="C51" i="1"/>
  <c r="D51" i="1" s="1"/>
  <c r="E51" i="1" s="1"/>
  <c r="C52" i="2" l="1"/>
  <c r="D52" i="2" s="1"/>
  <c r="E52" i="2"/>
  <c r="C52" i="1"/>
  <c r="D52" i="1" s="1"/>
  <c r="E52" i="1" s="1"/>
  <c r="C53" i="2" l="1"/>
  <c r="D53" i="2" s="1"/>
  <c r="E53" i="2"/>
  <c r="C53" i="1"/>
  <c r="D53" i="1" s="1"/>
  <c r="E53" i="1" s="1"/>
  <c r="C54" i="2" l="1"/>
  <c r="D54" i="2" s="1"/>
  <c r="E54" i="2" s="1"/>
  <c r="C54" i="1"/>
  <c r="D54" i="1" s="1"/>
  <c r="E54" i="1"/>
  <c r="C55" i="2" l="1"/>
  <c r="D55" i="2" s="1"/>
  <c r="E55" i="2" s="1"/>
  <c r="C55" i="1"/>
  <c r="D55" i="1" s="1"/>
  <c r="E55" i="1" s="1"/>
  <c r="C56" i="2" l="1"/>
  <c r="D56" i="2" s="1"/>
  <c r="E56" i="2" s="1"/>
  <c r="C56" i="1"/>
  <c r="D56" i="1" s="1"/>
  <c r="E56" i="1" s="1"/>
  <c r="C57" i="2" l="1"/>
  <c r="D57" i="2" s="1"/>
  <c r="E57" i="2" s="1"/>
  <c r="C57" i="1"/>
  <c r="D57" i="1" s="1"/>
  <c r="E57" i="1"/>
  <c r="C58" i="2" l="1"/>
  <c r="D58" i="2" s="1"/>
  <c r="E58" i="2" s="1"/>
  <c r="C58" i="1"/>
  <c r="D58" i="1" s="1"/>
  <c r="E58" i="1" s="1"/>
  <c r="C59" i="2" l="1"/>
  <c r="D59" i="2" s="1"/>
  <c r="E59" i="2"/>
  <c r="C59" i="1"/>
  <c r="D59" i="1" s="1"/>
  <c r="E59" i="1" s="1"/>
  <c r="C60" i="2" l="1"/>
  <c r="D60" i="2" s="1"/>
  <c r="E60" i="2" s="1"/>
  <c r="C60" i="1"/>
  <c r="D60" i="1" s="1"/>
  <c r="E60" i="1" s="1"/>
  <c r="C61" i="2" l="1"/>
  <c r="D61" i="2" s="1"/>
  <c r="E61" i="2" s="1"/>
  <c r="C61" i="1"/>
  <c r="D61" i="1" s="1"/>
  <c r="E61" i="1" s="1"/>
  <c r="C62" i="2" l="1"/>
  <c r="D62" i="2" s="1"/>
  <c r="E62" i="2" s="1"/>
  <c r="C62" i="1"/>
  <c r="D62" i="1" s="1"/>
  <c r="E62" i="1"/>
  <c r="C63" i="2" l="1"/>
  <c r="D63" i="2" s="1"/>
  <c r="E63" i="2"/>
  <c r="C63" i="1"/>
  <c r="D63" i="1" s="1"/>
  <c r="E63" i="1"/>
  <c r="C64" i="2" l="1"/>
  <c r="D64" i="2" s="1"/>
  <c r="E64" i="2"/>
  <c r="C64" i="1"/>
  <c r="D64" i="1" s="1"/>
  <c r="E64" i="1" s="1"/>
  <c r="C65" i="2" l="1"/>
  <c r="D65" i="2" s="1"/>
  <c r="E65" i="2" s="1"/>
  <c r="C65" i="1"/>
  <c r="D65" i="1" s="1"/>
  <c r="E65" i="1"/>
  <c r="C66" i="2" l="1"/>
  <c r="D66" i="2" s="1"/>
  <c r="E66" i="2" s="1"/>
  <c r="E66" i="1"/>
  <c r="C66" i="1"/>
  <c r="D66" i="1" s="1"/>
  <c r="C67" i="2" l="1"/>
  <c r="D67" i="2" s="1"/>
  <c r="E67" i="2"/>
  <c r="E67" i="1"/>
  <c r="C67" i="1"/>
  <c r="D67" i="1" s="1"/>
  <c r="C68" i="2" l="1"/>
  <c r="D68" i="2" s="1"/>
  <c r="E68" i="2"/>
  <c r="C68" i="1"/>
  <c r="D68" i="1" s="1"/>
  <c r="E68" i="1" s="1"/>
  <c r="C69" i="2" l="1"/>
  <c r="D69" i="2" s="1"/>
  <c r="E69" i="2"/>
  <c r="C69" i="1"/>
  <c r="D69" i="1" s="1"/>
  <c r="E69" i="1" s="1"/>
  <c r="C70" i="2" l="1"/>
  <c r="D70" i="2" s="1"/>
  <c r="E70" i="2"/>
  <c r="E70" i="1"/>
  <c r="C70" i="1"/>
  <c r="D70" i="1" s="1"/>
  <c r="C71" i="2" l="1"/>
  <c r="D71" i="2" s="1"/>
  <c r="E71" i="2"/>
  <c r="C71" i="1"/>
  <c r="D71" i="1" s="1"/>
  <c r="E71" i="1" s="1"/>
  <c r="C72" i="2" l="1"/>
  <c r="D72" i="2" s="1"/>
  <c r="E72" i="2"/>
  <c r="C72" i="1"/>
  <c r="D72" i="1" s="1"/>
  <c r="E72" i="1" s="1"/>
  <c r="C73" i="2" l="1"/>
  <c r="D73" i="2" s="1"/>
  <c r="E73" i="2" s="1"/>
  <c r="C73" i="1"/>
  <c r="D73" i="1" s="1"/>
  <c r="E73" i="1"/>
  <c r="C74" i="2" l="1"/>
  <c r="D74" i="2" s="1"/>
  <c r="E74" i="2"/>
  <c r="C74" i="1"/>
  <c r="D74" i="1" s="1"/>
  <c r="E74" i="1"/>
  <c r="C75" i="2" l="1"/>
  <c r="D75" i="2" s="1"/>
  <c r="E75" i="2"/>
  <c r="C75" i="1"/>
  <c r="D75" i="1" s="1"/>
  <c r="E75" i="1"/>
  <c r="C76" i="2" l="1"/>
  <c r="D76" i="2" s="1"/>
  <c r="E76" i="2"/>
  <c r="C76" i="1"/>
  <c r="D76" i="1" s="1"/>
  <c r="E76" i="1" s="1"/>
  <c r="C77" i="2" l="1"/>
  <c r="D77" i="2" s="1"/>
  <c r="E77" i="2" s="1"/>
  <c r="C77" i="1"/>
  <c r="D77" i="1" s="1"/>
  <c r="E77" i="1"/>
  <c r="C78" i="2" l="1"/>
  <c r="D78" i="2" s="1"/>
  <c r="E78" i="2" s="1"/>
  <c r="C78" i="1"/>
  <c r="D78" i="1" s="1"/>
  <c r="E78" i="1"/>
  <c r="C79" i="2" l="1"/>
  <c r="D79" i="2" s="1"/>
  <c r="E79" i="2" s="1"/>
  <c r="C79" i="1"/>
  <c r="D79" i="1" s="1"/>
  <c r="E79" i="1"/>
  <c r="C80" i="2" l="1"/>
  <c r="D80" i="2" s="1"/>
  <c r="E80" i="2"/>
  <c r="C80" i="1"/>
  <c r="D80" i="1" s="1"/>
  <c r="E80" i="1"/>
  <c r="C81" i="2" l="1"/>
  <c r="D81" i="2" s="1"/>
  <c r="E81" i="2"/>
  <c r="C81" i="1"/>
  <c r="D81" i="1" s="1"/>
  <c r="E81" i="1" s="1"/>
  <c r="C82" i="2" l="1"/>
  <c r="D82" i="2" s="1"/>
  <c r="E82" i="2" s="1"/>
  <c r="C82" i="1"/>
  <c r="D82" i="1" s="1"/>
  <c r="E82" i="1" s="1"/>
  <c r="C83" i="2" l="1"/>
  <c r="D83" i="2" s="1"/>
  <c r="E83" i="2" s="1"/>
  <c r="C83" i="1"/>
  <c r="D83" i="1" s="1"/>
  <c r="E83" i="1" s="1"/>
  <c r="C84" i="2" l="1"/>
  <c r="D84" i="2" s="1"/>
  <c r="E84" i="2"/>
  <c r="C84" i="1"/>
  <c r="D84" i="1" s="1"/>
  <c r="E84" i="1" s="1"/>
  <c r="C85" i="2" l="1"/>
  <c r="D85" i="2" s="1"/>
  <c r="E85" i="2"/>
  <c r="C85" i="1"/>
  <c r="D85" i="1" s="1"/>
  <c r="E85" i="1" s="1"/>
  <c r="C86" i="2" l="1"/>
  <c r="D86" i="2" s="1"/>
  <c r="E86" i="2"/>
  <c r="C86" i="1"/>
  <c r="D86" i="1" s="1"/>
  <c r="E86" i="1"/>
  <c r="C87" i="2" l="1"/>
  <c r="D87" i="2" s="1"/>
  <c r="E87" i="2"/>
  <c r="C87" i="1"/>
  <c r="D87" i="1" s="1"/>
  <c r="E87" i="1" s="1"/>
  <c r="C88" i="2" l="1"/>
  <c r="D88" i="2" s="1"/>
  <c r="E88" i="2"/>
  <c r="C88" i="1"/>
  <c r="D88" i="1" s="1"/>
  <c r="E88" i="1"/>
  <c r="C89" i="2" l="1"/>
  <c r="D89" i="2" s="1"/>
  <c r="E89" i="2" s="1"/>
  <c r="C89" i="1"/>
  <c r="D89" i="1" s="1"/>
  <c r="E89" i="1" s="1"/>
  <c r="C90" i="2" l="1"/>
  <c r="D90" i="2" s="1"/>
  <c r="E90" i="2"/>
  <c r="C90" i="1"/>
  <c r="D90" i="1" s="1"/>
  <c r="E90" i="1" s="1"/>
  <c r="C91" i="2" l="1"/>
  <c r="D91" i="2" s="1"/>
  <c r="E91" i="2" s="1"/>
  <c r="C91" i="1"/>
  <c r="D91" i="1" s="1"/>
  <c r="E91" i="1" s="1"/>
  <c r="C92" i="2" l="1"/>
  <c r="D92" i="2" s="1"/>
  <c r="E92" i="2" s="1"/>
  <c r="C92" i="1"/>
  <c r="D92" i="1" s="1"/>
  <c r="E92" i="1"/>
  <c r="C93" i="2" l="1"/>
  <c r="D93" i="2" s="1"/>
  <c r="E93" i="2" s="1"/>
  <c r="C93" i="1"/>
  <c r="D93" i="1" s="1"/>
  <c r="E93" i="1"/>
  <c r="C94" i="2" l="1"/>
  <c r="D94" i="2" s="1"/>
  <c r="E94" i="2" s="1"/>
  <c r="C94" i="1"/>
  <c r="D94" i="1" s="1"/>
  <c r="E94" i="1" s="1"/>
  <c r="C95" i="2" l="1"/>
  <c r="D95" i="2" s="1"/>
  <c r="E95" i="2" s="1"/>
  <c r="C95" i="1"/>
  <c r="D95" i="1" s="1"/>
  <c r="E95" i="1" s="1"/>
  <c r="C96" i="2" l="1"/>
  <c r="D96" i="2" s="1"/>
  <c r="E96" i="2" s="1"/>
  <c r="C96" i="1"/>
  <c r="D96" i="1" s="1"/>
  <c r="E96" i="1"/>
  <c r="C97" i="2" l="1"/>
  <c r="D97" i="2" s="1"/>
  <c r="E97" i="2" s="1"/>
  <c r="C97" i="1"/>
  <c r="D97" i="1" s="1"/>
  <c r="E97" i="1"/>
  <c r="C98" i="2" l="1"/>
  <c r="D98" i="2" s="1"/>
  <c r="E98" i="2" s="1"/>
  <c r="C98" i="1"/>
  <c r="D98" i="1" s="1"/>
  <c r="E98" i="1"/>
  <c r="C99" i="2" l="1"/>
  <c r="D99" i="2" s="1"/>
  <c r="E99" i="2" s="1"/>
  <c r="C99" i="1"/>
  <c r="D99" i="1" s="1"/>
  <c r="E99" i="1"/>
  <c r="C100" i="2" l="1"/>
  <c r="D100" i="2" s="1"/>
  <c r="E100" i="2" s="1"/>
  <c r="C100" i="1"/>
  <c r="D100" i="1" s="1"/>
  <c r="E100" i="1" s="1"/>
  <c r="C101" i="2" l="1"/>
  <c r="D101" i="2" s="1"/>
  <c r="E101" i="2" s="1"/>
  <c r="C101" i="1"/>
  <c r="D101" i="1" s="1"/>
  <c r="E101" i="1" s="1"/>
  <c r="C102" i="2" l="1"/>
  <c r="D102" i="2" s="1"/>
  <c r="E102" i="2"/>
  <c r="C102" i="1"/>
  <c r="D102" i="1" s="1"/>
  <c r="E102" i="1" s="1"/>
  <c r="C103" i="2" l="1"/>
  <c r="D103" i="2" s="1"/>
  <c r="E103" i="2" s="1"/>
  <c r="C103" i="1"/>
  <c r="D103" i="1" s="1"/>
  <c r="E103" i="1"/>
  <c r="C104" i="2" l="1"/>
  <c r="D104" i="2" s="1"/>
  <c r="E104" i="2" s="1"/>
  <c r="C104" i="1"/>
  <c r="D104" i="1" s="1"/>
  <c r="E104" i="1"/>
  <c r="C105" i="2" l="1"/>
  <c r="D105" i="2" s="1"/>
  <c r="E105" i="2" s="1"/>
  <c r="C105" i="1"/>
  <c r="D105" i="1" s="1"/>
  <c r="E105" i="1" s="1"/>
  <c r="C106" i="2" l="1"/>
  <c r="D106" i="2" s="1"/>
  <c r="E106" i="2"/>
  <c r="C106" i="1"/>
  <c r="D106" i="1" s="1"/>
  <c r="E106" i="1" s="1"/>
  <c r="C107" i="2" l="1"/>
  <c r="D107" i="2" s="1"/>
  <c r="E107" i="2" s="1"/>
  <c r="C107" i="1"/>
  <c r="D107" i="1" s="1"/>
  <c r="E107" i="1" s="1"/>
  <c r="C108" i="2" l="1"/>
  <c r="D108" i="2" s="1"/>
  <c r="E108" i="2"/>
  <c r="C108" i="1"/>
  <c r="D108" i="1" s="1"/>
  <c r="E108" i="1"/>
  <c r="C109" i="2" l="1"/>
  <c r="D109" i="2" s="1"/>
  <c r="E109" i="2" s="1"/>
  <c r="C109" i="1"/>
  <c r="D109" i="1" s="1"/>
  <c r="E109" i="1"/>
  <c r="C110" i="2" l="1"/>
  <c r="D110" i="2" s="1"/>
  <c r="E110" i="2" s="1"/>
  <c r="C110" i="1"/>
  <c r="D110" i="1" s="1"/>
  <c r="E110" i="1" s="1"/>
  <c r="C111" i="2" l="1"/>
  <c r="D111" i="2" s="1"/>
  <c r="E111" i="2" s="1"/>
  <c r="C111" i="1"/>
  <c r="D111" i="1" s="1"/>
  <c r="E111" i="1" s="1"/>
  <c r="C112" i="2" l="1"/>
  <c r="D112" i="2" s="1"/>
  <c r="E112" i="2" s="1"/>
  <c r="C112" i="1"/>
  <c r="D112" i="1" s="1"/>
  <c r="E112" i="1"/>
  <c r="C113" i="2" l="1"/>
  <c r="D113" i="2" s="1"/>
  <c r="E113" i="2"/>
  <c r="C113" i="1"/>
  <c r="D113" i="1" s="1"/>
  <c r="E113" i="1"/>
  <c r="C114" i="2" l="1"/>
  <c r="D114" i="2" s="1"/>
  <c r="E114" i="2" s="1"/>
  <c r="C114" i="1"/>
  <c r="D114" i="1" s="1"/>
  <c r="E114" i="1"/>
  <c r="C115" i="2" l="1"/>
  <c r="D115" i="2" s="1"/>
  <c r="E115" i="2"/>
  <c r="C115" i="1"/>
  <c r="D115" i="1" s="1"/>
  <c r="E115" i="1"/>
  <c r="C116" i="2" l="1"/>
  <c r="D116" i="2" s="1"/>
  <c r="E116" i="2"/>
  <c r="C116" i="1"/>
  <c r="D116" i="1" s="1"/>
  <c r="E116" i="1"/>
  <c r="C117" i="2" l="1"/>
  <c r="D117" i="2" s="1"/>
  <c r="E117" i="2" s="1"/>
  <c r="C117" i="1"/>
  <c r="D117" i="1" s="1"/>
  <c r="E117" i="1"/>
  <c r="C118" i="2" l="1"/>
  <c r="D118" i="2" s="1"/>
  <c r="E118" i="2" s="1"/>
  <c r="C118" i="1"/>
  <c r="D118" i="1" s="1"/>
  <c r="E118" i="1" s="1"/>
  <c r="C119" i="2" l="1"/>
  <c r="D119" i="2" s="1"/>
  <c r="E119" i="2"/>
  <c r="C119" i="1"/>
  <c r="D119" i="1" s="1"/>
  <c r="E119" i="1"/>
  <c r="C120" i="2" l="1"/>
  <c r="D120" i="2" s="1"/>
  <c r="E120" i="2" s="1"/>
  <c r="C120" i="1"/>
  <c r="D120" i="1" s="1"/>
  <c r="E120" i="1" s="1"/>
  <c r="C121" i="2" l="1"/>
  <c r="D121" i="2" s="1"/>
  <c r="E121" i="2" s="1"/>
  <c r="C121" i="1"/>
  <c r="D121" i="1" s="1"/>
  <c r="E121" i="1" s="1"/>
  <c r="C122" i="2" l="1"/>
  <c r="D122" i="2" s="1"/>
  <c r="E122" i="2"/>
  <c r="C122" i="1"/>
  <c r="D122" i="1" s="1"/>
  <c r="E122" i="1"/>
  <c r="C123" i="2" l="1"/>
  <c r="D123" i="2" s="1"/>
  <c r="E123" i="2"/>
  <c r="C123" i="1"/>
  <c r="D123" i="1" s="1"/>
  <c r="E123" i="1" s="1"/>
  <c r="C124" i="2" l="1"/>
  <c r="D124" i="2" s="1"/>
  <c r="E124" i="2" s="1"/>
  <c r="C124" i="1"/>
  <c r="D124" i="1" s="1"/>
  <c r="E124" i="1"/>
  <c r="C125" i="2" l="1"/>
  <c r="D125" i="2" s="1"/>
  <c r="E125" i="2"/>
  <c r="C125" i="1"/>
  <c r="D125" i="1" s="1"/>
  <c r="E125" i="1"/>
  <c r="C126" i="2" l="1"/>
  <c r="D126" i="2" s="1"/>
  <c r="E126" i="2" s="1"/>
  <c r="C126" i="1"/>
  <c r="D126" i="1" s="1"/>
  <c r="E126" i="1"/>
  <c r="C127" i="2" l="1"/>
  <c r="D127" i="2" s="1"/>
  <c r="E127" i="2"/>
  <c r="C127" i="1"/>
  <c r="D127" i="1" s="1"/>
  <c r="E127" i="1"/>
  <c r="C128" i="2" l="1"/>
  <c r="D128" i="2" s="1"/>
  <c r="E128" i="2"/>
  <c r="C128" i="1"/>
  <c r="D128" i="1" s="1"/>
  <c r="E128" i="1"/>
  <c r="C129" i="2" l="1"/>
  <c r="D129" i="2" s="1"/>
  <c r="E129" i="2"/>
  <c r="C129" i="1"/>
  <c r="D129" i="1" s="1"/>
  <c r="E129" i="1"/>
  <c r="C130" i="2" l="1"/>
  <c r="D130" i="2" s="1"/>
  <c r="E130" i="2"/>
  <c r="C130" i="1"/>
  <c r="D130" i="1" s="1"/>
  <c r="E130" i="1"/>
  <c r="C131" i="2" l="1"/>
  <c r="D131" i="2" s="1"/>
  <c r="E131" i="2"/>
  <c r="C131" i="1"/>
  <c r="D131" i="1" s="1"/>
  <c r="E131" i="1"/>
  <c r="C132" i="2" l="1"/>
  <c r="D132" i="2" s="1"/>
  <c r="E132" i="2"/>
  <c r="C132" i="1"/>
  <c r="D132" i="1" s="1"/>
  <c r="E132" i="1" s="1"/>
  <c r="C133" i="2" l="1"/>
  <c r="D133" i="2" s="1"/>
  <c r="E133" i="2" s="1"/>
  <c r="C133" i="1"/>
  <c r="D133" i="1" s="1"/>
  <c r="E133" i="1" s="1"/>
  <c r="C134" i="2" l="1"/>
  <c r="D134" i="2" s="1"/>
  <c r="E134" i="2"/>
  <c r="C134" i="1"/>
  <c r="D134" i="1" s="1"/>
  <c r="E134" i="1" s="1"/>
  <c r="C135" i="2" l="1"/>
  <c r="D135" i="2" s="1"/>
  <c r="E135" i="2"/>
  <c r="C135" i="1"/>
  <c r="D135" i="1" s="1"/>
  <c r="E135" i="1" s="1"/>
  <c r="C136" i="2" l="1"/>
  <c r="D136" i="2" s="1"/>
  <c r="E136" i="2"/>
  <c r="C136" i="1"/>
  <c r="D136" i="1" s="1"/>
  <c r="E136" i="1" s="1"/>
  <c r="C137" i="2" l="1"/>
  <c r="D137" i="2" s="1"/>
  <c r="E137" i="2"/>
  <c r="C137" i="1"/>
  <c r="D137" i="1" s="1"/>
  <c r="E137" i="1" s="1"/>
  <c r="C138" i="2" l="1"/>
  <c r="D138" i="2" s="1"/>
  <c r="E138" i="2" s="1"/>
  <c r="C138" i="1"/>
  <c r="D138" i="1" s="1"/>
  <c r="E138" i="1"/>
  <c r="C139" i="2" l="1"/>
  <c r="D139" i="2" s="1"/>
  <c r="E139" i="2" s="1"/>
  <c r="C139" i="1"/>
  <c r="D139" i="1" s="1"/>
  <c r="E139" i="1"/>
  <c r="C140" i="2" l="1"/>
  <c r="D140" i="2" s="1"/>
  <c r="E140" i="2" s="1"/>
  <c r="C140" i="1"/>
  <c r="D140" i="1" s="1"/>
  <c r="E140" i="1"/>
  <c r="C141" i="2" l="1"/>
  <c r="D141" i="2" s="1"/>
  <c r="E141" i="2" s="1"/>
  <c r="C141" i="1"/>
  <c r="D141" i="1" s="1"/>
  <c r="E141" i="1" s="1"/>
  <c r="C142" i="2" l="1"/>
  <c r="D142" i="2" s="1"/>
  <c r="E142" i="2" s="1"/>
  <c r="C142" i="1"/>
  <c r="D142" i="1" s="1"/>
  <c r="E142" i="1"/>
  <c r="C143" i="2" l="1"/>
  <c r="D143" i="2" s="1"/>
  <c r="E143" i="2" s="1"/>
  <c r="C143" i="1"/>
  <c r="D143" i="1" s="1"/>
  <c r="E143" i="1" s="1"/>
  <c r="C144" i="2" l="1"/>
  <c r="D144" i="2" s="1"/>
  <c r="E144" i="2"/>
  <c r="C144" i="1"/>
  <c r="D144" i="1" s="1"/>
  <c r="E144" i="1"/>
  <c r="C145" i="2" l="1"/>
  <c r="D145" i="2" s="1"/>
  <c r="E145" i="2" s="1"/>
  <c r="C145" i="1"/>
  <c r="D145" i="1" s="1"/>
  <c r="E145" i="1"/>
  <c r="C146" i="2" l="1"/>
  <c r="D146" i="2" s="1"/>
  <c r="E146" i="2" s="1"/>
  <c r="C146" i="1"/>
  <c r="D146" i="1" s="1"/>
  <c r="E146" i="1" s="1"/>
  <c r="C147" i="2" l="1"/>
  <c r="D147" i="2" s="1"/>
  <c r="E147" i="2" s="1"/>
  <c r="C147" i="1"/>
  <c r="D147" i="1" s="1"/>
  <c r="E147" i="1"/>
  <c r="C148" i="2" l="1"/>
  <c r="D148" i="2" s="1"/>
  <c r="E148" i="2" s="1"/>
  <c r="C148" i="1"/>
  <c r="D148" i="1" s="1"/>
  <c r="E148" i="1"/>
  <c r="C149" i="2" l="1"/>
  <c r="D149" i="2" s="1"/>
  <c r="E149" i="2" s="1"/>
  <c r="C149" i="1"/>
  <c r="D149" i="1" s="1"/>
  <c r="E149" i="1"/>
  <c r="C150" i="2" l="1"/>
  <c r="D150" i="2" s="1"/>
  <c r="E150" i="2" s="1"/>
  <c r="C150" i="1"/>
  <c r="D150" i="1" s="1"/>
  <c r="E150" i="1"/>
  <c r="C151" i="2" l="1"/>
  <c r="D151" i="2" s="1"/>
  <c r="E151" i="2" s="1"/>
  <c r="C151" i="1"/>
  <c r="D151" i="1" s="1"/>
  <c r="E151" i="1" s="1"/>
  <c r="C152" i="2" l="1"/>
  <c r="D152" i="2" s="1"/>
  <c r="E152" i="2" s="1"/>
  <c r="C152" i="1"/>
  <c r="D152" i="1" s="1"/>
  <c r="E152" i="1" s="1"/>
  <c r="C153" i="2" l="1"/>
  <c r="D153" i="2" s="1"/>
  <c r="E153" i="2" s="1"/>
  <c r="C153" i="1"/>
  <c r="D153" i="1" s="1"/>
  <c r="E153" i="1" s="1"/>
  <c r="C154" i="2" l="1"/>
  <c r="D154" i="2" s="1"/>
  <c r="E154" i="2"/>
  <c r="C154" i="1"/>
  <c r="D154" i="1" s="1"/>
  <c r="E154" i="1" s="1"/>
  <c r="C155" i="2" l="1"/>
  <c r="D155" i="2" s="1"/>
  <c r="E155" i="2"/>
  <c r="C155" i="1"/>
  <c r="D155" i="1" s="1"/>
  <c r="E155" i="1" s="1"/>
  <c r="C156" i="2" l="1"/>
  <c r="D156" i="2" s="1"/>
  <c r="E156" i="2"/>
  <c r="C156" i="1"/>
  <c r="D156" i="1" s="1"/>
  <c r="E156" i="1"/>
  <c r="C157" i="2" l="1"/>
  <c r="D157" i="2" s="1"/>
  <c r="E157" i="2" s="1"/>
  <c r="C157" i="1"/>
  <c r="D157" i="1" s="1"/>
  <c r="E157" i="1" s="1"/>
  <c r="C158" i="2" l="1"/>
  <c r="D158" i="2" s="1"/>
  <c r="E158" i="2"/>
  <c r="C158" i="1"/>
  <c r="D158" i="1" s="1"/>
  <c r="E158" i="1" s="1"/>
  <c r="C159" i="2" l="1"/>
  <c r="D159" i="2" s="1"/>
  <c r="E159" i="2"/>
  <c r="C159" i="1"/>
  <c r="D159" i="1" s="1"/>
  <c r="E159" i="1" s="1"/>
  <c r="C160" i="2" l="1"/>
  <c r="D160" i="2" s="1"/>
  <c r="E160" i="2" s="1"/>
  <c r="C160" i="1"/>
  <c r="D160" i="1" s="1"/>
  <c r="E160" i="1" s="1"/>
  <c r="C161" i="2" l="1"/>
  <c r="D161" i="2" s="1"/>
  <c r="E161" i="2"/>
  <c r="C161" i="1"/>
  <c r="D161" i="1" s="1"/>
  <c r="E161" i="1" s="1"/>
  <c r="C162" i="2" l="1"/>
  <c r="D162" i="2" s="1"/>
  <c r="E162" i="2"/>
  <c r="C162" i="1"/>
  <c r="D162" i="1" s="1"/>
  <c r="E162" i="1" s="1"/>
  <c r="C163" i="2" l="1"/>
  <c r="D163" i="2" s="1"/>
  <c r="E163" i="2"/>
  <c r="C163" i="1"/>
  <c r="D163" i="1" s="1"/>
  <c r="E163" i="1" s="1"/>
  <c r="C164" i="2" l="1"/>
  <c r="D164" i="2" s="1"/>
  <c r="E164" i="2"/>
  <c r="C164" i="1"/>
  <c r="D164" i="1" s="1"/>
  <c r="E164" i="1"/>
  <c r="C165" i="2" l="1"/>
  <c r="D165" i="2" s="1"/>
  <c r="E165" i="2"/>
  <c r="C165" i="1"/>
  <c r="D165" i="1" s="1"/>
  <c r="E165" i="1" s="1"/>
  <c r="C166" i="2" l="1"/>
  <c r="D166" i="2" s="1"/>
  <c r="E166" i="2"/>
  <c r="C166" i="1"/>
  <c r="D166" i="1" s="1"/>
  <c r="E166" i="1" s="1"/>
  <c r="C167" i="2" l="1"/>
  <c r="D167" i="2" s="1"/>
  <c r="E167" i="2"/>
  <c r="C167" i="1"/>
  <c r="D167" i="1" s="1"/>
  <c r="E167" i="1" s="1"/>
  <c r="C168" i="2" l="1"/>
  <c r="D168" i="2" s="1"/>
  <c r="E168" i="2"/>
  <c r="C168" i="1"/>
  <c r="D168" i="1" s="1"/>
  <c r="E168" i="1" s="1"/>
  <c r="C169" i="2" l="1"/>
  <c r="D169" i="2" s="1"/>
  <c r="E169" i="2" s="1"/>
  <c r="C169" i="1"/>
  <c r="D169" i="1" s="1"/>
  <c r="E169" i="1" s="1"/>
  <c r="C170" i="2" l="1"/>
  <c r="D170" i="2" s="1"/>
  <c r="E170" i="2" s="1"/>
  <c r="E170" i="1"/>
  <c r="C170" i="1"/>
  <c r="D170" i="1" s="1"/>
  <c r="C171" i="2" l="1"/>
  <c r="D171" i="2" s="1"/>
  <c r="E171" i="2"/>
  <c r="C171" i="1"/>
  <c r="D171" i="1" s="1"/>
  <c r="E171" i="1" s="1"/>
  <c r="C172" i="2" l="1"/>
  <c r="D172" i="2" s="1"/>
  <c r="E172" i="2"/>
  <c r="C172" i="1"/>
  <c r="D172" i="1" s="1"/>
  <c r="E172" i="1" s="1"/>
  <c r="C173" i="2" l="1"/>
  <c r="D173" i="2" s="1"/>
  <c r="E173" i="2"/>
  <c r="C173" i="1"/>
  <c r="D173" i="1" s="1"/>
  <c r="E173" i="1" s="1"/>
  <c r="C174" i="2" l="1"/>
  <c r="D174" i="2" s="1"/>
  <c r="E174" i="2" s="1"/>
  <c r="C174" i="1"/>
  <c r="D174" i="1" s="1"/>
  <c r="E174" i="1"/>
  <c r="C175" i="2" l="1"/>
  <c r="D175" i="2" s="1"/>
  <c r="E175" i="2"/>
  <c r="E175" i="1"/>
  <c r="C175" i="1"/>
  <c r="D175" i="1" s="1"/>
  <c r="C176" i="2" l="1"/>
  <c r="D176" i="2" s="1"/>
  <c r="E176" i="2" s="1"/>
  <c r="C176" i="1"/>
  <c r="D176" i="1" s="1"/>
  <c r="E176" i="1" s="1"/>
  <c r="C177" i="2" l="1"/>
  <c r="D177" i="2" s="1"/>
  <c r="E177" i="2" s="1"/>
  <c r="C177" i="1"/>
  <c r="D177" i="1" s="1"/>
  <c r="E177" i="1" s="1"/>
  <c r="C178" i="2" l="1"/>
  <c r="D178" i="2" s="1"/>
  <c r="E178" i="2"/>
  <c r="C178" i="1"/>
  <c r="D178" i="1" s="1"/>
  <c r="E178" i="1" s="1"/>
  <c r="C179" i="2" l="1"/>
  <c r="D179" i="2" s="1"/>
  <c r="E179" i="2"/>
  <c r="C179" i="1"/>
  <c r="D179" i="1" s="1"/>
  <c r="E179" i="1" s="1"/>
  <c r="C180" i="2" l="1"/>
  <c r="D180" i="2" s="1"/>
  <c r="E180" i="2"/>
  <c r="C180" i="1"/>
  <c r="D180" i="1" s="1"/>
  <c r="E180" i="1" s="1"/>
  <c r="C181" i="2" l="1"/>
  <c r="D181" i="2" s="1"/>
  <c r="E181" i="2"/>
  <c r="C181" i="1"/>
  <c r="D181" i="1" s="1"/>
  <c r="E181" i="1" s="1"/>
  <c r="C182" i="2" l="1"/>
  <c r="D182" i="2" s="1"/>
  <c r="E182" i="2" s="1"/>
  <c r="C182" i="1"/>
  <c r="D182" i="1" s="1"/>
  <c r="E182" i="1" s="1"/>
  <c r="C183" i="2" l="1"/>
  <c r="D183" i="2" s="1"/>
  <c r="E183" i="2" s="1"/>
  <c r="C183" i="1"/>
  <c r="D183" i="1" s="1"/>
  <c r="E183" i="1"/>
  <c r="C184" i="2" l="1"/>
  <c r="D184" i="2" s="1"/>
  <c r="E184" i="2" s="1"/>
  <c r="C184" i="1"/>
  <c r="D184" i="1" s="1"/>
  <c r="E184" i="1" s="1"/>
  <c r="C185" i="2" l="1"/>
  <c r="D185" i="2" s="1"/>
  <c r="E185" i="2"/>
  <c r="C185" i="1"/>
  <c r="D185" i="1" s="1"/>
  <c r="E185" i="1"/>
  <c r="C186" i="2" l="1"/>
  <c r="D186" i="2" s="1"/>
  <c r="E186" i="2" s="1"/>
  <c r="C186" i="1"/>
  <c r="D186" i="1" s="1"/>
  <c r="E186" i="1" s="1"/>
  <c r="C187" i="2" l="1"/>
  <c r="D187" i="2" s="1"/>
  <c r="E187" i="2"/>
  <c r="C187" i="1"/>
  <c r="D187" i="1" s="1"/>
  <c r="E187" i="1" s="1"/>
  <c r="C188" i="2" l="1"/>
  <c r="D188" i="2" s="1"/>
  <c r="E188" i="2" s="1"/>
  <c r="C188" i="1"/>
  <c r="D188" i="1" s="1"/>
  <c r="E188" i="1" s="1"/>
  <c r="C189" i="2" l="1"/>
  <c r="D189" i="2" s="1"/>
  <c r="E189" i="2" s="1"/>
  <c r="C189" i="1"/>
  <c r="D189" i="1" s="1"/>
  <c r="E189" i="1" s="1"/>
  <c r="C190" i="2" l="1"/>
  <c r="D190" i="2" s="1"/>
  <c r="E190" i="2"/>
  <c r="C190" i="1"/>
  <c r="D190" i="1" s="1"/>
  <c r="E190" i="1" s="1"/>
  <c r="C191" i="2" l="1"/>
  <c r="D191" i="2" s="1"/>
  <c r="E191" i="2"/>
  <c r="C191" i="1"/>
  <c r="D191" i="1" s="1"/>
  <c r="E191" i="1" s="1"/>
  <c r="C192" i="2" l="1"/>
  <c r="D192" i="2" s="1"/>
  <c r="E192" i="2" s="1"/>
  <c r="C192" i="1"/>
  <c r="D192" i="1" s="1"/>
  <c r="E192" i="1" s="1"/>
  <c r="C193" i="2" l="1"/>
  <c r="D193" i="2" s="1"/>
  <c r="E193" i="2" s="1"/>
  <c r="C193" i="1"/>
  <c r="D193" i="1" s="1"/>
  <c r="E193" i="1" s="1"/>
  <c r="C194" i="2" l="1"/>
  <c r="D194" i="2" s="1"/>
  <c r="E194" i="2" s="1"/>
  <c r="C194" i="1"/>
  <c r="D194" i="1" s="1"/>
  <c r="E194" i="1" s="1"/>
  <c r="C195" i="2" l="1"/>
  <c r="D195" i="2" s="1"/>
  <c r="E195" i="2" s="1"/>
  <c r="C195" i="1"/>
  <c r="D195" i="1" s="1"/>
  <c r="E195" i="1" s="1"/>
  <c r="C196" i="2" l="1"/>
  <c r="D196" i="2" s="1"/>
  <c r="E196" i="2" s="1"/>
  <c r="C196" i="1"/>
  <c r="D196" i="1" s="1"/>
  <c r="E196" i="1" s="1"/>
  <c r="C197" i="2" l="1"/>
  <c r="D197" i="2" s="1"/>
  <c r="E197" i="2" s="1"/>
  <c r="C197" i="1"/>
  <c r="D197" i="1" s="1"/>
  <c r="E197" i="1" s="1"/>
  <c r="C198" i="2" l="1"/>
  <c r="D198" i="2" s="1"/>
  <c r="E198" i="2" s="1"/>
  <c r="C198" i="1"/>
  <c r="D198" i="1" s="1"/>
  <c r="E198" i="1"/>
  <c r="C199" i="2" l="1"/>
  <c r="D199" i="2" s="1"/>
  <c r="E199" i="2" s="1"/>
  <c r="C199" i="1"/>
  <c r="D199" i="1" s="1"/>
  <c r="E199" i="1"/>
  <c r="C200" i="2" l="1"/>
  <c r="D200" i="2" s="1"/>
  <c r="E200" i="2" s="1"/>
  <c r="C200" i="1"/>
  <c r="D200" i="1" s="1"/>
  <c r="E200" i="1"/>
  <c r="C201" i="2" l="1"/>
  <c r="D201" i="2" s="1"/>
  <c r="E201" i="2"/>
  <c r="C201" i="1"/>
  <c r="D201" i="1" s="1"/>
  <c r="E201" i="1" s="1"/>
  <c r="C202" i="2" l="1"/>
  <c r="D202" i="2" s="1"/>
  <c r="E202" i="2" s="1"/>
  <c r="C202" i="1"/>
  <c r="D202" i="1" s="1"/>
  <c r="E202" i="1" s="1"/>
  <c r="C203" i="2" l="1"/>
  <c r="D203" i="2" s="1"/>
  <c r="E203" i="2"/>
  <c r="C203" i="1"/>
  <c r="D203" i="1" s="1"/>
  <c r="E203" i="1"/>
  <c r="C204" i="2" l="1"/>
  <c r="D204" i="2" s="1"/>
  <c r="E204" i="2" s="1"/>
  <c r="C204" i="1"/>
  <c r="D204" i="1" s="1"/>
  <c r="E204" i="1"/>
  <c r="C205" i="2" l="1"/>
  <c r="D205" i="2" s="1"/>
  <c r="E205" i="2"/>
  <c r="C205" i="1"/>
  <c r="D205" i="1" s="1"/>
  <c r="E205" i="1" s="1"/>
  <c r="C206" i="2" l="1"/>
  <c r="D206" i="2" s="1"/>
  <c r="E206" i="2" s="1"/>
  <c r="C206" i="1"/>
  <c r="D206" i="1" s="1"/>
  <c r="E206" i="1"/>
  <c r="C207" i="2" l="1"/>
  <c r="D207" i="2" s="1"/>
  <c r="E207" i="2" s="1"/>
  <c r="C207" i="1"/>
  <c r="D207" i="1" s="1"/>
  <c r="E207" i="1"/>
  <c r="C208" i="2" l="1"/>
  <c r="D208" i="2" s="1"/>
  <c r="E208" i="2"/>
  <c r="C208" i="1"/>
  <c r="D208" i="1" s="1"/>
  <c r="E208" i="1" s="1"/>
  <c r="C209" i="2" l="1"/>
  <c r="D209" i="2" s="1"/>
  <c r="E209" i="2"/>
  <c r="C209" i="1"/>
  <c r="D209" i="1" s="1"/>
  <c r="E209" i="1" s="1"/>
  <c r="C210" i="2" l="1"/>
  <c r="D210" i="2" s="1"/>
  <c r="E210" i="2"/>
  <c r="C210" i="1"/>
  <c r="D210" i="1" s="1"/>
  <c r="E210" i="1" s="1"/>
  <c r="C211" i="2" l="1"/>
  <c r="D211" i="2" s="1"/>
  <c r="E211" i="2" s="1"/>
  <c r="C211" i="1"/>
  <c r="D211" i="1" s="1"/>
  <c r="E211" i="1"/>
  <c r="C212" i="2" l="1"/>
  <c r="D212" i="2" s="1"/>
  <c r="E212" i="2"/>
  <c r="C212" i="1"/>
  <c r="D212" i="1" s="1"/>
  <c r="E212" i="1"/>
  <c r="C213" i="2" l="1"/>
  <c r="D213" i="2" s="1"/>
  <c r="E213" i="2" s="1"/>
  <c r="C213" i="1"/>
  <c r="D213" i="1" s="1"/>
  <c r="E213" i="1"/>
  <c r="C214" i="2" l="1"/>
  <c r="D214" i="2" s="1"/>
  <c r="E214" i="2" s="1"/>
  <c r="C214" i="1"/>
  <c r="D214" i="1" s="1"/>
  <c r="E214" i="1"/>
  <c r="C215" i="2" l="1"/>
  <c r="D215" i="2" s="1"/>
  <c r="E215" i="2" s="1"/>
  <c r="C215" i="1"/>
  <c r="D215" i="1" s="1"/>
  <c r="E215" i="1"/>
  <c r="C216" i="2" l="1"/>
  <c r="D216" i="2" s="1"/>
  <c r="E216" i="2"/>
  <c r="C216" i="1"/>
  <c r="D216" i="1" s="1"/>
  <c r="E216" i="1"/>
  <c r="C217" i="2" l="1"/>
  <c r="D217" i="2" s="1"/>
  <c r="E217" i="2" s="1"/>
  <c r="C217" i="1"/>
  <c r="D217" i="1" s="1"/>
  <c r="E217" i="1"/>
  <c r="C218" i="2" l="1"/>
  <c r="D218" i="2" s="1"/>
  <c r="E218" i="2" s="1"/>
  <c r="C218" i="1"/>
  <c r="D218" i="1" s="1"/>
  <c r="E218" i="1"/>
  <c r="C219" i="2" l="1"/>
  <c r="D219" i="2" s="1"/>
  <c r="E219" i="2" s="1"/>
  <c r="C219" i="1"/>
  <c r="D219" i="1" s="1"/>
  <c r="E219" i="1"/>
  <c r="C220" i="2" l="1"/>
  <c r="D220" i="2" s="1"/>
  <c r="E220" i="2" s="1"/>
  <c r="C220" i="1"/>
  <c r="D220" i="1" s="1"/>
  <c r="E220" i="1" s="1"/>
  <c r="C221" i="2" l="1"/>
  <c r="D221" i="2" s="1"/>
  <c r="E221" i="2" s="1"/>
  <c r="C221" i="1"/>
  <c r="D221" i="1" s="1"/>
  <c r="E221" i="1" s="1"/>
  <c r="C222" i="2" l="1"/>
  <c r="D222" i="2" s="1"/>
  <c r="E222" i="2"/>
  <c r="C222" i="1"/>
  <c r="D222" i="1" s="1"/>
  <c r="E222" i="1" s="1"/>
  <c r="C223" i="2" l="1"/>
  <c r="D223" i="2" s="1"/>
  <c r="E223" i="2"/>
  <c r="C223" i="1"/>
  <c r="D223" i="1" s="1"/>
  <c r="E223" i="1"/>
  <c r="C224" i="2" l="1"/>
  <c r="D224" i="2" s="1"/>
  <c r="E224" i="2" s="1"/>
  <c r="C224" i="1"/>
  <c r="D224" i="1" s="1"/>
  <c r="E224" i="1" s="1"/>
  <c r="C225" i="2" l="1"/>
  <c r="D225" i="2" s="1"/>
  <c r="E225" i="2" s="1"/>
  <c r="C225" i="1"/>
  <c r="D225" i="1" s="1"/>
  <c r="E225" i="1" s="1"/>
  <c r="C226" i="2" l="1"/>
  <c r="D226" i="2" s="1"/>
  <c r="E226" i="2" s="1"/>
  <c r="C226" i="1"/>
  <c r="D226" i="1" s="1"/>
  <c r="E226" i="1"/>
  <c r="C227" i="2" l="1"/>
  <c r="D227" i="2" s="1"/>
  <c r="E227" i="2"/>
  <c r="C227" i="1"/>
  <c r="D227" i="1" s="1"/>
  <c r="E227" i="1" s="1"/>
  <c r="C228" i="2" l="1"/>
  <c r="D228" i="2" s="1"/>
  <c r="E228" i="2"/>
  <c r="E228" i="1"/>
  <c r="C228" i="1"/>
  <c r="D228" i="1" s="1"/>
  <c r="C229" i="2" l="1"/>
  <c r="D229" i="2" s="1"/>
  <c r="E229" i="2" s="1"/>
  <c r="C229" i="1"/>
  <c r="D229" i="1" s="1"/>
  <c r="E229" i="1" s="1"/>
  <c r="C230" i="2" l="1"/>
  <c r="D230" i="2" s="1"/>
  <c r="E230" i="2" s="1"/>
  <c r="E230" i="1"/>
  <c r="C230" i="1"/>
  <c r="D230" i="1" s="1"/>
  <c r="C231" i="2" l="1"/>
  <c r="D231" i="2" s="1"/>
  <c r="E231" i="2" s="1"/>
  <c r="C231" i="1"/>
  <c r="D231" i="1" s="1"/>
  <c r="E231" i="1" s="1"/>
  <c r="C232" i="2" l="1"/>
  <c r="D232" i="2" s="1"/>
  <c r="E232" i="2"/>
  <c r="E232" i="1"/>
  <c r="C232" i="1"/>
  <c r="D232" i="1" s="1"/>
  <c r="C233" i="2" l="1"/>
  <c r="D233" i="2" s="1"/>
  <c r="E233" i="2" s="1"/>
  <c r="C233" i="1"/>
  <c r="D233" i="1" s="1"/>
  <c r="E233" i="1"/>
  <c r="C234" i="2" l="1"/>
  <c r="D234" i="2" s="1"/>
  <c r="E234" i="2" s="1"/>
  <c r="C234" i="1"/>
  <c r="D234" i="1" s="1"/>
  <c r="E234" i="1" s="1"/>
  <c r="C235" i="2" l="1"/>
  <c r="D235" i="2" s="1"/>
  <c r="E235" i="2" s="1"/>
  <c r="C235" i="1"/>
  <c r="D235" i="1" s="1"/>
  <c r="E235" i="1"/>
  <c r="C236" i="2" l="1"/>
  <c r="D236" i="2" s="1"/>
  <c r="E236" i="2"/>
  <c r="C236" i="1"/>
  <c r="D236" i="1" s="1"/>
  <c r="E236" i="1" s="1"/>
  <c r="C237" i="2" l="1"/>
  <c r="D237" i="2" s="1"/>
  <c r="E237" i="2"/>
  <c r="C237" i="1"/>
  <c r="D237" i="1" s="1"/>
  <c r="E237" i="1" s="1"/>
  <c r="C238" i="2" l="1"/>
  <c r="D238" i="2" s="1"/>
  <c r="E238" i="2" s="1"/>
  <c r="C238" i="1"/>
  <c r="D238" i="1" s="1"/>
  <c r="E238" i="1"/>
  <c r="C239" i="2" l="1"/>
  <c r="D239" i="2" s="1"/>
  <c r="E239" i="2" s="1"/>
  <c r="C239" i="1"/>
  <c r="D239" i="1" s="1"/>
  <c r="E239" i="1"/>
  <c r="C240" i="2" l="1"/>
  <c r="D240" i="2" s="1"/>
  <c r="E240" i="2"/>
  <c r="C240" i="1"/>
  <c r="D240" i="1" s="1"/>
  <c r="E240" i="1"/>
  <c r="C241" i="2" l="1"/>
  <c r="D241" i="2" s="1"/>
  <c r="E241" i="2"/>
  <c r="C241" i="1"/>
  <c r="D241" i="1" s="1"/>
  <c r="E241" i="1" s="1"/>
  <c r="C242" i="2" l="1"/>
  <c r="D242" i="2" s="1"/>
  <c r="E242" i="2"/>
  <c r="C242" i="1"/>
  <c r="D242" i="1" s="1"/>
  <c r="E242" i="1" s="1"/>
  <c r="C243" i="2" l="1"/>
  <c r="D243" i="2" s="1"/>
  <c r="E243" i="2"/>
  <c r="C243" i="1"/>
  <c r="D243" i="1" s="1"/>
  <c r="E243" i="1"/>
  <c r="C244" i="2" l="1"/>
  <c r="D244" i="2" s="1"/>
  <c r="E244" i="2" s="1"/>
  <c r="C244" i="1"/>
  <c r="D244" i="1" s="1"/>
  <c r="E244" i="1" s="1"/>
  <c r="C245" i="2" l="1"/>
  <c r="D245" i="2" s="1"/>
  <c r="E245" i="2"/>
  <c r="E245" i="1"/>
  <c r="C245" i="1"/>
  <c r="D245" i="1" s="1"/>
  <c r="C246" i="2" l="1"/>
  <c r="D246" i="2" s="1"/>
  <c r="E246" i="2" s="1"/>
  <c r="C246" i="1"/>
  <c r="D246" i="1" s="1"/>
  <c r="E246" i="1"/>
  <c r="C247" i="2" l="1"/>
  <c r="D247" i="2" s="1"/>
  <c r="E247" i="2"/>
  <c r="C247" i="1"/>
  <c r="D247" i="1" s="1"/>
  <c r="E247" i="1" s="1"/>
  <c r="C248" i="2" l="1"/>
  <c r="D248" i="2" s="1"/>
  <c r="E248" i="2"/>
  <c r="C248" i="1"/>
  <c r="D248" i="1" s="1"/>
  <c r="E248" i="1" s="1"/>
  <c r="C249" i="2" l="1"/>
  <c r="D249" i="2" s="1"/>
  <c r="E249" i="2" s="1"/>
  <c r="C249" i="1"/>
  <c r="D249" i="1" s="1"/>
  <c r="E249" i="1" s="1"/>
  <c r="C250" i="2" l="1"/>
  <c r="D250" i="2" s="1"/>
  <c r="E250" i="2" s="1"/>
  <c r="C250" i="1"/>
  <c r="D250" i="1" s="1"/>
  <c r="E250" i="1" s="1"/>
  <c r="C251" i="2" l="1"/>
  <c r="D251" i="2" s="1"/>
  <c r="E251" i="2" s="1"/>
  <c r="C251" i="1"/>
  <c r="D251" i="1" s="1"/>
  <c r="E251" i="1" s="1"/>
  <c r="C252" i="2" l="1"/>
  <c r="D252" i="2" s="1"/>
  <c r="E252" i="2" s="1"/>
  <c r="C252" i="1"/>
  <c r="D252" i="1" s="1"/>
  <c r="E252" i="1" s="1"/>
  <c r="C253" i="2" l="1"/>
  <c r="D253" i="2" s="1"/>
  <c r="E253" i="2"/>
  <c r="C253" i="1"/>
  <c r="D253" i="1" s="1"/>
  <c r="E253" i="1" s="1"/>
  <c r="C254" i="2" l="1"/>
  <c r="D254" i="2" s="1"/>
  <c r="E254" i="2"/>
  <c r="C254" i="1"/>
  <c r="D254" i="1" s="1"/>
  <c r="E254" i="1" s="1"/>
  <c r="C255" i="2" l="1"/>
  <c r="D255" i="2" s="1"/>
  <c r="E255" i="2"/>
  <c r="C255" i="1"/>
  <c r="D255" i="1" s="1"/>
  <c r="E255" i="1" s="1"/>
  <c r="C256" i="2" l="1"/>
  <c r="D256" i="2" s="1"/>
  <c r="E256" i="2"/>
  <c r="C256" i="1"/>
  <c r="D256" i="1" s="1"/>
  <c r="E256" i="1" s="1"/>
  <c r="C257" i="2" l="1"/>
  <c r="D257" i="2" s="1"/>
  <c r="E257" i="2" s="1"/>
  <c r="C257" i="1"/>
  <c r="D257" i="1" s="1"/>
  <c r="E257" i="1" s="1"/>
  <c r="C258" i="2" l="1"/>
  <c r="D258" i="2" s="1"/>
  <c r="E258" i="2" s="1"/>
  <c r="C258" i="1"/>
  <c r="D258" i="1" s="1"/>
  <c r="E258" i="1"/>
  <c r="C259" i="2" l="1"/>
  <c r="D259" i="2" s="1"/>
  <c r="E259" i="2"/>
  <c r="C259" i="1"/>
  <c r="D259" i="1" s="1"/>
  <c r="E259" i="1"/>
  <c r="C260" i="2" l="1"/>
  <c r="D260" i="2" s="1"/>
  <c r="E260" i="2"/>
  <c r="C260" i="1"/>
  <c r="D260" i="1" s="1"/>
  <c r="E260" i="1"/>
  <c r="C261" i="2" l="1"/>
  <c r="D261" i="2" s="1"/>
  <c r="E261" i="2" s="1"/>
  <c r="C261" i="1"/>
  <c r="D261" i="1" s="1"/>
  <c r="E261" i="1" s="1"/>
  <c r="C262" i="2" l="1"/>
  <c r="D262" i="2" s="1"/>
  <c r="E262" i="2"/>
  <c r="C262" i="1"/>
  <c r="D262" i="1" s="1"/>
  <c r="E262" i="1" s="1"/>
  <c r="C263" i="2" l="1"/>
  <c r="D263" i="2" s="1"/>
  <c r="E263" i="2" s="1"/>
  <c r="C263" i="1"/>
  <c r="D263" i="1" s="1"/>
  <c r="E263" i="1" s="1"/>
  <c r="C264" i="2" l="1"/>
  <c r="D264" i="2" s="1"/>
  <c r="E264" i="2" s="1"/>
  <c r="C264" i="1"/>
  <c r="D264" i="1" s="1"/>
  <c r="E264" i="1"/>
  <c r="C265" i="2" l="1"/>
  <c r="D265" i="2" s="1"/>
  <c r="E265" i="2"/>
  <c r="C265" i="1"/>
  <c r="D265" i="1" s="1"/>
  <c r="E265" i="1"/>
  <c r="C266" i="2" l="1"/>
  <c r="D266" i="2" s="1"/>
  <c r="E266" i="2"/>
  <c r="C266" i="1"/>
  <c r="D266" i="1" s="1"/>
  <c r="E266" i="1"/>
  <c r="C267" i="2" l="1"/>
  <c r="D267" i="2" s="1"/>
  <c r="E267" i="2"/>
  <c r="C267" i="1"/>
  <c r="D267" i="1" s="1"/>
  <c r="E267" i="1"/>
  <c r="C268" i="2" l="1"/>
  <c r="D268" i="2" s="1"/>
  <c r="E268" i="2" s="1"/>
  <c r="C268" i="1"/>
  <c r="D268" i="1" s="1"/>
  <c r="E268" i="1"/>
  <c r="C269" i="2" l="1"/>
  <c r="D269" i="2" s="1"/>
  <c r="E269" i="2" s="1"/>
  <c r="C269" i="1"/>
  <c r="D269" i="1" s="1"/>
  <c r="E269" i="1" s="1"/>
  <c r="C270" i="2" l="1"/>
  <c r="D270" i="2" s="1"/>
  <c r="E270" i="2" s="1"/>
  <c r="C270" i="1"/>
  <c r="D270" i="1" s="1"/>
  <c r="E270" i="1" s="1"/>
  <c r="C271" i="2" l="1"/>
  <c r="D271" i="2" s="1"/>
  <c r="E271" i="2" s="1"/>
  <c r="C271" i="1"/>
  <c r="D271" i="1" s="1"/>
  <c r="E271" i="1"/>
  <c r="C272" i="2" l="1"/>
  <c r="D272" i="2" s="1"/>
  <c r="E272" i="2" s="1"/>
  <c r="C272" i="1"/>
  <c r="D272" i="1" s="1"/>
  <c r="E272" i="1" s="1"/>
  <c r="C273" i="2" l="1"/>
  <c r="D273" i="2" s="1"/>
  <c r="E273" i="2" s="1"/>
  <c r="C273" i="1"/>
  <c r="D273" i="1" s="1"/>
  <c r="E273" i="1" s="1"/>
  <c r="C274" i="2" l="1"/>
  <c r="D274" i="2" s="1"/>
  <c r="E274" i="2" s="1"/>
  <c r="C274" i="1"/>
  <c r="D274" i="1" s="1"/>
  <c r="E274" i="1" s="1"/>
  <c r="C275" i="2" l="1"/>
  <c r="D275" i="2" s="1"/>
  <c r="E275" i="2" s="1"/>
  <c r="C275" i="1"/>
  <c r="D275" i="1" s="1"/>
  <c r="E275" i="1" s="1"/>
  <c r="C276" i="2" l="1"/>
  <c r="D276" i="2" s="1"/>
  <c r="E276" i="2"/>
  <c r="C276" i="1"/>
  <c r="D276" i="1" s="1"/>
  <c r="E276" i="1" s="1"/>
  <c r="C277" i="2" l="1"/>
  <c r="D277" i="2" s="1"/>
  <c r="E277" i="2"/>
  <c r="C277" i="1"/>
  <c r="D277" i="1" s="1"/>
  <c r="E277" i="1" s="1"/>
  <c r="C278" i="2" l="1"/>
  <c r="D278" i="2" s="1"/>
  <c r="E278" i="2"/>
  <c r="C278" i="1"/>
  <c r="D278" i="1" s="1"/>
  <c r="E278" i="1"/>
  <c r="C279" i="2" l="1"/>
  <c r="D279" i="2" s="1"/>
  <c r="E279" i="2" s="1"/>
  <c r="C279" i="1"/>
  <c r="D279" i="1" s="1"/>
  <c r="E279" i="1"/>
  <c r="C280" i="2" l="1"/>
  <c r="D280" i="2" s="1"/>
  <c r="E280" i="2"/>
  <c r="C280" i="1"/>
  <c r="D280" i="1" s="1"/>
  <c r="E280" i="1"/>
  <c r="C281" i="2" l="1"/>
  <c r="D281" i="2" s="1"/>
  <c r="E281" i="2"/>
  <c r="C281" i="1"/>
  <c r="D281" i="1" s="1"/>
  <c r="E281" i="1"/>
  <c r="C282" i="2" l="1"/>
  <c r="D282" i="2" s="1"/>
  <c r="E282" i="2"/>
  <c r="C282" i="1"/>
  <c r="D282" i="1" s="1"/>
  <c r="E282" i="1" s="1"/>
  <c r="C283" i="2" l="1"/>
  <c r="D283" i="2" s="1"/>
  <c r="E283" i="2" s="1"/>
  <c r="C283" i="1"/>
  <c r="D283" i="1" s="1"/>
  <c r="E283" i="1"/>
  <c r="C284" i="2" l="1"/>
  <c r="D284" i="2" s="1"/>
  <c r="E284" i="2"/>
  <c r="C284" i="1"/>
  <c r="D284" i="1" s="1"/>
  <c r="E284" i="1"/>
  <c r="C285" i="2" l="1"/>
  <c r="D285" i="2" s="1"/>
  <c r="E285" i="2" s="1"/>
  <c r="C285" i="1"/>
  <c r="D285" i="1" s="1"/>
  <c r="E285" i="1"/>
  <c r="C286" i="2" l="1"/>
  <c r="D286" i="2" s="1"/>
  <c r="E286" i="2"/>
  <c r="C286" i="1"/>
  <c r="D286" i="1" s="1"/>
  <c r="E286" i="1" s="1"/>
  <c r="C287" i="2" l="1"/>
  <c r="D287" i="2" s="1"/>
  <c r="E287" i="2"/>
  <c r="C287" i="1"/>
  <c r="D287" i="1" s="1"/>
  <c r="E287" i="1"/>
  <c r="C288" i="2" l="1"/>
  <c r="D288" i="2" s="1"/>
  <c r="E288" i="2"/>
  <c r="C288" i="1"/>
  <c r="D288" i="1" s="1"/>
  <c r="E288" i="1"/>
  <c r="C289" i="2" l="1"/>
  <c r="D289" i="2" s="1"/>
  <c r="E289" i="2" s="1"/>
  <c r="C289" i="1"/>
  <c r="D289" i="1" s="1"/>
  <c r="E289" i="1" s="1"/>
  <c r="C290" i="2" l="1"/>
  <c r="D290" i="2" s="1"/>
  <c r="E290" i="2" s="1"/>
  <c r="C290" i="1"/>
  <c r="D290" i="1" s="1"/>
  <c r="E290" i="1" s="1"/>
  <c r="C291" i="2" l="1"/>
  <c r="D291" i="2" s="1"/>
  <c r="E291" i="2" s="1"/>
  <c r="C291" i="1"/>
  <c r="D291" i="1" s="1"/>
  <c r="E291" i="1"/>
  <c r="C292" i="2" l="1"/>
  <c r="D292" i="2" s="1"/>
  <c r="E292" i="2"/>
  <c r="C292" i="1"/>
  <c r="D292" i="1" s="1"/>
  <c r="E292" i="1"/>
  <c r="C293" i="2" l="1"/>
  <c r="D293" i="2" s="1"/>
  <c r="E293" i="2" s="1"/>
  <c r="C293" i="1"/>
  <c r="D293" i="1" s="1"/>
  <c r="E293" i="1"/>
  <c r="C294" i="2" l="1"/>
  <c r="D294" i="2" s="1"/>
  <c r="E294" i="2" s="1"/>
  <c r="C294" i="1"/>
  <c r="D294" i="1" s="1"/>
  <c r="E294" i="1"/>
  <c r="C295" i="2" l="1"/>
  <c r="D295" i="2" s="1"/>
  <c r="E295" i="2" s="1"/>
  <c r="C295" i="1"/>
  <c r="D295" i="1" s="1"/>
  <c r="E295" i="1"/>
  <c r="C296" i="2" l="1"/>
  <c r="D296" i="2" s="1"/>
  <c r="E296" i="2" s="1"/>
  <c r="C296" i="1"/>
  <c r="D296" i="1" s="1"/>
  <c r="E296" i="1"/>
  <c r="C297" i="2" l="1"/>
  <c r="D297" i="2" s="1"/>
  <c r="E297" i="2" s="1"/>
  <c r="C297" i="1"/>
  <c r="D297" i="1" s="1"/>
  <c r="E297" i="1"/>
  <c r="C298" i="2" l="1"/>
  <c r="D298" i="2" s="1"/>
  <c r="E298" i="2"/>
  <c r="C298" i="1"/>
  <c r="D298" i="1" s="1"/>
  <c r="E298" i="1" s="1"/>
  <c r="C299" i="2" l="1"/>
  <c r="D299" i="2" s="1"/>
  <c r="E299" i="2"/>
  <c r="C299" i="1"/>
  <c r="D299" i="1" s="1"/>
  <c r="E299" i="1"/>
  <c r="C300" i="2" l="1"/>
  <c r="D300" i="2" s="1"/>
  <c r="E300" i="2"/>
  <c r="C300" i="1"/>
  <c r="D300" i="1" s="1"/>
  <c r="E300" i="1"/>
  <c r="C301" i="2" l="1"/>
  <c r="D301" i="2" s="1"/>
  <c r="E301" i="2"/>
  <c r="C301" i="1"/>
  <c r="D301" i="1" s="1"/>
  <c r="E301" i="1"/>
  <c r="C302" i="2" l="1"/>
  <c r="D302" i="2" s="1"/>
  <c r="E302" i="2"/>
  <c r="C302" i="1"/>
  <c r="D302" i="1" s="1"/>
  <c r="E302" i="1"/>
  <c r="C303" i="2" l="1"/>
  <c r="D303" i="2" s="1"/>
  <c r="E303" i="2" s="1"/>
  <c r="C303" i="1"/>
  <c r="D303" i="1" s="1"/>
  <c r="E303" i="1"/>
  <c r="C304" i="2" l="1"/>
  <c r="D304" i="2" s="1"/>
  <c r="E304" i="2" s="1"/>
  <c r="C304" i="1"/>
  <c r="D304" i="1" s="1"/>
  <c r="E304" i="1" s="1"/>
  <c r="C305" i="2" l="1"/>
  <c r="D305" i="2" s="1"/>
  <c r="E305" i="2" s="1"/>
  <c r="C305" i="1"/>
  <c r="D305" i="1" s="1"/>
  <c r="E305" i="1"/>
  <c r="C306" i="2" l="1"/>
  <c r="D306" i="2" s="1"/>
  <c r="E306" i="2" s="1"/>
  <c r="C306" i="1"/>
  <c r="D306" i="1" s="1"/>
  <c r="E306" i="1" s="1"/>
  <c r="C307" i="2" l="1"/>
  <c r="D307" i="2" s="1"/>
  <c r="E307" i="2" s="1"/>
  <c r="C307" i="1"/>
  <c r="D307" i="1" s="1"/>
  <c r="E307" i="1"/>
  <c r="C308" i="2" l="1"/>
  <c r="D308" i="2" s="1"/>
  <c r="E308" i="2"/>
  <c r="C308" i="1"/>
  <c r="D308" i="1" s="1"/>
  <c r="E308" i="1"/>
  <c r="C309" i="2" l="1"/>
  <c r="D309" i="2" s="1"/>
  <c r="E309" i="2"/>
  <c r="C309" i="1"/>
  <c r="D309" i="1" s="1"/>
  <c r="E309" i="1"/>
  <c r="C310" i="2" l="1"/>
  <c r="D310" i="2" s="1"/>
  <c r="E310" i="2"/>
  <c r="C310" i="1"/>
  <c r="D310" i="1" s="1"/>
  <c r="E310" i="1"/>
  <c r="C311" i="2" l="1"/>
  <c r="D311" i="2" s="1"/>
  <c r="E311" i="2"/>
  <c r="C311" i="1"/>
  <c r="D311" i="1" s="1"/>
  <c r="E311" i="1"/>
  <c r="C312" i="2" l="1"/>
  <c r="D312" i="2" s="1"/>
  <c r="E312" i="2"/>
  <c r="C312" i="1"/>
  <c r="D312" i="1" s="1"/>
  <c r="E312" i="1"/>
  <c r="C313" i="2" l="1"/>
  <c r="D313" i="2" s="1"/>
  <c r="E313" i="2"/>
  <c r="C313" i="1"/>
  <c r="D313" i="1" s="1"/>
  <c r="E313" i="1"/>
  <c r="C314" i="2" l="1"/>
  <c r="D314" i="2" s="1"/>
  <c r="E314" i="2"/>
  <c r="C314" i="1"/>
  <c r="D314" i="1" s="1"/>
  <c r="E314" i="1"/>
  <c r="C315" i="2" l="1"/>
  <c r="D315" i="2" s="1"/>
  <c r="E315" i="2"/>
  <c r="C315" i="1"/>
  <c r="D315" i="1" s="1"/>
  <c r="E315" i="1"/>
  <c r="C316" i="2" l="1"/>
  <c r="D316" i="2" s="1"/>
  <c r="E316" i="2"/>
  <c r="C316" i="1"/>
  <c r="D316" i="1" s="1"/>
  <c r="E316" i="1"/>
  <c r="C317" i="2" l="1"/>
  <c r="D317" i="2" s="1"/>
  <c r="E317" i="2"/>
  <c r="C317" i="1"/>
  <c r="D317" i="1" s="1"/>
  <c r="E317" i="1"/>
  <c r="C318" i="2" l="1"/>
  <c r="D318" i="2" s="1"/>
  <c r="E318" i="2"/>
  <c r="C318" i="1"/>
  <c r="D318" i="1" s="1"/>
  <c r="E318" i="1"/>
  <c r="C319" i="2" l="1"/>
  <c r="D319" i="2" s="1"/>
  <c r="E319" i="2"/>
  <c r="C319" i="1"/>
  <c r="D319" i="1" s="1"/>
  <c r="E319" i="1"/>
  <c r="C320" i="2" l="1"/>
  <c r="D320" i="2" s="1"/>
  <c r="E320" i="2"/>
  <c r="C320" i="1"/>
  <c r="D320" i="1" s="1"/>
  <c r="E320" i="1"/>
  <c r="C321" i="2" l="1"/>
  <c r="D321" i="2" s="1"/>
  <c r="E321" i="2"/>
  <c r="C321" i="1"/>
  <c r="D321" i="1" s="1"/>
  <c r="E321" i="1"/>
  <c r="C322" i="2" l="1"/>
  <c r="D322" i="2" s="1"/>
  <c r="E322" i="2"/>
  <c r="C322" i="1"/>
  <c r="D322" i="1" s="1"/>
  <c r="E322" i="1" s="1"/>
  <c r="C323" i="2" l="1"/>
  <c r="D323" i="2" s="1"/>
  <c r="E323" i="2" s="1"/>
  <c r="C323" i="1"/>
  <c r="D323" i="1" s="1"/>
  <c r="E323" i="1" s="1"/>
  <c r="C324" i="2" l="1"/>
  <c r="D324" i="2" s="1"/>
  <c r="E324" i="2" s="1"/>
  <c r="C324" i="1"/>
  <c r="D324" i="1" s="1"/>
  <c r="E324" i="1" s="1"/>
  <c r="C325" i="2" l="1"/>
  <c r="D325" i="2" s="1"/>
  <c r="E325" i="2" s="1"/>
  <c r="C325" i="1"/>
  <c r="D325" i="1" s="1"/>
  <c r="E325" i="1"/>
  <c r="C326" i="2" l="1"/>
  <c r="D326" i="2" s="1"/>
  <c r="E326" i="2"/>
  <c r="C326" i="1"/>
  <c r="D326" i="1" s="1"/>
  <c r="E326" i="1" s="1"/>
  <c r="C327" i="2" l="1"/>
  <c r="D327" i="2" s="1"/>
  <c r="E327" i="2"/>
  <c r="C327" i="1"/>
  <c r="D327" i="1" s="1"/>
  <c r="E327" i="1" s="1"/>
  <c r="C328" i="2" l="1"/>
  <c r="D328" i="2" s="1"/>
  <c r="E328" i="2"/>
  <c r="C328" i="1"/>
  <c r="D328" i="1" s="1"/>
  <c r="E328" i="1" s="1"/>
  <c r="C329" i="2" l="1"/>
  <c r="D329" i="2" s="1"/>
  <c r="E329" i="2"/>
  <c r="C329" i="1"/>
  <c r="D329" i="1" s="1"/>
  <c r="E329" i="1" s="1"/>
  <c r="C330" i="2" l="1"/>
  <c r="D330" i="2" s="1"/>
  <c r="E330" i="2"/>
  <c r="E330" i="1"/>
  <c r="C330" i="1"/>
  <c r="D330" i="1" s="1"/>
  <c r="C331" i="2" l="1"/>
  <c r="D331" i="2" s="1"/>
  <c r="E331" i="2"/>
  <c r="C331" i="1"/>
  <c r="D331" i="1" s="1"/>
  <c r="E331" i="1" s="1"/>
  <c r="C332" i="2" l="1"/>
  <c r="D332" i="2" s="1"/>
  <c r="E332" i="2" s="1"/>
  <c r="C332" i="1"/>
  <c r="D332" i="1" s="1"/>
  <c r="E332" i="1" s="1"/>
  <c r="C333" i="2" l="1"/>
  <c r="D333" i="2" s="1"/>
  <c r="E333" i="2" s="1"/>
  <c r="C333" i="1"/>
  <c r="D333" i="1" s="1"/>
  <c r="E333" i="1" s="1"/>
  <c r="C334" i="2" l="1"/>
  <c r="D334" i="2" s="1"/>
  <c r="E334" i="2" s="1"/>
  <c r="C334" i="1"/>
  <c r="D334" i="1" s="1"/>
  <c r="E334" i="1"/>
  <c r="E335" i="2" l="1"/>
  <c r="C335" i="2"/>
  <c r="D335" i="2" s="1"/>
  <c r="E335" i="1"/>
  <c r="C335" i="1"/>
  <c r="D335" i="1" s="1"/>
  <c r="C336" i="2" l="1"/>
  <c r="D336" i="2" s="1"/>
  <c r="E336" i="2" s="1"/>
  <c r="C336" i="1"/>
  <c r="D336" i="1" s="1"/>
  <c r="E336" i="1" s="1"/>
  <c r="C337" i="2" l="1"/>
  <c r="D337" i="2" s="1"/>
  <c r="E337" i="2" s="1"/>
  <c r="C337" i="1"/>
  <c r="D337" i="1" s="1"/>
  <c r="E337" i="1" s="1"/>
  <c r="C338" i="2" l="1"/>
  <c r="D338" i="2" s="1"/>
  <c r="E338" i="2" s="1"/>
  <c r="C338" i="1"/>
  <c r="D338" i="1" s="1"/>
  <c r="E338" i="1"/>
  <c r="C339" i="2" l="1"/>
  <c r="D339" i="2" s="1"/>
  <c r="E339" i="2" s="1"/>
  <c r="C339" i="1"/>
  <c r="D339" i="1" s="1"/>
  <c r="E339" i="1" s="1"/>
  <c r="C340" i="2" l="1"/>
  <c r="D340" i="2" s="1"/>
  <c r="E340" i="2" s="1"/>
  <c r="C340" i="1"/>
  <c r="D340" i="1" s="1"/>
  <c r="E340" i="1" s="1"/>
  <c r="C341" i="2" l="1"/>
  <c r="D341" i="2" s="1"/>
  <c r="E341" i="2" s="1"/>
  <c r="C341" i="1"/>
  <c r="D341" i="1" s="1"/>
  <c r="E341" i="1" s="1"/>
  <c r="C342" i="2" l="1"/>
  <c r="D342" i="2" s="1"/>
  <c r="E342" i="2" s="1"/>
  <c r="C342" i="1"/>
  <c r="D342" i="1" s="1"/>
  <c r="E342" i="1" s="1"/>
  <c r="C343" i="2" l="1"/>
  <c r="D343" i="2" s="1"/>
  <c r="E343" i="2" s="1"/>
  <c r="C343" i="1"/>
  <c r="D343" i="1" s="1"/>
  <c r="E343" i="1" s="1"/>
  <c r="C344" i="2" l="1"/>
  <c r="D344" i="2" s="1"/>
  <c r="E344" i="2"/>
  <c r="C344" i="1"/>
  <c r="D344" i="1" s="1"/>
  <c r="E344" i="1" s="1"/>
  <c r="C345" i="2" l="1"/>
  <c r="D345" i="2" s="1"/>
  <c r="E345" i="2" s="1"/>
  <c r="C345" i="1"/>
  <c r="D345" i="1" s="1"/>
  <c r="E345" i="1" s="1"/>
  <c r="C346" i="2" l="1"/>
  <c r="D346" i="2" s="1"/>
  <c r="E346" i="2" s="1"/>
  <c r="C346" i="1"/>
  <c r="D346" i="1" s="1"/>
  <c r="E346" i="1"/>
  <c r="C347" i="2" l="1"/>
  <c r="D347" i="2" s="1"/>
  <c r="E347" i="2" s="1"/>
  <c r="E347" i="1"/>
  <c r="C347" i="1"/>
  <c r="D347" i="1" s="1"/>
  <c r="C348" i="2" l="1"/>
  <c r="D348" i="2" s="1"/>
  <c r="E348" i="2" s="1"/>
  <c r="E348" i="1"/>
  <c r="C348" i="1"/>
  <c r="D348" i="1" s="1"/>
  <c r="C349" i="2" l="1"/>
  <c r="D349" i="2" s="1"/>
  <c r="E349" i="2" s="1"/>
  <c r="E349" i="1"/>
  <c r="C349" i="1"/>
  <c r="D349" i="1" s="1"/>
  <c r="C350" i="2" l="1"/>
  <c r="D350" i="2" s="1"/>
  <c r="E350" i="2" s="1"/>
  <c r="E350" i="1"/>
  <c r="C350" i="1"/>
  <c r="D350" i="1" s="1"/>
  <c r="C351" i="2" l="1"/>
  <c r="D351" i="2" s="1"/>
  <c r="E351" i="2" s="1"/>
  <c r="C351" i="1"/>
  <c r="D351" i="1" s="1"/>
  <c r="E351" i="1" s="1"/>
  <c r="C352" i="2" l="1"/>
  <c r="D352" i="2" s="1"/>
  <c r="E352" i="2" s="1"/>
  <c r="E352" i="1"/>
  <c r="C352" i="1"/>
  <c r="D352" i="1" s="1"/>
  <c r="C353" i="2" l="1"/>
  <c r="D353" i="2" s="1"/>
  <c r="E353" i="2" s="1"/>
  <c r="C353" i="1"/>
  <c r="D353" i="1" s="1"/>
  <c r="E353" i="1" s="1"/>
  <c r="C354" i="2" l="1"/>
  <c r="D354" i="2" s="1"/>
  <c r="E354" i="2" s="1"/>
  <c r="C354" i="1"/>
  <c r="D354" i="1" s="1"/>
  <c r="E354" i="1" s="1"/>
  <c r="C355" i="2" l="1"/>
  <c r="D355" i="2" s="1"/>
  <c r="E355" i="2" s="1"/>
  <c r="C355" i="1"/>
  <c r="D355" i="1" s="1"/>
  <c r="E355" i="1"/>
  <c r="C356" i="2" l="1"/>
  <c r="D356" i="2" s="1"/>
  <c r="E356" i="2" s="1"/>
  <c r="C356" i="1"/>
  <c r="D356" i="1" s="1"/>
  <c r="E356" i="1" s="1"/>
  <c r="C357" i="2" l="1"/>
  <c r="D357" i="2" s="1"/>
  <c r="E357" i="2" s="1"/>
  <c r="C357" i="1"/>
  <c r="D357" i="1" s="1"/>
  <c r="E357" i="1"/>
  <c r="C358" i="2" l="1"/>
  <c r="D358" i="2" s="1"/>
  <c r="E358" i="2"/>
  <c r="C358" i="1"/>
  <c r="D358" i="1" s="1"/>
  <c r="E358" i="1"/>
  <c r="C359" i="2" l="1"/>
  <c r="D359" i="2" s="1"/>
  <c r="E359" i="2"/>
  <c r="E359" i="1"/>
  <c r="C359" i="1"/>
  <c r="D359" i="1" s="1"/>
  <c r="C360" i="2" l="1"/>
  <c r="D360" i="2" s="1"/>
  <c r="E360" i="2" s="1"/>
  <c r="C360" i="1"/>
  <c r="D360" i="1" s="1"/>
  <c r="E360" i="1"/>
  <c r="C361" i="2" l="1"/>
  <c r="D361" i="2" s="1"/>
  <c r="E361" i="2" s="1"/>
  <c r="C361" i="1"/>
  <c r="D361" i="1" s="1"/>
  <c r="E361" i="1"/>
  <c r="C362" i="2" l="1"/>
  <c r="D362" i="2" s="1"/>
  <c r="E362" i="2"/>
  <c r="C362" i="1"/>
  <c r="D362" i="1" s="1"/>
  <c r="E362" i="1"/>
  <c r="C363" i="2" l="1"/>
  <c r="D363" i="2" s="1"/>
  <c r="E363" i="2"/>
  <c r="C363" i="1"/>
  <c r="D363" i="1" s="1"/>
  <c r="E363" i="1" s="1"/>
  <c r="C364" i="2" l="1"/>
  <c r="D364" i="2" s="1"/>
  <c r="E364" i="2" s="1"/>
  <c r="C364" i="1"/>
  <c r="D364" i="1" s="1"/>
  <c r="E364" i="1"/>
  <c r="C365" i="2" l="1"/>
  <c r="D365" i="2" s="1"/>
  <c r="E365" i="2" s="1"/>
  <c r="C365" i="1"/>
  <c r="D365" i="1" s="1"/>
  <c r="E365" i="1" s="1"/>
  <c r="C366" i="2" l="1"/>
  <c r="D366" i="2" s="1"/>
  <c r="E366" i="2" s="1"/>
  <c r="C366" i="1"/>
  <c r="D366" i="1" s="1"/>
  <c r="E366" i="1" s="1"/>
  <c r="C367" i="2" l="1"/>
  <c r="D367" i="2" s="1"/>
  <c r="E367" i="2" s="1"/>
  <c r="C367" i="1"/>
  <c r="D367" i="1" s="1"/>
  <c r="E367" i="1" s="1"/>
  <c r="C368" i="2" l="1"/>
  <c r="D368" i="2" s="1"/>
  <c r="E368" i="2" s="1"/>
  <c r="C368" i="1"/>
  <c r="D368" i="1" s="1"/>
  <c r="E368" i="1" s="1"/>
  <c r="C369" i="2" l="1"/>
  <c r="D369" i="2" s="1"/>
  <c r="E369" i="2" s="1"/>
  <c r="C369" i="1"/>
  <c r="D369" i="1" s="1"/>
  <c r="E369" i="1"/>
  <c r="C370" i="2" l="1"/>
  <c r="C370" i="1"/>
  <c r="C371" i="2" l="1"/>
  <c r="D370" i="2"/>
  <c r="C371" i="1"/>
  <c r="D370" i="1"/>
  <c r="E370" i="2" l="1"/>
  <c r="D371" i="2"/>
  <c r="E370" i="1"/>
  <c r="D37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<sst xmlns="http://schemas.openxmlformats.org/spreadsheetml/2006/main" count="51" uniqueCount="12">
  <si>
    <t>Loan</t>
  </si>
  <si>
    <t>Annual rate</t>
  </si>
  <si>
    <t>Periodic Rate</t>
  </si>
  <si>
    <t>Years</t>
  </si>
  <si>
    <t>Payment periods per year</t>
  </si>
  <si>
    <t>Total Periods</t>
  </si>
  <si>
    <t>PMT</t>
  </si>
  <si>
    <t>Periods</t>
  </si>
  <si>
    <t>Interest Paid</t>
  </si>
  <si>
    <t>Principal Reduction</t>
  </si>
  <si>
    <t>Balance</t>
  </si>
  <si>
    <t>LAMBDA: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</si>
</sst>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wrapText="1"/>
    </xf>
    <xf numFmtId="164" fontId="2" fillId="0" borderId="1" xfId="1" applyNumberFormat="1" applyBorder="1" applyProtection="1">
      <protection locked="0"/>
    </xf>
    <xf numFmtId="0" fontId="2" fillId="0" borderId="0" xfId="1"/>
    <xf numFmtId="10" fontId="2" fillId="0" borderId="1" xfId="1" applyNumberFormat="1" applyBorder="1" applyProtection="1">
      <protection locked="0"/>
    </xf>
    <xf numFmtId="0" fontId="2" fillId="3" borderId="1" xfId="1" applyFill="1" applyBorder="1"/>
    <xf numFmtId="0" fontId="2" fillId="0" borderId="1" xfId="1" applyBorder="1" applyProtection="1">
      <protection locked="0"/>
    </xf>
    <xf numFmtId="8" fontId="2" fillId="3" borderId="1" xfId="1" applyNumberFormat="1" applyFill="1" applyBorder="1"/>
    <xf numFmtId="0" fontId="2" fillId="0" borderId="0" xfId="1" applyAlignment="1">
      <alignment wrapText="1"/>
    </xf>
    <xf numFmtId="0" fontId="4" fillId="2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0" fillId="0" borderId="1" xfId="0" applyBorder="1"/>
    <xf numFmtId="164" fontId="0" fillId="0" borderId="1" xfId="0" applyNumberFormat="1" applyBorder="1"/>
    <xf numFmtId="8" fontId="0" fillId="3" borderId="1" xfId="0" applyNumberFormat="1" applyFill="1" applyBorder="1"/>
    <xf numFmtId="164" fontId="0" fillId="3" borderId="1" xfId="0" applyNumberFormat="1" applyFill="1" applyBorder="1"/>
    <xf numFmtId="8" fontId="2" fillId="0" borderId="0" xfId="1" applyNumberFormat="1"/>
    <xf numFmtId="0" fontId="5" fillId="0" borderId="0" xfId="1" applyFont="1"/>
  </cellXfs>
  <cellStyles count="2">
    <cellStyle name="Normal" xfId="0" builtinId="0"/>
    <cellStyle name="Normal 3" xfId="1" xr:uid="{668D14C0-8609-4161-8CAC-CABD855041E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8CB2-50EF-4D46-B30C-02935269F5BB}">
  <sheetPr>
    <tabColor rgb="FF0000FF"/>
  </sheetPr>
  <dimension ref="A1:AB371"/>
  <sheetViews>
    <sheetView tabSelected="1" zoomScale="70" zoomScaleNormal="70" workbookViewId="0">
      <selection activeCell="G10" sqref="G10"/>
    </sheetView>
  </sheetViews>
  <sheetFormatPr defaultColWidth="22.88671875" defaultRowHeight="14.4" x14ac:dyDescent="0.3"/>
  <cols>
    <col min="1" max="1" width="15.77734375" style="3" customWidth="1"/>
    <col min="2" max="2" width="12.6640625" style="3" bestFit="1" customWidth="1"/>
    <col min="3" max="4" width="13.88671875" style="3" customWidth="1"/>
    <col min="5" max="5" width="14.5546875" style="3" bestFit="1" customWidth="1"/>
    <col min="6" max="6" width="16.6640625" style="3" bestFit="1" customWidth="1"/>
    <col min="7" max="7" width="15.77734375" style="3" customWidth="1"/>
    <col min="8" max="8" width="12.6640625" style="3" bestFit="1" customWidth="1"/>
    <col min="9" max="9" width="13.77734375" style="3" customWidth="1"/>
    <col min="10" max="10" width="14.44140625" style="3" customWidth="1"/>
    <col min="11" max="11" width="14.5546875" style="3" bestFit="1" customWidth="1"/>
    <col min="12" max="12" width="1.44140625" style="3" customWidth="1"/>
    <col min="13" max="13" width="22.88671875" style="3"/>
    <col min="14" max="14" width="2.77734375" style="3" customWidth="1"/>
    <col min="15" max="15" width="19.5546875" customWidth="1"/>
    <col min="16" max="16" width="11.5546875" customWidth="1"/>
    <col min="29" max="256" width="22.88671875" style="3"/>
    <col min="257" max="257" width="22.6640625" style="3" bestFit="1" customWidth="1"/>
    <col min="258" max="258" width="12.6640625" style="3" bestFit="1" customWidth="1"/>
    <col min="259" max="259" width="7.33203125" style="3" bestFit="1" customWidth="1"/>
    <col min="260" max="260" width="10.6640625" style="3" bestFit="1" customWidth="1"/>
    <col min="261" max="261" width="14.5546875" style="3" bestFit="1" customWidth="1"/>
    <col min="262" max="262" width="16.6640625" style="3" bestFit="1" customWidth="1"/>
    <col min="263" max="263" width="18.44140625" style="3" bestFit="1" customWidth="1"/>
    <col min="264" max="512" width="22.88671875" style="3"/>
    <col min="513" max="513" width="22.6640625" style="3" bestFit="1" customWidth="1"/>
    <col min="514" max="514" width="12.6640625" style="3" bestFit="1" customWidth="1"/>
    <col min="515" max="515" width="7.33203125" style="3" bestFit="1" customWidth="1"/>
    <col min="516" max="516" width="10.6640625" style="3" bestFit="1" customWidth="1"/>
    <col min="517" max="517" width="14.5546875" style="3" bestFit="1" customWidth="1"/>
    <col min="518" max="518" width="16.6640625" style="3" bestFit="1" customWidth="1"/>
    <col min="519" max="519" width="18.44140625" style="3" bestFit="1" customWidth="1"/>
    <col min="520" max="768" width="22.88671875" style="3"/>
    <col min="769" max="769" width="22.6640625" style="3" bestFit="1" customWidth="1"/>
    <col min="770" max="770" width="12.6640625" style="3" bestFit="1" customWidth="1"/>
    <col min="771" max="771" width="7.33203125" style="3" bestFit="1" customWidth="1"/>
    <col min="772" max="772" width="10.6640625" style="3" bestFit="1" customWidth="1"/>
    <col min="773" max="773" width="14.5546875" style="3" bestFit="1" customWidth="1"/>
    <col min="774" max="774" width="16.6640625" style="3" bestFit="1" customWidth="1"/>
    <col min="775" max="775" width="18.44140625" style="3" bestFit="1" customWidth="1"/>
    <col min="776" max="1024" width="22.88671875" style="3"/>
    <col min="1025" max="1025" width="22.6640625" style="3" bestFit="1" customWidth="1"/>
    <col min="1026" max="1026" width="12.6640625" style="3" bestFit="1" customWidth="1"/>
    <col min="1027" max="1027" width="7.33203125" style="3" bestFit="1" customWidth="1"/>
    <col min="1028" max="1028" width="10.6640625" style="3" bestFit="1" customWidth="1"/>
    <col min="1029" max="1029" width="14.5546875" style="3" bestFit="1" customWidth="1"/>
    <col min="1030" max="1030" width="16.6640625" style="3" bestFit="1" customWidth="1"/>
    <col min="1031" max="1031" width="18.44140625" style="3" bestFit="1" customWidth="1"/>
    <col min="1032" max="1280" width="22.88671875" style="3"/>
    <col min="1281" max="1281" width="22.6640625" style="3" bestFit="1" customWidth="1"/>
    <col min="1282" max="1282" width="12.6640625" style="3" bestFit="1" customWidth="1"/>
    <col min="1283" max="1283" width="7.33203125" style="3" bestFit="1" customWidth="1"/>
    <col min="1284" max="1284" width="10.6640625" style="3" bestFit="1" customWidth="1"/>
    <col min="1285" max="1285" width="14.5546875" style="3" bestFit="1" customWidth="1"/>
    <col min="1286" max="1286" width="16.6640625" style="3" bestFit="1" customWidth="1"/>
    <col min="1287" max="1287" width="18.44140625" style="3" bestFit="1" customWidth="1"/>
    <col min="1288" max="1536" width="22.88671875" style="3"/>
    <col min="1537" max="1537" width="22.6640625" style="3" bestFit="1" customWidth="1"/>
    <col min="1538" max="1538" width="12.6640625" style="3" bestFit="1" customWidth="1"/>
    <col min="1539" max="1539" width="7.33203125" style="3" bestFit="1" customWidth="1"/>
    <col min="1540" max="1540" width="10.6640625" style="3" bestFit="1" customWidth="1"/>
    <col min="1541" max="1541" width="14.5546875" style="3" bestFit="1" customWidth="1"/>
    <col min="1542" max="1542" width="16.6640625" style="3" bestFit="1" customWidth="1"/>
    <col min="1543" max="1543" width="18.44140625" style="3" bestFit="1" customWidth="1"/>
    <col min="1544" max="1792" width="22.88671875" style="3"/>
    <col min="1793" max="1793" width="22.6640625" style="3" bestFit="1" customWidth="1"/>
    <col min="1794" max="1794" width="12.6640625" style="3" bestFit="1" customWidth="1"/>
    <col min="1795" max="1795" width="7.33203125" style="3" bestFit="1" customWidth="1"/>
    <col min="1796" max="1796" width="10.6640625" style="3" bestFit="1" customWidth="1"/>
    <col min="1797" max="1797" width="14.5546875" style="3" bestFit="1" customWidth="1"/>
    <col min="1798" max="1798" width="16.6640625" style="3" bestFit="1" customWidth="1"/>
    <col min="1799" max="1799" width="18.44140625" style="3" bestFit="1" customWidth="1"/>
    <col min="1800" max="2048" width="22.88671875" style="3"/>
    <col min="2049" max="2049" width="22.6640625" style="3" bestFit="1" customWidth="1"/>
    <col min="2050" max="2050" width="12.6640625" style="3" bestFit="1" customWidth="1"/>
    <col min="2051" max="2051" width="7.33203125" style="3" bestFit="1" customWidth="1"/>
    <col min="2052" max="2052" width="10.6640625" style="3" bestFit="1" customWidth="1"/>
    <col min="2053" max="2053" width="14.5546875" style="3" bestFit="1" customWidth="1"/>
    <col min="2054" max="2054" width="16.6640625" style="3" bestFit="1" customWidth="1"/>
    <col min="2055" max="2055" width="18.44140625" style="3" bestFit="1" customWidth="1"/>
    <col min="2056" max="2304" width="22.88671875" style="3"/>
    <col min="2305" max="2305" width="22.6640625" style="3" bestFit="1" customWidth="1"/>
    <col min="2306" max="2306" width="12.6640625" style="3" bestFit="1" customWidth="1"/>
    <col min="2307" max="2307" width="7.33203125" style="3" bestFit="1" customWidth="1"/>
    <col min="2308" max="2308" width="10.6640625" style="3" bestFit="1" customWidth="1"/>
    <col min="2309" max="2309" width="14.5546875" style="3" bestFit="1" customWidth="1"/>
    <col min="2310" max="2310" width="16.6640625" style="3" bestFit="1" customWidth="1"/>
    <col min="2311" max="2311" width="18.44140625" style="3" bestFit="1" customWidth="1"/>
    <col min="2312" max="2560" width="22.88671875" style="3"/>
    <col min="2561" max="2561" width="22.6640625" style="3" bestFit="1" customWidth="1"/>
    <col min="2562" max="2562" width="12.6640625" style="3" bestFit="1" customWidth="1"/>
    <col min="2563" max="2563" width="7.33203125" style="3" bestFit="1" customWidth="1"/>
    <col min="2564" max="2564" width="10.6640625" style="3" bestFit="1" customWidth="1"/>
    <col min="2565" max="2565" width="14.5546875" style="3" bestFit="1" customWidth="1"/>
    <col min="2566" max="2566" width="16.6640625" style="3" bestFit="1" customWidth="1"/>
    <col min="2567" max="2567" width="18.44140625" style="3" bestFit="1" customWidth="1"/>
    <col min="2568" max="2816" width="22.88671875" style="3"/>
    <col min="2817" max="2817" width="22.6640625" style="3" bestFit="1" customWidth="1"/>
    <col min="2818" max="2818" width="12.6640625" style="3" bestFit="1" customWidth="1"/>
    <col min="2819" max="2819" width="7.33203125" style="3" bestFit="1" customWidth="1"/>
    <col min="2820" max="2820" width="10.6640625" style="3" bestFit="1" customWidth="1"/>
    <col min="2821" max="2821" width="14.5546875" style="3" bestFit="1" customWidth="1"/>
    <col min="2822" max="2822" width="16.6640625" style="3" bestFit="1" customWidth="1"/>
    <col min="2823" max="2823" width="18.44140625" style="3" bestFit="1" customWidth="1"/>
    <col min="2824" max="3072" width="22.88671875" style="3"/>
    <col min="3073" max="3073" width="22.6640625" style="3" bestFit="1" customWidth="1"/>
    <col min="3074" max="3074" width="12.6640625" style="3" bestFit="1" customWidth="1"/>
    <col min="3075" max="3075" width="7.33203125" style="3" bestFit="1" customWidth="1"/>
    <col min="3076" max="3076" width="10.6640625" style="3" bestFit="1" customWidth="1"/>
    <col min="3077" max="3077" width="14.5546875" style="3" bestFit="1" customWidth="1"/>
    <col min="3078" max="3078" width="16.6640625" style="3" bestFit="1" customWidth="1"/>
    <col min="3079" max="3079" width="18.44140625" style="3" bestFit="1" customWidth="1"/>
    <col min="3080" max="3328" width="22.88671875" style="3"/>
    <col min="3329" max="3329" width="22.6640625" style="3" bestFit="1" customWidth="1"/>
    <col min="3330" max="3330" width="12.6640625" style="3" bestFit="1" customWidth="1"/>
    <col min="3331" max="3331" width="7.33203125" style="3" bestFit="1" customWidth="1"/>
    <col min="3332" max="3332" width="10.6640625" style="3" bestFit="1" customWidth="1"/>
    <col min="3333" max="3333" width="14.5546875" style="3" bestFit="1" customWidth="1"/>
    <col min="3334" max="3334" width="16.6640625" style="3" bestFit="1" customWidth="1"/>
    <col min="3335" max="3335" width="18.44140625" style="3" bestFit="1" customWidth="1"/>
    <col min="3336" max="3584" width="22.88671875" style="3"/>
    <col min="3585" max="3585" width="22.6640625" style="3" bestFit="1" customWidth="1"/>
    <col min="3586" max="3586" width="12.6640625" style="3" bestFit="1" customWidth="1"/>
    <col min="3587" max="3587" width="7.33203125" style="3" bestFit="1" customWidth="1"/>
    <col min="3588" max="3588" width="10.6640625" style="3" bestFit="1" customWidth="1"/>
    <col min="3589" max="3589" width="14.5546875" style="3" bestFit="1" customWidth="1"/>
    <col min="3590" max="3590" width="16.6640625" style="3" bestFit="1" customWidth="1"/>
    <col min="3591" max="3591" width="18.44140625" style="3" bestFit="1" customWidth="1"/>
    <col min="3592" max="3840" width="22.88671875" style="3"/>
    <col min="3841" max="3841" width="22.6640625" style="3" bestFit="1" customWidth="1"/>
    <col min="3842" max="3842" width="12.6640625" style="3" bestFit="1" customWidth="1"/>
    <col min="3843" max="3843" width="7.33203125" style="3" bestFit="1" customWidth="1"/>
    <col min="3844" max="3844" width="10.6640625" style="3" bestFit="1" customWidth="1"/>
    <col min="3845" max="3845" width="14.5546875" style="3" bestFit="1" customWidth="1"/>
    <col min="3846" max="3846" width="16.6640625" style="3" bestFit="1" customWidth="1"/>
    <col min="3847" max="3847" width="18.44140625" style="3" bestFit="1" customWidth="1"/>
    <col min="3848" max="4096" width="22.88671875" style="3"/>
    <col min="4097" max="4097" width="22.6640625" style="3" bestFit="1" customWidth="1"/>
    <col min="4098" max="4098" width="12.6640625" style="3" bestFit="1" customWidth="1"/>
    <col min="4099" max="4099" width="7.33203125" style="3" bestFit="1" customWidth="1"/>
    <col min="4100" max="4100" width="10.6640625" style="3" bestFit="1" customWidth="1"/>
    <col min="4101" max="4101" width="14.5546875" style="3" bestFit="1" customWidth="1"/>
    <col min="4102" max="4102" width="16.6640625" style="3" bestFit="1" customWidth="1"/>
    <col min="4103" max="4103" width="18.44140625" style="3" bestFit="1" customWidth="1"/>
    <col min="4104" max="4352" width="22.88671875" style="3"/>
    <col min="4353" max="4353" width="22.6640625" style="3" bestFit="1" customWidth="1"/>
    <col min="4354" max="4354" width="12.6640625" style="3" bestFit="1" customWidth="1"/>
    <col min="4355" max="4355" width="7.33203125" style="3" bestFit="1" customWidth="1"/>
    <col min="4356" max="4356" width="10.6640625" style="3" bestFit="1" customWidth="1"/>
    <col min="4357" max="4357" width="14.5546875" style="3" bestFit="1" customWidth="1"/>
    <col min="4358" max="4358" width="16.6640625" style="3" bestFit="1" customWidth="1"/>
    <col min="4359" max="4359" width="18.44140625" style="3" bestFit="1" customWidth="1"/>
    <col min="4360" max="4608" width="22.88671875" style="3"/>
    <col min="4609" max="4609" width="22.6640625" style="3" bestFit="1" customWidth="1"/>
    <col min="4610" max="4610" width="12.6640625" style="3" bestFit="1" customWidth="1"/>
    <col min="4611" max="4611" width="7.33203125" style="3" bestFit="1" customWidth="1"/>
    <col min="4612" max="4612" width="10.6640625" style="3" bestFit="1" customWidth="1"/>
    <col min="4613" max="4613" width="14.5546875" style="3" bestFit="1" customWidth="1"/>
    <col min="4614" max="4614" width="16.6640625" style="3" bestFit="1" customWidth="1"/>
    <col min="4615" max="4615" width="18.44140625" style="3" bestFit="1" customWidth="1"/>
    <col min="4616" max="4864" width="22.88671875" style="3"/>
    <col min="4865" max="4865" width="22.6640625" style="3" bestFit="1" customWidth="1"/>
    <col min="4866" max="4866" width="12.6640625" style="3" bestFit="1" customWidth="1"/>
    <col min="4867" max="4867" width="7.33203125" style="3" bestFit="1" customWidth="1"/>
    <col min="4868" max="4868" width="10.6640625" style="3" bestFit="1" customWidth="1"/>
    <col min="4869" max="4869" width="14.5546875" style="3" bestFit="1" customWidth="1"/>
    <col min="4870" max="4870" width="16.6640625" style="3" bestFit="1" customWidth="1"/>
    <col min="4871" max="4871" width="18.44140625" style="3" bestFit="1" customWidth="1"/>
    <col min="4872" max="5120" width="22.88671875" style="3"/>
    <col min="5121" max="5121" width="22.6640625" style="3" bestFit="1" customWidth="1"/>
    <col min="5122" max="5122" width="12.6640625" style="3" bestFit="1" customWidth="1"/>
    <col min="5123" max="5123" width="7.33203125" style="3" bestFit="1" customWidth="1"/>
    <col min="5124" max="5124" width="10.6640625" style="3" bestFit="1" customWidth="1"/>
    <col min="5125" max="5125" width="14.5546875" style="3" bestFit="1" customWidth="1"/>
    <col min="5126" max="5126" width="16.6640625" style="3" bestFit="1" customWidth="1"/>
    <col min="5127" max="5127" width="18.44140625" style="3" bestFit="1" customWidth="1"/>
    <col min="5128" max="5376" width="22.88671875" style="3"/>
    <col min="5377" max="5377" width="22.6640625" style="3" bestFit="1" customWidth="1"/>
    <col min="5378" max="5378" width="12.6640625" style="3" bestFit="1" customWidth="1"/>
    <col min="5379" max="5379" width="7.33203125" style="3" bestFit="1" customWidth="1"/>
    <col min="5380" max="5380" width="10.6640625" style="3" bestFit="1" customWidth="1"/>
    <col min="5381" max="5381" width="14.5546875" style="3" bestFit="1" customWidth="1"/>
    <col min="5382" max="5382" width="16.6640625" style="3" bestFit="1" customWidth="1"/>
    <col min="5383" max="5383" width="18.44140625" style="3" bestFit="1" customWidth="1"/>
    <col min="5384" max="5632" width="22.88671875" style="3"/>
    <col min="5633" max="5633" width="22.6640625" style="3" bestFit="1" customWidth="1"/>
    <col min="5634" max="5634" width="12.6640625" style="3" bestFit="1" customWidth="1"/>
    <col min="5635" max="5635" width="7.33203125" style="3" bestFit="1" customWidth="1"/>
    <col min="5636" max="5636" width="10.6640625" style="3" bestFit="1" customWidth="1"/>
    <col min="5637" max="5637" width="14.5546875" style="3" bestFit="1" customWidth="1"/>
    <col min="5638" max="5638" width="16.6640625" style="3" bestFit="1" customWidth="1"/>
    <col min="5639" max="5639" width="18.44140625" style="3" bestFit="1" customWidth="1"/>
    <col min="5640" max="5888" width="22.88671875" style="3"/>
    <col min="5889" max="5889" width="22.6640625" style="3" bestFit="1" customWidth="1"/>
    <col min="5890" max="5890" width="12.6640625" style="3" bestFit="1" customWidth="1"/>
    <col min="5891" max="5891" width="7.33203125" style="3" bestFit="1" customWidth="1"/>
    <col min="5892" max="5892" width="10.6640625" style="3" bestFit="1" customWidth="1"/>
    <col min="5893" max="5893" width="14.5546875" style="3" bestFit="1" customWidth="1"/>
    <col min="5894" max="5894" width="16.6640625" style="3" bestFit="1" customWidth="1"/>
    <col min="5895" max="5895" width="18.44140625" style="3" bestFit="1" customWidth="1"/>
    <col min="5896" max="6144" width="22.88671875" style="3"/>
    <col min="6145" max="6145" width="22.6640625" style="3" bestFit="1" customWidth="1"/>
    <col min="6146" max="6146" width="12.6640625" style="3" bestFit="1" customWidth="1"/>
    <col min="6147" max="6147" width="7.33203125" style="3" bestFit="1" customWidth="1"/>
    <col min="6148" max="6148" width="10.6640625" style="3" bestFit="1" customWidth="1"/>
    <col min="6149" max="6149" width="14.5546875" style="3" bestFit="1" customWidth="1"/>
    <col min="6150" max="6150" width="16.6640625" style="3" bestFit="1" customWidth="1"/>
    <col min="6151" max="6151" width="18.44140625" style="3" bestFit="1" customWidth="1"/>
    <col min="6152" max="6400" width="22.88671875" style="3"/>
    <col min="6401" max="6401" width="22.6640625" style="3" bestFit="1" customWidth="1"/>
    <col min="6402" max="6402" width="12.6640625" style="3" bestFit="1" customWidth="1"/>
    <col min="6403" max="6403" width="7.33203125" style="3" bestFit="1" customWidth="1"/>
    <col min="6404" max="6404" width="10.6640625" style="3" bestFit="1" customWidth="1"/>
    <col min="6405" max="6405" width="14.5546875" style="3" bestFit="1" customWidth="1"/>
    <col min="6406" max="6406" width="16.6640625" style="3" bestFit="1" customWidth="1"/>
    <col min="6407" max="6407" width="18.44140625" style="3" bestFit="1" customWidth="1"/>
    <col min="6408" max="6656" width="22.88671875" style="3"/>
    <col min="6657" max="6657" width="22.6640625" style="3" bestFit="1" customWidth="1"/>
    <col min="6658" max="6658" width="12.6640625" style="3" bestFit="1" customWidth="1"/>
    <col min="6659" max="6659" width="7.33203125" style="3" bestFit="1" customWidth="1"/>
    <col min="6660" max="6660" width="10.6640625" style="3" bestFit="1" customWidth="1"/>
    <col min="6661" max="6661" width="14.5546875" style="3" bestFit="1" customWidth="1"/>
    <col min="6662" max="6662" width="16.6640625" style="3" bestFit="1" customWidth="1"/>
    <col min="6663" max="6663" width="18.44140625" style="3" bestFit="1" customWidth="1"/>
    <col min="6664" max="6912" width="22.88671875" style="3"/>
    <col min="6913" max="6913" width="22.6640625" style="3" bestFit="1" customWidth="1"/>
    <col min="6914" max="6914" width="12.6640625" style="3" bestFit="1" customWidth="1"/>
    <col min="6915" max="6915" width="7.33203125" style="3" bestFit="1" customWidth="1"/>
    <col min="6916" max="6916" width="10.6640625" style="3" bestFit="1" customWidth="1"/>
    <col min="6917" max="6917" width="14.5546875" style="3" bestFit="1" customWidth="1"/>
    <col min="6918" max="6918" width="16.6640625" style="3" bestFit="1" customWidth="1"/>
    <col min="6919" max="6919" width="18.44140625" style="3" bestFit="1" customWidth="1"/>
    <col min="6920" max="7168" width="22.88671875" style="3"/>
    <col min="7169" max="7169" width="22.6640625" style="3" bestFit="1" customWidth="1"/>
    <col min="7170" max="7170" width="12.6640625" style="3" bestFit="1" customWidth="1"/>
    <col min="7171" max="7171" width="7.33203125" style="3" bestFit="1" customWidth="1"/>
    <col min="7172" max="7172" width="10.6640625" style="3" bestFit="1" customWidth="1"/>
    <col min="7173" max="7173" width="14.5546875" style="3" bestFit="1" customWidth="1"/>
    <col min="7174" max="7174" width="16.6640625" style="3" bestFit="1" customWidth="1"/>
    <col min="7175" max="7175" width="18.44140625" style="3" bestFit="1" customWidth="1"/>
    <col min="7176" max="7424" width="22.88671875" style="3"/>
    <col min="7425" max="7425" width="22.6640625" style="3" bestFit="1" customWidth="1"/>
    <col min="7426" max="7426" width="12.6640625" style="3" bestFit="1" customWidth="1"/>
    <col min="7427" max="7427" width="7.33203125" style="3" bestFit="1" customWidth="1"/>
    <col min="7428" max="7428" width="10.6640625" style="3" bestFit="1" customWidth="1"/>
    <col min="7429" max="7429" width="14.5546875" style="3" bestFit="1" customWidth="1"/>
    <col min="7430" max="7430" width="16.6640625" style="3" bestFit="1" customWidth="1"/>
    <col min="7431" max="7431" width="18.44140625" style="3" bestFit="1" customWidth="1"/>
    <col min="7432" max="7680" width="22.88671875" style="3"/>
    <col min="7681" max="7681" width="22.6640625" style="3" bestFit="1" customWidth="1"/>
    <col min="7682" max="7682" width="12.6640625" style="3" bestFit="1" customWidth="1"/>
    <col min="7683" max="7683" width="7.33203125" style="3" bestFit="1" customWidth="1"/>
    <col min="7684" max="7684" width="10.6640625" style="3" bestFit="1" customWidth="1"/>
    <col min="7685" max="7685" width="14.5546875" style="3" bestFit="1" customWidth="1"/>
    <col min="7686" max="7686" width="16.6640625" style="3" bestFit="1" customWidth="1"/>
    <col min="7687" max="7687" width="18.44140625" style="3" bestFit="1" customWidth="1"/>
    <col min="7688" max="7936" width="22.88671875" style="3"/>
    <col min="7937" max="7937" width="22.6640625" style="3" bestFit="1" customWidth="1"/>
    <col min="7938" max="7938" width="12.6640625" style="3" bestFit="1" customWidth="1"/>
    <col min="7939" max="7939" width="7.33203125" style="3" bestFit="1" customWidth="1"/>
    <col min="7940" max="7940" width="10.6640625" style="3" bestFit="1" customWidth="1"/>
    <col min="7941" max="7941" width="14.5546875" style="3" bestFit="1" customWidth="1"/>
    <col min="7942" max="7942" width="16.6640625" style="3" bestFit="1" customWidth="1"/>
    <col min="7943" max="7943" width="18.44140625" style="3" bestFit="1" customWidth="1"/>
    <col min="7944" max="8192" width="22.88671875" style="3"/>
    <col min="8193" max="8193" width="22.6640625" style="3" bestFit="1" customWidth="1"/>
    <col min="8194" max="8194" width="12.6640625" style="3" bestFit="1" customWidth="1"/>
    <col min="8195" max="8195" width="7.33203125" style="3" bestFit="1" customWidth="1"/>
    <col min="8196" max="8196" width="10.6640625" style="3" bestFit="1" customWidth="1"/>
    <col min="8197" max="8197" width="14.5546875" style="3" bestFit="1" customWidth="1"/>
    <col min="8198" max="8198" width="16.6640625" style="3" bestFit="1" customWidth="1"/>
    <col min="8199" max="8199" width="18.44140625" style="3" bestFit="1" customWidth="1"/>
    <col min="8200" max="8448" width="22.88671875" style="3"/>
    <col min="8449" max="8449" width="22.6640625" style="3" bestFit="1" customWidth="1"/>
    <col min="8450" max="8450" width="12.6640625" style="3" bestFit="1" customWidth="1"/>
    <col min="8451" max="8451" width="7.33203125" style="3" bestFit="1" customWidth="1"/>
    <col min="8452" max="8452" width="10.6640625" style="3" bestFit="1" customWidth="1"/>
    <col min="8453" max="8453" width="14.5546875" style="3" bestFit="1" customWidth="1"/>
    <col min="8454" max="8454" width="16.6640625" style="3" bestFit="1" customWidth="1"/>
    <col min="8455" max="8455" width="18.44140625" style="3" bestFit="1" customWidth="1"/>
    <col min="8456" max="8704" width="22.88671875" style="3"/>
    <col min="8705" max="8705" width="22.6640625" style="3" bestFit="1" customWidth="1"/>
    <col min="8706" max="8706" width="12.6640625" style="3" bestFit="1" customWidth="1"/>
    <col min="8707" max="8707" width="7.33203125" style="3" bestFit="1" customWidth="1"/>
    <col min="8708" max="8708" width="10.6640625" style="3" bestFit="1" customWidth="1"/>
    <col min="8709" max="8709" width="14.5546875" style="3" bestFit="1" customWidth="1"/>
    <col min="8710" max="8710" width="16.6640625" style="3" bestFit="1" customWidth="1"/>
    <col min="8711" max="8711" width="18.44140625" style="3" bestFit="1" customWidth="1"/>
    <col min="8712" max="8960" width="22.88671875" style="3"/>
    <col min="8961" max="8961" width="22.6640625" style="3" bestFit="1" customWidth="1"/>
    <col min="8962" max="8962" width="12.6640625" style="3" bestFit="1" customWidth="1"/>
    <col min="8963" max="8963" width="7.33203125" style="3" bestFit="1" customWidth="1"/>
    <col min="8964" max="8964" width="10.6640625" style="3" bestFit="1" customWidth="1"/>
    <col min="8965" max="8965" width="14.5546875" style="3" bestFit="1" customWidth="1"/>
    <col min="8966" max="8966" width="16.6640625" style="3" bestFit="1" customWidth="1"/>
    <col min="8967" max="8967" width="18.44140625" style="3" bestFit="1" customWidth="1"/>
    <col min="8968" max="9216" width="22.88671875" style="3"/>
    <col min="9217" max="9217" width="22.6640625" style="3" bestFit="1" customWidth="1"/>
    <col min="9218" max="9218" width="12.6640625" style="3" bestFit="1" customWidth="1"/>
    <col min="9219" max="9219" width="7.33203125" style="3" bestFit="1" customWidth="1"/>
    <col min="9220" max="9220" width="10.6640625" style="3" bestFit="1" customWidth="1"/>
    <col min="9221" max="9221" width="14.5546875" style="3" bestFit="1" customWidth="1"/>
    <col min="9222" max="9222" width="16.6640625" style="3" bestFit="1" customWidth="1"/>
    <col min="9223" max="9223" width="18.44140625" style="3" bestFit="1" customWidth="1"/>
    <col min="9224" max="9472" width="22.88671875" style="3"/>
    <col min="9473" max="9473" width="22.6640625" style="3" bestFit="1" customWidth="1"/>
    <col min="9474" max="9474" width="12.6640625" style="3" bestFit="1" customWidth="1"/>
    <col min="9475" max="9475" width="7.33203125" style="3" bestFit="1" customWidth="1"/>
    <col min="9476" max="9476" width="10.6640625" style="3" bestFit="1" customWidth="1"/>
    <col min="9477" max="9477" width="14.5546875" style="3" bestFit="1" customWidth="1"/>
    <col min="9478" max="9478" width="16.6640625" style="3" bestFit="1" customWidth="1"/>
    <col min="9479" max="9479" width="18.44140625" style="3" bestFit="1" customWidth="1"/>
    <col min="9480" max="9728" width="22.88671875" style="3"/>
    <col min="9729" max="9729" width="22.6640625" style="3" bestFit="1" customWidth="1"/>
    <col min="9730" max="9730" width="12.6640625" style="3" bestFit="1" customWidth="1"/>
    <col min="9731" max="9731" width="7.33203125" style="3" bestFit="1" customWidth="1"/>
    <col min="9732" max="9732" width="10.6640625" style="3" bestFit="1" customWidth="1"/>
    <col min="9733" max="9733" width="14.5546875" style="3" bestFit="1" customWidth="1"/>
    <col min="9734" max="9734" width="16.6640625" style="3" bestFit="1" customWidth="1"/>
    <col min="9735" max="9735" width="18.44140625" style="3" bestFit="1" customWidth="1"/>
    <col min="9736" max="9984" width="22.88671875" style="3"/>
    <col min="9985" max="9985" width="22.6640625" style="3" bestFit="1" customWidth="1"/>
    <col min="9986" max="9986" width="12.6640625" style="3" bestFit="1" customWidth="1"/>
    <col min="9987" max="9987" width="7.33203125" style="3" bestFit="1" customWidth="1"/>
    <col min="9988" max="9988" width="10.6640625" style="3" bestFit="1" customWidth="1"/>
    <col min="9989" max="9989" width="14.5546875" style="3" bestFit="1" customWidth="1"/>
    <col min="9990" max="9990" width="16.6640625" style="3" bestFit="1" customWidth="1"/>
    <col min="9991" max="9991" width="18.44140625" style="3" bestFit="1" customWidth="1"/>
    <col min="9992" max="10240" width="22.88671875" style="3"/>
    <col min="10241" max="10241" width="22.6640625" style="3" bestFit="1" customWidth="1"/>
    <col min="10242" max="10242" width="12.6640625" style="3" bestFit="1" customWidth="1"/>
    <col min="10243" max="10243" width="7.33203125" style="3" bestFit="1" customWidth="1"/>
    <col min="10244" max="10244" width="10.6640625" style="3" bestFit="1" customWidth="1"/>
    <col min="10245" max="10245" width="14.5546875" style="3" bestFit="1" customWidth="1"/>
    <col min="10246" max="10246" width="16.6640625" style="3" bestFit="1" customWidth="1"/>
    <col min="10247" max="10247" width="18.44140625" style="3" bestFit="1" customWidth="1"/>
    <col min="10248" max="10496" width="22.88671875" style="3"/>
    <col min="10497" max="10497" width="22.6640625" style="3" bestFit="1" customWidth="1"/>
    <col min="10498" max="10498" width="12.6640625" style="3" bestFit="1" customWidth="1"/>
    <col min="10499" max="10499" width="7.33203125" style="3" bestFit="1" customWidth="1"/>
    <col min="10500" max="10500" width="10.6640625" style="3" bestFit="1" customWidth="1"/>
    <col min="10501" max="10501" width="14.5546875" style="3" bestFit="1" customWidth="1"/>
    <col min="10502" max="10502" width="16.6640625" style="3" bestFit="1" customWidth="1"/>
    <col min="10503" max="10503" width="18.44140625" style="3" bestFit="1" customWidth="1"/>
    <col min="10504" max="10752" width="22.88671875" style="3"/>
    <col min="10753" max="10753" width="22.6640625" style="3" bestFit="1" customWidth="1"/>
    <col min="10754" max="10754" width="12.6640625" style="3" bestFit="1" customWidth="1"/>
    <col min="10755" max="10755" width="7.33203125" style="3" bestFit="1" customWidth="1"/>
    <col min="10756" max="10756" width="10.6640625" style="3" bestFit="1" customWidth="1"/>
    <col min="10757" max="10757" width="14.5546875" style="3" bestFit="1" customWidth="1"/>
    <col min="10758" max="10758" width="16.6640625" style="3" bestFit="1" customWidth="1"/>
    <col min="10759" max="10759" width="18.44140625" style="3" bestFit="1" customWidth="1"/>
    <col min="10760" max="11008" width="22.88671875" style="3"/>
    <col min="11009" max="11009" width="22.6640625" style="3" bestFit="1" customWidth="1"/>
    <col min="11010" max="11010" width="12.6640625" style="3" bestFit="1" customWidth="1"/>
    <col min="11011" max="11011" width="7.33203125" style="3" bestFit="1" customWidth="1"/>
    <col min="11012" max="11012" width="10.6640625" style="3" bestFit="1" customWidth="1"/>
    <col min="11013" max="11013" width="14.5546875" style="3" bestFit="1" customWidth="1"/>
    <col min="11014" max="11014" width="16.6640625" style="3" bestFit="1" customWidth="1"/>
    <col min="11015" max="11015" width="18.44140625" style="3" bestFit="1" customWidth="1"/>
    <col min="11016" max="11264" width="22.88671875" style="3"/>
    <col min="11265" max="11265" width="22.6640625" style="3" bestFit="1" customWidth="1"/>
    <col min="11266" max="11266" width="12.6640625" style="3" bestFit="1" customWidth="1"/>
    <col min="11267" max="11267" width="7.33203125" style="3" bestFit="1" customWidth="1"/>
    <col min="11268" max="11268" width="10.6640625" style="3" bestFit="1" customWidth="1"/>
    <col min="11269" max="11269" width="14.5546875" style="3" bestFit="1" customWidth="1"/>
    <col min="11270" max="11270" width="16.6640625" style="3" bestFit="1" customWidth="1"/>
    <col min="11271" max="11271" width="18.44140625" style="3" bestFit="1" customWidth="1"/>
    <col min="11272" max="11520" width="22.88671875" style="3"/>
    <col min="11521" max="11521" width="22.6640625" style="3" bestFit="1" customWidth="1"/>
    <col min="11522" max="11522" width="12.6640625" style="3" bestFit="1" customWidth="1"/>
    <col min="11523" max="11523" width="7.33203125" style="3" bestFit="1" customWidth="1"/>
    <col min="11524" max="11524" width="10.6640625" style="3" bestFit="1" customWidth="1"/>
    <col min="11525" max="11525" width="14.5546875" style="3" bestFit="1" customWidth="1"/>
    <col min="11526" max="11526" width="16.6640625" style="3" bestFit="1" customWidth="1"/>
    <col min="11527" max="11527" width="18.44140625" style="3" bestFit="1" customWidth="1"/>
    <col min="11528" max="11776" width="22.88671875" style="3"/>
    <col min="11777" max="11777" width="22.6640625" style="3" bestFit="1" customWidth="1"/>
    <col min="11778" max="11778" width="12.6640625" style="3" bestFit="1" customWidth="1"/>
    <col min="11779" max="11779" width="7.33203125" style="3" bestFit="1" customWidth="1"/>
    <col min="11780" max="11780" width="10.6640625" style="3" bestFit="1" customWidth="1"/>
    <col min="11781" max="11781" width="14.5546875" style="3" bestFit="1" customWidth="1"/>
    <col min="11782" max="11782" width="16.6640625" style="3" bestFit="1" customWidth="1"/>
    <col min="11783" max="11783" width="18.44140625" style="3" bestFit="1" customWidth="1"/>
    <col min="11784" max="12032" width="22.88671875" style="3"/>
    <col min="12033" max="12033" width="22.6640625" style="3" bestFit="1" customWidth="1"/>
    <col min="12034" max="12034" width="12.6640625" style="3" bestFit="1" customWidth="1"/>
    <col min="12035" max="12035" width="7.33203125" style="3" bestFit="1" customWidth="1"/>
    <col min="12036" max="12036" width="10.6640625" style="3" bestFit="1" customWidth="1"/>
    <col min="12037" max="12037" width="14.5546875" style="3" bestFit="1" customWidth="1"/>
    <col min="12038" max="12038" width="16.6640625" style="3" bestFit="1" customWidth="1"/>
    <col min="12039" max="12039" width="18.44140625" style="3" bestFit="1" customWidth="1"/>
    <col min="12040" max="12288" width="22.88671875" style="3"/>
    <col min="12289" max="12289" width="22.6640625" style="3" bestFit="1" customWidth="1"/>
    <col min="12290" max="12290" width="12.6640625" style="3" bestFit="1" customWidth="1"/>
    <col min="12291" max="12291" width="7.33203125" style="3" bestFit="1" customWidth="1"/>
    <col min="12292" max="12292" width="10.6640625" style="3" bestFit="1" customWidth="1"/>
    <col min="12293" max="12293" width="14.5546875" style="3" bestFit="1" customWidth="1"/>
    <col min="12294" max="12294" width="16.6640625" style="3" bestFit="1" customWidth="1"/>
    <col min="12295" max="12295" width="18.44140625" style="3" bestFit="1" customWidth="1"/>
    <col min="12296" max="12544" width="22.88671875" style="3"/>
    <col min="12545" max="12545" width="22.6640625" style="3" bestFit="1" customWidth="1"/>
    <col min="12546" max="12546" width="12.6640625" style="3" bestFit="1" customWidth="1"/>
    <col min="12547" max="12547" width="7.33203125" style="3" bestFit="1" customWidth="1"/>
    <col min="12548" max="12548" width="10.6640625" style="3" bestFit="1" customWidth="1"/>
    <col min="12549" max="12549" width="14.5546875" style="3" bestFit="1" customWidth="1"/>
    <col min="12550" max="12550" width="16.6640625" style="3" bestFit="1" customWidth="1"/>
    <col min="12551" max="12551" width="18.44140625" style="3" bestFit="1" customWidth="1"/>
    <col min="12552" max="12800" width="22.88671875" style="3"/>
    <col min="12801" max="12801" width="22.6640625" style="3" bestFit="1" customWidth="1"/>
    <col min="12802" max="12802" width="12.6640625" style="3" bestFit="1" customWidth="1"/>
    <col min="12803" max="12803" width="7.33203125" style="3" bestFit="1" customWidth="1"/>
    <col min="12804" max="12804" width="10.6640625" style="3" bestFit="1" customWidth="1"/>
    <col min="12805" max="12805" width="14.5546875" style="3" bestFit="1" customWidth="1"/>
    <col min="12806" max="12806" width="16.6640625" style="3" bestFit="1" customWidth="1"/>
    <col min="12807" max="12807" width="18.44140625" style="3" bestFit="1" customWidth="1"/>
    <col min="12808" max="13056" width="22.88671875" style="3"/>
    <col min="13057" max="13057" width="22.6640625" style="3" bestFit="1" customWidth="1"/>
    <col min="13058" max="13058" width="12.6640625" style="3" bestFit="1" customWidth="1"/>
    <col min="13059" max="13059" width="7.33203125" style="3" bestFit="1" customWidth="1"/>
    <col min="13060" max="13060" width="10.6640625" style="3" bestFit="1" customWidth="1"/>
    <col min="13061" max="13061" width="14.5546875" style="3" bestFit="1" customWidth="1"/>
    <col min="13062" max="13062" width="16.6640625" style="3" bestFit="1" customWidth="1"/>
    <col min="13063" max="13063" width="18.44140625" style="3" bestFit="1" customWidth="1"/>
    <col min="13064" max="13312" width="22.88671875" style="3"/>
    <col min="13313" max="13313" width="22.6640625" style="3" bestFit="1" customWidth="1"/>
    <col min="13314" max="13314" width="12.6640625" style="3" bestFit="1" customWidth="1"/>
    <col min="13315" max="13315" width="7.33203125" style="3" bestFit="1" customWidth="1"/>
    <col min="13316" max="13316" width="10.6640625" style="3" bestFit="1" customWidth="1"/>
    <col min="13317" max="13317" width="14.5546875" style="3" bestFit="1" customWidth="1"/>
    <col min="13318" max="13318" width="16.6640625" style="3" bestFit="1" customWidth="1"/>
    <col min="13319" max="13319" width="18.44140625" style="3" bestFit="1" customWidth="1"/>
    <col min="13320" max="13568" width="22.88671875" style="3"/>
    <col min="13569" max="13569" width="22.6640625" style="3" bestFit="1" customWidth="1"/>
    <col min="13570" max="13570" width="12.6640625" style="3" bestFit="1" customWidth="1"/>
    <col min="13571" max="13571" width="7.33203125" style="3" bestFit="1" customWidth="1"/>
    <col min="13572" max="13572" width="10.6640625" style="3" bestFit="1" customWidth="1"/>
    <col min="13573" max="13573" width="14.5546875" style="3" bestFit="1" customWidth="1"/>
    <col min="13574" max="13574" width="16.6640625" style="3" bestFit="1" customWidth="1"/>
    <col min="13575" max="13575" width="18.44140625" style="3" bestFit="1" customWidth="1"/>
    <col min="13576" max="13824" width="22.88671875" style="3"/>
    <col min="13825" max="13825" width="22.6640625" style="3" bestFit="1" customWidth="1"/>
    <col min="13826" max="13826" width="12.6640625" style="3" bestFit="1" customWidth="1"/>
    <col min="13827" max="13827" width="7.33203125" style="3" bestFit="1" customWidth="1"/>
    <col min="13828" max="13828" width="10.6640625" style="3" bestFit="1" customWidth="1"/>
    <col min="13829" max="13829" width="14.5546875" style="3" bestFit="1" customWidth="1"/>
    <col min="13830" max="13830" width="16.6640625" style="3" bestFit="1" customWidth="1"/>
    <col min="13831" max="13831" width="18.44140625" style="3" bestFit="1" customWidth="1"/>
    <col min="13832" max="14080" width="22.88671875" style="3"/>
    <col min="14081" max="14081" width="22.6640625" style="3" bestFit="1" customWidth="1"/>
    <col min="14082" max="14082" width="12.6640625" style="3" bestFit="1" customWidth="1"/>
    <col min="14083" max="14083" width="7.33203125" style="3" bestFit="1" customWidth="1"/>
    <col min="14084" max="14084" width="10.6640625" style="3" bestFit="1" customWidth="1"/>
    <col min="14085" max="14085" width="14.5546875" style="3" bestFit="1" customWidth="1"/>
    <col min="14086" max="14086" width="16.6640625" style="3" bestFit="1" customWidth="1"/>
    <col min="14087" max="14087" width="18.44140625" style="3" bestFit="1" customWidth="1"/>
    <col min="14088" max="14336" width="22.88671875" style="3"/>
    <col min="14337" max="14337" width="22.6640625" style="3" bestFit="1" customWidth="1"/>
    <col min="14338" max="14338" width="12.6640625" style="3" bestFit="1" customWidth="1"/>
    <col min="14339" max="14339" width="7.33203125" style="3" bestFit="1" customWidth="1"/>
    <col min="14340" max="14340" width="10.6640625" style="3" bestFit="1" customWidth="1"/>
    <col min="14341" max="14341" width="14.5546875" style="3" bestFit="1" customWidth="1"/>
    <col min="14342" max="14342" width="16.6640625" style="3" bestFit="1" customWidth="1"/>
    <col min="14343" max="14343" width="18.44140625" style="3" bestFit="1" customWidth="1"/>
    <col min="14344" max="14592" width="22.88671875" style="3"/>
    <col min="14593" max="14593" width="22.6640625" style="3" bestFit="1" customWidth="1"/>
    <col min="14594" max="14594" width="12.6640625" style="3" bestFit="1" customWidth="1"/>
    <col min="14595" max="14595" width="7.33203125" style="3" bestFit="1" customWidth="1"/>
    <col min="14596" max="14596" width="10.6640625" style="3" bestFit="1" customWidth="1"/>
    <col min="14597" max="14597" width="14.5546875" style="3" bestFit="1" customWidth="1"/>
    <col min="14598" max="14598" width="16.6640625" style="3" bestFit="1" customWidth="1"/>
    <col min="14599" max="14599" width="18.44140625" style="3" bestFit="1" customWidth="1"/>
    <col min="14600" max="14848" width="22.88671875" style="3"/>
    <col min="14849" max="14849" width="22.6640625" style="3" bestFit="1" customWidth="1"/>
    <col min="14850" max="14850" width="12.6640625" style="3" bestFit="1" customWidth="1"/>
    <col min="14851" max="14851" width="7.33203125" style="3" bestFit="1" customWidth="1"/>
    <col min="14852" max="14852" width="10.6640625" style="3" bestFit="1" customWidth="1"/>
    <col min="14853" max="14853" width="14.5546875" style="3" bestFit="1" customWidth="1"/>
    <col min="14854" max="14854" width="16.6640625" style="3" bestFit="1" customWidth="1"/>
    <col min="14855" max="14855" width="18.44140625" style="3" bestFit="1" customWidth="1"/>
    <col min="14856" max="15104" width="22.88671875" style="3"/>
    <col min="15105" max="15105" width="22.6640625" style="3" bestFit="1" customWidth="1"/>
    <col min="15106" max="15106" width="12.6640625" style="3" bestFit="1" customWidth="1"/>
    <col min="15107" max="15107" width="7.33203125" style="3" bestFit="1" customWidth="1"/>
    <col min="15108" max="15108" width="10.6640625" style="3" bestFit="1" customWidth="1"/>
    <col min="15109" max="15109" width="14.5546875" style="3" bestFit="1" customWidth="1"/>
    <col min="15110" max="15110" width="16.6640625" style="3" bestFit="1" customWidth="1"/>
    <col min="15111" max="15111" width="18.44140625" style="3" bestFit="1" customWidth="1"/>
    <col min="15112" max="15360" width="22.88671875" style="3"/>
    <col min="15361" max="15361" width="22.6640625" style="3" bestFit="1" customWidth="1"/>
    <col min="15362" max="15362" width="12.6640625" style="3" bestFit="1" customWidth="1"/>
    <col min="15363" max="15363" width="7.33203125" style="3" bestFit="1" customWidth="1"/>
    <col min="15364" max="15364" width="10.6640625" style="3" bestFit="1" customWidth="1"/>
    <col min="15365" max="15365" width="14.5546875" style="3" bestFit="1" customWidth="1"/>
    <col min="15366" max="15366" width="16.6640625" style="3" bestFit="1" customWidth="1"/>
    <col min="15367" max="15367" width="18.44140625" style="3" bestFit="1" customWidth="1"/>
    <col min="15368" max="15616" width="22.88671875" style="3"/>
    <col min="15617" max="15617" width="22.6640625" style="3" bestFit="1" customWidth="1"/>
    <col min="15618" max="15618" width="12.6640625" style="3" bestFit="1" customWidth="1"/>
    <col min="15619" max="15619" width="7.33203125" style="3" bestFit="1" customWidth="1"/>
    <col min="15620" max="15620" width="10.6640625" style="3" bestFit="1" customWidth="1"/>
    <col min="15621" max="15621" width="14.5546875" style="3" bestFit="1" customWidth="1"/>
    <col min="15622" max="15622" width="16.6640625" style="3" bestFit="1" customWidth="1"/>
    <col min="15623" max="15623" width="18.44140625" style="3" bestFit="1" customWidth="1"/>
    <col min="15624" max="15872" width="22.88671875" style="3"/>
    <col min="15873" max="15873" width="22.6640625" style="3" bestFit="1" customWidth="1"/>
    <col min="15874" max="15874" width="12.6640625" style="3" bestFit="1" customWidth="1"/>
    <col min="15875" max="15875" width="7.33203125" style="3" bestFit="1" customWidth="1"/>
    <col min="15876" max="15876" width="10.6640625" style="3" bestFit="1" customWidth="1"/>
    <col min="15877" max="15877" width="14.5546875" style="3" bestFit="1" customWidth="1"/>
    <col min="15878" max="15878" width="16.6640625" style="3" bestFit="1" customWidth="1"/>
    <col min="15879" max="15879" width="18.44140625" style="3" bestFit="1" customWidth="1"/>
    <col min="15880" max="16128" width="22.88671875" style="3"/>
    <col min="16129" max="16129" width="22.6640625" style="3" bestFit="1" customWidth="1"/>
    <col min="16130" max="16130" width="12.6640625" style="3" bestFit="1" customWidth="1"/>
    <col min="16131" max="16131" width="7.33203125" style="3" bestFit="1" customWidth="1"/>
    <col min="16132" max="16132" width="10.6640625" style="3" bestFit="1" customWidth="1"/>
    <col min="16133" max="16133" width="14.5546875" style="3" bestFit="1" customWidth="1"/>
    <col min="16134" max="16134" width="16.6640625" style="3" bestFit="1" customWidth="1"/>
    <col min="16135" max="16135" width="18.44140625" style="3" bestFit="1" customWidth="1"/>
    <col min="16136" max="16384" width="22.88671875" style="3"/>
  </cols>
  <sheetData>
    <row r="1" spans="1:28" x14ac:dyDescent="0.3">
      <c r="A1" s="1" t="s">
        <v>0</v>
      </c>
      <c r="B1" s="2">
        <v>300000</v>
      </c>
      <c r="G1" s="1" t="s">
        <v>0</v>
      </c>
      <c r="H1" s="2">
        <v>300000</v>
      </c>
    </row>
    <row r="2" spans="1:28" x14ac:dyDescent="0.3">
      <c r="A2" s="1" t="s">
        <v>1</v>
      </c>
      <c r="B2" s="4">
        <v>5.2499999999999998E-2</v>
      </c>
      <c r="G2" s="1" t="s">
        <v>1</v>
      </c>
      <c r="H2" s="4">
        <v>5.2499999999999998E-2</v>
      </c>
    </row>
    <row r="3" spans="1:28" x14ac:dyDescent="0.3">
      <c r="A3" s="1" t="s">
        <v>2</v>
      </c>
      <c r="B3" s="5">
        <f>B2/B5</f>
        <v>4.3749999999999995E-3</v>
      </c>
      <c r="G3" s="1" t="s">
        <v>2</v>
      </c>
      <c r="H3" s="5">
        <f>H2/H5</f>
        <v>4.3749999999999995E-3</v>
      </c>
    </row>
    <row r="4" spans="1:28" x14ac:dyDescent="0.3">
      <c r="A4" s="1" t="s">
        <v>3</v>
      </c>
      <c r="B4" s="6">
        <v>30</v>
      </c>
      <c r="G4" s="1" t="s">
        <v>3</v>
      </c>
      <c r="H4" s="6">
        <v>30</v>
      </c>
    </row>
    <row r="5" spans="1:28" ht="27" x14ac:dyDescent="0.3">
      <c r="A5" s="1" t="s">
        <v>4</v>
      </c>
      <c r="B5" s="6">
        <v>12</v>
      </c>
      <c r="G5" s="1" t="s">
        <v>4</v>
      </c>
      <c r="H5" s="6">
        <v>12</v>
      </c>
    </row>
    <row r="6" spans="1:28" x14ac:dyDescent="0.3">
      <c r="A6" s="1" t="s">
        <v>5</v>
      </c>
      <c r="B6" s="5">
        <f>B4*B5</f>
        <v>360</v>
      </c>
      <c r="G6" s="1" t="s">
        <v>5</v>
      </c>
      <c r="H6" s="5">
        <f>H4*H5</f>
        <v>360</v>
      </c>
    </row>
    <row r="7" spans="1:28" x14ac:dyDescent="0.3">
      <c r="A7" s="1" t="s">
        <v>6</v>
      </c>
      <c r="B7" s="7">
        <f>PMT(B3,B6,B1)</f>
        <v>-1656.611106425695</v>
      </c>
      <c r="G7" s="1" t="s">
        <v>6</v>
      </c>
      <c r="H7" s="7">
        <f>PMT(H3,H6,H1)</f>
        <v>-1656.611106425695</v>
      </c>
    </row>
    <row r="8" spans="1:28" s="8" customFormat="1" x14ac:dyDescent="0.3">
      <c r="C8"/>
      <c r="D8"/>
      <c r="E8"/>
      <c r="F8"/>
      <c r="I8"/>
      <c r="J8"/>
      <c r="K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28.8" x14ac:dyDescent="0.3">
      <c r="A9" s="9" t="s">
        <v>7</v>
      </c>
      <c r="B9" s="9" t="s">
        <v>6</v>
      </c>
      <c r="C9" s="10" t="s">
        <v>8</v>
      </c>
      <c r="D9" s="10" t="s">
        <v>9</v>
      </c>
      <c r="E9" s="10" t="s">
        <v>10</v>
      </c>
      <c r="F9"/>
      <c r="G9" s="9" t="s">
        <v>7</v>
      </c>
      <c r="H9" s="9" t="s">
        <v>6</v>
      </c>
      <c r="I9" s="10" t="s">
        <v>8</v>
      </c>
      <c r="J9" s="10" t="s">
        <v>9</v>
      </c>
      <c r="K9" s="10" t="s">
        <v>10</v>
      </c>
      <c r="M9" s="10" t="s">
        <v>10</v>
      </c>
    </row>
    <row r="10" spans="1:28" x14ac:dyDescent="0.3">
      <c r="A10" s="11">
        <v>0</v>
      </c>
      <c r="B10" s="11"/>
      <c r="C10" s="12"/>
      <c r="D10" s="12"/>
      <c r="E10" s="13">
        <f>B1</f>
        <v>300000</v>
      </c>
      <c r="F10"/>
      <c r="G10" s="11"/>
      <c r="H10" s="11"/>
      <c r="I10" s="12"/>
      <c r="J10" s="12"/>
      <c r="K10" s="13"/>
      <c r="M10" s="13"/>
    </row>
    <row r="11" spans="1:28" x14ac:dyDescent="0.3">
      <c r="A11" s="11">
        <v>1</v>
      </c>
      <c r="B11" s="7">
        <f>-$B$7</f>
        <v>1656.611106425695</v>
      </c>
      <c r="C11" s="14">
        <f>E10*$B$3</f>
        <v>1312.4999999999998</v>
      </c>
      <c r="D11" s="14">
        <f>B11-C11</f>
        <v>344.1111064256952</v>
      </c>
      <c r="E11" s="15">
        <f>E10-D11</f>
        <v>299655.8888935743</v>
      </c>
      <c r="F11"/>
      <c r="G11" s="11"/>
      <c r="H11" s="7"/>
      <c r="I11" s="14"/>
      <c r="J11" s="14"/>
      <c r="K11" s="15"/>
      <c r="M11" s="15"/>
    </row>
    <row r="12" spans="1:28" x14ac:dyDescent="0.3">
      <c r="A12" s="11">
        <v>2</v>
      </c>
      <c r="B12" s="7">
        <f t="shared" ref="B12:B75" si="0">-$B$7</f>
        <v>1656.611106425695</v>
      </c>
      <c r="C12" s="14">
        <f t="shared" ref="C12:C75" si="1">E11*$B$3</f>
        <v>1310.9945139093875</v>
      </c>
      <c r="D12" s="14">
        <f t="shared" ref="D12:D75" si="2">B12-C12</f>
        <v>345.61659251630749</v>
      </c>
      <c r="E12" s="15">
        <f t="shared" ref="E12:E75" si="3">E11-D12</f>
        <v>299310.27230105799</v>
      </c>
      <c r="F12"/>
      <c r="G12" s="11"/>
      <c r="H12" s="7"/>
      <c r="I12" s="14"/>
      <c r="J12" s="14"/>
      <c r="K12" s="15"/>
      <c r="M12" s="15"/>
    </row>
    <row r="13" spans="1:28" x14ac:dyDescent="0.3">
      <c r="A13" s="11">
        <v>3</v>
      </c>
      <c r="B13" s="7">
        <f t="shared" si="0"/>
        <v>1656.611106425695</v>
      </c>
      <c r="C13" s="14">
        <f t="shared" si="1"/>
        <v>1309.4824413171286</v>
      </c>
      <c r="D13" s="14">
        <f t="shared" si="2"/>
        <v>347.12866510856634</v>
      </c>
      <c r="E13" s="15">
        <f t="shared" si="3"/>
        <v>298963.14363594941</v>
      </c>
      <c r="F13"/>
      <c r="G13" s="11"/>
      <c r="H13" s="7"/>
      <c r="I13" s="14"/>
      <c r="J13" s="14"/>
      <c r="K13" s="15"/>
      <c r="M13" s="15"/>
    </row>
    <row r="14" spans="1:28" x14ac:dyDescent="0.3">
      <c r="A14" s="11">
        <v>4</v>
      </c>
      <c r="B14" s="7">
        <f t="shared" si="0"/>
        <v>1656.611106425695</v>
      </c>
      <c r="C14" s="14">
        <f t="shared" si="1"/>
        <v>1307.9637534072785</v>
      </c>
      <c r="D14" s="14">
        <f t="shared" si="2"/>
        <v>348.64735301841642</v>
      </c>
      <c r="E14" s="15">
        <f t="shared" si="3"/>
        <v>298614.49628293101</v>
      </c>
      <c r="F14"/>
      <c r="G14" s="11"/>
      <c r="H14" s="7"/>
      <c r="I14" s="14"/>
      <c r="J14" s="14"/>
      <c r="K14" s="15"/>
      <c r="M14" s="15"/>
    </row>
    <row r="15" spans="1:28" x14ac:dyDescent="0.3">
      <c r="A15" s="11">
        <v>5</v>
      </c>
      <c r="B15" s="7">
        <f t="shared" si="0"/>
        <v>1656.611106425695</v>
      </c>
      <c r="C15" s="14">
        <f t="shared" si="1"/>
        <v>1306.4384212378229</v>
      </c>
      <c r="D15" s="14">
        <f t="shared" si="2"/>
        <v>350.17268518787205</v>
      </c>
      <c r="E15" s="15">
        <f t="shared" si="3"/>
        <v>298264.32359774312</v>
      </c>
      <c r="F15"/>
      <c r="G15" s="11"/>
      <c r="H15" s="7"/>
      <c r="I15" s="14"/>
      <c r="J15" s="14"/>
      <c r="K15" s="15"/>
      <c r="M15" s="15"/>
    </row>
    <row r="16" spans="1:28" x14ac:dyDescent="0.3">
      <c r="A16" s="11">
        <v>6</v>
      </c>
      <c r="B16" s="7">
        <f t="shared" si="0"/>
        <v>1656.611106425695</v>
      </c>
      <c r="C16" s="14">
        <f t="shared" si="1"/>
        <v>1304.906415740126</v>
      </c>
      <c r="D16" s="14">
        <f t="shared" si="2"/>
        <v>351.70469068556895</v>
      </c>
      <c r="E16" s="15">
        <f t="shared" si="3"/>
        <v>297912.61890705756</v>
      </c>
      <c r="F16"/>
      <c r="G16" s="11"/>
      <c r="H16" s="7"/>
      <c r="I16" s="14"/>
      <c r="J16" s="14"/>
      <c r="K16" s="15"/>
      <c r="M16" s="15"/>
    </row>
    <row r="17" spans="1:13" x14ac:dyDescent="0.3">
      <c r="A17" s="11">
        <v>7</v>
      </c>
      <c r="B17" s="7">
        <f t="shared" si="0"/>
        <v>1656.611106425695</v>
      </c>
      <c r="C17" s="14">
        <f t="shared" si="1"/>
        <v>1303.3677077183768</v>
      </c>
      <c r="D17" s="14">
        <f t="shared" si="2"/>
        <v>353.24339870731819</v>
      </c>
      <c r="E17" s="15">
        <f t="shared" si="3"/>
        <v>297559.37550835026</v>
      </c>
      <c r="F17"/>
      <c r="G17" s="11"/>
      <c r="H17" s="7"/>
      <c r="I17" s="14"/>
      <c r="J17" s="14"/>
      <c r="K17" s="15"/>
      <c r="M17" s="15"/>
    </row>
    <row r="18" spans="1:13" x14ac:dyDescent="0.3">
      <c r="A18" s="11">
        <v>8</v>
      </c>
      <c r="B18" s="7">
        <f t="shared" si="0"/>
        <v>1656.611106425695</v>
      </c>
      <c r="C18" s="14">
        <f t="shared" si="1"/>
        <v>1301.8222678490322</v>
      </c>
      <c r="D18" s="14">
        <f t="shared" si="2"/>
        <v>354.78883857666278</v>
      </c>
      <c r="E18" s="15">
        <f t="shared" si="3"/>
        <v>297204.58666977362</v>
      </c>
      <c r="F18"/>
      <c r="G18" s="11"/>
      <c r="H18" s="7"/>
      <c r="I18" s="14"/>
      <c r="J18" s="14"/>
      <c r="K18" s="15"/>
      <c r="M18" s="15"/>
    </row>
    <row r="19" spans="1:13" x14ac:dyDescent="0.3">
      <c r="A19" s="11">
        <v>9</v>
      </c>
      <c r="B19" s="7">
        <f t="shared" si="0"/>
        <v>1656.611106425695</v>
      </c>
      <c r="C19" s="14">
        <f t="shared" si="1"/>
        <v>1300.2700666802596</v>
      </c>
      <c r="D19" s="14">
        <f t="shared" si="2"/>
        <v>356.34103974543541</v>
      </c>
      <c r="E19" s="15">
        <f t="shared" si="3"/>
        <v>296848.24563002819</v>
      </c>
      <c r="F19"/>
      <c r="G19" s="11"/>
      <c r="H19" s="7"/>
      <c r="I19" s="14"/>
      <c r="J19" s="14"/>
      <c r="K19" s="15"/>
      <c r="M19" s="15"/>
    </row>
    <row r="20" spans="1:13" x14ac:dyDescent="0.3">
      <c r="A20" s="11">
        <v>10</v>
      </c>
      <c r="B20" s="7">
        <f t="shared" si="0"/>
        <v>1656.611106425695</v>
      </c>
      <c r="C20" s="14">
        <f t="shared" si="1"/>
        <v>1298.7110746313731</v>
      </c>
      <c r="D20" s="14">
        <f t="shared" si="2"/>
        <v>357.90003179432188</v>
      </c>
      <c r="E20" s="15">
        <f t="shared" si="3"/>
        <v>296490.34559823386</v>
      </c>
      <c r="F20"/>
      <c r="G20" s="11"/>
      <c r="H20" s="7"/>
      <c r="I20" s="14"/>
      <c r="J20" s="14"/>
      <c r="K20" s="15"/>
      <c r="M20" s="15"/>
    </row>
    <row r="21" spans="1:13" x14ac:dyDescent="0.3">
      <c r="A21" s="11">
        <v>11</v>
      </c>
      <c r="B21" s="7">
        <f t="shared" si="0"/>
        <v>1656.611106425695</v>
      </c>
      <c r="C21" s="14">
        <f t="shared" si="1"/>
        <v>1297.1452619922729</v>
      </c>
      <c r="D21" s="14">
        <f t="shared" si="2"/>
        <v>359.46584443342203</v>
      </c>
      <c r="E21" s="15">
        <f t="shared" si="3"/>
        <v>296130.87975380046</v>
      </c>
      <c r="F21"/>
      <c r="G21" s="11"/>
      <c r="H21" s="7"/>
      <c r="I21" s="14"/>
      <c r="J21" s="14"/>
      <c r="K21" s="15"/>
      <c r="M21" s="15"/>
    </row>
    <row r="22" spans="1:13" x14ac:dyDescent="0.3">
      <c r="A22" s="11">
        <v>12</v>
      </c>
      <c r="B22" s="7">
        <f t="shared" si="0"/>
        <v>1656.611106425695</v>
      </c>
      <c r="C22" s="14">
        <f t="shared" si="1"/>
        <v>1295.572598922877</v>
      </c>
      <c r="D22" s="14">
        <f t="shared" si="2"/>
        <v>361.03850750281799</v>
      </c>
      <c r="E22" s="15">
        <f t="shared" si="3"/>
        <v>295769.84124629764</v>
      </c>
      <c r="F22"/>
      <c r="G22" s="11"/>
      <c r="H22" s="7"/>
      <c r="I22" s="14"/>
      <c r="J22" s="14"/>
      <c r="K22" s="15"/>
      <c r="M22" s="15"/>
    </row>
    <row r="23" spans="1:13" x14ac:dyDescent="0.3">
      <c r="A23" s="11">
        <v>13</v>
      </c>
      <c r="B23" s="7">
        <f t="shared" si="0"/>
        <v>1656.611106425695</v>
      </c>
      <c r="C23" s="14">
        <f t="shared" si="1"/>
        <v>1293.993055452552</v>
      </c>
      <c r="D23" s="14">
        <f t="shared" si="2"/>
        <v>362.618050973143</v>
      </c>
      <c r="E23" s="15">
        <f t="shared" si="3"/>
        <v>295407.22319532448</v>
      </c>
      <c r="F23"/>
      <c r="G23" s="11"/>
      <c r="H23" s="7"/>
      <c r="I23" s="14"/>
      <c r="J23" s="14"/>
      <c r="K23" s="15"/>
      <c r="M23" s="15"/>
    </row>
    <row r="24" spans="1:13" x14ac:dyDescent="0.3">
      <c r="A24" s="11">
        <v>14</v>
      </c>
      <c r="B24" s="7">
        <f t="shared" si="0"/>
        <v>1656.611106425695</v>
      </c>
      <c r="C24" s="14">
        <f t="shared" si="1"/>
        <v>1292.4066014795444</v>
      </c>
      <c r="D24" s="14">
        <f t="shared" si="2"/>
        <v>364.20450494615056</v>
      </c>
      <c r="E24" s="15">
        <f t="shared" si="3"/>
        <v>295043.01869037835</v>
      </c>
      <c r="F24"/>
      <c r="G24" s="11"/>
      <c r="H24" s="7"/>
      <c r="I24" s="14"/>
      <c r="J24" s="14"/>
      <c r="K24" s="15"/>
      <c r="M24" s="15"/>
    </row>
    <row r="25" spans="1:13" x14ac:dyDescent="0.3">
      <c r="A25" s="11">
        <v>15</v>
      </c>
      <c r="B25" s="7">
        <f t="shared" si="0"/>
        <v>1656.611106425695</v>
      </c>
      <c r="C25" s="14">
        <f t="shared" si="1"/>
        <v>1290.813206770405</v>
      </c>
      <c r="D25" s="14">
        <f t="shared" si="2"/>
        <v>365.79789965528994</v>
      </c>
      <c r="E25" s="15">
        <f t="shared" si="3"/>
        <v>294677.22079072305</v>
      </c>
      <c r="F25"/>
      <c r="G25" s="11"/>
      <c r="H25" s="7"/>
      <c r="I25" s="14"/>
      <c r="J25" s="14"/>
      <c r="K25" s="15"/>
      <c r="M25" s="15"/>
    </row>
    <row r="26" spans="1:13" x14ac:dyDescent="0.3">
      <c r="A26" s="11">
        <v>16</v>
      </c>
      <c r="B26" s="7">
        <f t="shared" si="0"/>
        <v>1656.611106425695</v>
      </c>
      <c r="C26" s="14">
        <f t="shared" si="1"/>
        <v>1289.2128409594131</v>
      </c>
      <c r="D26" s="14">
        <f t="shared" si="2"/>
        <v>367.39826546628183</v>
      </c>
      <c r="E26" s="15">
        <f t="shared" si="3"/>
        <v>294309.82252525678</v>
      </c>
      <c r="F26"/>
      <c r="G26" s="11"/>
      <c r="H26" s="7"/>
      <c r="I26" s="14"/>
      <c r="J26" s="14"/>
      <c r="K26" s="15"/>
      <c r="M26" s="15"/>
    </row>
    <row r="27" spans="1:13" x14ac:dyDescent="0.3">
      <c r="A27" s="11">
        <v>17</v>
      </c>
      <c r="B27" s="7">
        <f t="shared" si="0"/>
        <v>1656.611106425695</v>
      </c>
      <c r="C27" s="14">
        <f t="shared" si="1"/>
        <v>1287.6054735479984</v>
      </c>
      <c r="D27" s="14">
        <f t="shared" si="2"/>
        <v>369.0056328776966</v>
      </c>
      <c r="E27" s="15">
        <f t="shared" si="3"/>
        <v>293940.81689237908</v>
      </c>
      <c r="F27"/>
      <c r="G27" s="11"/>
      <c r="H27" s="7"/>
      <c r="I27" s="14"/>
      <c r="J27" s="14"/>
      <c r="K27" s="15"/>
      <c r="M27" s="15"/>
    </row>
    <row r="28" spans="1:13" x14ac:dyDescent="0.3">
      <c r="A28" s="11">
        <v>18</v>
      </c>
      <c r="B28" s="7">
        <f t="shared" si="0"/>
        <v>1656.611106425695</v>
      </c>
      <c r="C28" s="14">
        <f t="shared" si="1"/>
        <v>1285.9910739041584</v>
      </c>
      <c r="D28" s="14">
        <f t="shared" si="2"/>
        <v>370.62003252153659</v>
      </c>
      <c r="E28" s="15">
        <f t="shared" si="3"/>
        <v>293570.19685985753</v>
      </c>
      <c r="F28"/>
      <c r="G28" s="11"/>
      <c r="H28" s="7"/>
      <c r="I28" s="14"/>
      <c r="J28" s="14"/>
      <c r="K28" s="15"/>
      <c r="M28" s="15"/>
    </row>
    <row r="29" spans="1:13" x14ac:dyDescent="0.3">
      <c r="A29" s="11">
        <v>19</v>
      </c>
      <c r="B29" s="7">
        <f t="shared" si="0"/>
        <v>1656.611106425695</v>
      </c>
      <c r="C29" s="14">
        <f t="shared" si="1"/>
        <v>1284.3696112618766</v>
      </c>
      <c r="D29" s="14">
        <f t="shared" si="2"/>
        <v>372.2414951638184</v>
      </c>
      <c r="E29" s="15">
        <f t="shared" si="3"/>
        <v>293197.95536469371</v>
      </c>
      <c r="F29"/>
      <c r="G29" s="11"/>
      <c r="H29" s="7"/>
      <c r="I29" s="14"/>
      <c r="J29" s="14"/>
      <c r="K29" s="15"/>
      <c r="M29" s="15"/>
    </row>
    <row r="30" spans="1:13" x14ac:dyDescent="0.3">
      <c r="A30" s="11">
        <v>20</v>
      </c>
      <c r="B30" s="7">
        <f t="shared" si="0"/>
        <v>1656.611106425695</v>
      </c>
      <c r="C30" s="14">
        <f t="shared" si="1"/>
        <v>1282.7410547205347</v>
      </c>
      <c r="D30" s="14">
        <f t="shared" si="2"/>
        <v>373.87005170516022</v>
      </c>
      <c r="E30" s="15">
        <f t="shared" si="3"/>
        <v>292824.08531298855</v>
      </c>
      <c r="F30"/>
      <c r="G30" s="11"/>
      <c r="H30" s="7"/>
      <c r="I30" s="14"/>
      <c r="J30" s="14"/>
      <c r="K30" s="15"/>
      <c r="M30" s="15"/>
    </row>
    <row r="31" spans="1:13" x14ac:dyDescent="0.3">
      <c r="A31" s="11">
        <v>21</v>
      </c>
      <c r="B31" s="7">
        <f t="shared" si="0"/>
        <v>1656.611106425695</v>
      </c>
      <c r="C31" s="14">
        <f t="shared" si="1"/>
        <v>1281.1053732443247</v>
      </c>
      <c r="D31" s="14">
        <f t="shared" si="2"/>
        <v>375.50573318137026</v>
      </c>
      <c r="E31" s="15">
        <f t="shared" si="3"/>
        <v>292448.57957980718</v>
      </c>
      <c r="F31"/>
      <c r="G31" s="11"/>
      <c r="H31" s="7"/>
      <c r="I31" s="14"/>
      <c r="J31" s="14"/>
      <c r="K31" s="15"/>
      <c r="M31" s="15"/>
    </row>
    <row r="32" spans="1:13" x14ac:dyDescent="0.3">
      <c r="A32" s="11">
        <v>22</v>
      </c>
      <c r="B32" s="7">
        <f t="shared" si="0"/>
        <v>1656.611106425695</v>
      </c>
      <c r="C32" s="14">
        <f t="shared" si="1"/>
        <v>1279.4625356616564</v>
      </c>
      <c r="D32" s="14">
        <f t="shared" si="2"/>
        <v>377.1485707640386</v>
      </c>
      <c r="E32" s="15">
        <f t="shared" si="3"/>
        <v>292071.43100904312</v>
      </c>
      <c r="F32"/>
      <c r="G32" s="11"/>
      <c r="H32" s="7"/>
      <c r="I32" s="14"/>
      <c r="J32" s="14"/>
      <c r="K32" s="15"/>
      <c r="M32" s="15"/>
    </row>
    <row r="33" spans="1:13" x14ac:dyDescent="0.3">
      <c r="A33" s="11">
        <v>23</v>
      </c>
      <c r="B33" s="7">
        <f t="shared" si="0"/>
        <v>1656.611106425695</v>
      </c>
      <c r="C33" s="14">
        <f t="shared" si="1"/>
        <v>1277.8125106645634</v>
      </c>
      <c r="D33" s="14">
        <f t="shared" si="2"/>
        <v>378.79859576113154</v>
      </c>
      <c r="E33" s="15">
        <f t="shared" si="3"/>
        <v>291692.632413282</v>
      </c>
      <c r="F33"/>
      <c r="G33" s="11"/>
      <c r="H33" s="7"/>
      <c r="I33" s="14"/>
      <c r="J33" s="14"/>
      <c r="K33" s="15"/>
      <c r="M33" s="15"/>
    </row>
    <row r="34" spans="1:13" x14ac:dyDescent="0.3">
      <c r="A34" s="11">
        <v>24</v>
      </c>
      <c r="B34" s="7">
        <f t="shared" si="0"/>
        <v>1656.611106425695</v>
      </c>
      <c r="C34" s="14">
        <f t="shared" si="1"/>
        <v>1276.1552668081085</v>
      </c>
      <c r="D34" s="14">
        <f t="shared" si="2"/>
        <v>380.45583961758643</v>
      </c>
      <c r="E34" s="15">
        <f t="shared" si="3"/>
        <v>291312.17657366442</v>
      </c>
      <c r="F34"/>
      <c r="G34" s="11"/>
      <c r="H34" s="7"/>
      <c r="I34" s="14"/>
      <c r="J34" s="14"/>
      <c r="K34" s="15"/>
      <c r="M34" s="15"/>
    </row>
    <row r="35" spans="1:13" x14ac:dyDescent="0.3">
      <c r="A35" s="11">
        <v>25</v>
      </c>
      <c r="B35" s="7">
        <f t="shared" si="0"/>
        <v>1656.611106425695</v>
      </c>
      <c r="C35" s="14">
        <f t="shared" si="1"/>
        <v>1274.4907725097817</v>
      </c>
      <c r="D35" s="14">
        <f t="shared" si="2"/>
        <v>382.12033391591331</v>
      </c>
      <c r="E35" s="15">
        <f t="shared" si="3"/>
        <v>290930.05623974849</v>
      </c>
      <c r="F35"/>
      <c r="G35" s="11"/>
      <c r="H35" s="7"/>
      <c r="I35" s="14"/>
      <c r="J35" s="14"/>
      <c r="K35" s="15"/>
      <c r="M35" s="15"/>
    </row>
    <row r="36" spans="1:13" x14ac:dyDescent="0.3">
      <c r="A36" s="11">
        <v>26</v>
      </c>
      <c r="B36" s="7">
        <f t="shared" si="0"/>
        <v>1656.611106425695</v>
      </c>
      <c r="C36" s="14">
        <f t="shared" si="1"/>
        <v>1272.8189960488994</v>
      </c>
      <c r="D36" s="14">
        <f t="shared" si="2"/>
        <v>383.79211037679556</v>
      </c>
      <c r="E36" s="15">
        <f t="shared" si="3"/>
        <v>290546.26412937167</v>
      </c>
      <c r="F36"/>
      <c r="G36" s="11"/>
      <c r="H36" s="7"/>
      <c r="I36" s="14"/>
      <c r="J36" s="14"/>
      <c r="K36" s="15"/>
      <c r="M36" s="15"/>
    </row>
    <row r="37" spans="1:13" x14ac:dyDescent="0.3">
      <c r="A37" s="11">
        <v>27</v>
      </c>
      <c r="B37" s="7">
        <f t="shared" si="0"/>
        <v>1656.611106425695</v>
      </c>
      <c r="C37" s="14">
        <f t="shared" si="1"/>
        <v>1271.1399055660008</v>
      </c>
      <c r="D37" s="14">
        <f t="shared" si="2"/>
        <v>385.47120085969414</v>
      </c>
      <c r="E37" s="15">
        <f t="shared" si="3"/>
        <v>290160.79292851198</v>
      </c>
      <c r="F37"/>
      <c r="G37" s="11"/>
      <c r="H37" s="7"/>
      <c r="I37" s="14"/>
      <c r="J37" s="14"/>
      <c r="K37" s="15"/>
      <c r="M37" s="15"/>
    </row>
    <row r="38" spans="1:13" x14ac:dyDescent="0.3">
      <c r="A38" s="11">
        <v>28</v>
      </c>
      <c r="B38" s="7">
        <f t="shared" si="0"/>
        <v>1656.611106425695</v>
      </c>
      <c r="C38" s="14">
        <f t="shared" si="1"/>
        <v>1269.4534690622397</v>
      </c>
      <c r="D38" s="14">
        <f t="shared" si="2"/>
        <v>387.15763736345525</v>
      </c>
      <c r="E38" s="15">
        <f t="shared" si="3"/>
        <v>289773.6352911485</v>
      </c>
      <c r="F38"/>
      <c r="G38" s="11"/>
      <c r="H38" s="7"/>
      <c r="I38" s="14"/>
      <c r="J38" s="14"/>
      <c r="K38" s="15"/>
      <c r="M38" s="15"/>
    </row>
    <row r="39" spans="1:13" x14ac:dyDescent="0.3">
      <c r="A39" s="11">
        <v>29</v>
      </c>
      <c r="B39" s="7">
        <f t="shared" si="0"/>
        <v>1656.611106425695</v>
      </c>
      <c r="C39" s="14">
        <f t="shared" si="1"/>
        <v>1267.7596543987745</v>
      </c>
      <c r="D39" s="14">
        <f t="shared" si="2"/>
        <v>388.85145202692047</v>
      </c>
      <c r="E39" s="15">
        <f t="shared" si="3"/>
        <v>289384.78383912158</v>
      </c>
      <c r="F39"/>
      <c r="G39" s="11"/>
      <c r="H39" s="7"/>
      <c r="I39" s="14"/>
      <c r="J39" s="14"/>
      <c r="K39" s="15"/>
      <c r="M39" s="15"/>
    </row>
    <row r="40" spans="1:13" x14ac:dyDescent="0.3">
      <c r="A40" s="11">
        <v>30</v>
      </c>
      <c r="B40" s="7">
        <f t="shared" si="0"/>
        <v>1656.611106425695</v>
      </c>
      <c r="C40" s="14">
        <f t="shared" si="1"/>
        <v>1266.0584292961569</v>
      </c>
      <c r="D40" s="14">
        <f t="shared" si="2"/>
        <v>390.5526771295381</v>
      </c>
      <c r="E40" s="15">
        <f t="shared" si="3"/>
        <v>288994.23116199207</v>
      </c>
      <c r="F40"/>
      <c r="G40" s="11"/>
      <c r="H40" s="7"/>
      <c r="I40" s="14"/>
      <c r="J40" s="14"/>
      <c r="K40" s="15"/>
      <c r="M40" s="15"/>
    </row>
    <row r="41" spans="1:13" x14ac:dyDescent="0.3">
      <c r="A41" s="11">
        <v>31</v>
      </c>
      <c r="B41" s="7">
        <f t="shared" si="0"/>
        <v>1656.611106425695</v>
      </c>
      <c r="C41" s="14">
        <f t="shared" si="1"/>
        <v>1264.3497613337152</v>
      </c>
      <c r="D41" s="14">
        <f t="shared" si="2"/>
        <v>392.26134509197982</v>
      </c>
      <c r="E41" s="15">
        <f t="shared" si="3"/>
        <v>288601.96981690009</v>
      </c>
      <c r="F41"/>
      <c r="G41" s="11"/>
      <c r="H41" s="7"/>
      <c r="I41" s="14"/>
      <c r="J41" s="14"/>
      <c r="K41" s="15"/>
      <c r="M41" s="15"/>
    </row>
    <row r="42" spans="1:13" x14ac:dyDescent="0.3">
      <c r="A42" s="11">
        <v>32</v>
      </c>
      <c r="B42" s="7">
        <f t="shared" si="0"/>
        <v>1656.611106425695</v>
      </c>
      <c r="C42" s="14">
        <f t="shared" si="1"/>
        <v>1262.6336179489379</v>
      </c>
      <c r="D42" s="14">
        <f t="shared" si="2"/>
        <v>393.97748847675712</v>
      </c>
      <c r="E42" s="15">
        <f t="shared" si="3"/>
        <v>288207.99232842331</v>
      </c>
      <c r="F42"/>
      <c r="G42" s="11"/>
      <c r="H42" s="7"/>
      <c r="I42" s="14"/>
      <c r="J42" s="14"/>
      <c r="K42" s="15"/>
      <c r="M42" s="15"/>
    </row>
    <row r="43" spans="1:13" x14ac:dyDescent="0.3">
      <c r="A43" s="11">
        <v>33</v>
      </c>
      <c r="B43" s="7">
        <f t="shared" si="0"/>
        <v>1656.611106425695</v>
      </c>
      <c r="C43" s="14">
        <f t="shared" si="1"/>
        <v>1260.9099664368518</v>
      </c>
      <c r="D43" s="14">
        <f t="shared" si="2"/>
        <v>395.70113998884312</v>
      </c>
      <c r="E43" s="15">
        <f t="shared" si="3"/>
        <v>287812.29118843446</v>
      </c>
      <c r="F43"/>
      <c r="G43" s="11"/>
      <c r="H43" s="7"/>
      <c r="I43" s="14"/>
      <c r="J43" s="14"/>
      <c r="K43" s="15"/>
      <c r="M43" s="15"/>
    </row>
    <row r="44" spans="1:13" x14ac:dyDescent="0.3">
      <c r="A44" s="11">
        <v>34</v>
      </c>
      <c r="B44" s="7">
        <f t="shared" si="0"/>
        <v>1656.611106425695</v>
      </c>
      <c r="C44" s="14">
        <f t="shared" si="1"/>
        <v>1259.1787739494007</v>
      </c>
      <c r="D44" s="14">
        <f t="shared" si="2"/>
        <v>397.43233247629428</v>
      </c>
      <c r="E44" s="15">
        <f t="shared" si="3"/>
        <v>287414.85885595815</v>
      </c>
      <c r="F44"/>
      <c r="G44" s="11"/>
      <c r="H44" s="7"/>
      <c r="I44" s="14"/>
      <c r="J44" s="14"/>
      <c r="K44" s="15"/>
      <c r="M44" s="15"/>
    </row>
    <row r="45" spans="1:13" x14ac:dyDescent="0.3">
      <c r="A45" s="11">
        <v>35</v>
      </c>
      <c r="B45" s="7">
        <f t="shared" si="0"/>
        <v>1656.611106425695</v>
      </c>
      <c r="C45" s="14">
        <f t="shared" si="1"/>
        <v>1257.4400074948169</v>
      </c>
      <c r="D45" s="14">
        <f t="shared" si="2"/>
        <v>399.17109893087809</v>
      </c>
      <c r="E45" s="15">
        <f t="shared" si="3"/>
        <v>287015.68775702728</v>
      </c>
      <c r="F45"/>
      <c r="G45" s="11"/>
      <c r="H45" s="7"/>
      <c r="I45" s="14"/>
      <c r="J45" s="14"/>
      <c r="K45" s="15"/>
      <c r="M45" s="15"/>
    </row>
    <row r="46" spans="1:13" x14ac:dyDescent="0.3">
      <c r="A46" s="11">
        <v>36</v>
      </c>
      <c r="B46" s="7">
        <f t="shared" si="0"/>
        <v>1656.611106425695</v>
      </c>
      <c r="C46" s="14">
        <f t="shared" si="1"/>
        <v>1255.6936339369943</v>
      </c>
      <c r="D46" s="14">
        <f t="shared" si="2"/>
        <v>400.9174724887007</v>
      </c>
      <c r="E46" s="15">
        <f t="shared" si="3"/>
        <v>286614.77028453856</v>
      </c>
      <c r="F46"/>
      <c r="G46" s="11"/>
      <c r="H46" s="7"/>
      <c r="I46" s="14"/>
      <c r="J46" s="14"/>
      <c r="K46" s="15"/>
      <c r="M46" s="15"/>
    </row>
    <row r="47" spans="1:13" x14ac:dyDescent="0.3">
      <c r="A47" s="11">
        <v>37</v>
      </c>
      <c r="B47" s="7">
        <f t="shared" si="0"/>
        <v>1656.611106425695</v>
      </c>
      <c r="C47" s="14">
        <f t="shared" si="1"/>
        <v>1253.939619994856</v>
      </c>
      <c r="D47" s="14">
        <f t="shared" si="2"/>
        <v>402.67148643083897</v>
      </c>
      <c r="E47" s="15">
        <f t="shared" si="3"/>
        <v>286212.09879810771</v>
      </c>
      <c r="F47"/>
      <c r="G47" s="11"/>
      <c r="H47" s="7"/>
      <c r="I47" s="14"/>
      <c r="J47" s="14"/>
      <c r="K47" s="15"/>
      <c r="M47" s="15"/>
    </row>
    <row r="48" spans="1:13" x14ac:dyDescent="0.3">
      <c r="A48" s="11">
        <v>38</v>
      </c>
      <c r="B48" s="7">
        <f t="shared" si="0"/>
        <v>1656.611106425695</v>
      </c>
      <c r="C48" s="14">
        <f t="shared" si="1"/>
        <v>1252.177932241721</v>
      </c>
      <c r="D48" s="14">
        <f t="shared" si="2"/>
        <v>404.43317418397396</v>
      </c>
      <c r="E48" s="15">
        <f t="shared" si="3"/>
        <v>285807.66562392371</v>
      </c>
      <c r="F48"/>
      <c r="G48" s="11"/>
      <c r="H48" s="7"/>
      <c r="I48" s="14"/>
      <c r="J48" s="14"/>
      <c r="K48" s="15"/>
      <c r="M48" s="15"/>
    </row>
    <row r="49" spans="1:13" x14ac:dyDescent="0.3">
      <c r="A49" s="11">
        <v>39</v>
      </c>
      <c r="B49" s="7">
        <f t="shared" si="0"/>
        <v>1656.611106425695</v>
      </c>
      <c r="C49" s="14">
        <f t="shared" si="1"/>
        <v>1250.408537104666</v>
      </c>
      <c r="D49" s="14">
        <f t="shared" si="2"/>
        <v>406.20256932102893</v>
      </c>
      <c r="E49" s="15">
        <f t="shared" si="3"/>
        <v>285401.46305460267</v>
      </c>
      <c r="F49"/>
      <c r="G49" s="11"/>
      <c r="H49" s="7"/>
      <c r="I49" s="14"/>
      <c r="J49" s="14"/>
      <c r="K49" s="15"/>
      <c r="M49" s="15"/>
    </row>
    <row r="50" spans="1:13" x14ac:dyDescent="0.3">
      <c r="A50" s="11">
        <v>40</v>
      </c>
      <c r="B50" s="7">
        <f t="shared" si="0"/>
        <v>1656.611106425695</v>
      </c>
      <c r="C50" s="14">
        <f t="shared" si="1"/>
        <v>1248.6314008638865</v>
      </c>
      <c r="D50" s="14">
        <f t="shared" si="2"/>
        <v>407.97970556180849</v>
      </c>
      <c r="E50" s="15">
        <f t="shared" si="3"/>
        <v>284993.48334904085</v>
      </c>
      <c r="G50" s="11"/>
      <c r="H50" s="7"/>
      <c r="I50" s="14"/>
      <c r="J50" s="14"/>
      <c r="K50" s="15"/>
      <c r="M50" s="15"/>
    </row>
    <row r="51" spans="1:13" x14ac:dyDescent="0.3">
      <c r="A51" s="11">
        <v>41</v>
      </c>
      <c r="B51" s="7">
        <f t="shared" si="0"/>
        <v>1656.611106425695</v>
      </c>
      <c r="C51" s="14">
        <f t="shared" si="1"/>
        <v>1246.8464896520536</v>
      </c>
      <c r="D51" s="14">
        <f t="shared" si="2"/>
        <v>409.76461677364136</v>
      </c>
      <c r="E51" s="15">
        <f t="shared" si="3"/>
        <v>284583.71873226721</v>
      </c>
      <c r="G51" s="11"/>
      <c r="H51" s="7"/>
      <c r="I51" s="14"/>
      <c r="J51" s="14"/>
      <c r="K51" s="15"/>
      <c r="M51" s="15"/>
    </row>
    <row r="52" spans="1:13" x14ac:dyDescent="0.3">
      <c r="A52" s="11">
        <v>42</v>
      </c>
      <c r="B52" s="7">
        <f t="shared" si="0"/>
        <v>1656.611106425695</v>
      </c>
      <c r="C52" s="14">
        <f t="shared" si="1"/>
        <v>1245.053769453669</v>
      </c>
      <c r="D52" s="14">
        <f t="shared" si="2"/>
        <v>411.55733697202595</v>
      </c>
      <c r="E52" s="15">
        <f t="shared" si="3"/>
        <v>284172.16139529517</v>
      </c>
      <c r="G52" s="11"/>
      <c r="H52" s="7"/>
      <c r="I52" s="14"/>
      <c r="J52" s="14"/>
      <c r="K52" s="15"/>
      <c r="M52" s="15"/>
    </row>
    <row r="53" spans="1:13" x14ac:dyDescent="0.3">
      <c r="A53" s="11">
        <v>43</v>
      </c>
      <c r="B53" s="7">
        <f t="shared" si="0"/>
        <v>1656.611106425695</v>
      </c>
      <c r="C53" s="14">
        <f t="shared" si="1"/>
        <v>1243.2532061044162</v>
      </c>
      <c r="D53" s="14">
        <f t="shared" si="2"/>
        <v>413.35790032127875</v>
      </c>
      <c r="E53" s="15">
        <f t="shared" si="3"/>
        <v>283758.80349497392</v>
      </c>
      <c r="G53" s="11"/>
      <c r="H53" s="7"/>
      <c r="I53" s="14"/>
      <c r="J53" s="14"/>
      <c r="K53" s="15"/>
      <c r="M53" s="15"/>
    </row>
    <row r="54" spans="1:13" x14ac:dyDescent="0.3">
      <c r="A54" s="11">
        <v>44</v>
      </c>
      <c r="B54" s="7">
        <f t="shared" si="0"/>
        <v>1656.611106425695</v>
      </c>
      <c r="C54" s="14">
        <f t="shared" si="1"/>
        <v>1241.4447652905108</v>
      </c>
      <c r="D54" s="14">
        <f t="shared" si="2"/>
        <v>415.16634113518421</v>
      </c>
      <c r="E54" s="15">
        <f t="shared" si="3"/>
        <v>283343.63715383876</v>
      </c>
      <c r="G54" s="11"/>
      <c r="H54" s="7"/>
      <c r="I54" s="14"/>
      <c r="J54" s="14"/>
      <c r="K54" s="15"/>
      <c r="M54" s="15"/>
    </row>
    <row r="55" spans="1:13" x14ac:dyDescent="0.3">
      <c r="A55" s="11">
        <v>45</v>
      </c>
      <c r="B55" s="7">
        <f t="shared" si="0"/>
        <v>1656.611106425695</v>
      </c>
      <c r="C55" s="14">
        <f t="shared" si="1"/>
        <v>1239.6284125480445</v>
      </c>
      <c r="D55" s="14">
        <f t="shared" si="2"/>
        <v>416.98269387765049</v>
      </c>
      <c r="E55" s="15">
        <f t="shared" si="3"/>
        <v>282926.65445996111</v>
      </c>
      <c r="G55" s="11"/>
      <c r="H55" s="7"/>
      <c r="I55" s="14"/>
      <c r="J55" s="14"/>
      <c r="K55" s="15"/>
      <c r="M55" s="15"/>
    </row>
    <row r="56" spans="1:13" x14ac:dyDescent="0.3">
      <c r="A56" s="11">
        <v>46</v>
      </c>
      <c r="B56" s="7">
        <f t="shared" si="0"/>
        <v>1656.611106425695</v>
      </c>
      <c r="C56" s="14">
        <f t="shared" si="1"/>
        <v>1237.8041132623298</v>
      </c>
      <c r="D56" s="14">
        <f t="shared" si="2"/>
        <v>418.80699316336518</v>
      </c>
      <c r="E56" s="15">
        <f t="shared" si="3"/>
        <v>282507.84746679774</v>
      </c>
      <c r="G56" s="11"/>
      <c r="H56" s="7"/>
      <c r="I56" s="14"/>
      <c r="J56" s="14"/>
      <c r="K56" s="15"/>
      <c r="M56" s="15"/>
    </row>
    <row r="57" spans="1:13" x14ac:dyDescent="0.3">
      <c r="A57" s="11">
        <v>47</v>
      </c>
      <c r="B57" s="7">
        <f t="shared" si="0"/>
        <v>1656.611106425695</v>
      </c>
      <c r="C57" s="14">
        <f t="shared" si="1"/>
        <v>1235.9718326672401</v>
      </c>
      <c r="D57" s="14">
        <f t="shared" si="2"/>
        <v>420.63927375845492</v>
      </c>
      <c r="E57" s="15">
        <f t="shared" si="3"/>
        <v>282087.20819303929</v>
      </c>
      <c r="G57" s="11"/>
      <c r="H57" s="7"/>
      <c r="I57" s="14"/>
      <c r="J57" s="14"/>
      <c r="K57" s="15"/>
      <c r="M57" s="15"/>
    </row>
    <row r="58" spans="1:13" x14ac:dyDescent="0.3">
      <c r="A58" s="11">
        <v>48</v>
      </c>
      <c r="B58" s="7">
        <f t="shared" si="0"/>
        <v>1656.611106425695</v>
      </c>
      <c r="C58" s="14">
        <f t="shared" si="1"/>
        <v>1234.1315358445468</v>
      </c>
      <c r="D58" s="14">
        <f t="shared" si="2"/>
        <v>422.47957058114821</v>
      </c>
      <c r="E58" s="15">
        <f t="shared" si="3"/>
        <v>281664.72862245812</v>
      </c>
      <c r="G58" s="11"/>
      <c r="H58" s="7"/>
      <c r="I58" s="14"/>
      <c r="J58" s="14"/>
      <c r="K58" s="15"/>
      <c r="M58" s="15"/>
    </row>
    <row r="59" spans="1:13" x14ac:dyDescent="0.3">
      <c r="A59" s="11">
        <v>49</v>
      </c>
      <c r="B59" s="7">
        <f t="shared" si="0"/>
        <v>1656.611106425695</v>
      </c>
      <c r="C59" s="14">
        <f t="shared" si="1"/>
        <v>1232.2831877232541</v>
      </c>
      <c r="D59" s="14">
        <f t="shared" si="2"/>
        <v>424.32791870244091</v>
      </c>
      <c r="E59" s="15">
        <f t="shared" si="3"/>
        <v>281240.40070375567</v>
      </c>
      <c r="G59" s="11"/>
      <c r="H59" s="7"/>
      <c r="I59" s="14"/>
      <c r="J59" s="14"/>
      <c r="K59" s="15"/>
      <c r="M59" s="15"/>
    </row>
    <row r="60" spans="1:13" x14ac:dyDescent="0.3">
      <c r="A60" s="11">
        <v>50</v>
      </c>
      <c r="B60" s="7">
        <f t="shared" si="0"/>
        <v>1656.611106425695</v>
      </c>
      <c r="C60" s="14">
        <f t="shared" si="1"/>
        <v>1230.4267530789309</v>
      </c>
      <c r="D60" s="14">
        <f t="shared" si="2"/>
        <v>426.18435334676406</v>
      </c>
      <c r="E60" s="15">
        <f t="shared" si="3"/>
        <v>280814.21635040891</v>
      </c>
      <c r="G60" s="11"/>
      <c r="H60" s="7"/>
      <c r="I60" s="14"/>
      <c r="J60" s="14"/>
      <c r="K60" s="15"/>
      <c r="M60" s="15"/>
    </row>
    <row r="61" spans="1:13" x14ac:dyDescent="0.3">
      <c r="A61" s="11">
        <v>51</v>
      </c>
      <c r="B61" s="7">
        <f t="shared" si="0"/>
        <v>1656.611106425695</v>
      </c>
      <c r="C61" s="14">
        <f t="shared" si="1"/>
        <v>1228.5621965330388</v>
      </c>
      <c r="D61" s="14">
        <f t="shared" si="2"/>
        <v>428.04890989265618</v>
      </c>
      <c r="E61" s="15">
        <f t="shared" si="3"/>
        <v>280386.16744051623</v>
      </c>
      <c r="G61" s="11"/>
      <c r="H61" s="7"/>
      <c r="I61" s="14"/>
      <c r="J61" s="14"/>
      <c r="K61" s="15"/>
      <c r="M61" s="15"/>
    </row>
    <row r="62" spans="1:13" x14ac:dyDescent="0.3">
      <c r="A62" s="11">
        <v>52</v>
      </c>
      <c r="B62" s="7">
        <f t="shared" si="0"/>
        <v>1656.611106425695</v>
      </c>
      <c r="C62" s="14">
        <f t="shared" si="1"/>
        <v>1226.6894825522584</v>
      </c>
      <c r="D62" s="14">
        <f t="shared" si="2"/>
        <v>429.9216238734366</v>
      </c>
      <c r="E62" s="15">
        <f t="shared" si="3"/>
        <v>279956.24581664283</v>
      </c>
      <c r="G62" s="11"/>
      <c r="H62" s="7"/>
      <c r="I62" s="14"/>
      <c r="J62" s="14"/>
      <c r="K62" s="15"/>
      <c r="M62" s="15"/>
    </row>
    <row r="63" spans="1:13" x14ac:dyDescent="0.3">
      <c r="A63" s="11">
        <v>53</v>
      </c>
      <c r="B63" s="7">
        <f t="shared" si="0"/>
        <v>1656.611106425695</v>
      </c>
      <c r="C63" s="14">
        <f t="shared" si="1"/>
        <v>1224.8085754478122</v>
      </c>
      <c r="D63" s="14">
        <f t="shared" si="2"/>
        <v>431.80253097788272</v>
      </c>
      <c r="E63" s="15">
        <f t="shared" si="3"/>
        <v>279524.44328566495</v>
      </c>
      <c r="G63" s="11"/>
      <c r="H63" s="7"/>
      <c r="I63" s="14"/>
      <c r="J63" s="14"/>
      <c r="K63" s="15"/>
      <c r="M63" s="15"/>
    </row>
    <row r="64" spans="1:13" x14ac:dyDescent="0.3">
      <c r="A64" s="11">
        <v>54</v>
      </c>
      <c r="B64" s="7">
        <f t="shared" si="0"/>
        <v>1656.611106425695</v>
      </c>
      <c r="C64" s="14">
        <f t="shared" si="1"/>
        <v>1222.9194393747841</v>
      </c>
      <c r="D64" s="14">
        <f t="shared" si="2"/>
        <v>433.69166705091084</v>
      </c>
      <c r="E64" s="15">
        <f t="shared" si="3"/>
        <v>279090.75161861401</v>
      </c>
      <c r="G64" s="11"/>
      <c r="H64" s="7"/>
      <c r="I64" s="14"/>
      <c r="J64" s="14"/>
      <c r="K64" s="15"/>
      <c r="M64" s="15"/>
    </row>
    <row r="65" spans="1:13" x14ac:dyDescent="0.3">
      <c r="A65" s="11">
        <v>55</v>
      </c>
      <c r="B65" s="7">
        <f t="shared" si="0"/>
        <v>1656.611106425695</v>
      </c>
      <c r="C65" s="14">
        <f t="shared" si="1"/>
        <v>1221.0220383314361</v>
      </c>
      <c r="D65" s="14">
        <f t="shared" si="2"/>
        <v>435.58906809425889</v>
      </c>
      <c r="E65" s="15">
        <f t="shared" si="3"/>
        <v>278655.16255051974</v>
      </c>
      <c r="G65" s="11"/>
      <c r="H65" s="7"/>
      <c r="I65" s="14"/>
      <c r="J65" s="14"/>
      <c r="K65" s="15"/>
      <c r="M65" s="15"/>
    </row>
    <row r="66" spans="1:13" x14ac:dyDescent="0.3">
      <c r="A66" s="11">
        <v>56</v>
      </c>
      <c r="B66" s="7">
        <f t="shared" si="0"/>
        <v>1656.611106425695</v>
      </c>
      <c r="C66" s="14">
        <f t="shared" si="1"/>
        <v>1219.1163361585238</v>
      </c>
      <c r="D66" s="14">
        <f t="shared" si="2"/>
        <v>437.49477026717113</v>
      </c>
      <c r="E66" s="15">
        <f t="shared" si="3"/>
        <v>278217.66778025258</v>
      </c>
      <c r="G66" s="11"/>
      <c r="H66" s="7"/>
      <c r="I66" s="14"/>
      <c r="J66" s="14"/>
      <c r="K66" s="15"/>
      <c r="M66" s="15"/>
    </row>
    <row r="67" spans="1:13" x14ac:dyDescent="0.3">
      <c r="A67" s="11">
        <v>57</v>
      </c>
      <c r="B67" s="7">
        <f t="shared" si="0"/>
        <v>1656.611106425695</v>
      </c>
      <c r="C67" s="14">
        <f t="shared" si="1"/>
        <v>1217.202296538605</v>
      </c>
      <c r="D67" s="14">
        <f t="shared" si="2"/>
        <v>439.40880988709</v>
      </c>
      <c r="E67" s="15">
        <f t="shared" si="3"/>
        <v>277778.25897036551</v>
      </c>
      <c r="G67" s="11"/>
      <c r="H67" s="7"/>
      <c r="I67" s="14"/>
      <c r="J67" s="14"/>
      <c r="K67" s="15"/>
      <c r="M67" s="15"/>
    </row>
    <row r="68" spans="1:13" x14ac:dyDescent="0.3">
      <c r="A68" s="11">
        <v>58</v>
      </c>
      <c r="B68" s="7">
        <f t="shared" si="0"/>
        <v>1656.611106425695</v>
      </c>
      <c r="C68" s="14">
        <f t="shared" si="1"/>
        <v>1215.279882995349</v>
      </c>
      <c r="D68" s="14">
        <f t="shared" si="2"/>
        <v>441.33122343034597</v>
      </c>
      <c r="E68" s="15">
        <f t="shared" si="3"/>
        <v>277336.92774693517</v>
      </c>
      <c r="G68" s="11"/>
      <c r="H68" s="7"/>
      <c r="I68" s="14"/>
      <c r="J68" s="14"/>
      <c r="K68" s="15"/>
      <c r="M68" s="15"/>
    </row>
    <row r="69" spans="1:13" x14ac:dyDescent="0.3">
      <c r="A69" s="11">
        <v>59</v>
      </c>
      <c r="B69" s="7">
        <f t="shared" si="0"/>
        <v>1656.611106425695</v>
      </c>
      <c r="C69" s="14">
        <f t="shared" si="1"/>
        <v>1213.3490588928412</v>
      </c>
      <c r="D69" s="14">
        <f t="shared" si="2"/>
        <v>443.26204753285379</v>
      </c>
      <c r="E69" s="15">
        <f t="shared" si="3"/>
        <v>276893.66569940234</v>
      </c>
      <c r="G69" s="11"/>
      <c r="H69" s="7"/>
      <c r="I69" s="14"/>
      <c r="J69" s="14"/>
      <c r="K69" s="15"/>
      <c r="M69" s="15"/>
    </row>
    <row r="70" spans="1:13" x14ac:dyDescent="0.3">
      <c r="A70" s="11">
        <v>60</v>
      </c>
      <c r="B70" s="7">
        <f t="shared" si="0"/>
        <v>1656.611106425695</v>
      </c>
      <c r="C70" s="14">
        <f t="shared" si="1"/>
        <v>1211.4097874348852</v>
      </c>
      <c r="D70" s="14">
        <f t="shared" si="2"/>
        <v>445.2013189908098</v>
      </c>
      <c r="E70" s="15">
        <f t="shared" si="3"/>
        <v>276448.46438041155</v>
      </c>
      <c r="G70" s="11"/>
      <c r="H70" s="7"/>
      <c r="I70" s="14"/>
      <c r="J70" s="14"/>
      <c r="K70" s="15"/>
      <c r="M70" s="15"/>
    </row>
    <row r="71" spans="1:13" x14ac:dyDescent="0.3">
      <c r="A71" s="11">
        <v>61</v>
      </c>
      <c r="B71" s="7">
        <f t="shared" si="0"/>
        <v>1656.611106425695</v>
      </c>
      <c r="C71" s="14">
        <f t="shared" si="1"/>
        <v>1209.4620316643004</v>
      </c>
      <c r="D71" s="14">
        <f t="shared" si="2"/>
        <v>447.14907476139456</v>
      </c>
      <c r="E71" s="15">
        <f t="shared" si="3"/>
        <v>276001.31530565018</v>
      </c>
      <c r="G71" s="11"/>
      <c r="H71" s="7"/>
      <c r="I71" s="14"/>
      <c r="J71" s="14"/>
      <c r="K71" s="15"/>
      <c r="M71" s="15"/>
    </row>
    <row r="72" spans="1:13" x14ac:dyDescent="0.3">
      <c r="A72" s="11">
        <v>62</v>
      </c>
      <c r="B72" s="7">
        <f t="shared" si="0"/>
        <v>1656.611106425695</v>
      </c>
      <c r="C72" s="14">
        <f t="shared" si="1"/>
        <v>1207.5057544622193</v>
      </c>
      <c r="D72" s="14">
        <f t="shared" si="2"/>
        <v>449.10535196347564</v>
      </c>
      <c r="E72" s="15">
        <f t="shared" si="3"/>
        <v>275552.20995368669</v>
      </c>
      <c r="G72" s="11"/>
      <c r="H72" s="7"/>
      <c r="I72" s="14"/>
      <c r="J72" s="14"/>
      <c r="K72" s="15"/>
      <c r="M72" s="15"/>
    </row>
    <row r="73" spans="1:13" x14ac:dyDescent="0.3">
      <c r="A73" s="11">
        <v>63</v>
      </c>
      <c r="B73" s="7">
        <f t="shared" si="0"/>
        <v>1656.611106425695</v>
      </c>
      <c r="C73" s="14">
        <f t="shared" si="1"/>
        <v>1205.5409185473791</v>
      </c>
      <c r="D73" s="14">
        <f t="shared" si="2"/>
        <v>451.07018787831589</v>
      </c>
      <c r="E73" s="15">
        <f t="shared" si="3"/>
        <v>275101.13976580836</v>
      </c>
      <c r="G73" s="11"/>
      <c r="H73" s="7"/>
      <c r="I73" s="14"/>
      <c r="J73" s="14"/>
      <c r="K73" s="15"/>
      <c r="M73" s="15"/>
    </row>
    <row r="74" spans="1:13" x14ac:dyDescent="0.3">
      <c r="A74" s="11">
        <v>64</v>
      </c>
      <c r="B74" s="7">
        <f t="shared" si="0"/>
        <v>1656.611106425695</v>
      </c>
      <c r="C74" s="14">
        <f t="shared" si="1"/>
        <v>1203.5674864754114</v>
      </c>
      <c r="D74" s="14">
        <f t="shared" si="2"/>
        <v>453.04361995028353</v>
      </c>
      <c r="E74" s="15">
        <f t="shared" si="3"/>
        <v>274648.09614585806</v>
      </c>
      <c r="G74" s="11"/>
      <c r="H74" s="7"/>
      <c r="I74" s="14"/>
      <c r="J74" s="14"/>
      <c r="K74" s="15"/>
      <c r="M74" s="15"/>
    </row>
    <row r="75" spans="1:13" x14ac:dyDescent="0.3">
      <c r="A75" s="11">
        <v>65</v>
      </c>
      <c r="B75" s="7">
        <f t="shared" si="0"/>
        <v>1656.611106425695</v>
      </c>
      <c r="C75" s="14">
        <f t="shared" si="1"/>
        <v>1201.5854206381289</v>
      </c>
      <c r="D75" s="14">
        <f t="shared" si="2"/>
        <v>455.02568578756609</v>
      </c>
      <c r="E75" s="15">
        <f t="shared" si="3"/>
        <v>274193.07046007051</v>
      </c>
      <c r="G75" s="11"/>
      <c r="H75" s="7"/>
      <c r="I75" s="14"/>
      <c r="J75" s="14"/>
      <c r="K75" s="15"/>
      <c r="M75" s="15"/>
    </row>
    <row r="76" spans="1:13" x14ac:dyDescent="0.3">
      <c r="A76" s="11">
        <v>66</v>
      </c>
      <c r="B76" s="7">
        <f t="shared" ref="B76:B139" si="4">-$B$7</f>
        <v>1656.611106425695</v>
      </c>
      <c r="C76" s="14">
        <f t="shared" ref="C76:C139" si="5">E75*$B$3</f>
        <v>1199.5946832628083</v>
      </c>
      <c r="D76" s="14">
        <f t="shared" ref="D76:D139" si="6">B76-C76</f>
        <v>457.01642316288667</v>
      </c>
      <c r="E76" s="15">
        <f t="shared" ref="E76:E139" si="7">E75-D76</f>
        <v>273736.05403690762</v>
      </c>
      <c r="G76" s="11"/>
      <c r="H76" s="7"/>
      <c r="I76" s="14"/>
      <c r="J76" s="14"/>
      <c r="K76" s="15"/>
      <c r="M76" s="15"/>
    </row>
    <row r="77" spans="1:13" x14ac:dyDescent="0.3">
      <c r="A77" s="11">
        <v>67</v>
      </c>
      <c r="B77" s="7">
        <f t="shared" si="4"/>
        <v>1656.611106425695</v>
      </c>
      <c r="C77" s="14">
        <f t="shared" si="5"/>
        <v>1197.5952364114708</v>
      </c>
      <c r="D77" s="14">
        <f t="shared" si="6"/>
        <v>459.01587001422422</v>
      </c>
      <c r="E77" s="15">
        <f t="shared" si="7"/>
        <v>273277.03816689341</v>
      </c>
      <c r="G77" s="11"/>
      <c r="H77" s="7"/>
      <c r="I77" s="14"/>
      <c r="J77" s="14"/>
      <c r="K77" s="15"/>
      <c r="M77" s="15"/>
    </row>
    <row r="78" spans="1:13" x14ac:dyDescent="0.3">
      <c r="A78" s="11">
        <v>68</v>
      </c>
      <c r="B78" s="7">
        <f t="shared" si="4"/>
        <v>1656.611106425695</v>
      </c>
      <c r="C78" s="14">
        <f t="shared" si="5"/>
        <v>1195.5870419801586</v>
      </c>
      <c r="D78" s="14">
        <f t="shared" si="6"/>
        <v>461.0240644455364</v>
      </c>
      <c r="E78" s="15">
        <f t="shared" si="7"/>
        <v>272816.01410244789</v>
      </c>
      <c r="G78" s="11"/>
      <c r="H78" s="7"/>
      <c r="I78" s="14"/>
      <c r="J78" s="14"/>
      <c r="K78" s="15"/>
      <c r="M78" s="15"/>
    </row>
    <row r="79" spans="1:13" x14ac:dyDescent="0.3">
      <c r="A79" s="11">
        <v>69</v>
      </c>
      <c r="B79" s="7">
        <f t="shared" si="4"/>
        <v>1656.611106425695</v>
      </c>
      <c r="C79" s="14">
        <f t="shared" si="5"/>
        <v>1193.5700616982094</v>
      </c>
      <c r="D79" s="14">
        <f t="shared" si="6"/>
        <v>463.04104472748554</v>
      </c>
      <c r="E79" s="15">
        <f t="shared" si="7"/>
        <v>272352.9730577204</v>
      </c>
      <c r="G79" s="11"/>
      <c r="H79" s="7"/>
      <c r="I79" s="14"/>
      <c r="J79" s="14"/>
      <c r="K79" s="15"/>
      <c r="M79" s="15"/>
    </row>
    <row r="80" spans="1:13" x14ac:dyDescent="0.3">
      <c r="A80" s="11">
        <v>70</v>
      </c>
      <c r="B80" s="7">
        <f t="shared" si="4"/>
        <v>1656.611106425695</v>
      </c>
      <c r="C80" s="14">
        <f t="shared" si="5"/>
        <v>1191.5442571275266</v>
      </c>
      <c r="D80" s="14">
        <f t="shared" si="6"/>
        <v>465.06684929816834</v>
      </c>
      <c r="E80" s="15">
        <f t="shared" si="7"/>
        <v>271887.90620842221</v>
      </c>
      <c r="G80" s="11"/>
      <c r="H80" s="7"/>
      <c r="I80" s="14"/>
      <c r="J80" s="14"/>
      <c r="K80" s="15"/>
      <c r="M80" s="15"/>
    </row>
    <row r="81" spans="1:13" x14ac:dyDescent="0.3">
      <c r="A81" s="11">
        <v>71</v>
      </c>
      <c r="B81" s="7">
        <f t="shared" si="4"/>
        <v>1656.611106425695</v>
      </c>
      <c r="C81" s="14">
        <f t="shared" si="5"/>
        <v>1189.509589661847</v>
      </c>
      <c r="D81" s="14">
        <f t="shared" si="6"/>
        <v>467.10151676384794</v>
      </c>
      <c r="E81" s="15">
        <f t="shared" si="7"/>
        <v>271420.80469165836</v>
      </c>
      <c r="G81" s="11"/>
      <c r="H81" s="7"/>
      <c r="I81" s="14"/>
      <c r="J81" s="14"/>
      <c r="K81" s="15"/>
      <c r="M81" s="15"/>
    </row>
    <row r="82" spans="1:13" x14ac:dyDescent="0.3">
      <c r="A82" s="11">
        <v>72</v>
      </c>
      <c r="B82" s="7">
        <f t="shared" si="4"/>
        <v>1656.611106425695</v>
      </c>
      <c r="C82" s="14">
        <f t="shared" si="5"/>
        <v>1187.4660205260052</v>
      </c>
      <c r="D82" s="14">
        <f t="shared" si="6"/>
        <v>469.14508589968978</v>
      </c>
      <c r="E82" s="15">
        <f t="shared" si="7"/>
        <v>270951.65960575867</v>
      </c>
      <c r="G82" s="11"/>
      <c r="H82" s="7"/>
      <c r="I82" s="14"/>
      <c r="J82" s="14"/>
      <c r="K82" s="15"/>
      <c r="M82" s="15"/>
    </row>
    <row r="83" spans="1:13" x14ac:dyDescent="0.3">
      <c r="A83" s="11">
        <v>73</v>
      </c>
      <c r="B83" s="7">
        <f t="shared" si="4"/>
        <v>1656.611106425695</v>
      </c>
      <c r="C83" s="14">
        <f t="shared" si="5"/>
        <v>1185.413510775194</v>
      </c>
      <c r="D83" s="14">
        <f t="shared" si="6"/>
        <v>471.19759565050094</v>
      </c>
      <c r="E83" s="15">
        <f t="shared" si="7"/>
        <v>270480.46201010817</v>
      </c>
      <c r="G83" s="11"/>
      <c r="H83" s="7"/>
      <c r="I83" s="14"/>
      <c r="J83" s="14"/>
      <c r="K83" s="15"/>
      <c r="M83" s="15"/>
    </row>
    <row r="84" spans="1:13" x14ac:dyDescent="0.3">
      <c r="A84" s="11">
        <v>74</v>
      </c>
      <c r="B84" s="7">
        <f t="shared" si="4"/>
        <v>1656.611106425695</v>
      </c>
      <c r="C84" s="14">
        <f t="shared" si="5"/>
        <v>1183.3520212942231</v>
      </c>
      <c r="D84" s="14">
        <f t="shared" si="6"/>
        <v>473.25908513147192</v>
      </c>
      <c r="E84" s="15">
        <f t="shared" si="7"/>
        <v>270007.20292497671</v>
      </c>
      <c r="G84" s="11"/>
      <c r="H84" s="7"/>
      <c r="I84" s="14"/>
      <c r="J84" s="14"/>
      <c r="K84" s="15"/>
      <c r="M84" s="15"/>
    </row>
    <row r="85" spans="1:13" x14ac:dyDescent="0.3">
      <c r="A85" s="11">
        <v>75</v>
      </c>
      <c r="B85" s="7">
        <f t="shared" si="4"/>
        <v>1656.611106425695</v>
      </c>
      <c r="C85" s="14">
        <f t="shared" si="5"/>
        <v>1181.2815127967731</v>
      </c>
      <c r="D85" s="14">
        <f t="shared" si="6"/>
        <v>475.32959362892188</v>
      </c>
      <c r="E85" s="15">
        <f t="shared" si="7"/>
        <v>269531.87333134777</v>
      </c>
      <c r="G85" s="11"/>
      <c r="H85" s="7"/>
      <c r="I85" s="14"/>
      <c r="J85" s="14"/>
      <c r="K85" s="15"/>
      <c r="M85" s="15"/>
    </row>
    <row r="86" spans="1:13" x14ac:dyDescent="0.3">
      <c r="A86" s="11">
        <v>76</v>
      </c>
      <c r="B86" s="7">
        <f t="shared" si="4"/>
        <v>1656.611106425695</v>
      </c>
      <c r="C86" s="14">
        <f t="shared" si="5"/>
        <v>1179.2019458246464</v>
      </c>
      <c r="D86" s="14">
        <f t="shared" si="6"/>
        <v>477.4091606010486</v>
      </c>
      <c r="E86" s="15">
        <f t="shared" si="7"/>
        <v>269054.46417074674</v>
      </c>
      <c r="G86" s="11"/>
      <c r="H86" s="7"/>
      <c r="I86" s="14"/>
      <c r="J86" s="14"/>
      <c r="K86" s="15"/>
      <c r="M86" s="15"/>
    </row>
    <row r="87" spans="1:13" x14ac:dyDescent="0.3">
      <c r="A87" s="11">
        <v>77</v>
      </c>
      <c r="B87" s="7">
        <f t="shared" si="4"/>
        <v>1656.611106425695</v>
      </c>
      <c r="C87" s="14">
        <f t="shared" si="5"/>
        <v>1177.1132807470169</v>
      </c>
      <c r="D87" s="14">
        <f t="shared" si="6"/>
        <v>479.49782567867805</v>
      </c>
      <c r="E87" s="15">
        <f t="shared" si="7"/>
        <v>268574.96634506807</v>
      </c>
      <c r="G87" s="11"/>
      <c r="H87" s="7"/>
      <c r="I87" s="14"/>
      <c r="J87" s="14"/>
      <c r="K87" s="15"/>
      <c r="M87" s="15"/>
    </row>
    <row r="88" spans="1:13" x14ac:dyDescent="0.3">
      <c r="A88" s="11">
        <v>78</v>
      </c>
      <c r="B88" s="7">
        <f t="shared" si="4"/>
        <v>1656.611106425695</v>
      </c>
      <c r="C88" s="14">
        <f t="shared" si="5"/>
        <v>1175.0154777596726</v>
      </c>
      <c r="D88" s="14">
        <f t="shared" si="6"/>
        <v>481.59562866602232</v>
      </c>
      <c r="E88" s="15">
        <f t="shared" si="7"/>
        <v>268093.37071640202</v>
      </c>
      <c r="G88" s="11"/>
      <c r="H88" s="7"/>
      <c r="I88" s="14"/>
      <c r="J88" s="14"/>
      <c r="K88" s="15"/>
      <c r="M88" s="15"/>
    </row>
    <row r="89" spans="1:13" x14ac:dyDescent="0.3">
      <c r="A89" s="11">
        <v>79</v>
      </c>
      <c r="B89" s="7">
        <f t="shared" si="4"/>
        <v>1656.611106425695</v>
      </c>
      <c r="C89" s="14">
        <f t="shared" si="5"/>
        <v>1172.9084968842587</v>
      </c>
      <c r="D89" s="14">
        <f t="shared" si="6"/>
        <v>483.70260954143623</v>
      </c>
      <c r="E89" s="15">
        <f t="shared" si="7"/>
        <v>267609.6681068606</v>
      </c>
      <c r="G89" s="11"/>
      <c r="H89" s="7"/>
      <c r="I89" s="14"/>
      <c r="J89" s="14"/>
      <c r="K89" s="15"/>
      <c r="M89" s="15"/>
    </row>
    <row r="90" spans="1:13" x14ac:dyDescent="0.3">
      <c r="A90" s="11">
        <v>80</v>
      </c>
      <c r="B90" s="7">
        <f t="shared" si="4"/>
        <v>1656.611106425695</v>
      </c>
      <c r="C90" s="14">
        <f t="shared" si="5"/>
        <v>1170.792297967515</v>
      </c>
      <c r="D90" s="14">
        <f t="shared" si="6"/>
        <v>485.81880845818</v>
      </c>
      <c r="E90" s="15">
        <f t="shared" si="7"/>
        <v>267123.84929840243</v>
      </c>
      <c r="G90" s="11"/>
      <c r="H90" s="7"/>
      <c r="I90" s="14"/>
      <c r="J90" s="14"/>
      <c r="K90" s="15"/>
      <c r="M90" s="15"/>
    </row>
    <row r="91" spans="1:13" x14ac:dyDescent="0.3">
      <c r="A91" s="11">
        <v>81</v>
      </c>
      <c r="B91" s="7">
        <f t="shared" si="4"/>
        <v>1656.611106425695</v>
      </c>
      <c r="C91" s="14">
        <f t="shared" si="5"/>
        <v>1168.6668406805106</v>
      </c>
      <c r="D91" s="14">
        <f t="shared" si="6"/>
        <v>487.94426574518434</v>
      </c>
      <c r="E91" s="15">
        <f t="shared" si="7"/>
        <v>266635.90503265726</v>
      </c>
      <c r="G91" s="11"/>
      <c r="H91" s="7"/>
      <c r="I91" s="14"/>
      <c r="J91" s="14"/>
      <c r="K91" s="15"/>
      <c r="M91" s="15"/>
    </row>
    <row r="92" spans="1:13" x14ac:dyDescent="0.3">
      <c r="A92" s="11">
        <v>82</v>
      </c>
      <c r="B92" s="7">
        <f t="shared" si="4"/>
        <v>1656.611106425695</v>
      </c>
      <c r="C92" s="14">
        <f t="shared" si="5"/>
        <v>1166.5320845178753</v>
      </c>
      <c r="D92" s="14">
        <f t="shared" si="6"/>
        <v>490.07902190781965</v>
      </c>
      <c r="E92" s="15">
        <f t="shared" si="7"/>
        <v>266145.82601074944</v>
      </c>
      <c r="G92" s="11"/>
      <c r="H92" s="7"/>
      <c r="I92" s="14"/>
      <c r="J92" s="14"/>
      <c r="K92" s="15"/>
      <c r="M92" s="15"/>
    </row>
    <row r="93" spans="1:13" x14ac:dyDescent="0.3">
      <c r="A93" s="11">
        <v>83</v>
      </c>
      <c r="B93" s="7">
        <f t="shared" si="4"/>
        <v>1656.611106425695</v>
      </c>
      <c r="C93" s="14">
        <f t="shared" si="5"/>
        <v>1164.3879887970286</v>
      </c>
      <c r="D93" s="14">
        <f t="shared" si="6"/>
        <v>492.22311762866639</v>
      </c>
      <c r="E93" s="15">
        <f t="shared" si="7"/>
        <v>265653.60289312078</v>
      </c>
      <c r="G93" s="11"/>
      <c r="H93" s="7"/>
      <c r="I93" s="14"/>
      <c r="J93" s="14"/>
      <c r="K93" s="15"/>
      <c r="M93" s="15"/>
    </row>
    <row r="94" spans="1:13" x14ac:dyDescent="0.3">
      <c r="A94" s="11">
        <v>84</v>
      </c>
      <c r="B94" s="7">
        <f t="shared" si="4"/>
        <v>1656.611106425695</v>
      </c>
      <c r="C94" s="14">
        <f t="shared" si="5"/>
        <v>1162.2345126574032</v>
      </c>
      <c r="D94" s="14">
        <f t="shared" si="6"/>
        <v>494.37659376829174</v>
      </c>
      <c r="E94" s="15">
        <f t="shared" si="7"/>
        <v>265159.22629935248</v>
      </c>
      <c r="G94" s="11"/>
      <c r="H94" s="7"/>
      <c r="I94" s="14"/>
      <c r="J94" s="14"/>
      <c r="K94" s="15"/>
      <c r="M94" s="15"/>
    </row>
    <row r="95" spans="1:13" x14ac:dyDescent="0.3">
      <c r="A95" s="11">
        <v>85</v>
      </c>
      <c r="B95" s="7">
        <f t="shared" si="4"/>
        <v>1656.611106425695</v>
      </c>
      <c r="C95" s="14">
        <f t="shared" si="5"/>
        <v>1160.071615059667</v>
      </c>
      <c r="D95" s="14">
        <f t="shared" si="6"/>
        <v>496.53949136602796</v>
      </c>
      <c r="E95" s="15">
        <f t="shared" si="7"/>
        <v>264662.68680798647</v>
      </c>
      <c r="G95" s="11"/>
      <c r="H95" s="7"/>
      <c r="I95" s="14"/>
      <c r="J95" s="14"/>
      <c r="K95" s="15"/>
      <c r="M95" s="15"/>
    </row>
    <row r="96" spans="1:13" x14ac:dyDescent="0.3">
      <c r="A96" s="11">
        <v>86</v>
      </c>
      <c r="B96" s="7">
        <f t="shared" si="4"/>
        <v>1656.611106425695</v>
      </c>
      <c r="C96" s="14">
        <f t="shared" si="5"/>
        <v>1157.8992547849407</v>
      </c>
      <c r="D96" s="14">
        <f t="shared" si="6"/>
        <v>498.71185164075428</v>
      </c>
      <c r="E96" s="15">
        <f t="shared" si="7"/>
        <v>264163.97495634569</v>
      </c>
      <c r="G96" s="11"/>
      <c r="H96" s="7"/>
      <c r="I96" s="14"/>
      <c r="J96" s="14"/>
      <c r="K96" s="15"/>
      <c r="M96" s="15"/>
    </row>
    <row r="97" spans="1:13" x14ac:dyDescent="0.3">
      <c r="A97" s="11">
        <v>87</v>
      </c>
      <c r="B97" s="7">
        <f t="shared" si="4"/>
        <v>1656.611106425695</v>
      </c>
      <c r="C97" s="14">
        <f t="shared" si="5"/>
        <v>1155.7173904340123</v>
      </c>
      <c r="D97" s="14">
        <f t="shared" si="6"/>
        <v>500.89371599168271</v>
      </c>
      <c r="E97" s="15">
        <f t="shared" si="7"/>
        <v>263663.08124035399</v>
      </c>
      <c r="G97" s="11"/>
      <c r="H97" s="7"/>
      <c r="I97" s="14"/>
      <c r="J97" s="14"/>
      <c r="K97" s="15"/>
      <c r="M97" s="15"/>
    </row>
    <row r="98" spans="1:13" x14ac:dyDescent="0.3">
      <c r="A98" s="11">
        <v>88</v>
      </c>
      <c r="B98" s="7">
        <f t="shared" si="4"/>
        <v>1656.611106425695</v>
      </c>
      <c r="C98" s="14">
        <f t="shared" si="5"/>
        <v>1153.5259804265486</v>
      </c>
      <c r="D98" s="14">
        <f t="shared" si="6"/>
        <v>503.08512599914638</v>
      </c>
      <c r="E98" s="15">
        <f t="shared" si="7"/>
        <v>263159.99611435487</v>
      </c>
      <c r="G98" s="11"/>
      <c r="H98" s="7"/>
      <c r="I98" s="14"/>
      <c r="J98" s="14"/>
      <c r="K98" s="15"/>
      <c r="M98" s="15"/>
    </row>
    <row r="99" spans="1:13" x14ac:dyDescent="0.3">
      <c r="A99" s="11">
        <v>89</v>
      </c>
      <c r="B99" s="7">
        <f t="shared" si="4"/>
        <v>1656.611106425695</v>
      </c>
      <c r="C99" s="14">
        <f t="shared" si="5"/>
        <v>1151.3249830003024</v>
      </c>
      <c r="D99" s="14">
        <f t="shared" si="6"/>
        <v>505.28612342539259</v>
      </c>
      <c r="E99" s="15">
        <f t="shared" si="7"/>
        <v>262654.70999092946</v>
      </c>
      <c r="G99" s="11"/>
      <c r="H99" s="7"/>
      <c r="I99" s="14"/>
      <c r="J99" s="14"/>
      <c r="K99" s="15"/>
      <c r="M99" s="15"/>
    </row>
    <row r="100" spans="1:13" x14ac:dyDescent="0.3">
      <c r="A100" s="11">
        <v>90</v>
      </c>
      <c r="B100" s="7">
        <f t="shared" si="4"/>
        <v>1656.611106425695</v>
      </c>
      <c r="C100" s="14">
        <f t="shared" si="5"/>
        <v>1149.1143562103164</v>
      </c>
      <c r="D100" s="14">
        <f t="shared" si="6"/>
        <v>507.4967502153786</v>
      </c>
      <c r="E100" s="15">
        <f t="shared" si="7"/>
        <v>262147.2132407141</v>
      </c>
      <c r="G100" s="11"/>
      <c r="H100" s="7"/>
      <c r="I100" s="14"/>
      <c r="J100" s="14"/>
      <c r="K100" s="15"/>
      <c r="M100" s="15"/>
    </row>
    <row r="101" spans="1:13" x14ac:dyDescent="0.3">
      <c r="A101" s="11">
        <v>91</v>
      </c>
      <c r="B101" s="7">
        <f t="shared" si="4"/>
        <v>1656.611106425695</v>
      </c>
      <c r="C101" s="14">
        <f t="shared" si="5"/>
        <v>1146.8940579281241</v>
      </c>
      <c r="D101" s="14">
        <f t="shared" si="6"/>
        <v>509.71704849757089</v>
      </c>
      <c r="E101" s="15">
        <f t="shared" si="7"/>
        <v>261637.49619221652</v>
      </c>
      <c r="G101" s="11"/>
      <c r="H101" s="7"/>
      <c r="I101" s="14"/>
      <c r="J101" s="14"/>
      <c r="K101" s="15"/>
      <c r="M101" s="15"/>
    </row>
    <row r="102" spans="1:13" x14ac:dyDescent="0.3">
      <c r="A102" s="11">
        <v>92</v>
      </c>
      <c r="B102" s="7">
        <f t="shared" si="4"/>
        <v>1656.611106425695</v>
      </c>
      <c r="C102" s="14">
        <f t="shared" si="5"/>
        <v>1144.6640458409472</v>
      </c>
      <c r="D102" s="14">
        <f t="shared" si="6"/>
        <v>511.94706058474776</v>
      </c>
      <c r="E102" s="15">
        <f t="shared" si="7"/>
        <v>261125.54913163176</v>
      </c>
      <c r="G102" s="11"/>
      <c r="H102" s="7"/>
      <c r="I102" s="14"/>
      <c r="J102" s="14"/>
      <c r="K102" s="15"/>
      <c r="M102" s="15"/>
    </row>
    <row r="103" spans="1:13" x14ac:dyDescent="0.3">
      <c r="A103" s="11">
        <v>93</v>
      </c>
      <c r="B103" s="7">
        <f t="shared" si="4"/>
        <v>1656.611106425695</v>
      </c>
      <c r="C103" s="14">
        <f t="shared" si="5"/>
        <v>1142.4242774508889</v>
      </c>
      <c r="D103" s="14">
        <f t="shared" si="6"/>
        <v>514.18682897480608</v>
      </c>
      <c r="E103" s="15">
        <f t="shared" si="7"/>
        <v>260611.36230265695</v>
      </c>
      <c r="G103" s="11"/>
      <c r="H103" s="7"/>
      <c r="I103" s="14"/>
      <c r="J103" s="14"/>
      <c r="K103" s="15"/>
      <c r="M103" s="15"/>
    </row>
    <row r="104" spans="1:13" x14ac:dyDescent="0.3">
      <c r="A104" s="11">
        <v>94</v>
      </c>
      <c r="B104" s="7">
        <f t="shared" si="4"/>
        <v>1656.611106425695</v>
      </c>
      <c r="C104" s="14">
        <f t="shared" si="5"/>
        <v>1140.1747100741241</v>
      </c>
      <c r="D104" s="14">
        <f t="shared" si="6"/>
        <v>516.43639635157092</v>
      </c>
      <c r="E104" s="15">
        <f t="shared" si="7"/>
        <v>260094.92590630538</v>
      </c>
      <c r="G104" s="11"/>
      <c r="H104" s="7"/>
      <c r="I104" s="14"/>
      <c r="J104" s="14"/>
      <c r="K104" s="15"/>
      <c r="M104" s="15"/>
    </row>
    <row r="105" spans="1:13" x14ac:dyDescent="0.3">
      <c r="A105" s="11">
        <v>95</v>
      </c>
      <c r="B105" s="7">
        <f t="shared" si="4"/>
        <v>1656.611106425695</v>
      </c>
      <c r="C105" s="14">
        <f t="shared" si="5"/>
        <v>1137.9153008400858</v>
      </c>
      <c r="D105" s="14">
        <f t="shared" si="6"/>
        <v>518.69580558560915</v>
      </c>
      <c r="E105" s="15">
        <f t="shared" si="7"/>
        <v>259576.23010071975</v>
      </c>
      <c r="G105" s="11"/>
      <c r="H105" s="7"/>
      <c r="I105" s="14"/>
      <c r="J105" s="14"/>
      <c r="K105" s="15"/>
      <c r="M105" s="15"/>
    </row>
    <row r="106" spans="1:13" x14ac:dyDescent="0.3">
      <c r="A106" s="11">
        <v>96</v>
      </c>
      <c r="B106" s="7">
        <f t="shared" si="4"/>
        <v>1656.611106425695</v>
      </c>
      <c r="C106" s="14">
        <f t="shared" si="5"/>
        <v>1135.6460066906488</v>
      </c>
      <c r="D106" s="14">
        <f t="shared" si="6"/>
        <v>520.96509973504612</v>
      </c>
      <c r="E106" s="15">
        <f t="shared" si="7"/>
        <v>259055.26500098471</v>
      </c>
      <c r="G106" s="11"/>
      <c r="H106" s="7"/>
      <c r="I106" s="14"/>
      <c r="J106" s="14"/>
      <c r="K106" s="15"/>
      <c r="M106" s="15"/>
    </row>
    <row r="107" spans="1:13" x14ac:dyDescent="0.3">
      <c r="A107" s="11">
        <v>97</v>
      </c>
      <c r="B107" s="7">
        <f t="shared" si="4"/>
        <v>1656.611106425695</v>
      </c>
      <c r="C107" s="14">
        <f t="shared" si="5"/>
        <v>1133.366784379308</v>
      </c>
      <c r="D107" s="14">
        <f t="shared" si="6"/>
        <v>523.24432204638697</v>
      </c>
      <c r="E107" s="15">
        <f t="shared" si="7"/>
        <v>258532.02067893834</v>
      </c>
      <c r="G107" s="11"/>
      <c r="H107" s="7"/>
      <c r="I107" s="14"/>
      <c r="J107" s="14"/>
      <c r="K107" s="15"/>
      <c r="M107" s="15"/>
    </row>
    <row r="108" spans="1:13" x14ac:dyDescent="0.3">
      <c r="A108" s="11">
        <v>98</v>
      </c>
      <c r="B108" s="7">
        <f t="shared" si="4"/>
        <v>1656.611106425695</v>
      </c>
      <c r="C108" s="14">
        <f t="shared" si="5"/>
        <v>1131.0775904703551</v>
      </c>
      <c r="D108" s="14">
        <f t="shared" si="6"/>
        <v>525.53351595533991</v>
      </c>
      <c r="E108" s="15">
        <f t="shared" si="7"/>
        <v>258006.48716298299</v>
      </c>
      <c r="G108" s="11"/>
      <c r="H108" s="7"/>
      <c r="I108" s="14"/>
      <c r="J108" s="14"/>
      <c r="K108" s="15"/>
      <c r="M108" s="15"/>
    </row>
    <row r="109" spans="1:13" x14ac:dyDescent="0.3">
      <c r="A109" s="11">
        <v>99</v>
      </c>
      <c r="B109" s="7">
        <f t="shared" si="4"/>
        <v>1656.611106425695</v>
      </c>
      <c r="C109" s="14">
        <f t="shared" si="5"/>
        <v>1128.7783813380504</v>
      </c>
      <c r="D109" s="14">
        <f t="shared" si="6"/>
        <v>527.83272508764458</v>
      </c>
      <c r="E109" s="15">
        <f t="shared" si="7"/>
        <v>257478.65443789534</v>
      </c>
      <c r="G109" s="11"/>
      <c r="H109" s="7"/>
      <c r="I109" s="14"/>
      <c r="J109" s="14"/>
      <c r="K109" s="15"/>
      <c r="M109" s="15"/>
    </row>
    <row r="110" spans="1:13" x14ac:dyDescent="0.3">
      <c r="A110" s="11">
        <v>100</v>
      </c>
      <c r="B110" s="7">
        <f t="shared" si="4"/>
        <v>1656.611106425695</v>
      </c>
      <c r="C110" s="14">
        <f t="shared" si="5"/>
        <v>1126.4691131657919</v>
      </c>
      <c r="D110" s="14">
        <f t="shared" si="6"/>
        <v>530.14199325990307</v>
      </c>
      <c r="E110" s="15">
        <f t="shared" si="7"/>
        <v>256948.51244463545</v>
      </c>
      <c r="G110" s="11"/>
      <c r="H110" s="7"/>
      <c r="I110" s="14"/>
      <c r="J110" s="14"/>
      <c r="K110" s="15"/>
      <c r="M110" s="15"/>
    </row>
    <row r="111" spans="1:13" x14ac:dyDescent="0.3">
      <c r="A111" s="11">
        <v>101</v>
      </c>
      <c r="B111" s="7">
        <f t="shared" si="4"/>
        <v>1656.611106425695</v>
      </c>
      <c r="C111" s="14">
        <f t="shared" si="5"/>
        <v>1124.1497419452799</v>
      </c>
      <c r="D111" s="14">
        <f t="shared" si="6"/>
        <v>532.46136448041511</v>
      </c>
      <c r="E111" s="15">
        <f t="shared" si="7"/>
        <v>256416.05108015504</v>
      </c>
      <c r="G111" s="11"/>
      <c r="H111" s="7"/>
      <c r="I111" s="14"/>
      <c r="J111" s="14"/>
      <c r="K111" s="15"/>
      <c r="M111" s="15"/>
    </row>
    <row r="112" spans="1:13" x14ac:dyDescent="0.3">
      <c r="A112" s="11">
        <v>102</v>
      </c>
      <c r="B112" s="7">
        <f t="shared" si="4"/>
        <v>1656.611106425695</v>
      </c>
      <c r="C112" s="14">
        <f t="shared" si="5"/>
        <v>1121.8202234756782</v>
      </c>
      <c r="D112" s="14">
        <f t="shared" si="6"/>
        <v>534.79088295001679</v>
      </c>
      <c r="E112" s="15">
        <f t="shared" si="7"/>
        <v>255881.26019720503</v>
      </c>
      <c r="G112" s="11"/>
      <c r="H112" s="7"/>
      <c r="I112" s="14"/>
      <c r="J112" s="14"/>
      <c r="K112" s="15"/>
      <c r="M112" s="15"/>
    </row>
    <row r="113" spans="1:13" x14ac:dyDescent="0.3">
      <c r="A113" s="11">
        <v>103</v>
      </c>
      <c r="B113" s="7">
        <f t="shared" si="4"/>
        <v>1656.611106425695</v>
      </c>
      <c r="C113" s="14">
        <f t="shared" si="5"/>
        <v>1119.4805133627719</v>
      </c>
      <c r="D113" s="14">
        <f t="shared" si="6"/>
        <v>537.13059306292303</v>
      </c>
      <c r="E113" s="15">
        <f t="shared" si="7"/>
        <v>255344.1296041421</v>
      </c>
      <c r="G113" s="11"/>
      <c r="H113" s="7"/>
      <c r="I113" s="14"/>
      <c r="J113" s="14"/>
      <c r="K113" s="15"/>
      <c r="M113" s="15"/>
    </row>
    <row r="114" spans="1:13" x14ac:dyDescent="0.3">
      <c r="A114" s="11">
        <v>104</v>
      </c>
      <c r="B114" s="7">
        <f t="shared" si="4"/>
        <v>1656.611106425695</v>
      </c>
      <c r="C114" s="14">
        <f t="shared" si="5"/>
        <v>1117.1305670181216</v>
      </c>
      <c r="D114" s="14">
        <f t="shared" si="6"/>
        <v>539.48053940757336</v>
      </c>
      <c r="E114" s="15">
        <f t="shared" si="7"/>
        <v>254804.64906473452</v>
      </c>
      <c r="G114" s="11"/>
      <c r="H114" s="7"/>
      <c r="I114" s="14"/>
      <c r="J114" s="14"/>
      <c r="K114" s="15"/>
      <c r="M114" s="15"/>
    </row>
    <row r="115" spans="1:13" x14ac:dyDescent="0.3">
      <c r="A115" s="11">
        <v>105</v>
      </c>
      <c r="B115" s="7">
        <f t="shared" si="4"/>
        <v>1656.611106425695</v>
      </c>
      <c r="C115" s="14">
        <f t="shared" si="5"/>
        <v>1114.7703396582135</v>
      </c>
      <c r="D115" s="14">
        <f t="shared" si="6"/>
        <v>541.84076676748145</v>
      </c>
      <c r="E115" s="15">
        <f t="shared" si="7"/>
        <v>254262.80829796704</v>
      </c>
      <c r="G115" s="11"/>
      <c r="H115" s="7"/>
      <c r="I115" s="14"/>
      <c r="J115" s="14"/>
      <c r="K115" s="15"/>
      <c r="M115" s="15"/>
    </row>
    <row r="116" spans="1:13" x14ac:dyDescent="0.3">
      <c r="A116" s="11">
        <v>106</v>
      </c>
      <c r="B116" s="7">
        <f t="shared" si="4"/>
        <v>1656.611106425695</v>
      </c>
      <c r="C116" s="14">
        <f t="shared" si="5"/>
        <v>1112.3997863036057</v>
      </c>
      <c r="D116" s="14">
        <f t="shared" si="6"/>
        <v>544.21132012208932</v>
      </c>
      <c r="E116" s="15">
        <f t="shared" si="7"/>
        <v>253718.59697784495</v>
      </c>
      <c r="G116" s="11"/>
      <c r="H116" s="7"/>
      <c r="I116" s="14"/>
      <c r="J116" s="14"/>
      <c r="K116" s="15"/>
      <c r="M116" s="15"/>
    </row>
    <row r="117" spans="1:13" x14ac:dyDescent="0.3">
      <c r="A117" s="11">
        <v>107</v>
      </c>
      <c r="B117" s="7">
        <f t="shared" si="4"/>
        <v>1656.611106425695</v>
      </c>
      <c r="C117" s="14">
        <f t="shared" si="5"/>
        <v>1110.0188617780716</v>
      </c>
      <c r="D117" s="14">
        <f t="shared" si="6"/>
        <v>546.59224464762337</v>
      </c>
      <c r="E117" s="15">
        <f t="shared" si="7"/>
        <v>253172.00473319733</v>
      </c>
      <c r="G117" s="11"/>
      <c r="H117" s="7"/>
      <c r="I117" s="14"/>
      <c r="J117" s="14"/>
      <c r="K117" s="15"/>
      <c r="M117" s="15"/>
    </row>
    <row r="118" spans="1:13" x14ac:dyDescent="0.3">
      <c r="A118" s="11">
        <v>108</v>
      </c>
      <c r="B118" s="7">
        <f t="shared" si="4"/>
        <v>1656.611106425695</v>
      </c>
      <c r="C118" s="14">
        <f t="shared" si="5"/>
        <v>1107.6275207077383</v>
      </c>
      <c r="D118" s="14">
        <f t="shared" si="6"/>
        <v>548.98358571795666</v>
      </c>
      <c r="E118" s="15">
        <f t="shared" si="7"/>
        <v>252623.02114747939</v>
      </c>
      <c r="G118" s="11"/>
      <c r="H118" s="7"/>
      <c r="I118" s="14"/>
      <c r="J118" s="14"/>
      <c r="K118" s="15"/>
      <c r="M118" s="15"/>
    </row>
    <row r="119" spans="1:13" x14ac:dyDescent="0.3">
      <c r="A119" s="11">
        <v>109</v>
      </c>
      <c r="B119" s="7">
        <f t="shared" si="4"/>
        <v>1656.611106425695</v>
      </c>
      <c r="C119" s="14">
        <f t="shared" si="5"/>
        <v>1105.2257175202221</v>
      </c>
      <c r="D119" s="14">
        <f t="shared" si="6"/>
        <v>551.38538890547284</v>
      </c>
      <c r="E119" s="15">
        <f t="shared" si="7"/>
        <v>252071.63575857392</v>
      </c>
      <c r="G119" s="11"/>
      <c r="H119" s="7"/>
      <c r="I119" s="14"/>
      <c r="J119" s="14"/>
      <c r="K119" s="15"/>
      <c r="M119" s="15"/>
    </row>
    <row r="120" spans="1:13" x14ac:dyDescent="0.3">
      <c r="A120" s="11">
        <v>110</v>
      </c>
      <c r="B120" s="7">
        <f t="shared" si="4"/>
        <v>1656.611106425695</v>
      </c>
      <c r="C120" s="14">
        <f t="shared" si="5"/>
        <v>1102.8134064437609</v>
      </c>
      <c r="D120" s="14">
        <f t="shared" si="6"/>
        <v>553.7976999819341</v>
      </c>
      <c r="E120" s="15">
        <f t="shared" si="7"/>
        <v>251517.83805859199</v>
      </c>
      <c r="G120" s="11"/>
      <c r="H120" s="7"/>
      <c r="I120" s="14"/>
      <c r="J120" s="14"/>
      <c r="K120" s="15"/>
      <c r="M120" s="15"/>
    </row>
    <row r="121" spans="1:13" x14ac:dyDescent="0.3">
      <c r="A121" s="11">
        <v>111</v>
      </c>
      <c r="B121" s="7">
        <f t="shared" si="4"/>
        <v>1656.611106425695</v>
      </c>
      <c r="C121" s="14">
        <f t="shared" si="5"/>
        <v>1100.3905415063398</v>
      </c>
      <c r="D121" s="14">
        <f t="shared" si="6"/>
        <v>556.22056491935518</v>
      </c>
      <c r="E121" s="15">
        <f t="shared" si="7"/>
        <v>250961.61749367265</v>
      </c>
      <c r="G121" s="11"/>
      <c r="H121" s="7"/>
      <c r="I121" s="14"/>
      <c r="J121" s="14"/>
      <c r="K121" s="15"/>
      <c r="M121" s="15"/>
    </row>
    <row r="122" spans="1:13" x14ac:dyDescent="0.3">
      <c r="A122" s="11">
        <v>112</v>
      </c>
      <c r="B122" s="7">
        <f t="shared" si="4"/>
        <v>1656.611106425695</v>
      </c>
      <c r="C122" s="14">
        <f t="shared" si="5"/>
        <v>1097.9570765348178</v>
      </c>
      <c r="D122" s="14">
        <f t="shared" si="6"/>
        <v>558.65402989087715</v>
      </c>
      <c r="E122" s="15">
        <f t="shared" si="7"/>
        <v>250402.96346378178</v>
      </c>
      <c r="G122" s="11"/>
      <c r="H122" s="7"/>
      <c r="I122" s="14"/>
      <c r="J122" s="14"/>
      <c r="K122" s="15"/>
      <c r="M122" s="15"/>
    </row>
    <row r="123" spans="1:13" x14ac:dyDescent="0.3">
      <c r="A123" s="11">
        <v>113</v>
      </c>
      <c r="B123" s="7">
        <f t="shared" si="4"/>
        <v>1656.611106425695</v>
      </c>
      <c r="C123" s="14">
        <f t="shared" si="5"/>
        <v>1095.5129651540451</v>
      </c>
      <c r="D123" s="14">
        <f t="shared" si="6"/>
        <v>561.09814127164987</v>
      </c>
      <c r="E123" s="15">
        <f t="shared" si="7"/>
        <v>249841.86532251013</v>
      </c>
      <c r="G123" s="11"/>
      <c r="H123" s="7"/>
      <c r="I123" s="14"/>
      <c r="J123" s="14"/>
      <c r="K123" s="15"/>
      <c r="M123" s="15"/>
    </row>
    <row r="124" spans="1:13" x14ac:dyDescent="0.3">
      <c r="A124" s="11">
        <v>114</v>
      </c>
      <c r="B124" s="7">
        <f t="shared" si="4"/>
        <v>1656.611106425695</v>
      </c>
      <c r="C124" s="14">
        <f t="shared" si="5"/>
        <v>1093.0581607859817</v>
      </c>
      <c r="D124" s="14">
        <f t="shared" si="6"/>
        <v>563.55294563971324</v>
      </c>
      <c r="E124" s="15">
        <f t="shared" si="7"/>
        <v>249278.31237687042</v>
      </c>
      <c r="G124" s="11"/>
      <c r="H124" s="7"/>
      <c r="I124" s="14"/>
      <c r="J124" s="14"/>
      <c r="K124" s="15"/>
      <c r="M124" s="15"/>
    </row>
    <row r="125" spans="1:13" x14ac:dyDescent="0.3">
      <c r="A125" s="11">
        <v>115</v>
      </c>
      <c r="B125" s="7">
        <f t="shared" si="4"/>
        <v>1656.611106425695</v>
      </c>
      <c r="C125" s="14">
        <f t="shared" si="5"/>
        <v>1090.592616648808</v>
      </c>
      <c r="D125" s="14">
        <f t="shared" si="6"/>
        <v>566.01848977688701</v>
      </c>
      <c r="E125" s="15">
        <f t="shared" si="7"/>
        <v>248712.29388709355</v>
      </c>
      <c r="G125" s="11"/>
      <c r="H125" s="7"/>
      <c r="I125" s="14"/>
      <c r="J125" s="14"/>
      <c r="K125" s="15"/>
      <c r="M125" s="15"/>
    </row>
    <row r="126" spans="1:13" x14ac:dyDescent="0.3">
      <c r="A126" s="11">
        <v>116</v>
      </c>
      <c r="B126" s="7">
        <f t="shared" si="4"/>
        <v>1656.611106425695</v>
      </c>
      <c r="C126" s="14">
        <f t="shared" si="5"/>
        <v>1088.1162857560341</v>
      </c>
      <c r="D126" s="14">
        <f t="shared" si="6"/>
        <v>568.49482066966084</v>
      </c>
      <c r="E126" s="15">
        <f t="shared" si="7"/>
        <v>248143.79906642388</v>
      </c>
      <c r="G126" s="11"/>
      <c r="H126" s="7"/>
      <c r="I126" s="14"/>
      <c r="J126" s="14"/>
      <c r="K126" s="15"/>
      <c r="M126" s="15"/>
    </row>
    <row r="127" spans="1:13" x14ac:dyDescent="0.3">
      <c r="A127" s="11">
        <v>117</v>
      </c>
      <c r="B127" s="7">
        <f t="shared" si="4"/>
        <v>1656.611106425695</v>
      </c>
      <c r="C127" s="14">
        <f t="shared" si="5"/>
        <v>1085.6291209156043</v>
      </c>
      <c r="D127" s="14">
        <f t="shared" si="6"/>
        <v>570.98198551009068</v>
      </c>
      <c r="E127" s="15">
        <f t="shared" si="7"/>
        <v>247572.81708091378</v>
      </c>
      <c r="G127" s="11"/>
      <c r="H127" s="7"/>
      <c r="I127" s="14"/>
      <c r="J127" s="14"/>
      <c r="K127" s="15"/>
      <c r="M127" s="15"/>
    </row>
    <row r="128" spans="1:13" x14ac:dyDescent="0.3">
      <c r="A128" s="11">
        <v>118</v>
      </c>
      <c r="B128" s="7">
        <f t="shared" si="4"/>
        <v>1656.611106425695</v>
      </c>
      <c r="C128" s="14">
        <f t="shared" si="5"/>
        <v>1083.1310747289976</v>
      </c>
      <c r="D128" s="14">
        <f t="shared" si="6"/>
        <v>573.48003169669732</v>
      </c>
      <c r="E128" s="15">
        <f t="shared" si="7"/>
        <v>246999.33704921708</v>
      </c>
      <c r="G128" s="11"/>
      <c r="H128" s="7"/>
      <c r="I128" s="14"/>
      <c r="J128" s="14"/>
      <c r="K128" s="15"/>
      <c r="M128" s="15"/>
    </row>
    <row r="129" spans="1:13" x14ac:dyDescent="0.3">
      <c r="A129" s="11">
        <v>119</v>
      </c>
      <c r="B129" s="7">
        <f t="shared" si="4"/>
        <v>1656.611106425695</v>
      </c>
      <c r="C129" s="14">
        <f t="shared" si="5"/>
        <v>1080.6220995903245</v>
      </c>
      <c r="D129" s="14">
        <f t="shared" si="6"/>
        <v>575.98900683537045</v>
      </c>
      <c r="E129" s="15">
        <f t="shared" si="7"/>
        <v>246423.34804238172</v>
      </c>
      <c r="G129" s="11"/>
      <c r="H129" s="7"/>
      <c r="I129" s="14"/>
      <c r="J129" s="14"/>
      <c r="K129" s="15"/>
      <c r="M129" s="15"/>
    </row>
    <row r="130" spans="1:13" x14ac:dyDescent="0.3">
      <c r="A130" s="11">
        <v>120</v>
      </c>
      <c r="B130" s="7">
        <f t="shared" si="4"/>
        <v>1656.611106425695</v>
      </c>
      <c r="C130" s="14">
        <f t="shared" si="5"/>
        <v>1078.1021476854198</v>
      </c>
      <c r="D130" s="14">
        <f t="shared" si="6"/>
        <v>578.50895874027515</v>
      </c>
      <c r="E130" s="15">
        <f t="shared" si="7"/>
        <v>245844.83908364145</v>
      </c>
      <c r="G130" s="11"/>
      <c r="H130" s="7"/>
      <c r="I130" s="14"/>
      <c r="J130" s="14"/>
      <c r="K130" s="15"/>
      <c r="M130" s="15"/>
    </row>
    <row r="131" spans="1:13" x14ac:dyDescent="0.3">
      <c r="A131" s="11">
        <v>121</v>
      </c>
      <c r="B131" s="7">
        <f t="shared" si="4"/>
        <v>1656.611106425695</v>
      </c>
      <c r="C131" s="14">
        <f t="shared" si="5"/>
        <v>1075.5711709909313</v>
      </c>
      <c r="D131" s="14">
        <f t="shared" si="6"/>
        <v>581.03993543476372</v>
      </c>
      <c r="E131" s="15">
        <f t="shared" si="7"/>
        <v>245263.79914820669</v>
      </c>
      <c r="G131" s="11"/>
      <c r="H131" s="7"/>
      <c r="I131" s="14"/>
      <c r="J131" s="14"/>
      <c r="K131" s="15"/>
      <c r="M131" s="15"/>
    </row>
    <row r="132" spans="1:13" x14ac:dyDescent="0.3">
      <c r="A132" s="11">
        <v>122</v>
      </c>
      <c r="B132" s="7">
        <f t="shared" si="4"/>
        <v>1656.611106425695</v>
      </c>
      <c r="C132" s="14">
        <f t="shared" si="5"/>
        <v>1073.0291212734041</v>
      </c>
      <c r="D132" s="14">
        <f t="shared" si="6"/>
        <v>583.58198515229083</v>
      </c>
      <c r="E132" s="15">
        <f t="shared" si="7"/>
        <v>244680.21716305439</v>
      </c>
      <c r="G132" s="11"/>
      <c r="H132" s="7"/>
      <c r="I132" s="14"/>
      <c r="J132" s="14"/>
      <c r="K132" s="15"/>
      <c r="M132" s="15"/>
    </row>
    <row r="133" spans="1:13" x14ac:dyDescent="0.3">
      <c r="A133" s="11">
        <v>123</v>
      </c>
      <c r="B133" s="7">
        <f t="shared" si="4"/>
        <v>1656.611106425695</v>
      </c>
      <c r="C133" s="14">
        <f t="shared" si="5"/>
        <v>1070.4759500883629</v>
      </c>
      <c r="D133" s="14">
        <f t="shared" si="6"/>
        <v>586.13515633733209</v>
      </c>
      <c r="E133" s="15">
        <f t="shared" si="7"/>
        <v>244094.08200671704</v>
      </c>
      <c r="G133" s="11"/>
      <c r="H133" s="7"/>
      <c r="I133" s="14"/>
      <c r="J133" s="14"/>
      <c r="K133" s="15"/>
      <c r="M133" s="15"/>
    </row>
    <row r="134" spans="1:13" x14ac:dyDescent="0.3">
      <c r="A134" s="11">
        <v>124</v>
      </c>
      <c r="B134" s="7">
        <f t="shared" si="4"/>
        <v>1656.611106425695</v>
      </c>
      <c r="C134" s="14">
        <f t="shared" si="5"/>
        <v>1067.9116087793871</v>
      </c>
      <c r="D134" s="14">
        <f t="shared" si="6"/>
        <v>588.69949764630792</v>
      </c>
      <c r="E134" s="15">
        <f t="shared" si="7"/>
        <v>243505.38250907074</v>
      </c>
      <c r="G134" s="11"/>
      <c r="H134" s="7"/>
      <c r="I134" s="14"/>
      <c r="J134" s="14"/>
      <c r="K134" s="15"/>
      <c r="M134" s="15"/>
    </row>
    <row r="135" spans="1:13" x14ac:dyDescent="0.3">
      <c r="A135" s="11">
        <v>125</v>
      </c>
      <c r="B135" s="7">
        <f t="shared" si="4"/>
        <v>1656.611106425695</v>
      </c>
      <c r="C135" s="14">
        <f t="shared" si="5"/>
        <v>1065.3360484771845</v>
      </c>
      <c r="D135" s="14">
        <f t="shared" si="6"/>
        <v>591.27505794851049</v>
      </c>
      <c r="E135" s="15">
        <f t="shared" si="7"/>
        <v>242914.10745112223</v>
      </c>
      <c r="G135" s="11"/>
      <c r="H135" s="7"/>
      <c r="I135" s="14"/>
      <c r="J135" s="14"/>
      <c r="K135" s="15"/>
      <c r="M135" s="15"/>
    </row>
    <row r="136" spans="1:13" x14ac:dyDescent="0.3">
      <c r="A136" s="11">
        <v>126</v>
      </c>
      <c r="B136" s="7">
        <f t="shared" si="4"/>
        <v>1656.611106425695</v>
      </c>
      <c r="C136" s="14">
        <f t="shared" si="5"/>
        <v>1062.7492200986596</v>
      </c>
      <c r="D136" s="14">
        <f t="shared" si="6"/>
        <v>593.86188632703534</v>
      </c>
      <c r="E136" s="15">
        <f t="shared" si="7"/>
        <v>242320.24556479519</v>
      </c>
      <c r="G136" s="11"/>
      <c r="H136" s="7"/>
      <c r="I136" s="14"/>
      <c r="J136" s="14"/>
      <c r="K136" s="15"/>
      <c r="M136" s="15"/>
    </row>
    <row r="137" spans="1:13" x14ac:dyDescent="0.3">
      <c r="A137" s="11">
        <v>127</v>
      </c>
      <c r="B137" s="7">
        <f t="shared" si="4"/>
        <v>1656.611106425695</v>
      </c>
      <c r="C137" s="14">
        <f t="shared" si="5"/>
        <v>1060.1510743459789</v>
      </c>
      <c r="D137" s="14">
        <f t="shared" si="6"/>
        <v>596.46003207971603</v>
      </c>
      <c r="E137" s="15">
        <f t="shared" si="7"/>
        <v>241723.78553271547</v>
      </c>
      <c r="G137" s="11"/>
      <c r="H137" s="7"/>
      <c r="I137" s="14"/>
      <c r="J137" s="14"/>
      <c r="K137" s="15"/>
      <c r="M137" s="15"/>
    </row>
    <row r="138" spans="1:13" x14ac:dyDescent="0.3">
      <c r="A138" s="11">
        <v>128</v>
      </c>
      <c r="B138" s="7">
        <f t="shared" si="4"/>
        <v>1656.611106425695</v>
      </c>
      <c r="C138" s="14">
        <f t="shared" si="5"/>
        <v>1057.5415617056301</v>
      </c>
      <c r="D138" s="14">
        <f t="shared" si="6"/>
        <v>599.06954472006487</v>
      </c>
      <c r="E138" s="15">
        <f t="shared" si="7"/>
        <v>241124.71598799541</v>
      </c>
      <c r="G138" s="11"/>
      <c r="H138" s="7"/>
      <c r="I138" s="14"/>
      <c r="J138" s="14"/>
      <c r="K138" s="15"/>
      <c r="M138" s="15"/>
    </row>
    <row r="139" spans="1:13" x14ac:dyDescent="0.3">
      <c r="A139" s="11">
        <v>129</v>
      </c>
      <c r="B139" s="7">
        <f t="shared" si="4"/>
        <v>1656.611106425695</v>
      </c>
      <c r="C139" s="14">
        <f t="shared" si="5"/>
        <v>1054.9206324474799</v>
      </c>
      <c r="D139" s="14">
        <f t="shared" si="6"/>
        <v>601.6904739782151</v>
      </c>
      <c r="E139" s="15">
        <f t="shared" si="7"/>
        <v>240523.02551401721</v>
      </c>
      <c r="G139" s="11"/>
      <c r="H139" s="7"/>
      <c r="I139" s="14"/>
      <c r="J139" s="14"/>
      <c r="K139" s="15"/>
      <c r="M139" s="15"/>
    </row>
    <row r="140" spans="1:13" x14ac:dyDescent="0.3">
      <c r="A140" s="11">
        <v>130</v>
      </c>
      <c r="B140" s="7">
        <f t="shared" ref="B140:B203" si="8">-$B$7</f>
        <v>1656.611106425695</v>
      </c>
      <c r="C140" s="14">
        <f t="shared" ref="C140:C203" si="9">E139*$B$3</f>
        <v>1052.2882366238252</v>
      </c>
      <c r="D140" s="14">
        <f t="shared" ref="D140:D203" si="10">B140-C140</f>
        <v>604.32286980186973</v>
      </c>
      <c r="E140" s="15">
        <f t="shared" ref="E140:E203" si="11">E139-D140</f>
        <v>239918.70264421534</v>
      </c>
      <c r="G140" s="11"/>
      <c r="H140" s="7"/>
      <c r="I140" s="14"/>
      <c r="J140" s="14"/>
      <c r="K140" s="15"/>
      <c r="M140" s="15"/>
    </row>
    <row r="141" spans="1:13" x14ac:dyDescent="0.3">
      <c r="A141" s="11">
        <v>131</v>
      </c>
      <c r="B141" s="7">
        <f t="shared" si="8"/>
        <v>1656.611106425695</v>
      </c>
      <c r="C141" s="14">
        <f t="shared" si="9"/>
        <v>1049.6443240684421</v>
      </c>
      <c r="D141" s="14">
        <f t="shared" si="10"/>
        <v>606.9667823572529</v>
      </c>
      <c r="E141" s="15">
        <f t="shared" si="11"/>
        <v>239311.73586185809</v>
      </c>
      <c r="G141" s="11"/>
      <c r="H141" s="7"/>
      <c r="I141" s="14"/>
      <c r="J141" s="14"/>
      <c r="K141" s="15"/>
      <c r="M141" s="15"/>
    </row>
    <row r="142" spans="1:13" x14ac:dyDescent="0.3">
      <c r="A142" s="11">
        <v>132</v>
      </c>
      <c r="B142" s="7">
        <f t="shared" si="8"/>
        <v>1656.611106425695</v>
      </c>
      <c r="C142" s="14">
        <f t="shared" si="9"/>
        <v>1046.988844395629</v>
      </c>
      <c r="D142" s="14">
        <f t="shared" si="10"/>
        <v>609.62226203006594</v>
      </c>
      <c r="E142" s="15">
        <f t="shared" si="11"/>
        <v>238702.11359982804</v>
      </c>
      <c r="G142" s="11"/>
      <c r="H142" s="7"/>
      <c r="I142" s="14"/>
      <c r="J142" s="14"/>
      <c r="K142" s="15"/>
      <c r="M142" s="15"/>
    </row>
    <row r="143" spans="1:13" x14ac:dyDescent="0.3">
      <c r="A143" s="11">
        <v>133</v>
      </c>
      <c r="B143" s="7">
        <f t="shared" si="8"/>
        <v>1656.611106425695</v>
      </c>
      <c r="C143" s="14">
        <f t="shared" si="9"/>
        <v>1044.3217469992476</v>
      </c>
      <c r="D143" s="14">
        <f t="shared" si="10"/>
        <v>612.28935942644739</v>
      </c>
      <c r="E143" s="15">
        <f t="shared" si="11"/>
        <v>238089.82424040159</v>
      </c>
      <c r="G143" s="11"/>
      <c r="H143" s="7"/>
      <c r="I143" s="14"/>
      <c r="J143" s="14"/>
      <c r="K143" s="15"/>
      <c r="M143" s="15"/>
    </row>
    <row r="144" spans="1:13" x14ac:dyDescent="0.3">
      <c r="A144" s="11">
        <v>134</v>
      </c>
      <c r="B144" s="7">
        <f t="shared" si="8"/>
        <v>1656.611106425695</v>
      </c>
      <c r="C144" s="14">
        <f t="shared" si="9"/>
        <v>1041.6429810517568</v>
      </c>
      <c r="D144" s="14">
        <f t="shared" si="10"/>
        <v>614.96812537393816</v>
      </c>
      <c r="E144" s="15">
        <f t="shared" si="11"/>
        <v>237474.85611502765</v>
      </c>
      <c r="G144" s="11"/>
      <c r="H144" s="7"/>
      <c r="I144" s="14"/>
      <c r="J144" s="14"/>
      <c r="K144" s="15"/>
      <c r="M144" s="15"/>
    </row>
    <row r="145" spans="1:13" x14ac:dyDescent="0.3">
      <c r="A145" s="11">
        <v>135</v>
      </c>
      <c r="B145" s="7">
        <f t="shared" si="8"/>
        <v>1656.611106425695</v>
      </c>
      <c r="C145" s="14">
        <f t="shared" si="9"/>
        <v>1038.9524955032459</v>
      </c>
      <c r="D145" s="14">
        <f t="shared" si="10"/>
        <v>617.65861092244904</v>
      </c>
      <c r="E145" s="15">
        <f t="shared" si="11"/>
        <v>236857.19750410519</v>
      </c>
      <c r="G145" s="11"/>
      <c r="H145" s="7"/>
      <c r="I145" s="14"/>
      <c r="J145" s="14"/>
      <c r="K145" s="15"/>
      <c r="M145" s="15"/>
    </row>
    <row r="146" spans="1:13" x14ac:dyDescent="0.3">
      <c r="A146" s="11">
        <v>136</v>
      </c>
      <c r="B146" s="7">
        <f t="shared" si="8"/>
        <v>1656.611106425695</v>
      </c>
      <c r="C146" s="14">
        <f t="shared" si="9"/>
        <v>1036.25023908046</v>
      </c>
      <c r="D146" s="14">
        <f t="shared" si="10"/>
        <v>620.36086734523496</v>
      </c>
      <c r="E146" s="15">
        <f t="shared" si="11"/>
        <v>236236.83663675995</v>
      </c>
      <c r="G146" s="11"/>
      <c r="H146" s="7"/>
      <c r="I146" s="14"/>
      <c r="J146" s="14"/>
      <c r="K146" s="15"/>
      <c r="M146" s="15"/>
    </row>
    <row r="147" spans="1:13" x14ac:dyDescent="0.3">
      <c r="A147" s="11">
        <v>137</v>
      </c>
      <c r="B147" s="7">
        <f t="shared" si="8"/>
        <v>1656.611106425695</v>
      </c>
      <c r="C147" s="14">
        <f t="shared" si="9"/>
        <v>1033.5361602858247</v>
      </c>
      <c r="D147" s="14">
        <f t="shared" si="10"/>
        <v>623.07494613987024</v>
      </c>
      <c r="E147" s="15">
        <f t="shared" si="11"/>
        <v>235613.76169062007</v>
      </c>
      <c r="G147" s="11"/>
      <c r="H147" s="7"/>
      <c r="I147" s="14"/>
      <c r="J147" s="14"/>
      <c r="K147" s="15"/>
      <c r="M147" s="15"/>
    </row>
    <row r="148" spans="1:13" x14ac:dyDescent="0.3">
      <c r="A148" s="11">
        <v>138</v>
      </c>
      <c r="B148" s="7">
        <f t="shared" si="8"/>
        <v>1656.611106425695</v>
      </c>
      <c r="C148" s="14">
        <f t="shared" si="9"/>
        <v>1030.8102073964626</v>
      </c>
      <c r="D148" s="14">
        <f t="shared" si="10"/>
        <v>625.80089902923237</v>
      </c>
      <c r="E148" s="15">
        <f t="shared" si="11"/>
        <v>234987.96079159083</v>
      </c>
      <c r="G148" s="11"/>
      <c r="H148" s="7"/>
      <c r="I148" s="14"/>
      <c r="J148" s="14"/>
      <c r="K148" s="15"/>
      <c r="M148" s="15"/>
    </row>
    <row r="149" spans="1:13" x14ac:dyDescent="0.3">
      <c r="A149" s="11">
        <v>139</v>
      </c>
      <c r="B149" s="7">
        <f t="shared" si="8"/>
        <v>1656.611106425695</v>
      </c>
      <c r="C149" s="14">
        <f t="shared" si="9"/>
        <v>1028.0723284632097</v>
      </c>
      <c r="D149" s="14">
        <f t="shared" si="10"/>
        <v>628.53877796248526</v>
      </c>
      <c r="E149" s="15">
        <f t="shared" si="11"/>
        <v>234359.42201362835</v>
      </c>
      <c r="G149" s="11"/>
      <c r="H149" s="7"/>
      <c r="I149" s="14"/>
      <c r="J149" s="14"/>
      <c r="K149" s="15"/>
      <c r="M149" s="15"/>
    </row>
    <row r="150" spans="1:13" x14ac:dyDescent="0.3">
      <c r="A150" s="11">
        <v>140</v>
      </c>
      <c r="B150" s="7">
        <f t="shared" si="8"/>
        <v>1656.611106425695</v>
      </c>
      <c r="C150" s="14">
        <f t="shared" si="9"/>
        <v>1025.322471309624</v>
      </c>
      <c r="D150" s="14">
        <f t="shared" si="10"/>
        <v>631.28863511607096</v>
      </c>
      <c r="E150" s="15">
        <f t="shared" si="11"/>
        <v>233728.13337851228</v>
      </c>
      <c r="G150" s="11"/>
      <c r="H150" s="7"/>
      <c r="I150" s="14"/>
      <c r="J150" s="14"/>
      <c r="K150" s="15"/>
      <c r="M150" s="15"/>
    </row>
    <row r="151" spans="1:13" x14ac:dyDescent="0.3">
      <c r="A151" s="11">
        <v>141</v>
      </c>
      <c r="B151" s="7">
        <f t="shared" si="8"/>
        <v>1656.611106425695</v>
      </c>
      <c r="C151" s="14">
        <f t="shared" si="9"/>
        <v>1022.5605835309912</v>
      </c>
      <c r="D151" s="14">
        <f t="shared" si="10"/>
        <v>634.05052289470382</v>
      </c>
      <c r="E151" s="15">
        <f t="shared" si="11"/>
        <v>233094.08285561757</v>
      </c>
      <c r="G151" s="11"/>
      <c r="H151" s="7"/>
      <c r="I151" s="14"/>
      <c r="J151" s="14"/>
      <c r="K151" s="15"/>
      <c r="M151" s="15"/>
    </row>
    <row r="152" spans="1:13" x14ac:dyDescent="0.3">
      <c r="A152" s="11">
        <v>142</v>
      </c>
      <c r="B152" s="7">
        <f t="shared" si="8"/>
        <v>1656.611106425695</v>
      </c>
      <c r="C152" s="14">
        <f t="shared" si="9"/>
        <v>1019.7866124933267</v>
      </c>
      <c r="D152" s="14">
        <f t="shared" si="10"/>
        <v>636.82449393236823</v>
      </c>
      <c r="E152" s="15">
        <f t="shared" si="11"/>
        <v>232457.25836168521</v>
      </c>
      <c r="G152" s="11"/>
      <c r="H152" s="7"/>
      <c r="I152" s="14"/>
      <c r="J152" s="14"/>
      <c r="K152" s="15"/>
      <c r="M152" s="15"/>
    </row>
    <row r="153" spans="1:13" x14ac:dyDescent="0.3">
      <c r="A153" s="11">
        <v>143</v>
      </c>
      <c r="B153" s="7">
        <f t="shared" si="8"/>
        <v>1656.611106425695</v>
      </c>
      <c r="C153" s="14">
        <f t="shared" si="9"/>
        <v>1017.0005053323727</v>
      </c>
      <c r="D153" s="14">
        <f t="shared" si="10"/>
        <v>639.61060109332232</v>
      </c>
      <c r="E153" s="15">
        <f t="shared" si="11"/>
        <v>231817.64776059188</v>
      </c>
      <c r="G153" s="11"/>
      <c r="H153" s="7"/>
      <c r="I153" s="14"/>
      <c r="J153" s="14"/>
      <c r="K153" s="15"/>
      <c r="M153" s="15"/>
    </row>
    <row r="154" spans="1:13" x14ac:dyDescent="0.3">
      <c r="A154" s="11">
        <v>144</v>
      </c>
      <c r="B154" s="7">
        <f t="shared" si="8"/>
        <v>1656.611106425695</v>
      </c>
      <c r="C154" s="14">
        <f t="shared" si="9"/>
        <v>1014.2022089525893</v>
      </c>
      <c r="D154" s="14">
        <f t="shared" si="10"/>
        <v>642.40889747310564</v>
      </c>
      <c r="E154" s="15">
        <f t="shared" si="11"/>
        <v>231175.23886311878</v>
      </c>
      <c r="G154" s="11"/>
      <c r="H154" s="7"/>
      <c r="I154" s="14"/>
      <c r="J154" s="14"/>
      <c r="K154" s="15"/>
      <c r="M154" s="15"/>
    </row>
    <row r="155" spans="1:13" x14ac:dyDescent="0.3">
      <c r="A155" s="11">
        <v>145</v>
      </c>
      <c r="B155" s="7">
        <f t="shared" si="8"/>
        <v>1656.611106425695</v>
      </c>
      <c r="C155" s="14">
        <f t="shared" si="9"/>
        <v>1011.3916700261445</v>
      </c>
      <c r="D155" s="14">
        <f t="shared" si="10"/>
        <v>645.21943639955043</v>
      </c>
      <c r="E155" s="15">
        <f t="shared" si="11"/>
        <v>230530.01942671923</v>
      </c>
      <c r="G155" s="11"/>
      <c r="H155" s="7"/>
      <c r="I155" s="14"/>
      <c r="J155" s="14"/>
      <c r="K155" s="15"/>
      <c r="M155" s="15"/>
    </row>
    <row r="156" spans="1:13" x14ac:dyDescent="0.3">
      <c r="A156" s="11">
        <v>146</v>
      </c>
      <c r="B156" s="7">
        <f t="shared" si="8"/>
        <v>1656.611106425695</v>
      </c>
      <c r="C156" s="14">
        <f t="shared" si="9"/>
        <v>1008.5688349918966</v>
      </c>
      <c r="D156" s="14">
        <f t="shared" si="10"/>
        <v>648.04227143379842</v>
      </c>
      <c r="E156" s="15">
        <f t="shared" si="11"/>
        <v>229881.97715528542</v>
      </c>
      <c r="G156" s="11"/>
      <c r="H156" s="7"/>
      <c r="I156" s="14"/>
      <c r="J156" s="14"/>
      <c r="K156" s="15"/>
      <c r="M156" s="15"/>
    </row>
    <row r="157" spans="1:13" x14ac:dyDescent="0.3">
      <c r="A157" s="11">
        <v>147</v>
      </c>
      <c r="B157" s="7">
        <f t="shared" si="8"/>
        <v>1656.611106425695</v>
      </c>
      <c r="C157" s="14">
        <f t="shared" si="9"/>
        <v>1005.7336500543736</v>
      </c>
      <c r="D157" s="14">
        <f t="shared" si="10"/>
        <v>650.87745637132139</v>
      </c>
      <c r="E157" s="15">
        <f t="shared" si="11"/>
        <v>229231.0996989141</v>
      </c>
      <c r="G157" s="11"/>
      <c r="H157" s="7"/>
      <c r="I157" s="14"/>
      <c r="J157" s="14"/>
      <c r="K157" s="15"/>
      <c r="M157" s="15"/>
    </row>
    <row r="158" spans="1:13" x14ac:dyDescent="0.3">
      <c r="A158" s="11">
        <v>148</v>
      </c>
      <c r="B158" s="7">
        <f t="shared" si="8"/>
        <v>1656.611106425695</v>
      </c>
      <c r="C158" s="14">
        <f t="shared" si="9"/>
        <v>1002.8860611827491</v>
      </c>
      <c r="D158" s="14">
        <f t="shared" si="10"/>
        <v>653.72504524294584</v>
      </c>
      <c r="E158" s="15">
        <f t="shared" si="11"/>
        <v>228577.37465367114</v>
      </c>
      <c r="G158" s="11"/>
      <c r="H158" s="7"/>
      <c r="I158" s="14"/>
      <c r="J158" s="14"/>
      <c r="K158" s="15"/>
      <c r="M158" s="15"/>
    </row>
    <row r="159" spans="1:13" x14ac:dyDescent="0.3">
      <c r="A159" s="11">
        <v>149</v>
      </c>
      <c r="B159" s="7">
        <f t="shared" si="8"/>
        <v>1656.611106425695</v>
      </c>
      <c r="C159" s="14">
        <f t="shared" si="9"/>
        <v>1000.0260141098112</v>
      </c>
      <c r="D159" s="14">
        <f t="shared" si="10"/>
        <v>656.5850923158838</v>
      </c>
      <c r="E159" s="15">
        <f t="shared" si="11"/>
        <v>227920.78956135525</v>
      </c>
      <c r="G159" s="11"/>
      <c r="H159" s="7"/>
      <c r="I159" s="14"/>
      <c r="J159" s="14"/>
      <c r="K159" s="15"/>
      <c r="M159" s="15"/>
    </row>
    <row r="160" spans="1:13" x14ac:dyDescent="0.3">
      <c r="A160" s="11">
        <v>150</v>
      </c>
      <c r="B160" s="7">
        <f t="shared" si="8"/>
        <v>1656.611106425695</v>
      </c>
      <c r="C160" s="14">
        <f t="shared" si="9"/>
        <v>997.15345433092909</v>
      </c>
      <c r="D160" s="14">
        <f t="shared" si="10"/>
        <v>659.45765209476588</v>
      </c>
      <c r="E160" s="15">
        <f t="shared" si="11"/>
        <v>227261.33190926048</v>
      </c>
      <c r="G160" s="11"/>
      <c r="H160" s="7"/>
      <c r="I160" s="14"/>
      <c r="J160" s="14"/>
      <c r="K160" s="15"/>
      <c r="M160" s="15"/>
    </row>
    <row r="161" spans="1:13" x14ac:dyDescent="0.3">
      <c r="A161" s="11">
        <v>151</v>
      </c>
      <c r="B161" s="7">
        <f t="shared" si="8"/>
        <v>1656.611106425695</v>
      </c>
      <c r="C161" s="14">
        <f t="shared" si="9"/>
        <v>994.26832710301449</v>
      </c>
      <c r="D161" s="14">
        <f t="shared" si="10"/>
        <v>662.34277932268049</v>
      </c>
      <c r="E161" s="15">
        <f t="shared" si="11"/>
        <v>226598.98912993781</v>
      </c>
      <c r="G161" s="11"/>
      <c r="H161" s="7"/>
      <c r="I161" s="14"/>
      <c r="J161" s="14"/>
      <c r="K161" s="15"/>
      <c r="M161" s="15"/>
    </row>
    <row r="162" spans="1:13" x14ac:dyDescent="0.3">
      <c r="A162" s="11">
        <v>152</v>
      </c>
      <c r="B162" s="7">
        <f t="shared" si="8"/>
        <v>1656.611106425695</v>
      </c>
      <c r="C162" s="14">
        <f t="shared" si="9"/>
        <v>991.37057744347783</v>
      </c>
      <c r="D162" s="14">
        <f t="shared" si="10"/>
        <v>665.24052898221714</v>
      </c>
      <c r="E162" s="15">
        <f t="shared" si="11"/>
        <v>225933.74860095559</v>
      </c>
      <c r="G162" s="11"/>
      <c r="H162" s="7"/>
      <c r="I162" s="14"/>
      <c r="J162" s="14"/>
      <c r="K162" s="15"/>
      <c r="M162" s="15"/>
    </row>
    <row r="163" spans="1:13" x14ac:dyDescent="0.3">
      <c r="A163" s="11">
        <v>153</v>
      </c>
      <c r="B163" s="7">
        <f t="shared" si="8"/>
        <v>1656.611106425695</v>
      </c>
      <c r="C163" s="14">
        <f t="shared" si="9"/>
        <v>988.46015012918065</v>
      </c>
      <c r="D163" s="14">
        <f t="shared" si="10"/>
        <v>668.15095629651432</v>
      </c>
      <c r="E163" s="15">
        <f t="shared" si="11"/>
        <v>225265.59764465908</v>
      </c>
      <c r="G163" s="11"/>
      <c r="H163" s="7"/>
      <c r="I163" s="14"/>
      <c r="J163" s="14"/>
      <c r="K163" s="15"/>
      <c r="M163" s="15"/>
    </row>
    <row r="164" spans="1:13" x14ac:dyDescent="0.3">
      <c r="A164" s="11">
        <v>154</v>
      </c>
      <c r="B164" s="7">
        <f t="shared" si="8"/>
        <v>1656.611106425695</v>
      </c>
      <c r="C164" s="14">
        <f t="shared" si="9"/>
        <v>985.53698969538334</v>
      </c>
      <c r="D164" s="14">
        <f t="shared" si="10"/>
        <v>671.07411673031163</v>
      </c>
      <c r="E164" s="15">
        <f t="shared" si="11"/>
        <v>224594.52352792877</v>
      </c>
      <c r="G164" s="11"/>
      <c r="H164" s="7"/>
      <c r="I164" s="14"/>
      <c r="J164" s="14"/>
      <c r="K164" s="15"/>
      <c r="M164" s="15"/>
    </row>
    <row r="165" spans="1:13" x14ac:dyDescent="0.3">
      <c r="A165" s="11">
        <v>155</v>
      </c>
      <c r="B165" s="7">
        <f t="shared" si="8"/>
        <v>1656.611106425695</v>
      </c>
      <c r="C165" s="14">
        <f t="shared" si="9"/>
        <v>982.60104043468823</v>
      </c>
      <c r="D165" s="14">
        <f t="shared" si="10"/>
        <v>674.01006599100674</v>
      </c>
      <c r="E165" s="15">
        <f t="shared" si="11"/>
        <v>223920.51346193778</v>
      </c>
      <c r="G165" s="11"/>
      <c r="H165" s="7"/>
      <c r="I165" s="14"/>
      <c r="J165" s="14"/>
      <c r="K165" s="15"/>
      <c r="M165" s="15"/>
    </row>
    <row r="166" spans="1:13" x14ac:dyDescent="0.3">
      <c r="A166" s="11">
        <v>156</v>
      </c>
      <c r="B166" s="7">
        <f t="shared" si="8"/>
        <v>1656.611106425695</v>
      </c>
      <c r="C166" s="14">
        <f t="shared" si="9"/>
        <v>979.65224639597773</v>
      </c>
      <c r="D166" s="14">
        <f t="shared" si="10"/>
        <v>676.95886002971724</v>
      </c>
      <c r="E166" s="15">
        <f t="shared" si="11"/>
        <v>223243.55460190805</v>
      </c>
      <c r="G166" s="11"/>
      <c r="H166" s="7"/>
      <c r="I166" s="14"/>
      <c r="J166" s="14"/>
      <c r="K166" s="15"/>
      <c r="M166" s="15"/>
    </row>
    <row r="167" spans="1:13" x14ac:dyDescent="0.3">
      <c r="A167" s="11">
        <v>157</v>
      </c>
      <c r="B167" s="7">
        <f t="shared" si="8"/>
        <v>1656.611106425695</v>
      </c>
      <c r="C167" s="14">
        <f t="shared" si="9"/>
        <v>976.69055138334761</v>
      </c>
      <c r="D167" s="14">
        <f t="shared" si="10"/>
        <v>679.92055504234736</v>
      </c>
      <c r="E167" s="15">
        <f t="shared" si="11"/>
        <v>222563.63404686571</v>
      </c>
      <c r="G167" s="11"/>
      <c r="H167" s="7"/>
      <c r="I167" s="14"/>
      <c r="J167" s="14"/>
      <c r="K167" s="15"/>
      <c r="M167" s="15"/>
    </row>
    <row r="168" spans="1:13" x14ac:dyDescent="0.3">
      <c r="A168" s="11">
        <v>158</v>
      </c>
      <c r="B168" s="7">
        <f t="shared" si="8"/>
        <v>1656.611106425695</v>
      </c>
      <c r="C168" s="14">
        <f t="shared" si="9"/>
        <v>973.71589895503735</v>
      </c>
      <c r="D168" s="14">
        <f t="shared" si="10"/>
        <v>682.89520747065762</v>
      </c>
      <c r="E168" s="15">
        <f t="shared" si="11"/>
        <v>221880.73883939505</v>
      </c>
      <c r="G168" s="11"/>
      <c r="H168" s="7"/>
      <c r="I168" s="14"/>
      <c r="J168" s="14"/>
      <c r="K168" s="15"/>
      <c r="M168" s="15"/>
    </row>
    <row r="169" spans="1:13" x14ac:dyDescent="0.3">
      <c r="A169" s="11">
        <v>159</v>
      </c>
      <c r="B169" s="7">
        <f t="shared" si="8"/>
        <v>1656.611106425695</v>
      </c>
      <c r="C169" s="14">
        <f t="shared" si="9"/>
        <v>970.72823242235324</v>
      </c>
      <c r="D169" s="14">
        <f t="shared" si="10"/>
        <v>685.88287400334173</v>
      </c>
      <c r="E169" s="15">
        <f t="shared" si="11"/>
        <v>221194.8559653917</v>
      </c>
      <c r="G169" s="11"/>
      <c r="H169" s="7"/>
      <c r="I169" s="14"/>
      <c r="J169" s="14"/>
      <c r="K169" s="15"/>
      <c r="M169" s="15"/>
    </row>
    <row r="170" spans="1:13" x14ac:dyDescent="0.3">
      <c r="A170" s="11">
        <v>160</v>
      </c>
      <c r="B170" s="7">
        <f t="shared" si="8"/>
        <v>1656.611106425695</v>
      </c>
      <c r="C170" s="14">
        <f t="shared" si="9"/>
        <v>967.72749484858855</v>
      </c>
      <c r="D170" s="14">
        <f t="shared" si="10"/>
        <v>688.88361157710642</v>
      </c>
      <c r="E170" s="15">
        <f t="shared" si="11"/>
        <v>220505.97235381461</v>
      </c>
      <c r="G170" s="11"/>
      <c r="H170" s="7"/>
      <c r="I170" s="14"/>
      <c r="J170" s="14"/>
      <c r="K170" s="15"/>
      <c r="M170" s="15"/>
    </row>
    <row r="171" spans="1:13" x14ac:dyDescent="0.3">
      <c r="A171" s="11">
        <v>161</v>
      </c>
      <c r="B171" s="7">
        <f t="shared" si="8"/>
        <v>1656.611106425695</v>
      </c>
      <c r="C171" s="14">
        <f t="shared" si="9"/>
        <v>964.71362904793875</v>
      </c>
      <c r="D171" s="14">
        <f t="shared" si="10"/>
        <v>691.89747737775622</v>
      </c>
      <c r="E171" s="15">
        <f t="shared" si="11"/>
        <v>219814.07487643685</v>
      </c>
      <c r="G171" s="11"/>
      <c r="H171" s="7"/>
      <c r="I171" s="14"/>
      <c r="J171" s="14"/>
      <c r="K171" s="15"/>
      <c r="M171" s="15"/>
    </row>
    <row r="172" spans="1:13" x14ac:dyDescent="0.3">
      <c r="A172" s="11">
        <v>162</v>
      </c>
      <c r="B172" s="7">
        <f t="shared" si="8"/>
        <v>1656.611106425695</v>
      </c>
      <c r="C172" s="14">
        <f t="shared" si="9"/>
        <v>961.68657758441111</v>
      </c>
      <c r="D172" s="14">
        <f t="shared" si="10"/>
        <v>694.92452884128386</v>
      </c>
      <c r="E172" s="15">
        <f t="shared" si="11"/>
        <v>219119.15034759557</v>
      </c>
      <c r="G172" s="11"/>
      <c r="H172" s="7"/>
      <c r="I172" s="14"/>
      <c r="J172" s="14"/>
      <c r="K172" s="15"/>
      <c r="M172" s="15"/>
    </row>
    <row r="173" spans="1:13" x14ac:dyDescent="0.3">
      <c r="A173" s="11">
        <v>163</v>
      </c>
      <c r="B173" s="7">
        <f t="shared" si="8"/>
        <v>1656.611106425695</v>
      </c>
      <c r="C173" s="14">
        <f t="shared" si="9"/>
        <v>958.64628277073052</v>
      </c>
      <c r="D173" s="14">
        <f t="shared" si="10"/>
        <v>697.96482365496445</v>
      </c>
      <c r="E173" s="15">
        <f t="shared" si="11"/>
        <v>218421.1855239406</v>
      </c>
      <c r="G173" s="11"/>
      <c r="H173" s="7"/>
      <c r="I173" s="14"/>
      <c r="J173" s="14"/>
      <c r="K173" s="15"/>
      <c r="M173" s="15"/>
    </row>
    <row r="174" spans="1:13" x14ac:dyDescent="0.3">
      <c r="A174" s="11">
        <v>164</v>
      </c>
      <c r="B174" s="7">
        <f t="shared" si="8"/>
        <v>1656.611106425695</v>
      </c>
      <c r="C174" s="14">
        <f t="shared" si="9"/>
        <v>955.59268666724006</v>
      </c>
      <c r="D174" s="14">
        <f t="shared" si="10"/>
        <v>701.01841975845491</v>
      </c>
      <c r="E174" s="15">
        <f t="shared" si="11"/>
        <v>217720.16710418215</v>
      </c>
      <c r="G174" s="11"/>
      <c r="H174" s="7"/>
      <c r="I174" s="14"/>
      <c r="J174" s="14"/>
      <c r="K174" s="15"/>
      <c r="M174" s="15"/>
    </row>
    <row r="175" spans="1:13" x14ac:dyDescent="0.3">
      <c r="A175" s="11">
        <v>165</v>
      </c>
      <c r="B175" s="7">
        <f t="shared" si="8"/>
        <v>1656.611106425695</v>
      </c>
      <c r="C175" s="14">
        <f t="shared" si="9"/>
        <v>952.52573108079685</v>
      </c>
      <c r="D175" s="14">
        <f t="shared" si="10"/>
        <v>704.08537534489813</v>
      </c>
      <c r="E175" s="15">
        <f t="shared" si="11"/>
        <v>217016.08172883725</v>
      </c>
      <c r="G175" s="11"/>
      <c r="H175" s="7"/>
      <c r="I175" s="14"/>
      <c r="J175" s="14"/>
      <c r="K175" s="15"/>
      <c r="M175" s="15"/>
    </row>
    <row r="176" spans="1:13" x14ac:dyDescent="0.3">
      <c r="A176" s="11">
        <v>166</v>
      </c>
      <c r="B176" s="7">
        <f t="shared" si="8"/>
        <v>1656.611106425695</v>
      </c>
      <c r="C176" s="14">
        <f t="shared" si="9"/>
        <v>949.44535756366281</v>
      </c>
      <c r="D176" s="14">
        <f t="shared" si="10"/>
        <v>707.16574886203216</v>
      </c>
      <c r="E176" s="15">
        <f t="shared" si="11"/>
        <v>216308.91597997522</v>
      </c>
      <c r="G176" s="11"/>
      <c r="H176" s="7"/>
      <c r="I176" s="14"/>
      <c r="J176" s="14"/>
      <c r="K176" s="15"/>
      <c r="M176" s="15"/>
    </row>
    <row r="177" spans="1:13" x14ac:dyDescent="0.3">
      <c r="A177" s="11">
        <v>167</v>
      </c>
      <c r="B177" s="7">
        <f t="shared" si="8"/>
        <v>1656.611106425695</v>
      </c>
      <c r="C177" s="14">
        <f t="shared" si="9"/>
        <v>946.35150741239147</v>
      </c>
      <c r="D177" s="14">
        <f t="shared" si="10"/>
        <v>710.2595990133035</v>
      </c>
      <c r="E177" s="15">
        <f t="shared" si="11"/>
        <v>215598.65638096191</v>
      </c>
      <c r="G177" s="11"/>
      <c r="H177" s="7"/>
      <c r="I177" s="14"/>
      <c r="J177" s="14"/>
      <c r="K177" s="15"/>
      <c r="M177" s="15"/>
    </row>
    <row r="178" spans="1:13" x14ac:dyDescent="0.3">
      <c r="A178" s="11">
        <v>168</v>
      </c>
      <c r="B178" s="7">
        <f t="shared" si="8"/>
        <v>1656.611106425695</v>
      </c>
      <c r="C178" s="14">
        <f t="shared" si="9"/>
        <v>943.24412166670822</v>
      </c>
      <c r="D178" s="14">
        <f t="shared" si="10"/>
        <v>713.36698475898675</v>
      </c>
      <c r="E178" s="15">
        <f t="shared" si="11"/>
        <v>214885.28939620292</v>
      </c>
      <c r="G178" s="11"/>
      <c r="H178" s="7"/>
      <c r="I178" s="14"/>
      <c r="J178" s="14"/>
      <c r="K178" s="15"/>
      <c r="M178" s="15"/>
    </row>
    <row r="179" spans="1:13" x14ac:dyDescent="0.3">
      <c r="A179" s="11">
        <v>169</v>
      </c>
      <c r="B179" s="7">
        <f t="shared" si="8"/>
        <v>1656.611106425695</v>
      </c>
      <c r="C179" s="14">
        <f t="shared" si="9"/>
        <v>940.1231411083877</v>
      </c>
      <c r="D179" s="14">
        <f t="shared" si="10"/>
        <v>716.48796531730727</v>
      </c>
      <c r="E179" s="15">
        <f t="shared" si="11"/>
        <v>214168.80143088562</v>
      </c>
      <c r="G179" s="11"/>
      <c r="H179" s="7"/>
      <c r="I179" s="14"/>
      <c r="J179" s="14"/>
      <c r="K179" s="15"/>
      <c r="M179" s="15"/>
    </row>
    <row r="180" spans="1:13" x14ac:dyDescent="0.3">
      <c r="A180" s="11">
        <v>170</v>
      </c>
      <c r="B180" s="7">
        <f t="shared" si="8"/>
        <v>1656.611106425695</v>
      </c>
      <c r="C180" s="14">
        <f t="shared" si="9"/>
        <v>936.9885062601245</v>
      </c>
      <c r="D180" s="14">
        <f t="shared" si="10"/>
        <v>719.62260016557047</v>
      </c>
      <c r="E180" s="15">
        <f t="shared" si="11"/>
        <v>213449.17883072005</v>
      </c>
      <c r="G180" s="11"/>
      <c r="H180" s="7"/>
      <c r="I180" s="14"/>
      <c r="J180" s="14"/>
      <c r="K180" s="15"/>
      <c r="M180" s="15"/>
    </row>
    <row r="181" spans="1:13" x14ac:dyDescent="0.3">
      <c r="A181" s="11">
        <v>171</v>
      </c>
      <c r="B181" s="7">
        <f t="shared" si="8"/>
        <v>1656.611106425695</v>
      </c>
      <c r="C181" s="14">
        <f t="shared" si="9"/>
        <v>933.84015738440007</v>
      </c>
      <c r="D181" s="14">
        <f t="shared" si="10"/>
        <v>722.7709490412949</v>
      </c>
      <c r="E181" s="15">
        <f t="shared" si="11"/>
        <v>212726.40788167875</v>
      </c>
      <c r="G181" s="11"/>
      <c r="H181" s="7"/>
      <c r="I181" s="14"/>
      <c r="J181" s="14"/>
      <c r="K181" s="15"/>
      <c r="M181" s="15"/>
    </row>
    <row r="182" spans="1:13" x14ac:dyDescent="0.3">
      <c r="A182" s="11">
        <v>172</v>
      </c>
      <c r="B182" s="7">
        <f t="shared" si="8"/>
        <v>1656.611106425695</v>
      </c>
      <c r="C182" s="14">
        <f t="shared" si="9"/>
        <v>930.6780344823444</v>
      </c>
      <c r="D182" s="14">
        <f t="shared" si="10"/>
        <v>725.93307194335057</v>
      </c>
      <c r="E182" s="15">
        <f t="shared" si="11"/>
        <v>212000.4748097354</v>
      </c>
      <c r="G182" s="11"/>
      <c r="H182" s="7"/>
      <c r="I182" s="14"/>
      <c r="J182" s="14"/>
      <c r="K182" s="15"/>
      <c r="M182" s="15"/>
    </row>
    <row r="183" spans="1:13" x14ac:dyDescent="0.3">
      <c r="A183" s="11">
        <v>173</v>
      </c>
      <c r="B183" s="7">
        <f t="shared" si="8"/>
        <v>1656.611106425695</v>
      </c>
      <c r="C183" s="14">
        <f t="shared" si="9"/>
        <v>927.50207729259228</v>
      </c>
      <c r="D183" s="14">
        <f t="shared" si="10"/>
        <v>729.10902913310269</v>
      </c>
      <c r="E183" s="15">
        <f t="shared" si="11"/>
        <v>211271.3657806023</v>
      </c>
      <c r="G183" s="11"/>
      <c r="H183" s="7"/>
      <c r="I183" s="14"/>
      <c r="J183" s="14"/>
      <c r="K183" s="15"/>
      <c r="M183" s="15"/>
    </row>
    <row r="184" spans="1:13" x14ac:dyDescent="0.3">
      <c r="A184" s="11">
        <v>174</v>
      </c>
      <c r="B184" s="7">
        <f t="shared" si="8"/>
        <v>1656.611106425695</v>
      </c>
      <c r="C184" s="14">
        <f t="shared" si="9"/>
        <v>924.31222529013496</v>
      </c>
      <c r="D184" s="14">
        <f t="shared" si="10"/>
        <v>732.29888113556001</v>
      </c>
      <c r="E184" s="15">
        <f t="shared" si="11"/>
        <v>210539.06689946674</v>
      </c>
      <c r="G184" s="11"/>
      <c r="H184" s="7"/>
      <c r="I184" s="14"/>
      <c r="J184" s="14"/>
      <c r="K184" s="15"/>
      <c r="M184" s="15"/>
    </row>
    <row r="185" spans="1:13" x14ac:dyDescent="0.3">
      <c r="A185" s="11">
        <v>175</v>
      </c>
      <c r="B185" s="7">
        <f t="shared" si="8"/>
        <v>1656.611106425695</v>
      </c>
      <c r="C185" s="14">
        <f t="shared" si="9"/>
        <v>921.10841768516684</v>
      </c>
      <c r="D185" s="14">
        <f t="shared" si="10"/>
        <v>735.50268874052813</v>
      </c>
      <c r="E185" s="15">
        <f t="shared" si="11"/>
        <v>209803.56421072621</v>
      </c>
      <c r="G185" s="11"/>
      <c r="H185" s="7"/>
      <c r="I185" s="14"/>
      <c r="J185" s="14"/>
      <c r="K185" s="15"/>
      <c r="M185" s="15"/>
    </row>
    <row r="186" spans="1:13" x14ac:dyDescent="0.3">
      <c r="A186" s="11">
        <v>176</v>
      </c>
      <c r="B186" s="7">
        <f t="shared" si="8"/>
        <v>1656.611106425695</v>
      </c>
      <c r="C186" s="14">
        <f t="shared" si="9"/>
        <v>917.89059342192706</v>
      </c>
      <c r="D186" s="14">
        <f t="shared" si="10"/>
        <v>738.72051300376791</v>
      </c>
      <c r="E186" s="15">
        <f t="shared" si="11"/>
        <v>209064.84369772245</v>
      </c>
      <c r="G186" s="11"/>
      <c r="H186" s="7"/>
      <c r="I186" s="14"/>
      <c r="J186" s="14"/>
      <c r="K186" s="15"/>
      <c r="M186" s="15"/>
    </row>
    <row r="187" spans="1:13" x14ac:dyDescent="0.3">
      <c r="A187" s="11">
        <v>177</v>
      </c>
      <c r="B187" s="7">
        <f t="shared" si="8"/>
        <v>1656.611106425695</v>
      </c>
      <c r="C187" s="14">
        <f t="shared" si="9"/>
        <v>914.65869117753562</v>
      </c>
      <c r="D187" s="14">
        <f t="shared" si="10"/>
        <v>741.95241524815935</v>
      </c>
      <c r="E187" s="15">
        <f t="shared" si="11"/>
        <v>208322.8912824743</v>
      </c>
      <c r="G187" s="11"/>
      <c r="H187" s="7"/>
      <c r="I187" s="14"/>
      <c r="J187" s="14"/>
      <c r="K187" s="15"/>
      <c r="M187" s="15"/>
    </row>
    <row r="188" spans="1:13" x14ac:dyDescent="0.3">
      <c r="A188" s="11">
        <v>178</v>
      </c>
      <c r="B188" s="7">
        <f t="shared" si="8"/>
        <v>1656.611106425695</v>
      </c>
      <c r="C188" s="14">
        <f t="shared" si="9"/>
        <v>911.41264936082496</v>
      </c>
      <c r="D188" s="14">
        <f t="shared" si="10"/>
        <v>745.19845706487001</v>
      </c>
      <c r="E188" s="15">
        <f t="shared" si="11"/>
        <v>207577.69282540944</v>
      </c>
      <c r="G188" s="11"/>
      <c r="H188" s="7"/>
      <c r="I188" s="14"/>
      <c r="J188" s="14"/>
      <c r="K188" s="15"/>
      <c r="M188" s="15"/>
    </row>
    <row r="189" spans="1:13" x14ac:dyDescent="0.3">
      <c r="A189" s="11">
        <v>179</v>
      </c>
      <c r="B189" s="7">
        <f t="shared" si="8"/>
        <v>1656.611106425695</v>
      </c>
      <c r="C189" s="14">
        <f t="shared" si="9"/>
        <v>908.15240611116621</v>
      </c>
      <c r="D189" s="14">
        <f t="shared" si="10"/>
        <v>748.45870031452876</v>
      </c>
      <c r="E189" s="15">
        <f t="shared" si="11"/>
        <v>206829.2341250949</v>
      </c>
      <c r="G189" s="11"/>
      <c r="H189" s="7"/>
      <c r="I189" s="14"/>
      <c r="J189" s="14"/>
      <c r="K189" s="15"/>
      <c r="M189" s="15"/>
    </row>
    <row r="190" spans="1:13" x14ac:dyDescent="0.3">
      <c r="A190" s="11">
        <v>180</v>
      </c>
      <c r="B190" s="7">
        <f t="shared" si="8"/>
        <v>1656.611106425695</v>
      </c>
      <c r="C190" s="14">
        <f t="shared" si="9"/>
        <v>904.87789929729013</v>
      </c>
      <c r="D190" s="14">
        <f t="shared" si="10"/>
        <v>751.73320712840484</v>
      </c>
      <c r="E190" s="15">
        <f t="shared" si="11"/>
        <v>206077.50091796648</v>
      </c>
      <c r="G190" s="11"/>
      <c r="H190" s="7"/>
      <c r="I190" s="14"/>
      <c r="J190" s="14"/>
      <c r="K190" s="15"/>
      <c r="M190" s="15"/>
    </row>
    <row r="191" spans="1:13" x14ac:dyDescent="0.3">
      <c r="A191" s="11">
        <v>181</v>
      </c>
      <c r="B191" s="7">
        <f t="shared" si="8"/>
        <v>1656.611106425695</v>
      </c>
      <c r="C191" s="14">
        <f t="shared" si="9"/>
        <v>901.58906651610323</v>
      </c>
      <c r="D191" s="14">
        <f t="shared" si="10"/>
        <v>755.02203990959174</v>
      </c>
      <c r="E191" s="15">
        <f t="shared" si="11"/>
        <v>205322.47887805689</v>
      </c>
      <c r="G191" s="11"/>
      <c r="H191" s="7"/>
      <c r="I191" s="14"/>
      <c r="J191" s="14"/>
      <c r="K191" s="15"/>
      <c r="M191" s="15"/>
    </row>
    <row r="192" spans="1:13" x14ac:dyDescent="0.3">
      <c r="A192" s="11">
        <v>182</v>
      </c>
      <c r="B192" s="7">
        <f t="shared" si="8"/>
        <v>1656.611106425695</v>
      </c>
      <c r="C192" s="14">
        <f t="shared" si="9"/>
        <v>898.2858450914988</v>
      </c>
      <c r="D192" s="14">
        <f t="shared" si="10"/>
        <v>758.32526133419617</v>
      </c>
      <c r="E192" s="15">
        <f t="shared" si="11"/>
        <v>204564.1536167227</v>
      </c>
      <c r="G192" s="11"/>
      <c r="H192" s="7"/>
      <c r="I192" s="14"/>
      <c r="J192" s="14"/>
      <c r="K192" s="15"/>
      <c r="M192" s="15"/>
    </row>
    <row r="193" spans="1:13" x14ac:dyDescent="0.3">
      <c r="A193" s="11">
        <v>183</v>
      </c>
      <c r="B193" s="7">
        <f t="shared" si="8"/>
        <v>1656.611106425695</v>
      </c>
      <c r="C193" s="14">
        <f t="shared" si="9"/>
        <v>894.96817207316178</v>
      </c>
      <c r="D193" s="14">
        <f t="shared" si="10"/>
        <v>761.64293435253319</v>
      </c>
      <c r="E193" s="15">
        <f t="shared" si="11"/>
        <v>203802.51068237016</v>
      </c>
      <c r="G193" s="11"/>
      <c r="H193" s="7"/>
      <c r="I193" s="14"/>
      <c r="J193" s="14"/>
      <c r="K193" s="15"/>
      <c r="M193" s="15"/>
    </row>
    <row r="194" spans="1:13" x14ac:dyDescent="0.3">
      <c r="A194" s="11">
        <v>184</v>
      </c>
      <c r="B194" s="7">
        <f t="shared" si="8"/>
        <v>1656.611106425695</v>
      </c>
      <c r="C194" s="14">
        <f t="shared" si="9"/>
        <v>891.63598423536939</v>
      </c>
      <c r="D194" s="14">
        <f t="shared" si="10"/>
        <v>764.97512219032558</v>
      </c>
      <c r="E194" s="15">
        <f t="shared" si="11"/>
        <v>203037.53556017985</v>
      </c>
      <c r="G194" s="11"/>
      <c r="H194" s="7"/>
      <c r="I194" s="14"/>
      <c r="J194" s="14"/>
      <c r="K194" s="15"/>
      <c r="M194" s="15"/>
    </row>
    <row r="195" spans="1:13" x14ac:dyDescent="0.3">
      <c r="A195" s="11">
        <v>185</v>
      </c>
      <c r="B195" s="7">
        <f t="shared" si="8"/>
        <v>1656.611106425695</v>
      </c>
      <c r="C195" s="14">
        <f t="shared" si="9"/>
        <v>888.28921807578672</v>
      </c>
      <c r="D195" s="14">
        <f t="shared" si="10"/>
        <v>768.32188834990825</v>
      </c>
      <c r="E195" s="15">
        <f t="shared" si="11"/>
        <v>202269.21367182993</v>
      </c>
      <c r="G195" s="11"/>
      <c r="H195" s="7"/>
      <c r="I195" s="14"/>
      <c r="J195" s="14"/>
      <c r="K195" s="15"/>
      <c r="M195" s="15"/>
    </row>
    <row r="196" spans="1:13" x14ac:dyDescent="0.3">
      <c r="A196" s="11">
        <v>186</v>
      </c>
      <c r="B196" s="7">
        <f t="shared" si="8"/>
        <v>1656.611106425695</v>
      </c>
      <c r="C196" s="14">
        <f t="shared" si="9"/>
        <v>884.92780981425585</v>
      </c>
      <c r="D196" s="14">
        <f t="shared" si="10"/>
        <v>771.68329661143912</v>
      </c>
      <c r="E196" s="15">
        <f t="shared" si="11"/>
        <v>201497.53037521848</v>
      </c>
      <c r="G196" s="11"/>
      <c r="H196" s="7"/>
      <c r="I196" s="14"/>
      <c r="J196" s="14"/>
      <c r="K196" s="15"/>
      <c r="M196" s="15"/>
    </row>
    <row r="197" spans="1:13" x14ac:dyDescent="0.3">
      <c r="A197" s="11">
        <v>187</v>
      </c>
      <c r="B197" s="7">
        <f t="shared" si="8"/>
        <v>1656.611106425695</v>
      </c>
      <c r="C197" s="14">
        <f t="shared" si="9"/>
        <v>881.55169539158078</v>
      </c>
      <c r="D197" s="14">
        <f t="shared" si="10"/>
        <v>775.05941103411419</v>
      </c>
      <c r="E197" s="15">
        <f t="shared" si="11"/>
        <v>200722.47096418438</v>
      </c>
      <c r="G197" s="11"/>
      <c r="H197" s="7"/>
      <c r="I197" s="14"/>
      <c r="J197" s="14"/>
      <c r="K197" s="15"/>
      <c r="M197" s="15"/>
    </row>
    <row r="198" spans="1:13" x14ac:dyDescent="0.3">
      <c r="A198" s="11">
        <v>188</v>
      </c>
      <c r="B198" s="7">
        <f t="shared" si="8"/>
        <v>1656.611106425695</v>
      </c>
      <c r="C198" s="14">
        <f t="shared" si="9"/>
        <v>878.16081046830652</v>
      </c>
      <c r="D198" s="14">
        <f t="shared" si="10"/>
        <v>778.45029595738845</v>
      </c>
      <c r="E198" s="15">
        <f t="shared" si="11"/>
        <v>199944.02066822699</v>
      </c>
      <c r="G198" s="11"/>
      <c r="H198" s="7"/>
      <c r="I198" s="14"/>
      <c r="J198" s="14"/>
      <c r="K198" s="15"/>
      <c r="M198" s="15"/>
    </row>
    <row r="199" spans="1:13" x14ac:dyDescent="0.3">
      <c r="A199" s="11">
        <v>189</v>
      </c>
      <c r="B199" s="7">
        <f t="shared" si="8"/>
        <v>1656.611106425695</v>
      </c>
      <c r="C199" s="14">
        <f t="shared" si="9"/>
        <v>874.75509042349302</v>
      </c>
      <c r="D199" s="14">
        <f t="shared" si="10"/>
        <v>781.85601600220195</v>
      </c>
      <c r="E199" s="15">
        <f t="shared" si="11"/>
        <v>199162.1646522248</v>
      </c>
      <c r="G199" s="11"/>
      <c r="H199" s="7"/>
      <c r="I199" s="14"/>
      <c r="J199" s="14"/>
      <c r="K199" s="15"/>
      <c r="M199" s="15"/>
    </row>
    <row r="200" spans="1:13" x14ac:dyDescent="0.3">
      <c r="A200" s="11">
        <v>190</v>
      </c>
      <c r="B200" s="7">
        <f t="shared" si="8"/>
        <v>1656.611106425695</v>
      </c>
      <c r="C200" s="14">
        <f t="shared" si="9"/>
        <v>871.33447035348343</v>
      </c>
      <c r="D200" s="14">
        <f t="shared" si="10"/>
        <v>785.27663607221155</v>
      </c>
      <c r="E200" s="15">
        <f t="shared" si="11"/>
        <v>198376.8880161526</v>
      </c>
      <c r="G200" s="11"/>
      <c r="H200" s="7"/>
      <c r="I200" s="14"/>
      <c r="J200" s="14"/>
      <c r="K200" s="15"/>
      <c r="M200" s="15"/>
    </row>
    <row r="201" spans="1:13" x14ac:dyDescent="0.3">
      <c r="A201" s="11">
        <v>191</v>
      </c>
      <c r="B201" s="7">
        <f t="shared" si="8"/>
        <v>1656.611106425695</v>
      </c>
      <c r="C201" s="14">
        <f t="shared" si="9"/>
        <v>867.89888507066757</v>
      </c>
      <c r="D201" s="14">
        <f t="shared" si="10"/>
        <v>788.7122213550274</v>
      </c>
      <c r="E201" s="15">
        <f t="shared" si="11"/>
        <v>197588.17579479757</v>
      </c>
      <c r="G201" s="11"/>
      <c r="H201" s="7"/>
      <c r="I201" s="14"/>
      <c r="J201" s="14"/>
      <c r="K201" s="15"/>
      <c r="M201" s="15"/>
    </row>
    <row r="202" spans="1:13" x14ac:dyDescent="0.3">
      <c r="A202" s="11">
        <v>192</v>
      </c>
      <c r="B202" s="7">
        <f t="shared" si="8"/>
        <v>1656.611106425695</v>
      </c>
      <c r="C202" s="14">
        <f t="shared" si="9"/>
        <v>864.44826910223924</v>
      </c>
      <c r="D202" s="14">
        <f t="shared" si="10"/>
        <v>792.16283732345573</v>
      </c>
      <c r="E202" s="15">
        <f t="shared" si="11"/>
        <v>196796.01295747413</v>
      </c>
      <c r="G202" s="11"/>
      <c r="H202" s="7"/>
      <c r="I202" s="14"/>
      <c r="J202" s="14"/>
      <c r="K202" s="15"/>
      <c r="M202" s="15"/>
    </row>
    <row r="203" spans="1:13" x14ac:dyDescent="0.3">
      <c r="A203" s="11">
        <v>193</v>
      </c>
      <c r="B203" s="7">
        <f t="shared" si="8"/>
        <v>1656.611106425695</v>
      </c>
      <c r="C203" s="14">
        <f t="shared" si="9"/>
        <v>860.98255668894922</v>
      </c>
      <c r="D203" s="14">
        <f t="shared" si="10"/>
        <v>795.62854973674575</v>
      </c>
      <c r="E203" s="15">
        <f t="shared" si="11"/>
        <v>196000.38440773738</v>
      </c>
      <c r="G203" s="11"/>
      <c r="H203" s="7"/>
      <c r="I203" s="14"/>
      <c r="J203" s="14"/>
      <c r="K203" s="15"/>
      <c r="M203" s="15"/>
    </row>
    <row r="204" spans="1:13" x14ac:dyDescent="0.3">
      <c r="A204" s="11">
        <v>194</v>
      </c>
      <c r="B204" s="7">
        <f t="shared" ref="B204:B267" si="12">-$B$7</f>
        <v>1656.611106425695</v>
      </c>
      <c r="C204" s="14">
        <f t="shared" ref="C204:C267" si="13">E203*$B$3</f>
        <v>857.50168178385093</v>
      </c>
      <c r="D204" s="14">
        <f t="shared" ref="D204:D267" si="14">B204-C204</f>
        <v>799.10942464184404</v>
      </c>
      <c r="E204" s="15">
        <f t="shared" ref="E204:E267" si="15">E203-D204</f>
        <v>195201.27498309553</v>
      </c>
      <c r="G204" s="11"/>
      <c r="H204" s="7"/>
      <c r="I204" s="14"/>
      <c r="J204" s="14"/>
      <c r="K204" s="15"/>
      <c r="M204" s="15"/>
    </row>
    <row r="205" spans="1:13" x14ac:dyDescent="0.3">
      <c r="A205" s="11">
        <v>195</v>
      </c>
      <c r="B205" s="7">
        <f t="shared" si="12"/>
        <v>1656.611106425695</v>
      </c>
      <c r="C205" s="14">
        <f t="shared" si="13"/>
        <v>854.0055780510429</v>
      </c>
      <c r="D205" s="14">
        <f t="shared" si="14"/>
        <v>802.60552837465207</v>
      </c>
      <c r="E205" s="15">
        <f t="shared" si="15"/>
        <v>194398.66945472089</v>
      </c>
      <c r="G205" s="11"/>
      <c r="H205" s="7"/>
      <c r="I205" s="14"/>
      <c r="J205" s="14"/>
      <c r="K205" s="15"/>
      <c r="M205" s="15"/>
    </row>
    <row r="206" spans="1:13" x14ac:dyDescent="0.3">
      <c r="A206" s="11">
        <v>196</v>
      </c>
      <c r="B206" s="7">
        <f t="shared" si="12"/>
        <v>1656.611106425695</v>
      </c>
      <c r="C206" s="14">
        <f t="shared" si="13"/>
        <v>850.49417886440381</v>
      </c>
      <c r="D206" s="14">
        <f t="shared" si="14"/>
        <v>806.11692756129116</v>
      </c>
      <c r="E206" s="15">
        <f t="shared" si="15"/>
        <v>193592.5525271596</v>
      </c>
      <c r="G206" s="11"/>
      <c r="H206" s="7"/>
      <c r="I206" s="14"/>
      <c r="J206" s="14"/>
      <c r="K206" s="15"/>
      <c r="M206" s="15"/>
    </row>
    <row r="207" spans="1:13" x14ac:dyDescent="0.3">
      <c r="A207" s="11">
        <v>197</v>
      </c>
      <c r="B207" s="7">
        <f t="shared" si="12"/>
        <v>1656.611106425695</v>
      </c>
      <c r="C207" s="14">
        <f t="shared" si="13"/>
        <v>846.96741730632311</v>
      </c>
      <c r="D207" s="14">
        <f t="shared" si="14"/>
        <v>809.64368911937186</v>
      </c>
      <c r="E207" s="15">
        <f t="shared" si="15"/>
        <v>192782.90883804022</v>
      </c>
      <c r="G207" s="11"/>
      <c r="H207" s="7"/>
      <c r="I207" s="14"/>
      <c r="J207" s="14"/>
      <c r="K207" s="15"/>
      <c r="M207" s="15"/>
    </row>
    <row r="208" spans="1:13" x14ac:dyDescent="0.3">
      <c r="A208" s="11">
        <v>198</v>
      </c>
      <c r="B208" s="7">
        <f t="shared" si="12"/>
        <v>1656.611106425695</v>
      </c>
      <c r="C208" s="14">
        <f t="shared" si="13"/>
        <v>843.42522616642589</v>
      </c>
      <c r="D208" s="14">
        <f t="shared" si="14"/>
        <v>813.18588025926908</v>
      </c>
      <c r="E208" s="15">
        <f t="shared" si="15"/>
        <v>191969.72295778096</v>
      </c>
      <c r="G208" s="11"/>
      <c r="H208" s="7"/>
      <c r="I208" s="14"/>
      <c r="J208" s="14"/>
      <c r="K208" s="15"/>
      <c r="M208" s="15"/>
    </row>
    <row r="209" spans="1:13" x14ac:dyDescent="0.3">
      <c r="A209" s="11">
        <v>199</v>
      </c>
      <c r="B209" s="7">
        <f t="shared" si="12"/>
        <v>1656.611106425695</v>
      </c>
      <c r="C209" s="14">
        <f t="shared" si="13"/>
        <v>839.86753794029164</v>
      </c>
      <c r="D209" s="14">
        <f t="shared" si="14"/>
        <v>816.74356848540333</v>
      </c>
      <c r="E209" s="15">
        <f t="shared" si="15"/>
        <v>191152.97938929556</v>
      </c>
      <c r="G209" s="11"/>
      <c r="H209" s="7"/>
      <c r="I209" s="14"/>
      <c r="J209" s="14"/>
      <c r="K209" s="15"/>
      <c r="M209" s="15"/>
    </row>
    <row r="210" spans="1:13" x14ac:dyDescent="0.3">
      <c r="A210" s="11">
        <v>200</v>
      </c>
      <c r="B210" s="7">
        <f t="shared" si="12"/>
        <v>1656.611106425695</v>
      </c>
      <c r="C210" s="14">
        <f t="shared" si="13"/>
        <v>836.29428482816797</v>
      </c>
      <c r="D210" s="14">
        <f t="shared" si="14"/>
        <v>820.316821597527</v>
      </c>
      <c r="E210" s="15">
        <f t="shared" si="15"/>
        <v>190332.66256769805</v>
      </c>
      <c r="G210" s="11"/>
      <c r="H210" s="7"/>
      <c r="I210" s="14"/>
      <c r="J210" s="14"/>
      <c r="K210" s="15"/>
      <c r="M210" s="15"/>
    </row>
    <row r="211" spans="1:13" x14ac:dyDescent="0.3">
      <c r="A211" s="11">
        <v>201</v>
      </c>
      <c r="B211" s="7">
        <f t="shared" si="12"/>
        <v>1656.611106425695</v>
      </c>
      <c r="C211" s="14">
        <f t="shared" si="13"/>
        <v>832.70539873367886</v>
      </c>
      <c r="D211" s="14">
        <f t="shared" si="14"/>
        <v>823.90570769201611</v>
      </c>
      <c r="E211" s="15">
        <f t="shared" si="15"/>
        <v>189508.75686000602</v>
      </c>
      <c r="G211" s="11"/>
      <c r="H211" s="7"/>
      <c r="I211" s="14"/>
      <c r="J211" s="14"/>
      <c r="K211" s="15"/>
      <c r="M211" s="15"/>
    </row>
    <row r="212" spans="1:13" x14ac:dyDescent="0.3">
      <c r="A212" s="11">
        <v>202</v>
      </c>
      <c r="B212" s="7">
        <f t="shared" si="12"/>
        <v>1656.611106425695</v>
      </c>
      <c r="C212" s="14">
        <f t="shared" si="13"/>
        <v>829.10081126252624</v>
      </c>
      <c r="D212" s="14">
        <f t="shared" si="14"/>
        <v>827.51029516316873</v>
      </c>
      <c r="E212" s="15">
        <f t="shared" si="15"/>
        <v>188681.24656484285</v>
      </c>
      <c r="G212" s="11"/>
      <c r="H212" s="7"/>
      <c r="I212" s="14"/>
      <c r="J212" s="14"/>
      <c r="K212" s="15"/>
      <c r="M212" s="15"/>
    </row>
    <row r="213" spans="1:13" x14ac:dyDescent="0.3">
      <c r="A213" s="11">
        <v>203</v>
      </c>
      <c r="B213" s="7">
        <f t="shared" si="12"/>
        <v>1656.611106425695</v>
      </c>
      <c r="C213" s="14">
        <f t="shared" si="13"/>
        <v>825.48045372118736</v>
      </c>
      <c r="D213" s="14">
        <f t="shared" si="14"/>
        <v>831.13065270450761</v>
      </c>
      <c r="E213" s="15">
        <f t="shared" si="15"/>
        <v>187850.11591213834</v>
      </c>
      <c r="G213" s="11"/>
      <c r="H213" s="7"/>
      <c r="I213" s="14"/>
      <c r="J213" s="14"/>
      <c r="K213" s="15"/>
      <c r="M213" s="15"/>
    </row>
    <row r="214" spans="1:13" x14ac:dyDescent="0.3">
      <c r="A214" s="11">
        <v>204</v>
      </c>
      <c r="B214" s="7">
        <f t="shared" si="12"/>
        <v>1656.611106425695</v>
      </c>
      <c r="C214" s="14">
        <f t="shared" si="13"/>
        <v>821.84425711560516</v>
      </c>
      <c r="D214" s="14">
        <f t="shared" si="14"/>
        <v>834.76684931008981</v>
      </c>
      <c r="E214" s="15">
        <f t="shared" si="15"/>
        <v>187015.34906282826</v>
      </c>
      <c r="G214" s="11"/>
      <c r="H214" s="7"/>
      <c r="I214" s="14"/>
      <c r="J214" s="14"/>
      <c r="K214" s="15"/>
      <c r="M214" s="15"/>
    </row>
    <row r="215" spans="1:13" x14ac:dyDescent="0.3">
      <c r="A215" s="11">
        <v>205</v>
      </c>
      <c r="B215" s="7">
        <f t="shared" si="12"/>
        <v>1656.611106425695</v>
      </c>
      <c r="C215" s="14">
        <f t="shared" si="13"/>
        <v>818.19215214987355</v>
      </c>
      <c r="D215" s="14">
        <f t="shared" si="14"/>
        <v>838.41895427582142</v>
      </c>
      <c r="E215" s="15">
        <f t="shared" si="15"/>
        <v>186176.93010855245</v>
      </c>
      <c r="G215" s="11"/>
      <c r="H215" s="7"/>
      <c r="I215" s="14"/>
      <c r="J215" s="14"/>
      <c r="K215" s="15"/>
      <c r="M215" s="15"/>
    </row>
    <row r="216" spans="1:13" x14ac:dyDescent="0.3">
      <c r="A216" s="11">
        <v>206</v>
      </c>
      <c r="B216" s="7">
        <f t="shared" si="12"/>
        <v>1656.611106425695</v>
      </c>
      <c r="C216" s="14">
        <f t="shared" si="13"/>
        <v>814.52406922491684</v>
      </c>
      <c r="D216" s="14">
        <f t="shared" si="14"/>
        <v>842.08703720077813</v>
      </c>
      <c r="E216" s="15">
        <f t="shared" si="15"/>
        <v>185334.84307135167</v>
      </c>
      <c r="G216" s="11"/>
      <c r="H216" s="7"/>
      <c r="I216" s="14"/>
      <c r="J216" s="14"/>
      <c r="K216" s="15"/>
      <c r="M216" s="15"/>
    </row>
    <row r="217" spans="1:13" x14ac:dyDescent="0.3">
      <c r="A217" s="11">
        <v>207</v>
      </c>
      <c r="B217" s="7">
        <f t="shared" si="12"/>
        <v>1656.611106425695</v>
      </c>
      <c r="C217" s="14">
        <f t="shared" si="13"/>
        <v>810.83993843716348</v>
      </c>
      <c r="D217" s="14">
        <f t="shared" si="14"/>
        <v>845.77116798853149</v>
      </c>
      <c r="E217" s="15">
        <f t="shared" si="15"/>
        <v>184489.07190336313</v>
      </c>
      <c r="G217" s="11"/>
      <c r="H217" s="7"/>
      <c r="I217" s="14"/>
      <c r="J217" s="14"/>
      <c r="K217" s="15"/>
      <c r="M217" s="15"/>
    </row>
    <row r="218" spans="1:13" x14ac:dyDescent="0.3">
      <c r="A218" s="11">
        <v>208</v>
      </c>
      <c r="B218" s="7">
        <f t="shared" si="12"/>
        <v>1656.611106425695</v>
      </c>
      <c r="C218" s="14">
        <f t="shared" si="13"/>
        <v>807.13968957721363</v>
      </c>
      <c r="D218" s="14">
        <f t="shared" si="14"/>
        <v>849.47141684848134</v>
      </c>
      <c r="E218" s="15">
        <f t="shared" si="15"/>
        <v>183639.60048651465</v>
      </c>
      <c r="G218" s="11"/>
      <c r="H218" s="7"/>
      <c r="I218" s="14"/>
      <c r="J218" s="14"/>
      <c r="K218" s="15"/>
      <c r="M218" s="15"/>
    </row>
    <row r="219" spans="1:13" x14ac:dyDescent="0.3">
      <c r="A219" s="11">
        <v>209</v>
      </c>
      <c r="B219" s="7">
        <f t="shared" si="12"/>
        <v>1656.611106425695</v>
      </c>
      <c r="C219" s="14">
        <f t="shared" si="13"/>
        <v>803.42325212850153</v>
      </c>
      <c r="D219" s="14">
        <f t="shared" si="14"/>
        <v>853.18785429719344</v>
      </c>
      <c r="E219" s="15">
        <f t="shared" si="15"/>
        <v>182786.41263221746</v>
      </c>
      <c r="G219" s="11"/>
      <c r="H219" s="7"/>
      <c r="I219" s="14"/>
      <c r="J219" s="14"/>
      <c r="K219" s="15"/>
      <c r="M219" s="15"/>
    </row>
    <row r="220" spans="1:13" x14ac:dyDescent="0.3">
      <c r="A220" s="11">
        <v>210</v>
      </c>
      <c r="B220" s="7">
        <f t="shared" si="12"/>
        <v>1656.611106425695</v>
      </c>
      <c r="C220" s="14">
        <f t="shared" si="13"/>
        <v>799.69055526595128</v>
      </c>
      <c r="D220" s="14">
        <f t="shared" si="14"/>
        <v>856.9205511597437</v>
      </c>
      <c r="E220" s="15">
        <f t="shared" si="15"/>
        <v>181929.49208105772</v>
      </c>
      <c r="G220" s="11"/>
      <c r="H220" s="7"/>
      <c r="I220" s="14"/>
      <c r="J220" s="14"/>
      <c r="K220" s="15"/>
      <c r="M220" s="15"/>
    </row>
    <row r="221" spans="1:13" x14ac:dyDescent="0.3">
      <c r="A221" s="11">
        <v>211</v>
      </c>
      <c r="B221" s="7">
        <f t="shared" si="12"/>
        <v>1656.611106425695</v>
      </c>
      <c r="C221" s="14">
        <f t="shared" si="13"/>
        <v>795.94152785462745</v>
      </c>
      <c r="D221" s="14">
        <f t="shared" si="14"/>
        <v>860.66957857106752</v>
      </c>
      <c r="E221" s="15">
        <f t="shared" si="15"/>
        <v>181068.82250248664</v>
      </c>
      <c r="G221" s="11"/>
      <c r="H221" s="7"/>
      <c r="I221" s="14"/>
      <c r="J221" s="14"/>
      <c r="K221" s="15"/>
      <c r="M221" s="15"/>
    </row>
    <row r="222" spans="1:13" x14ac:dyDescent="0.3">
      <c r="A222" s="11">
        <v>212</v>
      </c>
      <c r="B222" s="7">
        <f t="shared" si="12"/>
        <v>1656.611106425695</v>
      </c>
      <c r="C222" s="14">
        <f t="shared" si="13"/>
        <v>792.17609844837898</v>
      </c>
      <c r="D222" s="14">
        <f t="shared" si="14"/>
        <v>864.43500797731599</v>
      </c>
      <c r="E222" s="15">
        <f t="shared" si="15"/>
        <v>180204.38749450931</v>
      </c>
      <c r="G222" s="11"/>
      <c r="H222" s="7"/>
      <c r="I222" s="14"/>
      <c r="J222" s="14"/>
      <c r="K222" s="15"/>
      <c r="M222" s="15"/>
    </row>
    <row r="223" spans="1:13" x14ac:dyDescent="0.3">
      <c r="A223" s="11">
        <v>213</v>
      </c>
      <c r="B223" s="7">
        <f t="shared" si="12"/>
        <v>1656.611106425695</v>
      </c>
      <c r="C223" s="14">
        <f t="shared" si="13"/>
        <v>788.39419528847816</v>
      </c>
      <c r="D223" s="14">
        <f t="shared" si="14"/>
        <v>868.21691113721681</v>
      </c>
      <c r="E223" s="15">
        <f t="shared" si="15"/>
        <v>179336.17058337209</v>
      </c>
      <c r="G223" s="11"/>
      <c r="H223" s="7"/>
      <c r="I223" s="14"/>
      <c r="J223" s="14"/>
      <c r="K223" s="15"/>
      <c r="M223" s="15"/>
    </row>
    <row r="224" spans="1:13" x14ac:dyDescent="0.3">
      <c r="A224" s="11">
        <v>214</v>
      </c>
      <c r="B224" s="7">
        <f t="shared" si="12"/>
        <v>1656.611106425695</v>
      </c>
      <c r="C224" s="14">
        <f t="shared" si="13"/>
        <v>784.59574630225279</v>
      </c>
      <c r="D224" s="14">
        <f t="shared" si="14"/>
        <v>872.01536012344218</v>
      </c>
      <c r="E224" s="15">
        <f t="shared" si="15"/>
        <v>178464.15522324864</v>
      </c>
      <c r="G224" s="11"/>
      <c r="H224" s="7"/>
      <c r="I224" s="14"/>
      <c r="J224" s="14"/>
      <c r="K224" s="15"/>
      <c r="M224" s="15"/>
    </row>
    <row r="225" spans="1:13" x14ac:dyDescent="0.3">
      <c r="A225" s="11">
        <v>215</v>
      </c>
      <c r="B225" s="7">
        <f t="shared" si="12"/>
        <v>1656.611106425695</v>
      </c>
      <c r="C225" s="14">
        <f t="shared" si="13"/>
        <v>780.78067910171274</v>
      </c>
      <c r="D225" s="14">
        <f t="shared" si="14"/>
        <v>875.83042732398224</v>
      </c>
      <c r="E225" s="15">
        <f t="shared" si="15"/>
        <v>177588.32479592465</v>
      </c>
      <c r="G225" s="11"/>
      <c r="H225" s="7"/>
      <c r="I225" s="14"/>
      <c r="J225" s="14"/>
      <c r="K225" s="15"/>
      <c r="M225" s="15"/>
    </row>
    <row r="226" spans="1:13" x14ac:dyDescent="0.3">
      <c r="A226" s="11">
        <v>216</v>
      </c>
      <c r="B226" s="7">
        <f t="shared" si="12"/>
        <v>1656.611106425695</v>
      </c>
      <c r="C226" s="14">
        <f t="shared" si="13"/>
        <v>776.94892098217031</v>
      </c>
      <c r="D226" s="14">
        <f t="shared" si="14"/>
        <v>879.66218544352466</v>
      </c>
      <c r="E226" s="15">
        <f t="shared" si="15"/>
        <v>176708.66261048111</v>
      </c>
      <c r="G226" s="11"/>
      <c r="H226" s="7"/>
      <c r="I226" s="14"/>
      <c r="J226" s="14"/>
      <c r="K226" s="15"/>
      <c r="M226" s="15"/>
    </row>
    <row r="227" spans="1:13" x14ac:dyDescent="0.3">
      <c r="A227" s="11">
        <v>217</v>
      </c>
      <c r="B227" s="7">
        <f t="shared" si="12"/>
        <v>1656.611106425695</v>
      </c>
      <c r="C227" s="14">
        <f t="shared" si="13"/>
        <v>773.10039892085479</v>
      </c>
      <c r="D227" s="14">
        <f t="shared" si="14"/>
        <v>883.51070750484018</v>
      </c>
      <c r="E227" s="15">
        <f t="shared" si="15"/>
        <v>175825.15190297627</v>
      </c>
      <c r="G227" s="11"/>
      <c r="H227" s="7"/>
      <c r="I227" s="14"/>
      <c r="J227" s="14"/>
      <c r="K227" s="15"/>
      <c r="M227" s="15"/>
    </row>
    <row r="228" spans="1:13" x14ac:dyDescent="0.3">
      <c r="A228" s="11">
        <v>218</v>
      </c>
      <c r="B228" s="7">
        <f t="shared" si="12"/>
        <v>1656.611106425695</v>
      </c>
      <c r="C228" s="14">
        <f t="shared" si="13"/>
        <v>769.23503957552111</v>
      </c>
      <c r="D228" s="14">
        <f t="shared" si="14"/>
        <v>887.37606685017386</v>
      </c>
      <c r="E228" s="15">
        <f t="shared" si="15"/>
        <v>174937.77583612609</v>
      </c>
      <c r="G228" s="11"/>
      <c r="H228" s="7"/>
      <c r="I228" s="14"/>
      <c r="J228" s="14"/>
      <c r="K228" s="15"/>
      <c r="M228" s="15"/>
    </row>
    <row r="229" spans="1:13" x14ac:dyDescent="0.3">
      <c r="A229" s="11">
        <v>219</v>
      </c>
      <c r="B229" s="7">
        <f t="shared" si="12"/>
        <v>1656.611106425695</v>
      </c>
      <c r="C229" s="14">
        <f t="shared" si="13"/>
        <v>765.35276928305154</v>
      </c>
      <c r="D229" s="14">
        <f t="shared" si="14"/>
        <v>891.25833714264343</v>
      </c>
      <c r="E229" s="15">
        <f t="shared" si="15"/>
        <v>174046.51749898345</v>
      </c>
      <c r="G229" s="11"/>
      <c r="H229" s="7"/>
      <c r="I229" s="14"/>
      <c r="J229" s="14"/>
      <c r="K229" s="15"/>
      <c r="M229" s="15"/>
    </row>
    <row r="230" spans="1:13" x14ac:dyDescent="0.3">
      <c r="A230" s="11">
        <v>220</v>
      </c>
      <c r="B230" s="7">
        <f t="shared" si="12"/>
        <v>1656.611106425695</v>
      </c>
      <c r="C230" s="14">
        <f t="shared" si="13"/>
        <v>761.45351405805252</v>
      </c>
      <c r="D230" s="14">
        <f t="shared" si="14"/>
        <v>895.15759236764245</v>
      </c>
      <c r="E230" s="15">
        <f t="shared" si="15"/>
        <v>173151.35990661581</v>
      </c>
      <c r="G230" s="11"/>
      <c r="H230" s="7"/>
      <c r="I230" s="14"/>
      <c r="J230" s="14"/>
      <c r="K230" s="15"/>
      <c r="M230" s="15"/>
    </row>
    <row r="231" spans="1:13" x14ac:dyDescent="0.3">
      <c r="A231" s="11">
        <v>221</v>
      </c>
      <c r="B231" s="7">
        <f t="shared" si="12"/>
        <v>1656.611106425695</v>
      </c>
      <c r="C231" s="14">
        <f t="shared" si="13"/>
        <v>757.53719959144405</v>
      </c>
      <c r="D231" s="14">
        <f t="shared" si="14"/>
        <v>899.07390683425092</v>
      </c>
      <c r="E231" s="15">
        <f t="shared" si="15"/>
        <v>172252.28599978157</v>
      </c>
      <c r="G231" s="11"/>
      <c r="H231" s="7"/>
      <c r="I231" s="14"/>
      <c r="J231" s="14"/>
      <c r="K231" s="15"/>
      <c r="M231" s="15"/>
    </row>
    <row r="232" spans="1:13" x14ac:dyDescent="0.3">
      <c r="A232" s="11">
        <v>222</v>
      </c>
      <c r="B232" s="7">
        <f t="shared" si="12"/>
        <v>1656.611106425695</v>
      </c>
      <c r="C232" s="14">
        <f t="shared" si="13"/>
        <v>753.60375124904431</v>
      </c>
      <c r="D232" s="14">
        <f t="shared" si="14"/>
        <v>903.00735517665066</v>
      </c>
      <c r="E232" s="15">
        <f t="shared" si="15"/>
        <v>171349.27864460493</v>
      </c>
      <c r="G232" s="11"/>
      <c r="H232" s="7"/>
      <c r="I232" s="14"/>
      <c r="J232" s="14"/>
      <c r="K232" s="15"/>
      <c r="M232" s="15"/>
    </row>
    <row r="233" spans="1:13" x14ac:dyDescent="0.3">
      <c r="A233" s="11">
        <v>223</v>
      </c>
      <c r="B233" s="7">
        <f t="shared" si="12"/>
        <v>1656.611106425695</v>
      </c>
      <c r="C233" s="14">
        <f t="shared" si="13"/>
        <v>749.65309407014649</v>
      </c>
      <c r="D233" s="14">
        <f t="shared" si="14"/>
        <v>906.95801235554848</v>
      </c>
      <c r="E233" s="15">
        <f t="shared" si="15"/>
        <v>170442.32063224938</v>
      </c>
      <c r="G233" s="11"/>
      <c r="H233" s="7"/>
      <c r="I233" s="14"/>
      <c r="J233" s="14"/>
      <c r="K233" s="15"/>
      <c r="M233" s="15"/>
    </row>
    <row r="234" spans="1:13" x14ac:dyDescent="0.3">
      <c r="A234" s="11">
        <v>224</v>
      </c>
      <c r="B234" s="7">
        <f t="shared" si="12"/>
        <v>1656.611106425695</v>
      </c>
      <c r="C234" s="14">
        <f t="shared" si="13"/>
        <v>745.68515276609094</v>
      </c>
      <c r="D234" s="14">
        <f t="shared" si="14"/>
        <v>910.92595365960403</v>
      </c>
      <c r="E234" s="15">
        <f t="shared" si="15"/>
        <v>169531.39467858977</v>
      </c>
      <c r="G234" s="11"/>
      <c r="H234" s="7"/>
      <c r="I234" s="14"/>
      <c r="J234" s="14"/>
      <c r="K234" s="15"/>
      <c r="M234" s="15"/>
    </row>
    <row r="235" spans="1:13" x14ac:dyDescent="0.3">
      <c r="A235" s="11">
        <v>225</v>
      </c>
      <c r="B235" s="7">
        <f t="shared" si="12"/>
        <v>1656.611106425695</v>
      </c>
      <c r="C235" s="14">
        <f t="shared" si="13"/>
        <v>741.69985171883013</v>
      </c>
      <c r="D235" s="14">
        <f t="shared" si="14"/>
        <v>914.91125470686484</v>
      </c>
      <c r="E235" s="15">
        <f t="shared" si="15"/>
        <v>168616.48342388292</v>
      </c>
      <c r="G235" s="11"/>
      <c r="H235" s="7"/>
      <c r="I235" s="14"/>
      <c r="J235" s="14"/>
      <c r="K235" s="15"/>
      <c r="M235" s="15"/>
    </row>
    <row r="236" spans="1:13" x14ac:dyDescent="0.3">
      <c r="A236" s="11">
        <v>226</v>
      </c>
      <c r="B236" s="7">
        <f t="shared" si="12"/>
        <v>1656.611106425695</v>
      </c>
      <c r="C236" s="14">
        <f t="shared" si="13"/>
        <v>737.69711497948765</v>
      </c>
      <c r="D236" s="14">
        <f t="shared" si="14"/>
        <v>918.91399144620732</v>
      </c>
      <c r="E236" s="15">
        <f t="shared" si="15"/>
        <v>167697.56943243672</v>
      </c>
      <c r="G236" s="11"/>
      <c r="H236" s="7"/>
      <c r="I236" s="14"/>
      <c r="J236" s="14"/>
      <c r="K236" s="15"/>
      <c r="M236" s="15"/>
    </row>
    <row r="237" spans="1:13" x14ac:dyDescent="0.3">
      <c r="A237" s="11">
        <v>227</v>
      </c>
      <c r="B237" s="7">
        <f t="shared" si="12"/>
        <v>1656.611106425695</v>
      </c>
      <c r="C237" s="14">
        <f t="shared" si="13"/>
        <v>733.67686626691057</v>
      </c>
      <c r="D237" s="14">
        <f t="shared" si="14"/>
        <v>922.93424015878441</v>
      </c>
      <c r="E237" s="15">
        <f t="shared" si="15"/>
        <v>166774.63519227793</v>
      </c>
      <c r="G237" s="11"/>
      <c r="H237" s="7"/>
      <c r="I237" s="14"/>
      <c r="J237" s="14"/>
      <c r="K237" s="15"/>
      <c r="M237" s="15"/>
    </row>
    <row r="238" spans="1:13" x14ac:dyDescent="0.3">
      <c r="A238" s="11">
        <v>228</v>
      </c>
      <c r="B238" s="7">
        <f t="shared" si="12"/>
        <v>1656.611106425695</v>
      </c>
      <c r="C238" s="14">
        <f t="shared" si="13"/>
        <v>729.63902896621585</v>
      </c>
      <c r="D238" s="14">
        <f t="shared" si="14"/>
        <v>926.97207745947912</v>
      </c>
      <c r="E238" s="15">
        <f t="shared" si="15"/>
        <v>165847.66311481845</v>
      </c>
      <c r="G238" s="11"/>
      <c r="H238" s="7"/>
      <c r="I238" s="14"/>
      <c r="J238" s="14"/>
      <c r="K238" s="15"/>
      <c r="M238" s="15"/>
    </row>
    <row r="239" spans="1:13" x14ac:dyDescent="0.3">
      <c r="A239" s="11">
        <v>229</v>
      </c>
      <c r="B239" s="7">
        <f t="shared" si="12"/>
        <v>1656.611106425695</v>
      </c>
      <c r="C239" s="14">
        <f t="shared" si="13"/>
        <v>725.58352612733063</v>
      </c>
      <c r="D239" s="14">
        <f t="shared" si="14"/>
        <v>931.02758029836434</v>
      </c>
      <c r="E239" s="15">
        <f t="shared" si="15"/>
        <v>164916.63553452009</v>
      </c>
      <c r="G239" s="11"/>
      <c r="H239" s="7"/>
      <c r="I239" s="14"/>
      <c r="J239" s="14"/>
      <c r="K239" s="15"/>
      <c r="M239" s="15"/>
    </row>
    <row r="240" spans="1:13" x14ac:dyDescent="0.3">
      <c r="A240" s="11">
        <v>230</v>
      </c>
      <c r="B240" s="7">
        <f t="shared" si="12"/>
        <v>1656.611106425695</v>
      </c>
      <c r="C240" s="14">
        <f t="shared" si="13"/>
        <v>721.51028046352531</v>
      </c>
      <c r="D240" s="14">
        <f t="shared" si="14"/>
        <v>935.10082596216967</v>
      </c>
      <c r="E240" s="15">
        <f t="shared" si="15"/>
        <v>163981.53470855791</v>
      </c>
      <c r="G240" s="11"/>
      <c r="H240" s="7"/>
      <c r="I240" s="14"/>
      <c r="J240" s="14"/>
      <c r="K240" s="15"/>
      <c r="M240" s="15"/>
    </row>
    <row r="241" spans="1:13" x14ac:dyDescent="0.3">
      <c r="A241" s="11">
        <v>231</v>
      </c>
      <c r="B241" s="7">
        <f t="shared" si="12"/>
        <v>1656.611106425695</v>
      </c>
      <c r="C241" s="14">
        <f t="shared" si="13"/>
        <v>717.41921434994083</v>
      </c>
      <c r="D241" s="14">
        <f t="shared" si="14"/>
        <v>939.19189207575414</v>
      </c>
      <c r="E241" s="15">
        <f t="shared" si="15"/>
        <v>163042.34281648215</v>
      </c>
      <c r="G241" s="11"/>
      <c r="H241" s="7"/>
      <c r="I241" s="14"/>
      <c r="J241" s="14"/>
      <c r="K241" s="15"/>
      <c r="M241" s="15"/>
    </row>
    <row r="242" spans="1:13" x14ac:dyDescent="0.3">
      <c r="A242" s="11">
        <v>232</v>
      </c>
      <c r="B242" s="7">
        <f t="shared" si="12"/>
        <v>1656.611106425695</v>
      </c>
      <c r="C242" s="14">
        <f t="shared" si="13"/>
        <v>713.31024982210931</v>
      </c>
      <c r="D242" s="14">
        <f t="shared" si="14"/>
        <v>943.30085660358566</v>
      </c>
      <c r="E242" s="15">
        <f t="shared" si="15"/>
        <v>162099.04195987858</v>
      </c>
      <c r="G242" s="11"/>
      <c r="H242" s="7"/>
      <c r="I242" s="14"/>
      <c r="J242" s="14"/>
      <c r="K242" s="15"/>
      <c r="M242" s="15"/>
    </row>
    <row r="243" spans="1:13" x14ac:dyDescent="0.3">
      <c r="A243" s="11">
        <v>233</v>
      </c>
      <c r="B243" s="7">
        <f t="shared" si="12"/>
        <v>1656.611106425695</v>
      </c>
      <c r="C243" s="14">
        <f t="shared" si="13"/>
        <v>709.1833085744687</v>
      </c>
      <c r="D243" s="14">
        <f t="shared" si="14"/>
        <v>947.42779785122627</v>
      </c>
      <c r="E243" s="15">
        <f t="shared" si="15"/>
        <v>161151.61416202734</v>
      </c>
      <c r="G243" s="11"/>
      <c r="H243" s="7"/>
      <c r="I243" s="14"/>
      <c r="J243" s="14"/>
      <c r="K243" s="15"/>
      <c r="M243" s="15"/>
    </row>
    <row r="244" spans="1:13" x14ac:dyDescent="0.3">
      <c r="A244" s="11">
        <v>234</v>
      </c>
      <c r="B244" s="7">
        <f t="shared" si="12"/>
        <v>1656.611106425695</v>
      </c>
      <c r="C244" s="14">
        <f t="shared" si="13"/>
        <v>705.0383119588696</v>
      </c>
      <c r="D244" s="14">
        <f t="shared" si="14"/>
        <v>951.57279446682537</v>
      </c>
      <c r="E244" s="15">
        <f t="shared" si="15"/>
        <v>160200.04136756051</v>
      </c>
      <c r="G244" s="11"/>
      <c r="H244" s="7"/>
      <c r="I244" s="14"/>
      <c r="J244" s="14"/>
      <c r="K244" s="15"/>
      <c r="M244" s="15"/>
    </row>
    <row r="245" spans="1:13" x14ac:dyDescent="0.3">
      <c r="A245" s="11">
        <v>235</v>
      </c>
      <c r="B245" s="7">
        <f t="shared" si="12"/>
        <v>1656.611106425695</v>
      </c>
      <c r="C245" s="14">
        <f t="shared" si="13"/>
        <v>700.87518098307714</v>
      </c>
      <c r="D245" s="14">
        <f t="shared" si="14"/>
        <v>955.73592544261783</v>
      </c>
      <c r="E245" s="15">
        <f t="shared" si="15"/>
        <v>159244.30544211788</v>
      </c>
      <c r="G245" s="11"/>
      <c r="H245" s="7"/>
      <c r="I245" s="14"/>
      <c r="J245" s="14"/>
      <c r="K245" s="15"/>
      <c r="M245" s="15"/>
    </row>
    <row r="246" spans="1:13" x14ac:dyDescent="0.3">
      <c r="A246" s="11">
        <v>236</v>
      </c>
      <c r="B246" s="7">
        <f t="shared" si="12"/>
        <v>1656.611106425695</v>
      </c>
      <c r="C246" s="14">
        <f t="shared" si="13"/>
        <v>696.69383630926563</v>
      </c>
      <c r="D246" s="14">
        <f t="shared" si="14"/>
        <v>959.91727011642934</v>
      </c>
      <c r="E246" s="15">
        <f t="shared" si="15"/>
        <v>158284.38817200146</v>
      </c>
      <c r="G246" s="11"/>
      <c r="H246" s="7"/>
      <c r="I246" s="14"/>
      <c r="J246" s="14"/>
      <c r="K246" s="15"/>
      <c r="M246" s="15"/>
    </row>
    <row r="247" spans="1:13" x14ac:dyDescent="0.3">
      <c r="A247" s="11">
        <v>237</v>
      </c>
      <c r="B247" s="7">
        <f t="shared" si="12"/>
        <v>1656.611106425695</v>
      </c>
      <c r="C247" s="14">
        <f t="shared" si="13"/>
        <v>692.49419825250629</v>
      </c>
      <c r="D247" s="14">
        <f t="shared" si="14"/>
        <v>964.11690817318868</v>
      </c>
      <c r="E247" s="15">
        <f t="shared" si="15"/>
        <v>157320.27126382827</v>
      </c>
      <c r="G247" s="11"/>
      <c r="H247" s="7"/>
      <c r="I247" s="14"/>
      <c r="J247" s="14"/>
      <c r="K247" s="15"/>
      <c r="M247" s="15"/>
    </row>
    <row r="248" spans="1:13" x14ac:dyDescent="0.3">
      <c r="A248" s="11">
        <v>238</v>
      </c>
      <c r="B248" s="7">
        <f t="shared" si="12"/>
        <v>1656.611106425695</v>
      </c>
      <c r="C248" s="14">
        <f t="shared" si="13"/>
        <v>688.27618677924863</v>
      </c>
      <c r="D248" s="14">
        <f t="shared" si="14"/>
        <v>968.33491964644634</v>
      </c>
      <c r="E248" s="15">
        <f t="shared" si="15"/>
        <v>156351.93634418183</v>
      </c>
      <c r="G248" s="11"/>
      <c r="H248" s="7"/>
      <c r="I248" s="14"/>
      <c r="J248" s="14"/>
      <c r="K248" s="15"/>
      <c r="M248" s="15"/>
    </row>
    <row r="249" spans="1:13" x14ac:dyDescent="0.3">
      <c r="A249" s="11">
        <v>239</v>
      </c>
      <c r="B249" s="7">
        <f t="shared" si="12"/>
        <v>1656.611106425695</v>
      </c>
      <c r="C249" s="14">
        <f t="shared" si="13"/>
        <v>684.03972150579546</v>
      </c>
      <c r="D249" s="14">
        <f t="shared" si="14"/>
        <v>972.57138491989951</v>
      </c>
      <c r="E249" s="15">
        <f t="shared" si="15"/>
        <v>155379.36495926193</v>
      </c>
      <c r="G249" s="11"/>
      <c r="H249" s="7"/>
      <c r="I249" s="14"/>
      <c r="J249" s="14"/>
      <c r="K249" s="15"/>
      <c r="M249" s="15"/>
    </row>
    <row r="250" spans="1:13" x14ac:dyDescent="0.3">
      <c r="A250" s="11">
        <v>240</v>
      </c>
      <c r="B250" s="7">
        <f t="shared" si="12"/>
        <v>1656.611106425695</v>
      </c>
      <c r="C250" s="14">
        <f t="shared" si="13"/>
        <v>679.78472169677093</v>
      </c>
      <c r="D250" s="14">
        <f t="shared" si="14"/>
        <v>976.82638472892404</v>
      </c>
      <c r="E250" s="15">
        <f t="shared" si="15"/>
        <v>154402.53857453301</v>
      </c>
      <c r="G250" s="11"/>
      <c r="H250" s="7"/>
      <c r="I250" s="14"/>
      <c r="J250" s="14"/>
      <c r="K250" s="15"/>
      <c r="M250" s="15"/>
    </row>
    <row r="251" spans="1:13" x14ac:dyDescent="0.3">
      <c r="A251" s="11">
        <v>241</v>
      </c>
      <c r="B251" s="7">
        <f t="shared" si="12"/>
        <v>1656.611106425695</v>
      </c>
      <c r="C251" s="14">
        <f t="shared" si="13"/>
        <v>675.51110626358184</v>
      </c>
      <c r="D251" s="14">
        <f t="shared" si="14"/>
        <v>981.10000016211313</v>
      </c>
      <c r="E251" s="15">
        <f t="shared" si="15"/>
        <v>153421.4385743709</v>
      </c>
      <c r="G251" s="11"/>
      <c r="H251" s="7"/>
      <c r="I251" s="14"/>
      <c r="J251" s="14"/>
      <c r="K251" s="15"/>
      <c r="M251" s="15"/>
    </row>
    <row r="252" spans="1:13" x14ac:dyDescent="0.3">
      <c r="A252" s="11">
        <v>242</v>
      </c>
      <c r="B252" s="7">
        <f t="shared" si="12"/>
        <v>1656.611106425695</v>
      </c>
      <c r="C252" s="14">
        <f t="shared" si="13"/>
        <v>671.21879376287256</v>
      </c>
      <c r="D252" s="14">
        <f t="shared" si="14"/>
        <v>985.39231266282241</v>
      </c>
      <c r="E252" s="15">
        <f t="shared" si="15"/>
        <v>152436.04626170808</v>
      </c>
      <c r="G252" s="11"/>
      <c r="H252" s="7"/>
      <c r="I252" s="14"/>
      <c r="J252" s="14"/>
      <c r="K252" s="15"/>
      <c r="M252" s="15"/>
    </row>
    <row r="253" spans="1:13" x14ac:dyDescent="0.3">
      <c r="A253" s="11">
        <v>243</v>
      </c>
      <c r="B253" s="7">
        <f t="shared" si="12"/>
        <v>1656.611106425695</v>
      </c>
      <c r="C253" s="14">
        <f t="shared" si="13"/>
        <v>666.90770239497272</v>
      </c>
      <c r="D253" s="14">
        <f t="shared" si="14"/>
        <v>989.70340403072225</v>
      </c>
      <c r="E253" s="15">
        <f t="shared" si="15"/>
        <v>151446.34285767734</v>
      </c>
      <c r="G253" s="11"/>
      <c r="H253" s="7"/>
      <c r="I253" s="14"/>
      <c r="J253" s="14"/>
      <c r="K253" s="15"/>
      <c r="M253" s="15"/>
    </row>
    <row r="254" spans="1:13" x14ac:dyDescent="0.3">
      <c r="A254" s="11">
        <v>244</v>
      </c>
      <c r="B254" s="7">
        <f t="shared" si="12"/>
        <v>1656.611106425695</v>
      </c>
      <c r="C254" s="14">
        <f t="shared" si="13"/>
        <v>662.57775000233835</v>
      </c>
      <c r="D254" s="14">
        <f t="shared" si="14"/>
        <v>994.03335642335662</v>
      </c>
      <c r="E254" s="15">
        <f t="shared" si="15"/>
        <v>150452.309501254</v>
      </c>
      <c r="G254" s="11"/>
      <c r="H254" s="7"/>
      <c r="I254" s="14"/>
      <c r="J254" s="14"/>
      <c r="K254" s="15"/>
      <c r="M254" s="15"/>
    </row>
    <row r="255" spans="1:13" x14ac:dyDescent="0.3">
      <c r="A255" s="11">
        <v>245</v>
      </c>
      <c r="B255" s="7">
        <f t="shared" si="12"/>
        <v>1656.611106425695</v>
      </c>
      <c r="C255" s="14">
        <f t="shared" si="13"/>
        <v>658.22885406798616</v>
      </c>
      <c r="D255" s="14">
        <f t="shared" si="14"/>
        <v>998.38225235770881</v>
      </c>
      <c r="E255" s="15">
        <f t="shared" si="15"/>
        <v>149453.9272488963</v>
      </c>
      <c r="G255" s="11"/>
      <c r="H255" s="7"/>
      <c r="I255" s="14"/>
      <c r="J255" s="14"/>
      <c r="K255" s="15"/>
      <c r="M255" s="15"/>
    </row>
    <row r="256" spans="1:13" x14ac:dyDescent="0.3">
      <c r="A256" s="11">
        <v>246</v>
      </c>
      <c r="B256" s="7">
        <f t="shared" si="12"/>
        <v>1656.611106425695</v>
      </c>
      <c r="C256" s="14">
        <f t="shared" si="13"/>
        <v>653.86093171392122</v>
      </c>
      <c r="D256" s="14">
        <f t="shared" si="14"/>
        <v>1002.7501747117738</v>
      </c>
      <c r="E256" s="15">
        <f t="shared" si="15"/>
        <v>148451.17707418452</v>
      </c>
      <c r="G256" s="11"/>
      <c r="H256" s="7"/>
      <c r="I256" s="14"/>
      <c r="J256" s="14"/>
      <c r="K256" s="15"/>
      <c r="M256" s="15"/>
    </row>
    <row r="257" spans="1:13" x14ac:dyDescent="0.3">
      <c r="A257" s="11">
        <v>247</v>
      </c>
      <c r="B257" s="7">
        <f t="shared" si="12"/>
        <v>1656.611106425695</v>
      </c>
      <c r="C257" s="14">
        <f t="shared" si="13"/>
        <v>649.47389969955725</v>
      </c>
      <c r="D257" s="14">
        <f t="shared" si="14"/>
        <v>1007.1372067261377</v>
      </c>
      <c r="E257" s="15">
        <f t="shared" si="15"/>
        <v>147444.0398674584</v>
      </c>
      <c r="G257" s="11"/>
      <c r="H257" s="7"/>
      <c r="I257" s="14"/>
      <c r="J257" s="14"/>
      <c r="K257" s="15"/>
      <c r="M257" s="15"/>
    </row>
    <row r="258" spans="1:13" x14ac:dyDescent="0.3">
      <c r="A258" s="11">
        <v>248</v>
      </c>
      <c r="B258" s="7">
        <f t="shared" si="12"/>
        <v>1656.611106425695</v>
      </c>
      <c r="C258" s="14">
        <f t="shared" si="13"/>
        <v>645.0676744201304</v>
      </c>
      <c r="D258" s="14">
        <f t="shared" si="14"/>
        <v>1011.5434320055646</v>
      </c>
      <c r="E258" s="15">
        <f t="shared" si="15"/>
        <v>146432.49643545283</v>
      </c>
      <c r="G258" s="11"/>
      <c r="H258" s="7"/>
      <c r="I258" s="14"/>
      <c r="J258" s="14"/>
      <c r="K258" s="15"/>
      <c r="M258" s="15"/>
    </row>
    <row r="259" spans="1:13" x14ac:dyDescent="0.3">
      <c r="A259" s="11">
        <v>249</v>
      </c>
      <c r="B259" s="7">
        <f t="shared" si="12"/>
        <v>1656.611106425695</v>
      </c>
      <c r="C259" s="14">
        <f t="shared" si="13"/>
        <v>640.64217190510612</v>
      </c>
      <c r="D259" s="14">
        <f t="shared" si="14"/>
        <v>1015.9689345205888</v>
      </c>
      <c r="E259" s="15">
        <f t="shared" si="15"/>
        <v>145416.52750093225</v>
      </c>
      <c r="G259" s="11"/>
      <c r="H259" s="7"/>
      <c r="I259" s="14"/>
      <c r="J259" s="14"/>
      <c r="K259" s="15"/>
      <c r="M259" s="15"/>
    </row>
    <row r="260" spans="1:13" x14ac:dyDescent="0.3">
      <c r="A260" s="11">
        <v>250</v>
      </c>
      <c r="B260" s="7">
        <f t="shared" si="12"/>
        <v>1656.611106425695</v>
      </c>
      <c r="C260" s="14">
        <f t="shared" si="13"/>
        <v>636.19730781657859</v>
      </c>
      <c r="D260" s="14">
        <f t="shared" si="14"/>
        <v>1020.4137986091164</v>
      </c>
      <c r="E260" s="15">
        <f t="shared" si="15"/>
        <v>144396.11370232314</v>
      </c>
      <c r="G260" s="11"/>
      <c r="H260" s="7"/>
      <c r="I260" s="14"/>
      <c r="J260" s="14"/>
      <c r="K260" s="15"/>
      <c r="M260" s="15"/>
    </row>
    <row r="261" spans="1:13" x14ac:dyDescent="0.3">
      <c r="A261" s="11">
        <v>251</v>
      </c>
      <c r="B261" s="7">
        <f t="shared" si="12"/>
        <v>1656.611106425695</v>
      </c>
      <c r="C261" s="14">
        <f t="shared" si="13"/>
        <v>631.73299744766371</v>
      </c>
      <c r="D261" s="14">
        <f t="shared" si="14"/>
        <v>1024.8781089780314</v>
      </c>
      <c r="E261" s="15">
        <f t="shared" si="15"/>
        <v>143371.2355933451</v>
      </c>
      <c r="G261" s="11"/>
      <c r="H261" s="7"/>
      <c r="I261" s="14"/>
      <c r="J261" s="14"/>
      <c r="K261" s="15"/>
      <c r="M261" s="15"/>
    </row>
    <row r="262" spans="1:13" x14ac:dyDescent="0.3">
      <c r="A262" s="11">
        <v>252</v>
      </c>
      <c r="B262" s="7">
        <f t="shared" si="12"/>
        <v>1656.611106425695</v>
      </c>
      <c r="C262" s="14">
        <f t="shared" si="13"/>
        <v>627.2491557208848</v>
      </c>
      <c r="D262" s="14">
        <f t="shared" si="14"/>
        <v>1029.3619507048102</v>
      </c>
      <c r="E262" s="15">
        <f t="shared" si="15"/>
        <v>142341.8736426403</v>
      </c>
      <c r="G262" s="11"/>
      <c r="H262" s="7"/>
      <c r="I262" s="14"/>
      <c r="J262" s="14"/>
      <c r="K262" s="15"/>
      <c r="M262" s="15"/>
    </row>
    <row r="263" spans="1:13" x14ac:dyDescent="0.3">
      <c r="A263" s="11">
        <v>253</v>
      </c>
      <c r="B263" s="7">
        <f t="shared" si="12"/>
        <v>1656.611106425695</v>
      </c>
      <c r="C263" s="14">
        <f t="shared" si="13"/>
        <v>622.7456971865513</v>
      </c>
      <c r="D263" s="14">
        <f t="shared" si="14"/>
        <v>1033.8654092391437</v>
      </c>
      <c r="E263" s="15">
        <f t="shared" si="15"/>
        <v>141308.00823340117</v>
      </c>
      <c r="G263" s="11"/>
      <c r="H263" s="7"/>
      <c r="I263" s="14"/>
      <c r="J263" s="14"/>
      <c r="K263" s="15"/>
      <c r="M263" s="15"/>
    </row>
    <row r="264" spans="1:13" x14ac:dyDescent="0.3">
      <c r="A264" s="11">
        <v>254</v>
      </c>
      <c r="B264" s="7">
        <f t="shared" si="12"/>
        <v>1656.611106425695</v>
      </c>
      <c r="C264" s="14">
        <f t="shared" si="13"/>
        <v>618.22253602113005</v>
      </c>
      <c r="D264" s="14">
        <f t="shared" si="14"/>
        <v>1038.3885704045649</v>
      </c>
      <c r="E264" s="15">
        <f t="shared" si="15"/>
        <v>140269.61966299661</v>
      </c>
      <c r="G264" s="11"/>
      <c r="H264" s="7"/>
      <c r="I264" s="14"/>
      <c r="J264" s="14"/>
      <c r="K264" s="15"/>
      <c r="M264" s="15"/>
    </row>
    <row r="265" spans="1:13" x14ac:dyDescent="0.3">
      <c r="A265" s="11">
        <v>255</v>
      </c>
      <c r="B265" s="7">
        <f t="shared" si="12"/>
        <v>1656.611106425695</v>
      </c>
      <c r="C265" s="14">
        <f t="shared" si="13"/>
        <v>613.67958602561009</v>
      </c>
      <c r="D265" s="14">
        <f t="shared" si="14"/>
        <v>1042.931520400085</v>
      </c>
      <c r="E265" s="15">
        <f t="shared" si="15"/>
        <v>139226.68814259654</v>
      </c>
      <c r="G265" s="11"/>
      <c r="H265" s="7"/>
      <c r="I265" s="14"/>
      <c r="J265" s="14"/>
      <c r="K265" s="15"/>
      <c r="M265" s="15"/>
    </row>
    <row r="266" spans="1:13" x14ac:dyDescent="0.3">
      <c r="A266" s="11">
        <v>256</v>
      </c>
      <c r="B266" s="7">
        <f t="shared" si="12"/>
        <v>1656.611106425695</v>
      </c>
      <c r="C266" s="14">
        <f t="shared" si="13"/>
        <v>609.11676062385982</v>
      </c>
      <c r="D266" s="14">
        <f t="shared" si="14"/>
        <v>1047.4943458018352</v>
      </c>
      <c r="E266" s="15">
        <f t="shared" si="15"/>
        <v>138179.19379679472</v>
      </c>
      <c r="G266" s="11"/>
      <c r="H266" s="7"/>
      <c r="I266" s="14"/>
      <c r="J266" s="14"/>
      <c r="K266" s="15"/>
      <c r="M266" s="15"/>
    </row>
    <row r="267" spans="1:13" x14ac:dyDescent="0.3">
      <c r="A267" s="11">
        <v>257</v>
      </c>
      <c r="B267" s="7">
        <f t="shared" si="12"/>
        <v>1656.611106425695</v>
      </c>
      <c r="C267" s="14">
        <f t="shared" si="13"/>
        <v>604.53397286097686</v>
      </c>
      <c r="D267" s="14">
        <f t="shared" si="14"/>
        <v>1052.0771335647182</v>
      </c>
      <c r="E267" s="15">
        <f t="shared" si="15"/>
        <v>137127.11666323</v>
      </c>
      <c r="G267" s="11"/>
      <c r="H267" s="7"/>
      <c r="I267" s="14"/>
      <c r="J267" s="14"/>
      <c r="K267" s="15"/>
      <c r="M267" s="15"/>
    </row>
    <row r="268" spans="1:13" x14ac:dyDescent="0.3">
      <c r="A268" s="11">
        <v>258</v>
      </c>
      <c r="B268" s="7">
        <f t="shared" ref="B268:B331" si="16">-$B$7</f>
        <v>1656.611106425695</v>
      </c>
      <c r="C268" s="14">
        <f t="shared" ref="C268:C331" si="17">E267*$B$3</f>
        <v>599.9311354016312</v>
      </c>
      <c r="D268" s="14">
        <f t="shared" ref="D268:D331" si="18">B268-C268</f>
        <v>1056.6799710240639</v>
      </c>
      <c r="E268" s="15">
        <f t="shared" ref="E268:E331" si="19">E267-D268</f>
        <v>136070.43669220593</v>
      </c>
      <c r="G268" s="11"/>
      <c r="H268" s="7"/>
      <c r="I268" s="14"/>
      <c r="J268" s="14"/>
      <c r="K268" s="15"/>
      <c r="M268" s="15"/>
    </row>
    <row r="269" spans="1:13" x14ac:dyDescent="0.3">
      <c r="A269" s="11">
        <v>259</v>
      </c>
      <c r="B269" s="7">
        <f t="shared" si="16"/>
        <v>1656.611106425695</v>
      </c>
      <c r="C269" s="14">
        <f t="shared" si="17"/>
        <v>595.30816052840089</v>
      </c>
      <c r="D269" s="14">
        <f t="shared" si="18"/>
        <v>1061.3029458972942</v>
      </c>
      <c r="E269" s="15">
        <f t="shared" si="19"/>
        <v>135009.13374630862</v>
      </c>
      <c r="G269" s="11"/>
      <c r="H269" s="7"/>
      <c r="I269" s="14"/>
      <c r="J269" s="14"/>
      <c r="K269" s="15"/>
      <c r="M269" s="15"/>
    </row>
    <row r="270" spans="1:13" x14ac:dyDescent="0.3">
      <c r="A270" s="11">
        <v>260</v>
      </c>
      <c r="B270" s="7">
        <f t="shared" si="16"/>
        <v>1656.611106425695</v>
      </c>
      <c r="C270" s="14">
        <f t="shared" si="17"/>
        <v>590.66496014010022</v>
      </c>
      <c r="D270" s="14">
        <f t="shared" si="18"/>
        <v>1065.9461462855948</v>
      </c>
      <c r="E270" s="15">
        <f t="shared" si="19"/>
        <v>133943.18760002303</v>
      </c>
      <c r="G270" s="11"/>
      <c r="H270" s="7"/>
      <c r="I270" s="14"/>
      <c r="J270" s="14"/>
      <c r="K270" s="15"/>
      <c r="M270" s="15"/>
    </row>
    <row r="271" spans="1:13" x14ac:dyDescent="0.3">
      <c r="A271" s="11">
        <v>261</v>
      </c>
      <c r="B271" s="7">
        <f t="shared" si="16"/>
        <v>1656.611106425695</v>
      </c>
      <c r="C271" s="14">
        <f t="shared" si="17"/>
        <v>586.00144575010063</v>
      </c>
      <c r="D271" s="14">
        <f t="shared" si="18"/>
        <v>1070.6096606755943</v>
      </c>
      <c r="E271" s="15">
        <f t="shared" si="19"/>
        <v>132872.57793934742</v>
      </c>
      <c r="G271" s="11"/>
      <c r="H271" s="7"/>
      <c r="I271" s="14"/>
      <c r="J271" s="14"/>
      <c r="K271" s="15"/>
      <c r="M271" s="15"/>
    </row>
    <row r="272" spans="1:13" x14ac:dyDescent="0.3">
      <c r="A272" s="11">
        <v>262</v>
      </c>
      <c r="B272" s="7">
        <f t="shared" si="16"/>
        <v>1656.611106425695</v>
      </c>
      <c r="C272" s="14">
        <f t="shared" si="17"/>
        <v>581.31752848464487</v>
      </c>
      <c r="D272" s="14">
        <f t="shared" si="18"/>
        <v>1075.29357794105</v>
      </c>
      <c r="E272" s="15">
        <f t="shared" si="19"/>
        <v>131797.28436140637</v>
      </c>
      <c r="G272" s="11"/>
      <c r="H272" s="7"/>
      <c r="I272" s="14"/>
      <c r="J272" s="14"/>
      <c r="K272" s="15"/>
      <c r="M272" s="15"/>
    </row>
    <row r="273" spans="1:13" x14ac:dyDescent="0.3">
      <c r="A273" s="11">
        <v>263</v>
      </c>
      <c r="B273" s="7">
        <f t="shared" si="16"/>
        <v>1656.611106425695</v>
      </c>
      <c r="C273" s="14">
        <f t="shared" si="17"/>
        <v>576.61311908115283</v>
      </c>
      <c r="D273" s="14">
        <f t="shared" si="18"/>
        <v>1079.9979873445423</v>
      </c>
      <c r="E273" s="15">
        <f t="shared" si="19"/>
        <v>130717.28637406183</v>
      </c>
      <c r="G273" s="11"/>
      <c r="H273" s="7"/>
      <c r="I273" s="14"/>
      <c r="J273" s="14"/>
      <c r="K273" s="15"/>
      <c r="M273" s="15"/>
    </row>
    <row r="274" spans="1:13" x14ac:dyDescent="0.3">
      <c r="A274" s="11">
        <v>264</v>
      </c>
      <c r="B274" s="7">
        <f t="shared" si="16"/>
        <v>1656.611106425695</v>
      </c>
      <c r="C274" s="14">
        <f t="shared" si="17"/>
        <v>571.88812788652046</v>
      </c>
      <c r="D274" s="14">
        <f t="shared" si="18"/>
        <v>1084.7229785391746</v>
      </c>
      <c r="E274" s="15">
        <f t="shared" si="19"/>
        <v>129632.56339552267</v>
      </c>
      <c r="G274" s="11"/>
      <c r="H274" s="7"/>
      <c r="I274" s="14"/>
      <c r="J274" s="14"/>
      <c r="K274" s="15"/>
      <c r="M274" s="15"/>
    </row>
    <row r="275" spans="1:13" x14ac:dyDescent="0.3">
      <c r="A275" s="11">
        <v>265</v>
      </c>
      <c r="B275" s="7">
        <f t="shared" si="16"/>
        <v>1656.611106425695</v>
      </c>
      <c r="C275" s="14">
        <f t="shared" si="17"/>
        <v>567.14246485541162</v>
      </c>
      <c r="D275" s="14">
        <f t="shared" si="18"/>
        <v>1089.4686415702834</v>
      </c>
      <c r="E275" s="15">
        <f t="shared" si="19"/>
        <v>128543.09475395238</v>
      </c>
      <c r="G275" s="11"/>
      <c r="H275" s="7"/>
      <c r="I275" s="14"/>
      <c r="J275" s="14"/>
      <c r="K275" s="15"/>
      <c r="M275" s="15"/>
    </row>
    <row r="276" spans="1:13" x14ac:dyDescent="0.3">
      <c r="A276" s="11">
        <v>266</v>
      </c>
      <c r="B276" s="7">
        <f t="shared" si="16"/>
        <v>1656.611106425695</v>
      </c>
      <c r="C276" s="14">
        <f t="shared" si="17"/>
        <v>562.3760395485416</v>
      </c>
      <c r="D276" s="14">
        <f t="shared" si="18"/>
        <v>1094.2350668771533</v>
      </c>
      <c r="E276" s="15">
        <f t="shared" si="19"/>
        <v>127448.85968707522</v>
      </c>
      <c r="G276" s="11"/>
      <c r="H276" s="7"/>
      <c r="I276" s="14"/>
      <c r="J276" s="14"/>
      <c r="K276" s="15"/>
      <c r="M276" s="15"/>
    </row>
    <row r="277" spans="1:13" x14ac:dyDescent="0.3">
      <c r="A277" s="11">
        <v>267</v>
      </c>
      <c r="B277" s="7">
        <f t="shared" si="16"/>
        <v>1656.611106425695</v>
      </c>
      <c r="C277" s="14">
        <f t="shared" si="17"/>
        <v>557.58876113095403</v>
      </c>
      <c r="D277" s="14">
        <f t="shared" si="18"/>
        <v>1099.0223452947409</v>
      </c>
      <c r="E277" s="15">
        <f t="shared" si="19"/>
        <v>126349.83734178048</v>
      </c>
      <c r="G277" s="11"/>
      <c r="H277" s="7"/>
      <c r="I277" s="14"/>
      <c r="J277" s="14"/>
      <c r="K277" s="15"/>
      <c r="M277" s="15"/>
    </row>
    <row r="278" spans="1:13" x14ac:dyDescent="0.3">
      <c r="A278" s="11">
        <v>268</v>
      </c>
      <c r="B278" s="7">
        <f t="shared" si="16"/>
        <v>1656.611106425695</v>
      </c>
      <c r="C278" s="14">
        <f t="shared" si="17"/>
        <v>552.78053837028961</v>
      </c>
      <c r="D278" s="14">
        <f t="shared" si="18"/>
        <v>1103.8305680554054</v>
      </c>
      <c r="E278" s="15">
        <f t="shared" si="19"/>
        <v>125246.00677372508</v>
      </c>
      <c r="G278" s="11"/>
      <c r="H278" s="7"/>
      <c r="I278" s="14"/>
      <c r="J278" s="14"/>
      <c r="K278" s="15"/>
      <c r="M278" s="15"/>
    </row>
    <row r="279" spans="1:13" x14ac:dyDescent="0.3">
      <c r="A279" s="11">
        <v>269</v>
      </c>
      <c r="B279" s="7">
        <f t="shared" si="16"/>
        <v>1656.611106425695</v>
      </c>
      <c r="C279" s="14">
        <f t="shared" si="17"/>
        <v>547.95127963504717</v>
      </c>
      <c r="D279" s="14">
        <f t="shared" si="18"/>
        <v>1108.6598267906479</v>
      </c>
      <c r="E279" s="15">
        <f t="shared" si="19"/>
        <v>124137.34694693443</v>
      </c>
      <c r="G279" s="11"/>
      <c r="H279" s="7"/>
      <c r="I279" s="14"/>
      <c r="J279" s="14"/>
      <c r="K279" s="15"/>
      <c r="M279" s="15"/>
    </row>
    <row r="280" spans="1:13" x14ac:dyDescent="0.3">
      <c r="A280" s="11">
        <v>270</v>
      </c>
      <c r="B280" s="7">
        <f t="shared" si="16"/>
        <v>1656.611106425695</v>
      </c>
      <c r="C280" s="14">
        <f t="shared" si="17"/>
        <v>543.10089289283803</v>
      </c>
      <c r="D280" s="14">
        <f t="shared" si="18"/>
        <v>1113.5102135328571</v>
      </c>
      <c r="E280" s="15">
        <f t="shared" si="19"/>
        <v>123023.83673340156</v>
      </c>
      <c r="G280" s="11"/>
      <c r="H280" s="7"/>
      <c r="I280" s="14"/>
      <c r="J280" s="14"/>
      <c r="K280" s="15"/>
      <c r="M280" s="15"/>
    </row>
    <row r="281" spans="1:13" x14ac:dyDescent="0.3">
      <c r="A281" s="11">
        <v>271</v>
      </c>
      <c r="B281" s="7">
        <f t="shared" si="16"/>
        <v>1656.611106425695</v>
      </c>
      <c r="C281" s="14">
        <f t="shared" si="17"/>
        <v>538.22928570863178</v>
      </c>
      <c r="D281" s="14">
        <f t="shared" si="18"/>
        <v>1118.3818207170632</v>
      </c>
      <c r="E281" s="15">
        <f t="shared" si="19"/>
        <v>121905.45491268449</v>
      </c>
      <c r="G281" s="11"/>
      <c r="H281" s="7"/>
      <c r="I281" s="14"/>
      <c r="J281" s="14"/>
      <c r="K281" s="15"/>
      <c r="M281" s="15"/>
    </row>
    <row r="282" spans="1:13" x14ac:dyDescent="0.3">
      <c r="A282" s="11">
        <v>272</v>
      </c>
      <c r="B282" s="7">
        <f t="shared" si="16"/>
        <v>1656.611106425695</v>
      </c>
      <c r="C282" s="14">
        <f t="shared" si="17"/>
        <v>533.33636524299459</v>
      </c>
      <c r="D282" s="14">
        <f t="shared" si="18"/>
        <v>1123.2747411827004</v>
      </c>
      <c r="E282" s="15">
        <f t="shared" si="19"/>
        <v>120782.18017150179</v>
      </c>
      <c r="G282" s="11"/>
      <c r="H282" s="7"/>
      <c r="I282" s="14"/>
      <c r="J282" s="14"/>
      <c r="K282" s="15"/>
      <c r="M282" s="15"/>
    </row>
    <row r="283" spans="1:13" x14ac:dyDescent="0.3">
      <c r="A283" s="11">
        <v>273</v>
      </c>
      <c r="B283" s="7">
        <f t="shared" si="16"/>
        <v>1656.611106425695</v>
      </c>
      <c r="C283" s="14">
        <f t="shared" si="17"/>
        <v>528.42203825032027</v>
      </c>
      <c r="D283" s="14">
        <f t="shared" si="18"/>
        <v>1128.1890681753748</v>
      </c>
      <c r="E283" s="15">
        <f t="shared" si="19"/>
        <v>119653.99110332642</v>
      </c>
      <c r="G283" s="11"/>
      <c r="H283" s="7"/>
      <c r="I283" s="14"/>
      <c r="J283" s="14"/>
      <c r="K283" s="15"/>
      <c r="M283" s="15"/>
    </row>
    <row r="284" spans="1:13" x14ac:dyDescent="0.3">
      <c r="A284" s="11">
        <v>274</v>
      </c>
      <c r="B284" s="7">
        <f t="shared" si="16"/>
        <v>1656.611106425695</v>
      </c>
      <c r="C284" s="14">
        <f t="shared" si="17"/>
        <v>523.48621107705299</v>
      </c>
      <c r="D284" s="14">
        <f t="shared" si="18"/>
        <v>1133.124895348642</v>
      </c>
      <c r="E284" s="15">
        <f t="shared" si="19"/>
        <v>118520.86620797779</v>
      </c>
      <c r="G284" s="11"/>
      <c r="H284" s="7"/>
      <c r="I284" s="14"/>
      <c r="J284" s="14"/>
      <c r="K284" s="15"/>
      <c r="M284" s="15"/>
    </row>
    <row r="285" spans="1:13" x14ac:dyDescent="0.3">
      <c r="A285" s="11">
        <v>275</v>
      </c>
      <c r="B285" s="7">
        <f t="shared" si="16"/>
        <v>1656.611106425695</v>
      </c>
      <c r="C285" s="14">
        <f t="shared" si="17"/>
        <v>518.52878965990271</v>
      </c>
      <c r="D285" s="14">
        <f t="shared" si="18"/>
        <v>1138.0823167657923</v>
      </c>
      <c r="E285" s="15">
        <f t="shared" si="19"/>
        <v>117382.78389121199</v>
      </c>
      <c r="G285" s="11"/>
      <c r="H285" s="7"/>
      <c r="I285" s="14"/>
      <c r="J285" s="14"/>
      <c r="K285" s="15"/>
      <c r="M285" s="15"/>
    </row>
    <row r="286" spans="1:13" x14ac:dyDescent="0.3">
      <c r="A286" s="11">
        <v>276</v>
      </c>
      <c r="B286" s="7">
        <f t="shared" si="16"/>
        <v>1656.611106425695</v>
      </c>
      <c r="C286" s="14">
        <f t="shared" si="17"/>
        <v>513.54967952405241</v>
      </c>
      <c r="D286" s="14">
        <f t="shared" si="18"/>
        <v>1143.0614269016426</v>
      </c>
      <c r="E286" s="15">
        <f t="shared" si="19"/>
        <v>116239.72246431035</v>
      </c>
      <c r="G286" s="11"/>
      <c r="H286" s="7"/>
      <c r="I286" s="14"/>
      <c r="J286" s="14"/>
      <c r="K286" s="15"/>
      <c r="M286" s="15"/>
    </row>
    <row r="287" spans="1:13" x14ac:dyDescent="0.3">
      <c r="A287" s="11">
        <v>277</v>
      </c>
      <c r="B287" s="7">
        <f t="shared" si="16"/>
        <v>1656.611106425695</v>
      </c>
      <c r="C287" s="14">
        <f t="shared" si="17"/>
        <v>508.54878578135776</v>
      </c>
      <c r="D287" s="14">
        <f t="shared" si="18"/>
        <v>1148.0623206443372</v>
      </c>
      <c r="E287" s="15">
        <f t="shared" si="19"/>
        <v>115091.66014366601</v>
      </c>
      <c r="G287" s="11"/>
      <c r="H287" s="7"/>
      <c r="I287" s="14"/>
      <c r="J287" s="14"/>
      <c r="K287" s="15"/>
      <c r="M287" s="15"/>
    </row>
    <row r="288" spans="1:13" x14ac:dyDescent="0.3">
      <c r="A288" s="11">
        <v>278</v>
      </c>
      <c r="B288" s="7">
        <f t="shared" si="16"/>
        <v>1656.611106425695</v>
      </c>
      <c r="C288" s="14">
        <f t="shared" si="17"/>
        <v>503.52601312853875</v>
      </c>
      <c r="D288" s="14">
        <f t="shared" si="18"/>
        <v>1153.0850932971562</v>
      </c>
      <c r="E288" s="15">
        <f t="shared" si="19"/>
        <v>113938.57505036886</v>
      </c>
      <c r="G288" s="11"/>
      <c r="H288" s="7"/>
      <c r="I288" s="14"/>
      <c r="J288" s="14"/>
      <c r="K288" s="15"/>
      <c r="M288" s="15"/>
    </row>
    <row r="289" spans="1:13" x14ac:dyDescent="0.3">
      <c r="A289" s="11">
        <v>279</v>
      </c>
      <c r="B289" s="7">
        <f t="shared" si="16"/>
        <v>1656.611106425695</v>
      </c>
      <c r="C289" s="14">
        <f t="shared" si="17"/>
        <v>498.48126584536374</v>
      </c>
      <c r="D289" s="14">
        <f t="shared" si="18"/>
        <v>1158.1298405803313</v>
      </c>
      <c r="E289" s="15">
        <f t="shared" si="19"/>
        <v>112780.44520978854</v>
      </c>
      <c r="G289" s="11"/>
      <c r="H289" s="7"/>
      <c r="I289" s="14"/>
      <c r="J289" s="14"/>
      <c r="K289" s="15"/>
      <c r="M289" s="15"/>
    </row>
    <row r="290" spans="1:13" x14ac:dyDescent="0.3">
      <c r="A290" s="11">
        <v>280</v>
      </c>
      <c r="B290" s="7">
        <f t="shared" si="16"/>
        <v>1656.611106425695</v>
      </c>
      <c r="C290" s="14">
        <f t="shared" si="17"/>
        <v>493.41444779282477</v>
      </c>
      <c r="D290" s="14">
        <f t="shared" si="18"/>
        <v>1163.1966586328701</v>
      </c>
      <c r="E290" s="15">
        <f t="shared" si="19"/>
        <v>111617.24855115567</v>
      </c>
      <c r="G290" s="11"/>
      <c r="H290" s="7"/>
      <c r="I290" s="14"/>
      <c r="J290" s="14"/>
      <c r="K290" s="15"/>
      <c r="M290" s="15"/>
    </row>
    <row r="291" spans="1:13" x14ac:dyDescent="0.3">
      <c r="A291" s="11">
        <v>281</v>
      </c>
      <c r="B291" s="7">
        <f t="shared" si="16"/>
        <v>1656.611106425695</v>
      </c>
      <c r="C291" s="14">
        <f t="shared" si="17"/>
        <v>488.32546241130603</v>
      </c>
      <c r="D291" s="14">
        <f t="shared" si="18"/>
        <v>1168.2856440143889</v>
      </c>
      <c r="E291" s="15">
        <f t="shared" si="19"/>
        <v>110448.96290714128</v>
      </c>
      <c r="G291" s="11"/>
      <c r="H291" s="7"/>
      <c r="I291" s="14"/>
      <c r="J291" s="14"/>
      <c r="K291" s="15"/>
      <c r="M291" s="15"/>
    </row>
    <row r="292" spans="1:13" x14ac:dyDescent="0.3">
      <c r="A292" s="11">
        <v>282</v>
      </c>
      <c r="B292" s="7">
        <f t="shared" si="16"/>
        <v>1656.611106425695</v>
      </c>
      <c r="C292" s="14">
        <f t="shared" si="17"/>
        <v>483.21421271874306</v>
      </c>
      <c r="D292" s="14">
        <f t="shared" si="18"/>
        <v>1173.3968937069519</v>
      </c>
      <c r="E292" s="15">
        <f t="shared" si="19"/>
        <v>109275.56601343432</v>
      </c>
      <c r="G292" s="11"/>
      <c r="H292" s="7"/>
      <c r="I292" s="14"/>
      <c r="J292" s="14"/>
      <c r="K292" s="15"/>
      <c r="M292" s="15"/>
    </row>
    <row r="293" spans="1:13" x14ac:dyDescent="0.3">
      <c r="A293" s="11">
        <v>283</v>
      </c>
      <c r="B293" s="7">
        <f t="shared" si="16"/>
        <v>1656.611106425695</v>
      </c>
      <c r="C293" s="14">
        <f t="shared" si="17"/>
        <v>478.0806013087751</v>
      </c>
      <c r="D293" s="14">
        <f t="shared" si="18"/>
        <v>1178.5305051169198</v>
      </c>
      <c r="E293" s="15">
        <f t="shared" si="19"/>
        <v>108097.03550831741</v>
      </c>
      <c r="G293" s="11"/>
      <c r="H293" s="7"/>
      <c r="I293" s="14"/>
      <c r="J293" s="14"/>
      <c r="K293" s="15"/>
      <c r="M293" s="15"/>
    </row>
    <row r="294" spans="1:13" x14ac:dyDescent="0.3">
      <c r="A294" s="11">
        <v>284</v>
      </c>
      <c r="B294" s="7">
        <f t="shared" si="16"/>
        <v>1656.611106425695</v>
      </c>
      <c r="C294" s="14">
        <f t="shared" si="17"/>
        <v>472.9245303488886</v>
      </c>
      <c r="D294" s="14">
        <f t="shared" si="18"/>
        <v>1183.6865760768064</v>
      </c>
      <c r="E294" s="15">
        <f t="shared" si="19"/>
        <v>106913.34893224059</v>
      </c>
      <c r="G294" s="11"/>
      <c r="H294" s="7"/>
      <c r="I294" s="14"/>
      <c r="J294" s="14"/>
      <c r="K294" s="15"/>
      <c r="M294" s="15"/>
    </row>
    <row r="295" spans="1:13" x14ac:dyDescent="0.3">
      <c r="A295" s="11">
        <v>285</v>
      </c>
      <c r="B295" s="7">
        <f t="shared" si="16"/>
        <v>1656.611106425695</v>
      </c>
      <c r="C295" s="14">
        <f t="shared" si="17"/>
        <v>467.74590157855255</v>
      </c>
      <c r="D295" s="14">
        <f t="shared" si="18"/>
        <v>1188.8652048471424</v>
      </c>
      <c r="E295" s="15">
        <f t="shared" si="19"/>
        <v>105724.48372739345</v>
      </c>
      <c r="G295" s="11"/>
      <c r="H295" s="7"/>
      <c r="I295" s="14"/>
      <c r="J295" s="14"/>
      <c r="K295" s="15"/>
      <c r="M295" s="15"/>
    </row>
    <row r="296" spans="1:13" x14ac:dyDescent="0.3">
      <c r="A296" s="11">
        <v>286</v>
      </c>
      <c r="B296" s="7">
        <f t="shared" si="16"/>
        <v>1656.611106425695</v>
      </c>
      <c r="C296" s="14">
        <f t="shared" si="17"/>
        <v>462.5446163073463</v>
      </c>
      <c r="D296" s="14">
        <f t="shared" si="18"/>
        <v>1194.0664901183486</v>
      </c>
      <c r="E296" s="15">
        <f t="shared" si="19"/>
        <v>104530.41723727511</v>
      </c>
      <c r="G296" s="11"/>
      <c r="H296" s="7"/>
      <c r="I296" s="14"/>
      <c r="J296" s="14"/>
      <c r="K296" s="15"/>
      <c r="M296" s="15"/>
    </row>
    <row r="297" spans="1:13" x14ac:dyDescent="0.3">
      <c r="A297" s="11">
        <v>287</v>
      </c>
      <c r="B297" s="7">
        <f t="shared" si="16"/>
        <v>1656.611106425695</v>
      </c>
      <c r="C297" s="14">
        <f t="shared" si="17"/>
        <v>457.32057541307853</v>
      </c>
      <c r="D297" s="14">
        <f t="shared" si="18"/>
        <v>1199.2905310126164</v>
      </c>
      <c r="E297" s="15">
        <f t="shared" si="19"/>
        <v>103331.12670626248</v>
      </c>
      <c r="G297" s="11"/>
      <c r="H297" s="7"/>
      <c r="I297" s="14"/>
      <c r="J297" s="14"/>
      <c r="K297" s="15"/>
      <c r="M297" s="15"/>
    </row>
    <row r="298" spans="1:13" x14ac:dyDescent="0.3">
      <c r="A298" s="11">
        <v>288</v>
      </c>
      <c r="B298" s="7">
        <f t="shared" si="16"/>
        <v>1656.611106425695</v>
      </c>
      <c r="C298" s="14">
        <f t="shared" si="17"/>
        <v>452.07367933989832</v>
      </c>
      <c r="D298" s="14">
        <f t="shared" si="18"/>
        <v>1204.5374270857967</v>
      </c>
      <c r="E298" s="15">
        <f t="shared" si="19"/>
        <v>102126.58927917668</v>
      </c>
      <c r="G298" s="11"/>
      <c r="H298" s="7"/>
      <c r="I298" s="14"/>
      <c r="J298" s="14"/>
      <c r="K298" s="15"/>
      <c r="M298" s="15"/>
    </row>
    <row r="299" spans="1:13" x14ac:dyDescent="0.3">
      <c r="A299" s="11">
        <v>289</v>
      </c>
      <c r="B299" s="7">
        <f t="shared" si="16"/>
        <v>1656.611106425695</v>
      </c>
      <c r="C299" s="14">
        <f t="shared" si="17"/>
        <v>446.80382809639792</v>
      </c>
      <c r="D299" s="14">
        <f t="shared" si="18"/>
        <v>1209.8072783292971</v>
      </c>
      <c r="E299" s="15">
        <f t="shared" si="19"/>
        <v>100916.78200084738</v>
      </c>
      <c r="G299" s="11"/>
      <c r="H299" s="7"/>
      <c r="I299" s="14"/>
      <c r="J299" s="14"/>
      <c r="K299" s="15"/>
      <c r="M299" s="15"/>
    </row>
    <row r="300" spans="1:13" x14ac:dyDescent="0.3">
      <c r="A300" s="11">
        <v>290</v>
      </c>
      <c r="B300" s="7">
        <f t="shared" si="16"/>
        <v>1656.611106425695</v>
      </c>
      <c r="C300" s="14">
        <f t="shared" si="17"/>
        <v>441.51092125370724</v>
      </c>
      <c r="D300" s="14">
        <f t="shared" si="18"/>
        <v>1215.1001851719877</v>
      </c>
      <c r="E300" s="15">
        <f t="shared" si="19"/>
        <v>99701.681815675387</v>
      </c>
      <c r="G300" s="11"/>
      <c r="H300" s="7"/>
      <c r="I300" s="14"/>
      <c r="J300" s="14"/>
      <c r="K300" s="15"/>
      <c r="M300" s="15"/>
    </row>
    <row r="301" spans="1:13" x14ac:dyDescent="0.3">
      <c r="A301" s="11">
        <v>291</v>
      </c>
      <c r="B301" s="7">
        <f t="shared" si="16"/>
        <v>1656.611106425695</v>
      </c>
      <c r="C301" s="14">
        <f t="shared" si="17"/>
        <v>436.19485794357979</v>
      </c>
      <c r="D301" s="14">
        <f t="shared" si="18"/>
        <v>1220.4162484821152</v>
      </c>
      <c r="E301" s="15">
        <f t="shared" si="19"/>
        <v>98481.265567193273</v>
      </c>
      <c r="G301" s="11"/>
      <c r="H301" s="7"/>
      <c r="I301" s="14"/>
      <c r="J301" s="14"/>
      <c r="K301" s="15"/>
      <c r="M301" s="15"/>
    </row>
    <row r="302" spans="1:13" x14ac:dyDescent="0.3">
      <c r="A302" s="11">
        <v>292</v>
      </c>
      <c r="B302" s="7">
        <f t="shared" si="16"/>
        <v>1656.611106425695</v>
      </c>
      <c r="C302" s="14">
        <f t="shared" si="17"/>
        <v>430.85553685647051</v>
      </c>
      <c r="D302" s="14">
        <f t="shared" si="18"/>
        <v>1225.7555695692245</v>
      </c>
      <c r="E302" s="15">
        <f t="shared" si="19"/>
        <v>97255.509997624045</v>
      </c>
      <c r="G302" s="11"/>
      <c r="H302" s="7"/>
      <c r="I302" s="14"/>
      <c r="J302" s="14"/>
      <c r="K302" s="15"/>
      <c r="M302" s="15"/>
    </row>
    <row r="303" spans="1:13" x14ac:dyDescent="0.3">
      <c r="A303" s="11">
        <v>293</v>
      </c>
      <c r="B303" s="7">
        <f t="shared" si="16"/>
        <v>1656.611106425695</v>
      </c>
      <c r="C303" s="14">
        <f t="shared" si="17"/>
        <v>425.49285623960515</v>
      </c>
      <c r="D303" s="14">
        <f t="shared" si="18"/>
        <v>1231.1182501860899</v>
      </c>
      <c r="E303" s="15">
        <f t="shared" si="19"/>
        <v>96024.391747437956</v>
      </c>
      <c r="G303" s="11"/>
      <c r="H303" s="7"/>
      <c r="I303" s="14"/>
      <c r="J303" s="14"/>
      <c r="K303" s="15"/>
      <c r="M303" s="15"/>
    </row>
    <row r="304" spans="1:13" x14ac:dyDescent="0.3">
      <c r="A304" s="11">
        <v>294</v>
      </c>
      <c r="B304" s="7">
        <f t="shared" si="16"/>
        <v>1656.611106425695</v>
      </c>
      <c r="C304" s="14">
        <f t="shared" si="17"/>
        <v>420.10671389504103</v>
      </c>
      <c r="D304" s="14">
        <f t="shared" si="18"/>
        <v>1236.5043925306541</v>
      </c>
      <c r="E304" s="15">
        <f t="shared" si="19"/>
        <v>94787.887354907303</v>
      </c>
      <c r="G304" s="11"/>
      <c r="H304" s="7"/>
      <c r="I304" s="14"/>
      <c r="J304" s="14"/>
      <c r="K304" s="15"/>
      <c r="M304" s="15"/>
    </row>
    <row r="305" spans="1:13" x14ac:dyDescent="0.3">
      <c r="A305" s="11">
        <v>295</v>
      </c>
      <c r="B305" s="7">
        <f t="shared" si="16"/>
        <v>1656.611106425695</v>
      </c>
      <c r="C305" s="14">
        <f t="shared" si="17"/>
        <v>414.6970071777194</v>
      </c>
      <c r="D305" s="14">
        <f t="shared" si="18"/>
        <v>1241.9140992479756</v>
      </c>
      <c r="E305" s="15">
        <f t="shared" si="19"/>
        <v>93545.973255659323</v>
      </c>
      <c r="G305" s="11"/>
      <c r="H305" s="7"/>
      <c r="I305" s="14"/>
      <c r="J305" s="14"/>
      <c r="K305" s="15"/>
      <c r="M305" s="15"/>
    </row>
    <row r="306" spans="1:13" x14ac:dyDescent="0.3">
      <c r="A306" s="11">
        <v>296</v>
      </c>
      <c r="B306" s="7">
        <f t="shared" si="16"/>
        <v>1656.611106425695</v>
      </c>
      <c r="C306" s="14">
        <f t="shared" si="17"/>
        <v>409.26363299350947</v>
      </c>
      <c r="D306" s="14">
        <f t="shared" si="18"/>
        <v>1247.3474734321856</v>
      </c>
      <c r="E306" s="15">
        <f t="shared" si="19"/>
        <v>92298.625782227144</v>
      </c>
      <c r="G306" s="11"/>
      <c r="H306" s="7"/>
      <c r="I306" s="14"/>
      <c r="J306" s="14"/>
      <c r="K306" s="15"/>
      <c r="M306" s="15"/>
    </row>
    <row r="307" spans="1:13" x14ac:dyDescent="0.3">
      <c r="A307" s="11">
        <v>297</v>
      </c>
      <c r="B307" s="7">
        <f t="shared" si="16"/>
        <v>1656.611106425695</v>
      </c>
      <c r="C307" s="14">
        <f t="shared" si="17"/>
        <v>403.80648779724373</v>
      </c>
      <c r="D307" s="14">
        <f t="shared" si="18"/>
        <v>1252.8046186284512</v>
      </c>
      <c r="E307" s="15">
        <f t="shared" si="19"/>
        <v>91045.821163598695</v>
      </c>
      <c r="G307" s="11"/>
      <c r="H307" s="7"/>
      <c r="I307" s="14"/>
      <c r="J307" s="14"/>
      <c r="K307" s="15"/>
      <c r="M307" s="15"/>
    </row>
    <row r="308" spans="1:13" x14ac:dyDescent="0.3">
      <c r="A308" s="11">
        <v>298</v>
      </c>
      <c r="B308" s="7">
        <f t="shared" si="16"/>
        <v>1656.611106425695</v>
      </c>
      <c r="C308" s="14">
        <f t="shared" si="17"/>
        <v>398.32546759074427</v>
      </c>
      <c r="D308" s="14">
        <f t="shared" si="18"/>
        <v>1258.2856388349508</v>
      </c>
      <c r="E308" s="15">
        <f t="shared" si="19"/>
        <v>89787.535524763749</v>
      </c>
      <c r="G308" s="11"/>
      <c r="H308" s="7"/>
      <c r="I308" s="14"/>
      <c r="J308" s="14"/>
      <c r="K308" s="15"/>
      <c r="M308" s="15"/>
    </row>
    <row r="309" spans="1:13" x14ac:dyDescent="0.3">
      <c r="A309" s="11">
        <v>299</v>
      </c>
      <c r="B309" s="7">
        <f t="shared" si="16"/>
        <v>1656.611106425695</v>
      </c>
      <c r="C309" s="14">
        <f t="shared" si="17"/>
        <v>392.82046792084134</v>
      </c>
      <c r="D309" s="14">
        <f t="shared" si="18"/>
        <v>1263.7906385048536</v>
      </c>
      <c r="E309" s="15">
        <f t="shared" si="19"/>
        <v>88523.744886258894</v>
      </c>
      <c r="G309" s="11"/>
      <c r="H309" s="7"/>
      <c r="I309" s="14"/>
      <c r="J309" s="14"/>
      <c r="K309" s="15"/>
      <c r="M309" s="15"/>
    </row>
    <row r="310" spans="1:13" x14ac:dyDescent="0.3">
      <c r="A310" s="11">
        <v>300</v>
      </c>
      <c r="B310" s="7">
        <f t="shared" si="16"/>
        <v>1656.611106425695</v>
      </c>
      <c r="C310" s="14">
        <f t="shared" si="17"/>
        <v>387.2913838773826</v>
      </c>
      <c r="D310" s="14">
        <f t="shared" si="18"/>
        <v>1269.3197225483123</v>
      </c>
      <c r="E310" s="15">
        <f t="shared" si="19"/>
        <v>87254.425163710577</v>
      </c>
      <c r="G310" s="11"/>
      <c r="H310" s="7"/>
      <c r="I310" s="14"/>
      <c r="J310" s="14"/>
      <c r="K310" s="15"/>
      <c r="M310" s="15"/>
    </row>
    <row r="311" spans="1:13" x14ac:dyDescent="0.3">
      <c r="A311" s="11">
        <v>301</v>
      </c>
      <c r="B311" s="7">
        <f t="shared" si="16"/>
        <v>1656.611106425695</v>
      </c>
      <c r="C311" s="14">
        <f t="shared" si="17"/>
        <v>381.73811009123375</v>
      </c>
      <c r="D311" s="14">
        <f t="shared" si="18"/>
        <v>1274.8729963344613</v>
      </c>
      <c r="E311" s="15">
        <f t="shared" si="19"/>
        <v>85979.55216737611</v>
      </c>
      <c r="G311" s="11"/>
      <c r="H311" s="7"/>
      <c r="I311" s="14"/>
      <c r="J311" s="14"/>
      <c r="K311" s="15"/>
      <c r="M311" s="15"/>
    </row>
    <row r="312" spans="1:13" x14ac:dyDescent="0.3">
      <c r="A312" s="11">
        <v>302</v>
      </c>
      <c r="B312" s="7">
        <f t="shared" si="16"/>
        <v>1656.611106425695</v>
      </c>
      <c r="C312" s="14">
        <f t="shared" si="17"/>
        <v>376.16054073227042</v>
      </c>
      <c r="D312" s="14">
        <f t="shared" si="18"/>
        <v>1280.4505656934246</v>
      </c>
      <c r="E312" s="15">
        <f t="shared" si="19"/>
        <v>84699.101601682691</v>
      </c>
      <c r="G312" s="11"/>
      <c r="H312" s="7"/>
      <c r="I312" s="14"/>
      <c r="J312" s="14"/>
      <c r="K312" s="15"/>
      <c r="M312" s="15"/>
    </row>
    <row r="313" spans="1:13" x14ac:dyDescent="0.3">
      <c r="A313" s="11">
        <v>303</v>
      </c>
      <c r="B313" s="7">
        <f t="shared" si="16"/>
        <v>1656.611106425695</v>
      </c>
      <c r="C313" s="14">
        <f t="shared" si="17"/>
        <v>370.55856950736171</v>
      </c>
      <c r="D313" s="14">
        <f t="shared" si="18"/>
        <v>1286.0525369183333</v>
      </c>
      <c r="E313" s="15">
        <f t="shared" si="19"/>
        <v>83413.04906476436</v>
      </c>
      <c r="G313" s="11"/>
      <c r="H313" s="7"/>
      <c r="I313" s="14"/>
      <c r="J313" s="14"/>
      <c r="K313" s="15"/>
      <c r="M313" s="15"/>
    </row>
    <row r="314" spans="1:13" x14ac:dyDescent="0.3">
      <c r="A314" s="11">
        <v>304</v>
      </c>
      <c r="B314" s="7">
        <f t="shared" si="16"/>
        <v>1656.611106425695</v>
      </c>
      <c r="C314" s="14">
        <f t="shared" si="17"/>
        <v>364.93208965834401</v>
      </c>
      <c r="D314" s="14">
        <f t="shared" si="18"/>
        <v>1291.679016767351</v>
      </c>
      <c r="E314" s="15">
        <f t="shared" si="19"/>
        <v>82121.370047997014</v>
      </c>
      <c r="G314" s="11"/>
      <c r="H314" s="7"/>
      <c r="I314" s="14"/>
      <c r="J314" s="14"/>
      <c r="K314" s="15"/>
      <c r="M314" s="15"/>
    </row>
    <row r="315" spans="1:13" x14ac:dyDescent="0.3">
      <c r="A315" s="11">
        <v>305</v>
      </c>
      <c r="B315" s="7">
        <f t="shared" si="16"/>
        <v>1656.611106425695</v>
      </c>
      <c r="C315" s="14">
        <f t="shared" si="17"/>
        <v>359.28099395998692</v>
      </c>
      <c r="D315" s="14">
        <f t="shared" si="18"/>
        <v>1297.330112465708</v>
      </c>
      <c r="E315" s="15">
        <f t="shared" si="19"/>
        <v>80824.039935531313</v>
      </c>
      <c r="G315" s="11"/>
      <c r="H315" s="7"/>
      <c r="I315" s="14"/>
      <c r="J315" s="14"/>
      <c r="K315" s="15"/>
      <c r="M315" s="15"/>
    </row>
    <row r="316" spans="1:13" x14ac:dyDescent="0.3">
      <c r="A316" s="11">
        <v>306</v>
      </c>
      <c r="B316" s="7">
        <f t="shared" si="16"/>
        <v>1656.611106425695</v>
      </c>
      <c r="C316" s="14">
        <f t="shared" si="17"/>
        <v>353.60517471794947</v>
      </c>
      <c r="D316" s="14">
        <f t="shared" si="18"/>
        <v>1303.0059317077455</v>
      </c>
      <c r="E316" s="15">
        <f t="shared" si="19"/>
        <v>79521.034003823574</v>
      </c>
      <c r="G316" s="11"/>
      <c r="H316" s="7"/>
      <c r="I316" s="14"/>
      <c r="J316" s="14"/>
      <c r="K316" s="15"/>
      <c r="M316" s="15"/>
    </row>
    <row r="317" spans="1:13" x14ac:dyDescent="0.3">
      <c r="A317" s="11">
        <v>307</v>
      </c>
      <c r="B317" s="7">
        <f t="shared" si="16"/>
        <v>1656.611106425695</v>
      </c>
      <c r="C317" s="14">
        <f t="shared" si="17"/>
        <v>347.90452376672812</v>
      </c>
      <c r="D317" s="14">
        <f t="shared" si="18"/>
        <v>1308.7065826589669</v>
      </c>
      <c r="E317" s="15">
        <f t="shared" si="19"/>
        <v>78212.327421164606</v>
      </c>
      <c r="G317" s="11"/>
      <c r="H317" s="7"/>
      <c r="I317" s="14"/>
      <c r="J317" s="14"/>
      <c r="K317" s="15"/>
      <c r="M317" s="15"/>
    </row>
    <row r="318" spans="1:13" x14ac:dyDescent="0.3">
      <c r="A318" s="11">
        <v>308</v>
      </c>
      <c r="B318" s="7">
        <f t="shared" si="16"/>
        <v>1656.611106425695</v>
      </c>
      <c r="C318" s="14">
        <f t="shared" si="17"/>
        <v>342.17893246759513</v>
      </c>
      <c r="D318" s="14">
        <f t="shared" si="18"/>
        <v>1314.4321739580998</v>
      </c>
      <c r="E318" s="15">
        <f t="shared" si="19"/>
        <v>76897.895247206499</v>
      </c>
      <c r="G318" s="11"/>
      <c r="H318" s="7"/>
      <c r="I318" s="14"/>
      <c r="J318" s="14"/>
      <c r="K318" s="15"/>
      <c r="M318" s="15"/>
    </row>
    <row r="319" spans="1:13" x14ac:dyDescent="0.3">
      <c r="A319" s="11">
        <v>309</v>
      </c>
      <c r="B319" s="7">
        <f t="shared" si="16"/>
        <v>1656.611106425695</v>
      </c>
      <c r="C319" s="14">
        <f t="shared" si="17"/>
        <v>336.4282917065284</v>
      </c>
      <c r="D319" s="14">
        <f t="shared" si="18"/>
        <v>1320.1828147191666</v>
      </c>
      <c r="E319" s="15">
        <f t="shared" si="19"/>
        <v>75577.712432487329</v>
      </c>
      <c r="G319" s="11"/>
      <c r="H319" s="7"/>
      <c r="I319" s="14"/>
      <c r="J319" s="14"/>
      <c r="K319" s="15"/>
      <c r="M319" s="15"/>
    </row>
    <row r="320" spans="1:13" x14ac:dyDescent="0.3">
      <c r="A320" s="11">
        <v>310</v>
      </c>
      <c r="B320" s="7">
        <f t="shared" si="16"/>
        <v>1656.611106425695</v>
      </c>
      <c r="C320" s="14">
        <f t="shared" si="17"/>
        <v>330.65249189213205</v>
      </c>
      <c r="D320" s="14">
        <f t="shared" si="18"/>
        <v>1325.9586145335629</v>
      </c>
      <c r="E320" s="15">
        <f t="shared" si="19"/>
        <v>74251.753817953766</v>
      </c>
      <c r="G320" s="11"/>
      <c r="H320" s="7"/>
      <c r="I320" s="14"/>
      <c r="J320" s="14"/>
      <c r="K320" s="15"/>
      <c r="M320" s="15"/>
    </row>
    <row r="321" spans="1:13" x14ac:dyDescent="0.3">
      <c r="A321" s="11">
        <v>311</v>
      </c>
      <c r="B321" s="7">
        <f t="shared" si="16"/>
        <v>1656.611106425695</v>
      </c>
      <c r="C321" s="14">
        <f t="shared" si="17"/>
        <v>324.85142295354768</v>
      </c>
      <c r="D321" s="14">
        <f t="shared" si="18"/>
        <v>1331.7596834721473</v>
      </c>
      <c r="E321" s="15">
        <f t="shared" si="19"/>
        <v>72919.994134481618</v>
      </c>
      <c r="G321" s="11"/>
      <c r="H321" s="7"/>
      <c r="I321" s="14"/>
      <c r="J321" s="14"/>
      <c r="K321" s="15"/>
      <c r="M321" s="15"/>
    </row>
    <row r="322" spans="1:13" x14ac:dyDescent="0.3">
      <c r="A322" s="11">
        <v>312</v>
      </c>
      <c r="B322" s="7">
        <f t="shared" si="16"/>
        <v>1656.611106425695</v>
      </c>
      <c r="C322" s="14">
        <f t="shared" si="17"/>
        <v>319.02497433835703</v>
      </c>
      <c r="D322" s="14">
        <f t="shared" si="18"/>
        <v>1337.586132087338</v>
      </c>
      <c r="E322" s="15">
        <f t="shared" si="19"/>
        <v>71582.408002394281</v>
      </c>
      <c r="G322" s="11"/>
      <c r="H322" s="7"/>
      <c r="I322" s="14"/>
      <c r="J322" s="14"/>
      <c r="K322" s="15"/>
      <c r="M322" s="15"/>
    </row>
    <row r="323" spans="1:13" x14ac:dyDescent="0.3">
      <c r="A323" s="11">
        <v>313</v>
      </c>
      <c r="B323" s="7">
        <f t="shared" si="16"/>
        <v>1656.611106425695</v>
      </c>
      <c r="C323" s="14">
        <f t="shared" si="17"/>
        <v>313.17303501047496</v>
      </c>
      <c r="D323" s="14">
        <f t="shared" si="18"/>
        <v>1343.4380714152201</v>
      </c>
      <c r="E323" s="15">
        <f t="shared" si="19"/>
        <v>70238.969930979059</v>
      </c>
      <c r="G323" s="11"/>
      <c r="H323" s="7"/>
      <c r="I323" s="14"/>
      <c r="J323" s="14"/>
      <c r="K323" s="15"/>
      <c r="M323" s="15"/>
    </row>
    <row r="324" spans="1:13" x14ac:dyDescent="0.3">
      <c r="A324" s="11">
        <v>314</v>
      </c>
      <c r="B324" s="7">
        <f t="shared" si="16"/>
        <v>1656.611106425695</v>
      </c>
      <c r="C324" s="14">
        <f t="shared" si="17"/>
        <v>307.29549344803337</v>
      </c>
      <c r="D324" s="14">
        <f t="shared" si="18"/>
        <v>1349.3156129776617</v>
      </c>
      <c r="E324" s="15">
        <f t="shared" si="19"/>
        <v>68889.654318001398</v>
      </c>
      <c r="G324" s="11"/>
      <c r="H324" s="7"/>
      <c r="I324" s="14"/>
      <c r="J324" s="14"/>
      <c r="K324" s="15"/>
      <c r="M324" s="15"/>
    </row>
    <row r="325" spans="1:13" x14ac:dyDescent="0.3">
      <c r="A325" s="11">
        <v>315</v>
      </c>
      <c r="B325" s="7">
        <f t="shared" si="16"/>
        <v>1656.611106425695</v>
      </c>
      <c r="C325" s="14">
        <f t="shared" si="17"/>
        <v>301.39223764125609</v>
      </c>
      <c r="D325" s="14">
        <f t="shared" si="18"/>
        <v>1355.2188687844389</v>
      </c>
      <c r="E325" s="15">
        <f t="shared" si="19"/>
        <v>67534.435449216966</v>
      </c>
      <c r="G325" s="11"/>
      <c r="H325" s="7"/>
      <c r="I325" s="14"/>
      <c r="J325" s="14"/>
      <c r="K325" s="15"/>
      <c r="M325" s="15"/>
    </row>
    <row r="326" spans="1:13" x14ac:dyDescent="0.3">
      <c r="A326" s="11">
        <v>316</v>
      </c>
      <c r="B326" s="7">
        <f t="shared" si="16"/>
        <v>1656.611106425695</v>
      </c>
      <c r="C326" s="14">
        <f t="shared" si="17"/>
        <v>295.46315509032422</v>
      </c>
      <c r="D326" s="14">
        <f t="shared" si="18"/>
        <v>1361.1479513353706</v>
      </c>
      <c r="E326" s="15">
        <f t="shared" si="19"/>
        <v>66173.287497881596</v>
      </c>
      <c r="G326" s="11"/>
      <c r="H326" s="7"/>
      <c r="I326" s="14"/>
      <c r="J326" s="14"/>
      <c r="K326" s="15"/>
      <c r="M326" s="15"/>
    </row>
    <row r="327" spans="1:13" x14ac:dyDescent="0.3">
      <c r="A327" s="11">
        <v>317</v>
      </c>
      <c r="B327" s="7">
        <f t="shared" si="16"/>
        <v>1656.611106425695</v>
      </c>
      <c r="C327" s="14">
        <f t="shared" si="17"/>
        <v>289.50813280323194</v>
      </c>
      <c r="D327" s="14">
        <f t="shared" si="18"/>
        <v>1367.102973622463</v>
      </c>
      <c r="E327" s="15">
        <f t="shared" si="19"/>
        <v>64806.18452425913</v>
      </c>
      <c r="G327" s="11"/>
      <c r="H327" s="7"/>
      <c r="I327" s="14"/>
      <c r="J327" s="14"/>
      <c r="K327" s="15"/>
      <c r="M327" s="15"/>
    </row>
    <row r="328" spans="1:13" x14ac:dyDescent="0.3">
      <c r="A328" s="11">
        <v>318</v>
      </c>
      <c r="B328" s="7">
        <f t="shared" si="16"/>
        <v>1656.611106425695</v>
      </c>
      <c r="C328" s="14">
        <f t="shared" si="17"/>
        <v>283.52705729363367</v>
      </c>
      <c r="D328" s="14">
        <f t="shared" si="18"/>
        <v>1373.0840491320614</v>
      </c>
      <c r="E328" s="15">
        <f t="shared" si="19"/>
        <v>63433.100475127067</v>
      </c>
      <c r="G328" s="11"/>
      <c r="H328" s="7"/>
      <c r="I328" s="14"/>
      <c r="J328" s="14"/>
      <c r="K328" s="15"/>
      <c r="M328" s="15"/>
    </row>
    <row r="329" spans="1:13" x14ac:dyDescent="0.3">
      <c r="A329" s="11">
        <v>319</v>
      </c>
      <c r="B329" s="7">
        <f t="shared" si="16"/>
        <v>1656.611106425695</v>
      </c>
      <c r="C329" s="14">
        <f t="shared" si="17"/>
        <v>277.51981457868089</v>
      </c>
      <c r="D329" s="14">
        <f t="shared" si="18"/>
        <v>1379.091291847014</v>
      </c>
      <c r="E329" s="15">
        <f t="shared" si="19"/>
        <v>62054.009183280054</v>
      </c>
      <c r="G329" s="11"/>
      <c r="H329" s="7"/>
      <c r="I329" s="14"/>
      <c r="J329" s="14"/>
      <c r="K329" s="15"/>
      <c r="M329" s="15"/>
    </row>
    <row r="330" spans="1:13" x14ac:dyDescent="0.3">
      <c r="A330" s="11">
        <v>320</v>
      </c>
      <c r="B330" s="7">
        <f t="shared" si="16"/>
        <v>1656.611106425695</v>
      </c>
      <c r="C330" s="14">
        <f t="shared" si="17"/>
        <v>271.48629017685022</v>
      </c>
      <c r="D330" s="14">
        <f t="shared" si="18"/>
        <v>1385.1248162488448</v>
      </c>
      <c r="E330" s="15">
        <f t="shared" si="19"/>
        <v>60668.884367031205</v>
      </c>
      <c r="G330" s="11"/>
      <c r="H330" s="7"/>
      <c r="I330" s="14"/>
      <c r="J330" s="14"/>
      <c r="K330" s="15"/>
      <c r="M330" s="15"/>
    </row>
    <row r="331" spans="1:13" x14ac:dyDescent="0.3">
      <c r="A331" s="11">
        <v>321</v>
      </c>
      <c r="B331" s="7">
        <f t="shared" si="16"/>
        <v>1656.611106425695</v>
      </c>
      <c r="C331" s="14">
        <f t="shared" si="17"/>
        <v>265.42636910576152</v>
      </c>
      <c r="D331" s="14">
        <f t="shared" si="18"/>
        <v>1391.1847373199334</v>
      </c>
      <c r="E331" s="15">
        <f t="shared" si="19"/>
        <v>59277.699629711271</v>
      </c>
      <c r="G331" s="11"/>
      <c r="H331" s="7"/>
      <c r="I331" s="14"/>
      <c r="J331" s="14"/>
      <c r="K331" s="15"/>
      <c r="M331" s="15"/>
    </row>
    <row r="332" spans="1:13" x14ac:dyDescent="0.3">
      <c r="A332" s="11">
        <v>322</v>
      </c>
      <c r="B332" s="7">
        <f t="shared" ref="B332:B370" si="20">-$B$7</f>
        <v>1656.611106425695</v>
      </c>
      <c r="C332" s="14">
        <f t="shared" ref="C332:C370" si="21">E331*$B$3</f>
        <v>259.3399358799868</v>
      </c>
      <c r="D332" s="14">
        <f t="shared" ref="D332:D370" si="22">B332-C332</f>
        <v>1397.2711705457082</v>
      </c>
      <c r="E332" s="15">
        <f t="shared" ref="E332:E370" si="23">E331-D332</f>
        <v>57880.42845916556</v>
      </c>
      <c r="G332" s="11"/>
      <c r="H332" s="7"/>
      <c r="I332" s="14"/>
      <c r="J332" s="14"/>
      <c r="K332" s="15"/>
      <c r="M332" s="15"/>
    </row>
    <row r="333" spans="1:13" x14ac:dyDescent="0.3">
      <c r="A333" s="11">
        <v>323</v>
      </c>
      <c r="B333" s="7">
        <f t="shared" si="20"/>
        <v>1656.611106425695</v>
      </c>
      <c r="C333" s="14">
        <f t="shared" si="21"/>
        <v>253.22687450884931</v>
      </c>
      <c r="D333" s="14">
        <f t="shared" si="22"/>
        <v>1403.3842319168457</v>
      </c>
      <c r="E333" s="15">
        <f t="shared" si="23"/>
        <v>56477.044227248713</v>
      </c>
      <c r="G333" s="11"/>
      <c r="H333" s="7"/>
      <c r="I333" s="14"/>
      <c r="J333" s="14"/>
      <c r="K333" s="15"/>
      <c r="M333" s="15"/>
    </row>
    <row r="334" spans="1:13" x14ac:dyDescent="0.3">
      <c r="A334" s="11">
        <v>324</v>
      </c>
      <c r="B334" s="7">
        <f t="shared" si="20"/>
        <v>1656.611106425695</v>
      </c>
      <c r="C334" s="14">
        <f t="shared" si="21"/>
        <v>247.0870684942131</v>
      </c>
      <c r="D334" s="14">
        <f t="shared" si="22"/>
        <v>1409.5240379314819</v>
      </c>
      <c r="E334" s="15">
        <f t="shared" si="23"/>
        <v>55067.520189317234</v>
      </c>
      <c r="G334" s="11"/>
      <c r="H334" s="7"/>
      <c r="I334" s="14"/>
      <c r="J334" s="14"/>
      <c r="K334" s="15"/>
      <c r="M334" s="15"/>
    </row>
    <row r="335" spans="1:13" x14ac:dyDescent="0.3">
      <c r="A335" s="11">
        <v>325</v>
      </c>
      <c r="B335" s="7">
        <f t="shared" si="20"/>
        <v>1656.611106425695</v>
      </c>
      <c r="C335" s="14">
        <f t="shared" si="21"/>
        <v>240.92040082826287</v>
      </c>
      <c r="D335" s="14">
        <f t="shared" si="22"/>
        <v>1415.690705597432</v>
      </c>
      <c r="E335" s="15">
        <f t="shared" si="23"/>
        <v>53651.829483719805</v>
      </c>
      <c r="G335" s="11"/>
      <c r="H335" s="7"/>
      <c r="I335" s="14"/>
      <c r="J335" s="14"/>
      <c r="K335" s="15"/>
      <c r="M335" s="15"/>
    </row>
    <row r="336" spans="1:13" x14ac:dyDescent="0.3">
      <c r="A336" s="11">
        <v>326</v>
      </c>
      <c r="B336" s="7">
        <f t="shared" si="20"/>
        <v>1656.611106425695</v>
      </c>
      <c r="C336" s="14">
        <f t="shared" si="21"/>
        <v>234.72675399127411</v>
      </c>
      <c r="D336" s="14">
        <f t="shared" si="22"/>
        <v>1421.8843524344209</v>
      </c>
      <c r="E336" s="15">
        <f t="shared" si="23"/>
        <v>52229.945131285385</v>
      </c>
      <c r="G336" s="11"/>
      <c r="H336" s="7"/>
      <c r="I336" s="14"/>
      <c r="J336" s="14"/>
      <c r="K336" s="15"/>
      <c r="M336" s="15"/>
    </row>
    <row r="337" spans="1:13" x14ac:dyDescent="0.3">
      <c r="A337" s="11">
        <v>327</v>
      </c>
      <c r="B337" s="7">
        <f t="shared" si="20"/>
        <v>1656.611106425695</v>
      </c>
      <c r="C337" s="14">
        <f t="shared" si="21"/>
        <v>228.50600994937355</v>
      </c>
      <c r="D337" s="14">
        <f t="shared" si="22"/>
        <v>1428.1050964763215</v>
      </c>
      <c r="E337" s="15">
        <f t="shared" si="23"/>
        <v>50801.840034809065</v>
      </c>
      <c r="G337" s="11"/>
      <c r="H337" s="7"/>
      <c r="I337" s="14"/>
      <c r="J337" s="14"/>
      <c r="K337" s="15"/>
      <c r="M337" s="15"/>
    </row>
    <row r="338" spans="1:13" x14ac:dyDescent="0.3">
      <c r="A338" s="11">
        <v>328</v>
      </c>
      <c r="B338" s="7">
        <f t="shared" si="20"/>
        <v>1656.611106425695</v>
      </c>
      <c r="C338" s="14">
        <f t="shared" si="21"/>
        <v>222.25805015228963</v>
      </c>
      <c r="D338" s="14">
        <f t="shared" si="22"/>
        <v>1434.3530562734054</v>
      </c>
      <c r="E338" s="15">
        <f t="shared" si="23"/>
        <v>49367.486978535657</v>
      </c>
      <c r="G338" s="11"/>
      <c r="H338" s="7"/>
      <c r="I338" s="14"/>
      <c r="J338" s="14"/>
      <c r="K338" s="15"/>
      <c r="M338" s="15"/>
    </row>
    <row r="339" spans="1:13" x14ac:dyDescent="0.3">
      <c r="A339" s="11">
        <v>329</v>
      </c>
      <c r="B339" s="7">
        <f t="shared" si="20"/>
        <v>1656.611106425695</v>
      </c>
      <c r="C339" s="14">
        <f t="shared" si="21"/>
        <v>215.98275553109349</v>
      </c>
      <c r="D339" s="14">
        <f t="shared" si="22"/>
        <v>1440.6283508946015</v>
      </c>
      <c r="E339" s="15">
        <f t="shared" si="23"/>
        <v>47926.858627641057</v>
      </c>
      <c r="G339" s="11"/>
      <c r="H339" s="7"/>
      <c r="I339" s="14"/>
      <c r="J339" s="14"/>
      <c r="K339" s="15"/>
      <c r="M339" s="15"/>
    </row>
    <row r="340" spans="1:13" x14ac:dyDescent="0.3">
      <c r="A340" s="11">
        <v>330</v>
      </c>
      <c r="B340" s="7">
        <f t="shared" si="20"/>
        <v>1656.611106425695</v>
      </c>
      <c r="C340" s="14">
        <f t="shared" si="21"/>
        <v>209.6800064959296</v>
      </c>
      <c r="D340" s="14">
        <f t="shared" si="22"/>
        <v>1446.9310999297654</v>
      </c>
      <c r="E340" s="15">
        <f t="shared" si="23"/>
        <v>46479.92752771129</v>
      </c>
      <c r="G340" s="11"/>
      <c r="H340" s="7"/>
      <c r="I340" s="14"/>
      <c r="J340" s="14"/>
      <c r="K340" s="15"/>
      <c r="M340" s="15"/>
    </row>
    <row r="341" spans="1:13" x14ac:dyDescent="0.3">
      <c r="A341" s="11">
        <v>331</v>
      </c>
      <c r="B341" s="7">
        <f t="shared" si="20"/>
        <v>1656.611106425695</v>
      </c>
      <c r="C341" s="14">
        <f t="shared" si="21"/>
        <v>203.34968293373689</v>
      </c>
      <c r="D341" s="14">
        <f t="shared" si="22"/>
        <v>1453.2614234919581</v>
      </c>
      <c r="E341" s="15">
        <f t="shared" si="23"/>
        <v>45026.66610421933</v>
      </c>
      <c r="G341" s="11"/>
      <c r="H341" s="7"/>
      <c r="I341" s="14"/>
      <c r="J341" s="14"/>
      <c r="K341" s="15"/>
      <c r="M341" s="15"/>
    </row>
    <row r="342" spans="1:13" x14ac:dyDescent="0.3">
      <c r="A342" s="11">
        <v>332</v>
      </c>
      <c r="B342" s="7">
        <f t="shared" si="20"/>
        <v>1656.611106425695</v>
      </c>
      <c r="C342" s="14">
        <f t="shared" si="21"/>
        <v>196.99166420595955</v>
      </c>
      <c r="D342" s="14">
        <f t="shared" si="22"/>
        <v>1459.6194422197354</v>
      </c>
      <c r="E342" s="15">
        <f t="shared" si="23"/>
        <v>43567.046661999593</v>
      </c>
      <c r="G342" s="11"/>
      <c r="H342" s="7"/>
      <c r="I342" s="14"/>
      <c r="J342" s="14"/>
      <c r="K342" s="15"/>
      <c r="M342" s="15"/>
    </row>
    <row r="343" spans="1:13" x14ac:dyDescent="0.3">
      <c r="A343" s="11">
        <v>333</v>
      </c>
      <c r="B343" s="7">
        <f t="shared" si="20"/>
        <v>1656.611106425695</v>
      </c>
      <c r="C343" s="14">
        <f t="shared" si="21"/>
        <v>190.6058291462482</v>
      </c>
      <c r="D343" s="14">
        <f t="shared" si="22"/>
        <v>1466.0052772794468</v>
      </c>
      <c r="E343" s="15">
        <f t="shared" si="23"/>
        <v>42101.041384720149</v>
      </c>
      <c r="G343" s="11"/>
      <c r="H343" s="7"/>
      <c r="I343" s="14"/>
      <c r="J343" s="14"/>
      <c r="K343" s="15"/>
      <c r="M343" s="15"/>
    </row>
    <row r="344" spans="1:13" x14ac:dyDescent="0.3">
      <c r="A344" s="11">
        <v>334</v>
      </c>
      <c r="B344" s="7">
        <f t="shared" si="20"/>
        <v>1656.611106425695</v>
      </c>
      <c r="C344" s="14">
        <f t="shared" si="21"/>
        <v>184.19205605815063</v>
      </c>
      <c r="D344" s="14">
        <f t="shared" si="22"/>
        <v>1472.4190503675443</v>
      </c>
      <c r="E344" s="15">
        <f t="shared" si="23"/>
        <v>40628.622334352607</v>
      </c>
      <c r="G344" s="11"/>
      <c r="H344" s="7"/>
      <c r="I344" s="14"/>
      <c r="J344" s="14"/>
      <c r="K344" s="15"/>
      <c r="M344" s="15"/>
    </row>
    <row r="345" spans="1:13" x14ac:dyDescent="0.3">
      <c r="A345" s="11">
        <v>335</v>
      </c>
      <c r="B345" s="7">
        <f t="shared" si="20"/>
        <v>1656.611106425695</v>
      </c>
      <c r="C345" s="14">
        <f t="shared" si="21"/>
        <v>177.75022271279263</v>
      </c>
      <c r="D345" s="14">
        <f t="shared" si="22"/>
        <v>1478.8608837129023</v>
      </c>
      <c r="E345" s="15">
        <f t="shared" si="23"/>
        <v>39149.761450639708</v>
      </c>
      <c r="G345" s="11"/>
      <c r="H345" s="7"/>
      <c r="I345" s="14"/>
      <c r="J345" s="14"/>
      <c r="K345" s="15"/>
      <c r="M345" s="15"/>
    </row>
    <row r="346" spans="1:13" x14ac:dyDescent="0.3">
      <c r="A346" s="11">
        <v>336</v>
      </c>
      <c r="B346" s="7">
        <f t="shared" si="20"/>
        <v>1656.611106425695</v>
      </c>
      <c r="C346" s="14">
        <f t="shared" si="21"/>
        <v>171.28020634654871</v>
      </c>
      <c r="D346" s="14">
        <f t="shared" si="22"/>
        <v>1485.3309000791462</v>
      </c>
      <c r="E346" s="15">
        <f t="shared" si="23"/>
        <v>37664.430550560559</v>
      </c>
      <c r="G346" s="11"/>
      <c r="H346" s="7"/>
      <c r="I346" s="14"/>
      <c r="J346" s="14"/>
      <c r="K346" s="15"/>
      <c r="M346" s="15"/>
    </row>
    <row r="347" spans="1:13" x14ac:dyDescent="0.3">
      <c r="A347" s="11">
        <v>337</v>
      </c>
      <c r="B347" s="7">
        <f t="shared" si="20"/>
        <v>1656.611106425695</v>
      </c>
      <c r="C347" s="14">
        <f t="shared" si="21"/>
        <v>164.78188365870244</v>
      </c>
      <c r="D347" s="14">
        <f t="shared" si="22"/>
        <v>1491.8292227669926</v>
      </c>
      <c r="E347" s="15">
        <f t="shared" si="23"/>
        <v>36172.601327793564</v>
      </c>
      <c r="G347" s="11"/>
      <c r="H347" s="7"/>
      <c r="I347" s="14"/>
      <c r="J347" s="14"/>
      <c r="K347" s="15"/>
      <c r="M347" s="15"/>
    </row>
    <row r="348" spans="1:13" x14ac:dyDescent="0.3">
      <c r="A348" s="11">
        <v>338</v>
      </c>
      <c r="B348" s="7">
        <f t="shared" si="20"/>
        <v>1656.611106425695</v>
      </c>
      <c r="C348" s="14">
        <f t="shared" si="21"/>
        <v>158.25513080909681</v>
      </c>
      <c r="D348" s="14">
        <f t="shared" si="22"/>
        <v>1498.3559756165982</v>
      </c>
      <c r="E348" s="15">
        <f t="shared" si="23"/>
        <v>34674.245352176964</v>
      </c>
      <c r="G348" s="11"/>
      <c r="H348" s="7"/>
      <c r="I348" s="14"/>
      <c r="J348" s="14"/>
      <c r="K348" s="15"/>
      <c r="M348" s="15"/>
    </row>
    <row r="349" spans="1:13" x14ac:dyDescent="0.3">
      <c r="A349" s="11">
        <v>339</v>
      </c>
      <c r="B349" s="7">
        <f t="shared" si="20"/>
        <v>1656.611106425695</v>
      </c>
      <c r="C349" s="14">
        <f t="shared" si="21"/>
        <v>151.6998234157742</v>
      </c>
      <c r="D349" s="14">
        <f t="shared" si="22"/>
        <v>1504.9112830099207</v>
      </c>
      <c r="E349" s="15">
        <f t="shared" si="23"/>
        <v>33169.334069167046</v>
      </c>
      <c r="G349" s="11"/>
      <c r="H349" s="7"/>
      <c r="I349" s="14"/>
      <c r="J349" s="14"/>
      <c r="K349" s="15"/>
      <c r="M349" s="15"/>
    </row>
    <row r="350" spans="1:13" x14ac:dyDescent="0.3">
      <c r="A350" s="11">
        <v>340</v>
      </c>
      <c r="B350" s="7">
        <f t="shared" si="20"/>
        <v>1656.611106425695</v>
      </c>
      <c r="C350" s="14">
        <f t="shared" si="21"/>
        <v>145.1158365526058</v>
      </c>
      <c r="D350" s="14">
        <f t="shared" si="22"/>
        <v>1511.4952698730892</v>
      </c>
      <c r="E350" s="15">
        <f t="shared" si="23"/>
        <v>31657.838799293957</v>
      </c>
      <c r="G350" s="11"/>
      <c r="H350" s="7"/>
      <c r="I350" s="14"/>
      <c r="J350" s="14"/>
      <c r="K350" s="15"/>
      <c r="M350" s="15"/>
    </row>
    <row r="351" spans="1:13" x14ac:dyDescent="0.3">
      <c r="A351" s="11">
        <v>341</v>
      </c>
      <c r="B351" s="7">
        <f t="shared" si="20"/>
        <v>1656.611106425695</v>
      </c>
      <c r="C351" s="14">
        <f t="shared" si="21"/>
        <v>138.50304474691106</v>
      </c>
      <c r="D351" s="14">
        <f t="shared" si="22"/>
        <v>1518.108061678784</v>
      </c>
      <c r="E351" s="15">
        <f t="shared" si="23"/>
        <v>30139.730737615173</v>
      </c>
      <c r="G351" s="11"/>
      <c r="H351" s="7"/>
      <c r="I351" s="14"/>
      <c r="J351" s="14"/>
      <c r="K351" s="15"/>
      <c r="M351" s="15"/>
    </row>
    <row r="352" spans="1:13" x14ac:dyDescent="0.3">
      <c r="A352" s="11">
        <v>342</v>
      </c>
      <c r="B352" s="7">
        <f t="shared" si="20"/>
        <v>1656.611106425695</v>
      </c>
      <c r="C352" s="14">
        <f t="shared" si="21"/>
        <v>131.86132197706638</v>
      </c>
      <c r="D352" s="14">
        <f t="shared" si="22"/>
        <v>1524.7497844486286</v>
      </c>
      <c r="E352" s="15">
        <f t="shared" si="23"/>
        <v>28614.980953166545</v>
      </c>
      <c r="G352" s="11"/>
      <c r="H352" s="7"/>
      <c r="I352" s="14"/>
      <c r="J352" s="14"/>
      <c r="K352" s="15"/>
      <c r="M352" s="15"/>
    </row>
    <row r="353" spans="1:13" x14ac:dyDescent="0.3">
      <c r="A353" s="11">
        <v>343</v>
      </c>
      <c r="B353" s="7">
        <f t="shared" si="20"/>
        <v>1656.611106425695</v>
      </c>
      <c r="C353" s="14">
        <f t="shared" si="21"/>
        <v>125.19054167010363</v>
      </c>
      <c r="D353" s="14">
        <f t="shared" si="22"/>
        <v>1531.4205647555914</v>
      </c>
      <c r="E353" s="15">
        <f t="shared" si="23"/>
        <v>27083.560388410955</v>
      </c>
      <c r="G353" s="11"/>
      <c r="H353" s="7"/>
      <c r="I353" s="14"/>
      <c r="J353" s="14"/>
      <c r="K353" s="15"/>
      <c r="M353" s="15"/>
    </row>
    <row r="354" spans="1:13" x14ac:dyDescent="0.3">
      <c r="A354" s="11">
        <v>344</v>
      </c>
      <c r="B354" s="7">
        <f t="shared" si="20"/>
        <v>1656.611106425695</v>
      </c>
      <c r="C354" s="14">
        <f t="shared" si="21"/>
        <v>118.49057669929792</v>
      </c>
      <c r="D354" s="14">
        <f t="shared" si="22"/>
        <v>1538.1205297263971</v>
      </c>
      <c r="E354" s="15">
        <f t="shared" si="23"/>
        <v>25545.439858684556</v>
      </c>
      <c r="G354" s="11"/>
      <c r="H354" s="7"/>
      <c r="I354" s="14"/>
      <c r="J354" s="14"/>
      <c r="K354" s="15"/>
      <c r="M354" s="15"/>
    </row>
    <row r="355" spans="1:13" x14ac:dyDescent="0.3">
      <c r="A355" s="11">
        <v>345</v>
      </c>
      <c r="B355" s="7">
        <f t="shared" si="20"/>
        <v>1656.611106425695</v>
      </c>
      <c r="C355" s="14">
        <f t="shared" si="21"/>
        <v>111.76129938174492</v>
      </c>
      <c r="D355" s="14">
        <f t="shared" si="22"/>
        <v>1544.84980704395</v>
      </c>
      <c r="E355" s="15">
        <f t="shared" si="23"/>
        <v>24000.590051640607</v>
      </c>
      <c r="G355" s="11"/>
      <c r="H355" s="7"/>
      <c r="I355" s="14"/>
      <c r="J355" s="14"/>
      <c r="K355" s="15"/>
      <c r="M355" s="15"/>
    </row>
    <row r="356" spans="1:13" x14ac:dyDescent="0.3">
      <c r="A356" s="11">
        <v>346</v>
      </c>
      <c r="B356" s="7">
        <f t="shared" si="20"/>
        <v>1656.611106425695</v>
      </c>
      <c r="C356" s="14">
        <f t="shared" si="21"/>
        <v>105.00258147592764</v>
      </c>
      <c r="D356" s="14">
        <f t="shared" si="22"/>
        <v>1551.6085249497673</v>
      </c>
      <c r="E356" s="15">
        <f t="shared" si="23"/>
        <v>22448.981526690841</v>
      </c>
      <c r="G356" s="11"/>
      <c r="H356" s="7"/>
      <c r="I356" s="14"/>
      <c r="J356" s="14"/>
      <c r="K356" s="15"/>
      <c r="M356" s="15"/>
    </row>
    <row r="357" spans="1:13" x14ac:dyDescent="0.3">
      <c r="A357" s="11">
        <v>347</v>
      </c>
      <c r="B357" s="7">
        <f t="shared" si="20"/>
        <v>1656.611106425695</v>
      </c>
      <c r="C357" s="14">
        <f t="shared" si="21"/>
        <v>98.214294179272414</v>
      </c>
      <c r="D357" s="14">
        <f t="shared" si="22"/>
        <v>1558.3968122464225</v>
      </c>
      <c r="E357" s="15">
        <f t="shared" si="23"/>
        <v>20890.58471444442</v>
      </c>
      <c r="G357" s="11"/>
      <c r="H357" s="7"/>
      <c r="I357" s="14"/>
      <c r="J357" s="14"/>
      <c r="K357" s="15"/>
      <c r="M357" s="15"/>
    </row>
    <row r="358" spans="1:13" x14ac:dyDescent="0.3">
      <c r="A358" s="11">
        <v>348</v>
      </c>
      <c r="B358" s="7">
        <f t="shared" si="20"/>
        <v>1656.611106425695</v>
      </c>
      <c r="C358" s="14">
        <f t="shared" si="21"/>
        <v>91.396308125694333</v>
      </c>
      <c r="D358" s="14">
        <f t="shared" si="22"/>
        <v>1565.2147983000007</v>
      </c>
      <c r="E358" s="15">
        <f t="shared" si="23"/>
        <v>19325.36991614442</v>
      </c>
      <c r="G358" s="11"/>
      <c r="H358" s="7"/>
      <c r="I358" s="14"/>
      <c r="J358" s="14"/>
      <c r="K358" s="15"/>
      <c r="M358" s="15"/>
    </row>
    <row r="359" spans="1:13" x14ac:dyDescent="0.3">
      <c r="A359" s="11">
        <v>349</v>
      </c>
      <c r="B359" s="7">
        <f t="shared" si="20"/>
        <v>1656.611106425695</v>
      </c>
      <c r="C359" s="14">
        <f t="shared" si="21"/>
        <v>84.548493383131827</v>
      </c>
      <c r="D359" s="14">
        <f t="shared" si="22"/>
        <v>1572.062613042563</v>
      </c>
      <c r="E359" s="15">
        <f t="shared" si="23"/>
        <v>17753.307303101858</v>
      </c>
      <c r="G359" s="11"/>
      <c r="H359" s="7"/>
      <c r="I359" s="14"/>
      <c r="J359" s="14"/>
      <c r="K359" s="15"/>
      <c r="M359" s="15"/>
    </row>
    <row r="360" spans="1:13" x14ac:dyDescent="0.3">
      <c r="A360" s="11">
        <v>350</v>
      </c>
      <c r="B360" s="7">
        <f t="shared" si="20"/>
        <v>1656.611106425695</v>
      </c>
      <c r="C360" s="14">
        <f t="shared" si="21"/>
        <v>77.670719451070624</v>
      </c>
      <c r="D360" s="14">
        <f t="shared" si="22"/>
        <v>1578.9403869746243</v>
      </c>
      <c r="E360" s="15">
        <f t="shared" si="23"/>
        <v>16174.366916127234</v>
      </c>
      <c r="G360" s="11"/>
      <c r="H360" s="7"/>
      <c r="I360" s="14"/>
      <c r="J360" s="14"/>
      <c r="K360" s="15"/>
      <c r="M360" s="15"/>
    </row>
    <row r="361" spans="1:13" x14ac:dyDescent="0.3">
      <c r="A361" s="11">
        <v>351</v>
      </c>
      <c r="B361" s="7">
        <f t="shared" si="20"/>
        <v>1656.611106425695</v>
      </c>
      <c r="C361" s="14">
        <f t="shared" si="21"/>
        <v>70.762855258056646</v>
      </c>
      <c r="D361" s="14">
        <f t="shared" si="22"/>
        <v>1585.8482511676384</v>
      </c>
      <c r="E361" s="15">
        <f t="shared" si="23"/>
        <v>14588.518664959596</v>
      </c>
      <c r="G361" s="11"/>
      <c r="H361" s="7"/>
      <c r="I361" s="14"/>
      <c r="J361" s="14"/>
      <c r="K361" s="15"/>
      <c r="M361" s="15"/>
    </row>
    <row r="362" spans="1:13" x14ac:dyDescent="0.3">
      <c r="A362" s="11">
        <v>352</v>
      </c>
      <c r="B362" s="7">
        <f t="shared" si="20"/>
        <v>1656.611106425695</v>
      </c>
      <c r="C362" s="14">
        <f t="shared" si="21"/>
        <v>63.824769159198226</v>
      </c>
      <c r="D362" s="14">
        <f t="shared" si="22"/>
        <v>1592.7863372664967</v>
      </c>
      <c r="E362" s="15">
        <f t="shared" si="23"/>
        <v>12995.7323276931</v>
      </c>
      <c r="G362" s="11"/>
      <c r="H362" s="7"/>
      <c r="I362" s="14"/>
      <c r="J362" s="14"/>
      <c r="K362" s="15"/>
      <c r="M362" s="15"/>
    </row>
    <row r="363" spans="1:13" x14ac:dyDescent="0.3">
      <c r="A363" s="11">
        <v>353</v>
      </c>
      <c r="B363" s="7">
        <f t="shared" si="20"/>
        <v>1656.611106425695</v>
      </c>
      <c r="C363" s="14">
        <f t="shared" si="21"/>
        <v>56.856328933657309</v>
      </c>
      <c r="D363" s="14">
        <f t="shared" si="22"/>
        <v>1599.7547774920376</v>
      </c>
      <c r="E363" s="15">
        <f t="shared" si="23"/>
        <v>11395.977550201063</v>
      </c>
      <c r="G363" s="11"/>
      <c r="H363" s="7"/>
      <c r="I363" s="14"/>
      <c r="J363" s="14"/>
      <c r="K363" s="15"/>
      <c r="M363" s="15"/>
    </row>
    <row r="364" spans="1:13" x14ac:dyDescent="0.3">
      <c r="A364" s="11">
        <v>354</v>
      </c>
      <c r="B364" s="7">
        <f t="shared" si="20"/>
        <v>1656.611106425695</v>
      </c>
      <c r="C364" s="14">
        <f t="shared" si="21"/>
        <v>49.857401782129649</v>
      </c>
      <c r="D364" s="14">
        <f t="shared" si="22"/>
        <v>1606.7537046435652</v>
      </c>
      <c r="E364" s="15">
        <f t="shared" si="23"/>
        <v>9789.2238455574989</v>
      </c>
      <c r="G364" s="11"/>
      <c r="H364" s="7"/>
      <c r="I364" s="14"/>
      <c r="J364" s="14"/>
      <c r="K364" s="15"/>
      <c r="M364" s="15"/>
    </row>
    <row r="365" spans="1:13" x14ac:dyDescent="0.3">
      <c r="A365" s="11">
        <v>355</v>
      </c>
      <c r="B365" s="7">
        <f t="shared" si="20"/>
        <v>1656.611106425695</v>
      </c>
      <c r="C365" s="14">
        <f t="shared" si="21"/>
        <v>42.827854324314053</v>
      </c>
      <c r="D365" s="14">
        <f t="shared" si="22"/>
        <v>1613.7832521013809</v>
      </c>
      <c r="E365" s="15">
        <f t="shared" si="23"/>
        <v>8175.4405934561182</v>
      </c>
      <c r="G365" s="11"/>
      <c r="H365" s="7"/>
      <c r="I365" s="14"/>
      <c r="J365" s="14"/>
      <c r="K365" s="15"/>
      <c r="M365" s="15"/>
    </row>
    <row r="366" spans="1:13" x14ac:dyDescent="0.3">
      <c r="A366" s="11">
        <v>356</v>
      </c>
      <c r="B366" s="7">
        <f t="shared" si="20"/>
        <v>1656.611106425695</v>
      </c>
      <c r="C366" s="14">
        <f t="shared" si="21"/>
        <v>35.767552596370514</v>
      </c>
      <c r="D366" s="14">
        <f t="shared" si="22"/>
        <v>1620.8435538293245</v>
      </c>
      <c r="E366" s="15">
        <f t="shared" si="23"/>
        <v>6554.597039626794</v>
      </c>
      <c r="G366" s="11"/>
      <c r="H366" s="7"/>
      <c r="I366" s="14"/>
      <c r="J366" s="14"/>
      <c r="K366" s="15"/>
      <c r="M366" s="15"/>
    </row>
    <row r="367" spans="1:13" x14ac:dyDescent="0.3">
      <c r="A367" s="11">
        <v>357</v>
      </c>
      <c r="B367" s="7">
        <f t="shared" si="20"/>
        <v>1656.611106425695</v>
      </c>
      <c r="C367" s="14">
        <f t="shared" si="21"/>
        <v>28.676362048367221</v>
      </c>
      <c r="D367" s="14">
        <f t="shared" si="22"/>
        <v>1627.9347443773277</v>
      </c>
      <c r="E367" s="15">
        <f t="shared" si="23"/>
        <v>4926.6622952494663</v>
      </c>
      <c r="G367" s="11"/>
      <c r="H367" s="7"/>
      <c r="I367" s="14"/>
      <c r="J367" s="14"/>
      <c r="K367" s="15"/>
      <c r="M367" s="15"/>
    </row>
    <row r="368" spans="1:13" x14ac:dyDescent="0.3">
      <c r="A368" s="11">
        <v>358</v>
      </c>
      <c r="B368" s="7">
        <f t="shared" si="20"/>
        <v>1656.611106425695</v>
      </c>
      <c r="C368" s="14">
        <f t="shared" si="21"/>
        <v>21.554147541716414</v>
      </c>
      <c r="D368" s="14">
        <f t="shared" si="22"/>
        <v>1635.0569588839785</v>
      </c>
      <c r="E368" s="15">
        <f t="shared" si="23"/>
        <v>3291.6053363654878</v>
      </c>
      <c r="G368" s="11"/>
      <c r="H368" s="7"/>
      <c r="I368" s="14"/>
      <c r="J368" s="14"/>
      <c r="K368" s="15"/>
      <c r="M368" s="15"/>
    </row>
    <row r="369" spans="1:13" x14ac:dyDescent="0.3">
      <c r="A369" s="11">
        <v>359</v>
      </c>
      <c r="B369" s="7">
        <f t="shared" si="20"/>
        <v>1656.611106425695</v>
      </c>
      <c r="C369" s="14">
        <f t="shared" si="21"/>
        <v>14.400773346599008</v>
      </c>
      <c r="D369" s="14">
        <f t="shared" si="22"/>
        <v>1642.210333079096</v>
      </c>
      <c r="E369" s="15">
        <f t="shared" si="23"/>
        <v>1649.3950032863918</v>
      </c>
      <c r="G369" s="11"/>
      <c r="H369" s="7"/>
      <c r="I369" s="14"/>
      <c r="J369" s="14"/>
      <c r="K369" s="15"/>
      <c r="M369" s="15"/>
    </row>
    <row r="370" spans="1:13" x14ac:dyDescent="0.3">
      <c r="A370" s="11">
        <v>360</v>
      </c>
      <c r="B370" s="7">
        <f t="shared" si="20"/>
        <v>1656.611106425695</v>
      </c>
      <c r="C370" s="14">
        <f t="shared" si="21"/>
        <v>7.2161031393779629</v>
      </c>
      <c r="D370" s="14">
        <f t="shared" si="22"/>
        <v>1649.395003286317</v>
      </c>
      <c r="E370" s="15">
        <f t="shared" si="23"/>
        <v>7.4805939220823348E-11</v>
      </c>
      <c r="G370" s="11"/>
      <c r="H370" s="7"/>
      <c r="I370" s="14"/>
      <c r="J370" s="14"/>
      <c r="K370" s="15"/>
      <c r="M370" s="15"/>
    </row>
    <row r="371" spans="1:13" x14ac:dyDescent="0.3">
      <c r="B371" s="16">
        <f>SUM(B11:B370)</f>
        <v>596379.99831324874</v>
      </c>
      <c r="C371" s="16">
        <f>SUM(C11:C370)</f>
        <v>296379.99831325031</v>
      </c>
      <c r="D371" s="16">
        <f>SUM(D11:D370)</f>
        <v>300000</v>
      </c>
      <c r="H371" s="16">
        <f>SUM(H11:H370)</f>
        <v>0</v>
      </c>
      <c r="I371" s="16">
        <f>SUM(I11:I370)</f>
        <v>0</v>
      </c>
      <c r="J371" s="16">
        <f>SUM(J11:J370)</f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E61E-1F67-4C45-BE77-79AD28DA75FA}">
  <sheetPr>
    <tabColor rgb="FFFF0000"/>
  </sheetPr>
  <dimension ref="A1:S371"/>
  <sheetViews>
    <sheetView zoomScale="70" zoomScaleNormal="70" workbookViewId="0"/>
  </sheetViews>
  <sheetFormatPr defaultColWidth="22.88671875" defaultRowHeight="13.2" x14ac:dyDescent="0.25"/>
  <cols>
    <col min="1" max="1" width="15.77734375" style="3" customWidth="1"/>
    <col min="2" max="2" width="12.6640625" style="3" bestFit="1" customWidth="1"/>
    <col min="3" max="4" width="13.88671875" style="3" customWidth="1"/>
    <col min="5" max="5" width="14.5546875" style="3" bestFit="1" customWidth="1"/>
    <col min="6" max="6" width="16.6640625" style="3" bestFit="1" customWidth="1"/>
    <col min="7" max="7" width="15.77734375" style="3" customWidth="1"/>
    <col min="8" max="8" width="12.6640625" style="3" bestFit="1" customWidth="1"/>
    <col min="9" max="9" width="13.77734375" style="3" customWidth="1"/>
    <col min="10" max="10" width="14.44140625" style="3" customWidth="1"/>
    <col min="11" max="11" width="14.5546875" style="3" bestFit="1" customWidth="1"/>
    <col min="12" max="12" width="1.44140625" style="3" customWidth="1"/>
    <col min="13" max="13" width="22.88671875" style="3"/>
    <col min="14" max="14" width="2.77734375" style="3" customWidth="1"/>
    <col min="15" max="15" width="19.5546875" style="3" customWidth="1"/>
    <col min="16" max="16" width="11.5546875" style="3" customWidth="1"/>
    <col min="17" max="256" width="22.88671875" style="3"/>
    <col min="257" max="257" width="22.6640625" style="3" bestFit="1" customWidth="1"/>
    <col min="258" max="258" width="12.6640625" style="3" bestFit="1" customWidth="1"/>
    <col min="259" max="259" width="7.33203125" style="3" bestFit="1" customWidth="1"/>
    <col min="260" max="260" width="10.6640625" style="3" bestFit="1" customWidth="1"/>
    <col min="261" max="261" width="14.5546875" style="3" bestFit="1" customWidth="1"/>
    <col min="262" max="262" width="16.6640625" style="3" bestFit="1" customWidth="1"/>
    <col min="263" max="263" width="18.44140625" style="3" bestFit="1" customWidth="1"/>
    <col min="264" max="512" width="22.88671875" style="3"/>
    <col min="513" max="513" width="22.6640625" style="3" bestFit="1" customWidth="1"/>
    <col min="514" max="514" width="12.6640625" style="3" bestFit="1" customWidth="1"/>
    <col min="515" max="515" width="7.33203125" style="3" bestFit="1" customWidth="1"/>
    <col min="516" max="516" width="10.6640625" style="3" bestFit="1" customWidth="1"/>
    <col min="517" max="517" width="14.5546875" style="3" bestFit="1" customWidth="1"/>
    <col min="518" max="518" width="16.6640625" style="3" bestFit="1" customWidth="1"/>
    <col min="519" max="519" width="18.44140625" style="3" bestFit="1" customWidth="1"/>
    <col min="520" max="768" width="22.88671875" style="3"/>
    <col min="769" max="769" width="22.6640625" style="3" bestFit="1" customWidth="1"/>
    <col min="770" max="770" width="12.6640625" style="3" bestFit="1" customWidth="1"/>
    <col min="771" max="771" width="7.33203125" style="3" bestFit="1" customWidth="1"/>
    <col min="772" max="772" width="10.6640625" style="3" bestFit="1" customWidth="1"/>
    <col min="773" max="773" width="14.5546875" style="3" bestFit="1" customWidth="1"/>
    <col min="774" max="774" width="16.6640625" style="3" bestFit="1" customWidth="1"/>
    <col min="775" max="775" width="18.44140625" style="3" bestFit="1" customWidth="1"/>
    <col min="776" max="1024" width="22.88671875" style="3"/>
    <col min="1025" max="1025" width="22.6640625" style="3" bestFit="1" customWidth="1"/>
    <col min="1026" max="1026" width="12.6640625" style="3" bestFit="1" customWidth="1"/>
    <col min="1027" max="1027" width="7.33203125" style="3" bestFit="1" customWidth="1"/>
    <col min="1028" max="1028" width="10.6640625" style="3" bestFit="1" customWidth="1"/>
    <col min="1029" max="1029" width="14.5546875" style="3" bestFit="1" customWidth="1"/>
    <col min="1030" max="1030" width="16.6640625" style="3" bestFit="1" customWidth="1"/>
    <col min="1031" max="1031" width="18.44140625" style="3" bestFit="1" customWidth="1"/>
    <col min="1032" max="1280" width="22.88671875" style="3"/>
    <col min="1281" max="1281" width="22.6640625" style="3" bestFit="1" customWidth="1"/>
    <col min="1282" max="1282" width="12.6640625" style="3" bestFit="1" customWidth="1"/>
    <col min="1283" max="1283" width="7.33203125" style="3" bestFit="1" customWidth="1"/>
    <col min="1284" max="1284" width="10.6640625" style="3" bestFit="1" customWidth="1"/>
    <col min="1285" max="1285" width="14.5546875" style="3" bestFit="1" customWidth="1"/>
    <col min="1286" max="1286" width="16.6640625" style="3" bestFit="1" customWidth="1"/>
    <col min="1287" max="1287" width="18.44140625" style="3" bestFit="1" customWidth="1"/>
    <col min="1288" max="1536" width="22.88671875" style="3"/>
    <col min="1537" max="1537" width="22.6640625" style="3" bestFit="1" customWidth="1"/>
    <col min="1538" max="1538" width="12.6640625" style="3" bestFit="1" customWidth="1"/>
    <col min="1539" max="1539" width="7.33203125" style="3" bestFit="1" customWidth="1"/>
    <col min="1540" max="1540" width="10.6640625" style="3" bestFit="1" customWidth="1"/>
    <col min="1541" max="1541" width="14.5546875" style="3" bestFit="1" customWidth="1"/>
    <col min="1542" max="1542" width="16.6640625" style="3" bestFit="1" customWidth="1"/>
    <col min="1543" max="1543" width="18.44140625" style="3" bestFit="1" customWidth="1"/>
    <col min="1544" max="1792" width="22.88671875" style="3"/>
    <col min="1793" max="1793" width="22.6640625" style="3" bestFit="1" customWidth="1"/>
    <col min="1794" max="1794" width="12.6640625" style="3" bestFit="1" customWidth="1"/>
    <col min="1795" max="1795" width="7.33203125" style="3" bestFit="1" customWidth="1"/>
    <col min="1796" max="1796" width="10.6640625" style="3" bestFit="1" customWidth="1"/>
    <col min="1797" max="1797" width="14.5546875" style="3" bestFit="1" customWidth="1"/>
    <col min="1798" max="1798" width="16.6640625" style="3" bestFit="1" customWidth="1"/>
    <col min="1799" max="1799" width="18.44140625" style="3" bestFit="1" customWidth="1"/>
    <col min="1800" max="2048" width="22.88671875" style="3"/>
    <col min="2049" max="2049" width="22.6640625" style="3" bestFit="1" customWidth="1"/>
    <col min="2050" max="2050" width="12.6640625" style="3" bestFit="1" customWidth="1"/>
    <col min="2051" max="2051" width="7.33203125" style="3" bestFit="1" customWidth="1"/>
    <col min="2052" max="2052" width="10.6640625" style="3" bestFit="1" customWidth="1"/>
    <col min="2053" max="2053" width="14.5546875" style="3" bestFit="1" customWidth="1"/>
    <col min="2054" max="2054" width="16.6640625" style="3" bestFit="1" customWidth="1"/>
    <col min="2055" max="2055" width="18.44140625" style="3" bestFit="1" customWidth="1"/>
    <col min="2056" max="2304" width="22.88671875" style="3"/>
    <col min="2305" max="2305" width="22.6640625" style="3" bestFit="1" customWidth="1"/>
    <col min="2306" max="2306" width="12.6640625" style="3" bestFit="1" customWidth="1"/>
    <col min="2307" max="2307" width="7.33203125" style="3" bestFit="1" customWidth="1"/>
    <col min="2308" max="2308" width="10.6640625" style="3" bestFit="1" customWidth="1"/>
    <col min="2309" max="2309" width="14.5546875" style="3" bestFit="1" customWidth="1"/>
    <col min="2310" max="2310" width="16.6640625" style="3" bestFit="1" customWidth="1"/>
    <col min="2311" max="2311" width="18.44140625" style="3" bestFit="1" customWidth="1"/>
    <col min="2312" max="2560" width="22.88671875" style="3"/>
    <col min="2561" max="2561" width="22.6640625" style="3" bestFit="1" customWidth="1"/>
    <col min="2562" max="2562" width="12.6640625" style="3" bestFit="1" customWidth="1"/>
    <col min="2563" max="2563" width="7.33203125" style="3" bestFit="1" customWidth="1"/>
    <col min="2564" max="2564" width="10.6640625" style="3" bestFit="1" customWidth="1"/>
    <col min="2565" max="2565" width="14.5546875" style="3" bestFit="1" customWidth="1"/>
    <col min="2566" max="2566" width="16.6640625" style="3" bestFit="1" customWidth="1"/>
    <col min="2567" max="2567" width="18.44140625" style="3" bestFit="1" customWidth="1"/>
    <col min="2568" max="2816" width="22.88671875" style="3"/>
    <col min="2817" max="2817" width="22.6640625" style="3" bestFit="1" customWidth="1"/>
    <col min="2818" max="2818" width="12.6640625" style="3" bestFit="1" customWidth="1"/>
    <col min="2819" max="2819" width="7.33203125" style="3" bestFit="1" customWidth="1"/>
    <col min="2820" max="2820" width="10.6640625" style="3" bestFit="1" customWidth="1"/>
    <col min="2821" max="2821" width="14.5546875" style="3" bestFit="1" customWidth="1"/>
    <col min="2822" max="2822" width="16.6640625" style="3" bestFit="1" customWidth="1"/>
    <col min="2823" max="2823" width="18.44140625" style="3" bestFit="1" customWidth="1"/>
    <col min="2824" max="3072" width="22.88671875" style="3"/>
    <col min="3073" max="3073" width="22.6640625" style="3" bestFit="1" customWidth="1"/>
    <col min="3074" max="3074" width="12.6640625" style="3" bestFit="1" customWidth="1"/>
    <col min="3075" max="3075" width="7.33203125" style="3" bestFit="1" customWidth="1"/>
    <col min="3076" max="3076" width="10.6640625" style="3" bestFit="1" customWidth="1"/>
    <col min="3077" max="3077" width="14.5546875" style="3" bestFit="1" customWidth="1"/>
    <col min="3078" max="3078" width="16.6640625" style="3" bestFit="1" customWidth="1"/>
    <col min="3079" max="3079" width="18.44140625" style="3" bestFit="1" customWidth="1"/>
    <col min="3080" max="3328" width="22.88671875" style="3"/>
    <col min="3329" max="3329" width="22.6640625" style="3" bestFit="1" customWidth="1"/>
    <col min="3330" max="3330" width="12.6640625" style="3" bestFit="1" customWidth="1"/>
    <col min="3331" max="3331" width="7.33203125" style="3" bestFit="1" customWidth="1"/>
    <col min="3332" max="3332" width="10.6640625" style="3" bestFit="1" customWidth="1"/>
    <col min="3333" max="3333" width="14.5546875" style="3" bestFit="1" customWidth="1"/>
    <col min="3334" max="3334" width="16.6640625" style="3" bestFit="1" customWidth="1"/>
    <col min="3335" max="3335" width="18.44140625" style="3" bestFit="1" customWidth="1"/>
    <col min="3336" max="3584" width="22.88671875" style="3"/>
    <col min="3585" max="3585" width="22.6640625" style="3" bestFit="1" customWidth="1"/>
    <col min="3586" max="3586" width="12.6640625" style="3" bestFit="1" customWidth="1"/>
    <col min="3587" max="3587" width="7.33203125" style="3" bestFit="1" customWidth="1"/>
    <col min="3588" max="3588" width="10.6640625" style="3" bestFit="1" customWidth="1"/>
    <col min="3589" max="3589" width="14.5546875" style="3" bestFit="1" customWidth="1"/>
    <col min="3590" max="3590" width="16.6640625" style="3" bestFit="1" customWidth="1"/>
    <col min="3591" max="3591" width="18.44140625" style="3" bestFit="1" customWidth="1"/>
    <col min="3592" max="3840" width="22.88671875" style="3"/>
    <col min="3841" max="3841" width="22.6640625" style="3" bestFit="1" customWidth="1"/>
    <col min="3842" max="3842" width="12.6640625" style="3" bestFit="1" customWidth="1"/>
    <col min="3843" max="3843" width="7.33203125" style="3" bestFit="1" customWidth="1"/>
    <col min="3844" max="3844" width="10.6640625" style="3" bestFit="1" customWidth="1"/>
    <col min="3845" max="3845" width="14.5546875" style="3" bestFit="1" customWidth="1"/>
    <col min="3846" max="3846" width="16.6640625" style="3" bestFit="1" customWidth="1"/>
    <col min="3847" max="3847" width="18.44140625" style="3" bestFit="1" customWidth="1"/>
    <col min="3848" max="4096" width="22.88671875" style="3"/>
    <col min="4097" max="4097" width="22.6640625" style="3" bestFit="1" customWidth="1"/>
    <col min="4098" max="4098" width="12.6640625" style="3" bestFit="1" customWidth="1"/>
    <col min="4099" max="4099" width="7.33203125" style="3" bestFit="1" customWidth="1"/>
    <col min="4100" max="4100" width="10.6640625" style="3" bestFit="1" customWidth="1"/>
    <col min="4101" max="4101" width="14.5546875" style="3" bestFit="1" customWidth="1"/>
    <col min="4102" max="4102" width="16.6640625" style="3" bestFit="1" customWidth="1"/>
    <col min="4103" max="4103" width="18.44140625" style="3" bestFit="1" customWidth="1"/>
    <col min="4104" max="4352" width="22.88671875" style="3"/>
    <col min="4353" max="4353" width="22.6640625" style="3" bestFit="1" customWidth="1"/>
    <col min="4354" max="4354" width="12.6640625" style="3" bestFit="1" customWidth="1"/>
    <col min="4355" max="4355" width="7.33203125" style="3" bestFit="1" customWidth="1"/>
    <col min="4356" max="4356" width="10.6640625" style="3" bestFit="1" customWidth="1"/>
    <col min="4357" max="4357" width="14.5546875" style="3" bestFit="1" customWidth="1"/>
    <col min="4358" max="4358" width="16.6640625" style="3" bestFit="1" customWidth="1"/>
    <col min="4359" max="4359" width="18.44140625" style="3" bestFit="1" customWidth="1"/>
    <col min="4360" max="4608" width="22.88671875" style="3"/>
    <col min="4609" max="4609" width="22.6640625" style="3" bestFit="1" customWidth="1"/>
    <col min="4610" max="4610" width="12.6640625" style="3" bestFit="1" customWidth="1"/>
    <col min="4611" max="4611" width="7.33203125" style="3" bestFit="1" customWidth="1"/>
    <col min="4612" max="4612" width="10.6640625" style="3" bestFit="1" customWidth="1"/>
    <col min="4613" max="4613" width="14.5546875" style="3" bestFit="1" customWidth="1"/>
    <col min="4614" max="4614" width="16.6640625" style="3" bestFit="1" customWidth="1"/>
    <col min="4615" max="4615" width="18.44140625" style="3" bestFit="1" customWidth="1"/>
    <col min="4616" max="4864" width="22.88671875" style="3"/>
    <col min="4865" max="4865" width="22.6640625" style="3" bestFit="1" customWidth="1"/>
    <col min="4866" max="4866" width="12.6640625" style="3" bestFit="1" customWidth="1"/>
    <col min="4867" max="4867" width="7.33203125" style="3" bestFit="1" customWidth="1"/>
    <col min="4868" max="4868" width="10.6640625" style="3" bestFit="1" customWidth="1"/>
    <col min="4869" max="4869" width="14.5546875" style="3" bestFit="1" customWidth="1"/>
    <col min="4870" max="4870" width="16.6640625" style="3" bestFit="1" customWidth="1"/>
    <col min="4871" max="4871" width="18.44140625" style="3" bestFit="1" customWidth="1"/>
    <col min="4872" max="5120" width="22.88671875" style="3"/>
    <col min="5121" max="5121" width="22.6640625" style="3" bestFit="1" customWidth="1"/>
    <col min="5122" max="5122" width="12.6640625" style="3" bestFit="1" customWidth="1"/>
    <col min="5123" max="5123" width="7.33203125" style="3" bestFit="1" customWidth="1"/>
    <col min="5124" max="5124" width="10.6640625" style="3" bestFit="1" customWidth="1"/>
    <col min="5125" max="5125" width="14.5546875" style="3" bestFit="1" customWidth="1"/>
    <col min="5126" max="5126" width="16.6640625" style="3" bestFit="1" customWidth="1"/>
    <col min="5127" max="5127" width="18.44140625" style="3" bestFit="1" customWidth="1"/>
    <col min="5128" max="5376" width="22.88671875" style="3"/>
    <col min="5377" max="5377" width="22.6640625" style="3" bestFit="1" customWidth="1"/>
    <col min="5378" max="5378" width="12.6640625" style="3" bestFit="1" customWidth="1"/>
    <col min="5379" max="5379" width="7.33203125" style="3" bestFit="1" customWidth="1"/>
    <col min="5380" max="5380" width="10.6640625" style="3" bestFit="1" customWidth="1"/>
    <col min="5381" max="5381" width="14.5546875" style="3" bestFit="1" customWidth="1"/>
    <col min="5382" max="5382" width="16.6640625" style="3" bestFit="1" customWidth="1"/>
    <col min="5383" max="5383" width="18.44140625" style="3" bestFit="1" customWidth="1"/>
    <col min="5384" max="5632" width="22.88671875" style="3"/>
    <col min="5633" max="5633" width="22.6640625" style="3" bestFit="1" customWidth="1"/>
    <col min="5634" max="5634" width="12.6640625" style="3" bestFit="1" customWidth="1"/>
    <col min="5635" max="5635" width="7.33203125" style="3" bestFit="1" customWidth="1"/>
    <col min="5636" max="5636" width="10.6640625" style="3" bestFit="1" customWidth="1"/>
    <col min="5637" max="5637" width="14.5546875" style="3" bestFit="1" customWidth="1"/>
    <col min="5638" max="5638" width="16.6640625" style="3" bestFit="1" customWidth="1"/>
    <col min="5639" max="5639" width="18.44140625" style="3" bestFit="1" customWidth="1"/>
    <col min="5640" max="5888" width="22.88671875" style="3"/>
    <col min="5889" max="5889" width="22.6640625" style="3" bestFit="1" customWidth="1"/>
    <col min="5890" max="5890" width="12.6640625" style="3" bestFit="1" customWidth="1"/>
    <col min="5891" max="5891" width="7.33203125" style="3" bestFit="1" customWidth="1"/>
    <col min="5892" max="5892" width="10.6640625" style="3" bestFit="1" customWidth="1"/>
    <col min="5893" max="5893" width="14.5546875" style="3" bestFit="1" customWidth="1"/>
    <col min="5894" max="5894" width="16.6640625" style="3" bestFit="1" customWidth="1"/>
    <col min="5895" max="5895" width="18.44140625" style="3" bestFit="1" customWidth="1"/>
    <col min="5896" max="6144" width="22.88671875" style="3"/>
    <col min="6145" max="6145" width="22.6640625" style="3" bestFit="1" customWidth="1"/>
    <col min="6146" max="6146" width="12.6640625" style="3" bestFit="1" customWidth="1"/>
    <col min="6147" max="6147" width="7.33203125" style="3" bestFit="1" customWidth="1"/>
    <col min="6148" max="6148" width="10.6640625" style="3" bestFit="1" customWidth="1"/>
    <col min="6149" max="6149" width="14.5546875" style="3" bestFit="1" customWidth="1"/>
    <col min="6150" max="6150" width="16.6640625" style="3" bestFit="1" customWidth="1"/>
    <col min="6151" max="6151" width="18.44140625" style="3" bestFit="1" customWidth="1"/>
    <col min="6152" max="6400" width="22.88671875" style="3"/>
    <col min="6401" max="6401" width="22.6640625" style="3" bestFit="1" customWidth="1"/>
    <col min="6402" max="6402" width="12.6640625" style="3" bestFit="1" customWidth="1"/>
    <col min="6403" max="6403" width="7.33203125" style="3" bestFit="1" customWidth="1"/>
    <col min="6404" max="6404" width="10.6640625" style="3" bestFit="1" customWidth="1"/>
    <col min="6405" max="6405" width="14.5546875" style="3" bestFit="1" customWidth="1"/>
    <col min="6406" max="6406" width="16.6640625" style="3" bestFit="1" customWidth="1"/>
    <col min="6407" max="6407" width="18.44140625" style="3" bestFit="1" customWidth="1"/>
    <col min="6408" max="6656" width="22.88671875" style="3"/>
    <col min="6657" max="6657" width="22.6640625" style="3" bestFit="1" customWidth="1"/>
    <col min="6658" max="6658" width="12.6640625" style="3" bestFit="1" customWidth="1"/>
    <col min="6659" max="6659" width="7.33203125" style="3" bestFit="1" customWidth="1"/>
    <col min="6660" max="6660" width="10.6640625" style="3" bestFit="1" customWidth="1"/>
    <col min="6661" max="6661" width="14.5546875" style="3" bestFit="1" customWidth="1"/>
    <col min="6662" max="6662" width="16.6640625" style="3" bestFit="1" customWidth="1"/>
    <col min="6663" max="6663" width="18.44140625" style="3" bestFit="1" customWidth="1"/>
    <col min="6664" max="6912" width="22.88671875" style="3"/>
    <col min="6913" max="6913" width="22.6640625" style="3" bestFit="1" customWidth="1"/>
    <col min="6914" max="6914" width="12.6640625" style="3" bestFit="1" customWidth="1"/>
    <col min="6915" max="6915" width="7.33203125" style="3" bestFit="1" customWidth="1"/>
    <col min="6916" max="6916" width="10.6640625" style="3" bestFit="1" customWidth="1"/>
    <col min="6917" max="6917" width="14.5546875" style="3" bestFit="1" customWidth="1"/>
    <col min="6918" max="6918" width="16.6640625" style="3" bestFit="1" customWidth="1"/>
    <col min="6919" max="6919" width="18.44140625" style="3" bestFit="1" customWidth="1"/>
    <col min="6920" max="7168" width="22.88671875" style="3"/>
    <col min="7169" max="7169" width="22.6640625" style="3" bestFit="1" customWidth="1"/>
    <col min="7170" max="7170" width="12.6640625" style="3" bestFit="1" customWidth="1"/>
    <col min="7171" max="7171" width="7.33203125" style="3" bestFit="1" customWidth="1"/>
    <col min="7172" max="7172" width="10.6640625" style="3" bestFit="1" customWidth="1"/>
    <col min="7173" max="7173" width="14.5546875" style="3" bestFit="1" customWidth="1"/>
    <col min="7174" max="7174" width="16.6640625" style="3" bestFit="1" customWidth="1"/>
    <col min="7175" max="7175" width="18.44140625" style="3" bestFit="1" customWidth="1"/>
    <col min="7176" max="7424" width="22.88671875" style="3"/>
    <col min="7425" max="7425" width="22.6640625" style="3" bestFit="1" customWidth="1"/>
    <col min="7426" max="7426" width="12.6640625" style="3" bestFit="1" customWidth="1"/>
    <col min="7427" max="7427" width="7.33203125" style="3" bestFit="1" customWidth="1"/>
    <col min="7428" max="7428" width="10.6640625" style="3" bestFit="1" customWidth="1"/>
    <col min="7429" max="7429" width="14.5546875" style="3" bestFit="1" customWidth="1"/>
    <col min="7430" max="7430" width="16.6640625" style="3" bestFit="1" customWidth="1"/>
    <col min="7431" max="7431" width="18.44140625" style="3" bestFit="1" customWidth="1"/>
    <col min="7432" max="7680" width="22.88671875" style="3"/>
    <col min="7681" max="7681" width="22.6640625" style="3" bestFit="1" customWidth="1"/>
    <col min="7682" max="7682" width="12.6640625" style="3" bestFit="1" customWidth="1"/>
    <col min="7683" max="7683" width="7.33203125" style="3" bestFit="1" customWidth="1"/>
    <col min="7684" max="7684" width="10.6640625" style="3" bestFit="1" customWidth="1"/>
    <col min="7685" max="7685" width="14.5546875" style="3" bestFit="1" customWidth="1"/>
    <col min="7686" max="7686" width="16.6640625" style="3" bestFit="1" customWidth="1"/>
    <col min="7687" max="7687" width="18.44140625" style="3" bestFit="1" customWidth="1"/>
    <col min="7688" max="7936" width="22.88671875" style="3"/>
    <col min="7937" max="7937" width="22.6640625" style="3" bestFit="1" customWidth="1"/>
    <col min="7938" max="7938" width="12.6640625" style="3" bestFit="1" customWidth="1"/>
    <col min="7939" max="7939" width="7.33203125" style="3" bestFit="1" customWidth="1"/>
    <col min="7940" max="7940" width="10.6640625" style="3" bestFit="1" customWidth="1"/>
    <col min="7941" max="7941" width="14.5546875" style="3" bestFit="1" customWidth="1"/>
    <col min="7942" max="7942" width="16.6640625" style="3" bestFit="1" customWidth="1"/>
    <col min="7943" max="7943" width="18.44140625" style="3" bestFit="1" customWidth="1"/>
    <col min="7944" max="8192" width="22.88671875" style="3"/>
    <col min="8193" max="8193" width="22.6640625" style="3" bestFit="1" customWidth="1"/>
    <col min="8194" max="8194" width="12.6640625" style="3" bestFit="1" customWidth="1"/>
    <col min="8195" max="8195" width="7.33203125" style="3" bestFit="1" customWidth="1"/>
    <col min="8196" max="8196" width="10.6640625" style="3" bestFit="1" customWidth="1"/>
    <col min="8197" max="8197" width="14.5546875" style="3" bestFit="1" customWidth="1"/>
    <col min="8198" max="8198" width="16.6640625" style="3" bestFit="1" customWidth="1"/>
    <col min="8199" max="8199" width="18.44140625" style="3" bestFit="1" customWidth="1"/>
    <col min="8200" max="8448" width="22.88671875" style="3"/>
    <col min="8449" max="8449" width="22.6640625" style="3" bestFit="1" customWidth="1"/>
    <col min="8450" max="8450" width="12.6640625" style="3" bestFit="1" customWidth="1"/>
    <col min="8451" max="8451" width="7.33203125" style="3" bestFit="1" customWidth="1"/>
    <col min="8452" max="8452" width="10.6640625" style="3" bestFit="1" customWidth="1"/>
    <col min="8453" max="8453" width="14.5546875" style="3" bestFit="1" customWidth="1"/>
    <col min="8454" max="8454" width="16.6640625" style="3" bestFit="1" customWidth="1"/>
    <col min="8455" max="8455" width="18.44140625" style="3" bestFit="1" customWidth="1"/>
    <col min="8456" max="8704" width="22.88671875" style="3"/>
    <col min="8705" max="8705" width="22.6640625" style="3" bestFit="1" customWidth="1"/>
    <col min="8706" max="8706" width="12.6640625" style="3" bestFit="1" customWidth="1"/>
    <col min="8707" max="8707" width="7.33203125" style="3" bestFit="1" customWidth="1"/>
    <col min="8708" max="8708" width="10.6640625" style="3" bestFit="1" customWidth="1"/>
    <col min="8709" max="8709" width="14.5546875" style="3" bestFit="1" customWidth="1"/>
    <col min="8710" max="8710" width="16.6640625" style="3" bestFit="1" customWidth="1"/>
    <col min="8711" max="8711" width="18.44140625" style="3" bestFit="1" customWidth="1"/>
    <col min="8712" max="8960" width="22.88671875" style="3"/>
    <col min="8961" max="8961" width="22.6640625" style="3" bestFit="1" customWidth="1"/>
    <col min="8962" max="8962" width="12.6640625" style="3" bestFit="1" customWidth="1"/>
    <col min="8963" max="8963" width="7.33203125" style="3" bestFit="1" customWidth="1"/>
    <col min="8964" max="8964" width="10.6640625" style="3" bestFit="1" customWidth="1"/>
    <col min="8965" max="8965" width="14.5546875" style="3" bestFit="1" customWidth="1"/>
    <col min="8966" max="8966" width="16.6640625" style="3" bestFit="1" customWidth="1"/>
    <col min="8967" max="8967" width="18.44140625" style="3" bestFit="1" customWidth="1"/>
    <col min="8968" max="9216" width="22.88671875" style="3"/>
    <col min="9217" max="9217" width="22.6640625" style="3" bestFit="1" customWidth="1"/>
    <col min="9218" max="9218" width="12.6640625" style="3" bestFit="1" customWidth="1"/>
    <col min="9219" max="9219" width="7.33203125" style="3" bestFit="1" customWidth="1"/>
    <col min="9220" max="9220" width="10.6640625" style="3" bestFit="1" customWidth="1"/>
    <col min="9221" max="9221" width="14.5546875" style="3" bestFit="1" customWidth="1"/>
    <col min="9222" max="9222" width="16.6640625" style="3" bestFit="1" customWidth="1"/>
    <col min="9223" max="9223" width="18.44140625" style="3" bestFit="1" customWidth="1"/>
    <col min="9224" max="9472" width="22.88671875" style="3"/>
    <col min="9473" max="9473" width="22.6640625" style="3" bestFit="1" customWidth="1"/>
    <col min="9474" max="9474" width="12.6640625" style="3" bestFit="1" customWidth="1"/>
    <col min="9475" max="9475" width="7.33203125" style="3" bestFit="1" customWidth="1"/>
    <col min="9476" max="9476" width="10.6640625" style="3" bestFit="1" customWidth="1"/>
    <col min="9477" max="9477" width="14.5546875" style="3" bestFit="1" customWidth="1"/>
    <col min="9478" max="9478" width="16.6640625" style="3" bestFit="1" customWidth="1"/>
    <col min="9479" max="9479" width="18.44140625" style="3" bestFit="1" customWidth="1"/>
    <col min="9480" max="9728" width="22.88671875" style="3"/>
    <col min="9729" max="9729" width="22.6640625" style="3" bestFit="1" customWidth="1"/>
    <col min="9730" max="9730" width="12.6640625" style="3" bestFit="1" customWidth="1"/>
    <col min="9731" max="9731" width="7.33203125" style="3" bestFit="1" customWidth="1"/>
    <col min="9732" max="9732" width="10.6640625" style="3" bestFit="1" customWidth="1"/>
    <col min="9733" max="9733" width="14.5546875" style="3" bestFit="1" customWidth="1"/>
    <col min="9734" max="9734" width="16.6640625" style="3" bestFit="1" customWidth="1"/>
    <col min="9735" max="9735" width="18.44140625" style="3" bestFit="1" customWidth="1"/>
    <col min="9736" max="9984" width="22.88671875" style="3"/>
    <col min="9985" max="9985" width="22.6640625" style="3" bestFit="1" customWidth="1"/>
    <col min="9986" max="9986" width="12.6640625" style="3" bestFit="1" customWidth="1"/>
    <col min="9987" max="9987" width="7.33203125" style="3" bestFit="1" customWidth="1"/>
    <col min="9988" max="9988" width="10.6640625" style="3" bestFit="1" customWidth="1"/>
    <col min="9989" max="9989" width="14.5546875" style="3" bestFit="1" customWidth="1"/>
    <col min="9990" max="9990" width="16.6640625" style="3" bestFit="1" customWidth="1"/>
    <col min="9991" max="9991" width="18.44140625" style="3" bestFit="1" customWidth="1"/>
    <col min="9992" max="10240" width="22.88671875" style="3"/>
    <col min="10241" max="10241" width="22.6640625" style="3" bestFit="1" customWidth="1"/>
    <col min="10242" max="10242" width="12.6640625" style="3" bestFit="1" customWidth="1"/>
    <col min="10243" max="10243" width="7.33203125" style="3" bestFit="1" customWidth="1"/>
    <col min="10244" max="10244" width="10.6640625" style="3" bestFit="1" customWidth="1"/>
    <col min="10245" max="10245" width="14.5546875" style="3" bestFit="1" customWidth="1"/>
    <col min="10246" max="10246" width="16.6640625" style="3" bestFit="1" customWidth="1"/>
    <col min="10247" max="10247" width="18.44140625" style="3" bestFit="1" customWidth="1"/>
    <col min="10248" max="10496" width="22.88671875" style="3"/>
    <col min="10497" max="10497" width="22.6640625" style="3" bestFit="1" customWidth="1"/>
    <col min="10498" max="10498" width="12.6640625" style="3" bestFit="1" customWidth="1"/>
    <col min="10499" max="10499" width="7.33203125" style="3" bestFit="1" customWidth="1"/>
    <col min="10500" max="10500" width="10.6640625" style="3" bestFit="1" customWidth="1"/>
    <col min="10501" max="10501" width="14.5546875" style="3" bestFit="1" customWidth="1"/>
    <col min="10502" max="10502" width="16.6640625" style="3" bestFit="1" customWidth="1"/>
    <col min="10503" max="10503" width="18.44140625" style="3" bestFit="1" customWidth="1"/>
    <col min="10504" max="10752" width="22.88671875" style="3"/>
    <col min="10753" max="10753" width="22.6640625" style="3" bestFit="1" customWidth="1"/>
    <col min="10754" max="10754" width="12.6640625" style="3" bestFit="1" customWidth="1"/>
    <col min="10755" max="10755" width="7.33203125" style="3" bestFit="1" customWidth="1"/>
    <col min="10756" max="10756" width="10.6640625" style="3" bestFit="1" customWidth="1"/>
    <col min="10757" max="10757" width="14.5546875" style="3" bestFit="1" customWidth="1"/>
    <col min="10758" max="10758" width="16.6640625" style="3" bestFit="1" customWidth="1"/>
    <col min="10759" max="10759" width="18.44140625" style="3" bestFit="1" customWidth="1"/>
    <col min="10760" max="11008" width="22.88671875" style="3"/>
    <col min="11009" max="11009" width="22.6640625" style="3" bestFit="1" customWidth="1"/>
    <col min="11010" max="11010" width="12.6640625" style="3" bestFit="1" customWidth="1"/>
    <col min="11011" max="11011" width="7.33203125" style="3" bestFit="1" customWidth="1"/>
    <col min="11012" max="11012" width="10.6640625" style="3" bestFit="1" customWidth="1"/>
    <col min="11013" max="11013" width="14.5546875" style="3" bestFit="1" customWidth="1"/>
    <col min="11014" max="11014" width="16.6640625" style="3" bestFit="1" customWidth="1"/>
    <col min="11015" max="11015" width="18.44140625" style="3" bestFit="1" customWidth="1"/>
    <col min="11016" max="11264" width="22.88671875" style="3"/>
    <col min="11265" max="11265" width="22.6640625" style="3" bestFit="1" customWidth="1"/>
    <col min="11266" max="11266" width="12.6640625" style="3" bestFit="1" customWidth="1"/>
    <col min="11267" max="11267" width="7.33203125" style="3" bestFit="1" customWidth="1"/>
    <col min="11268" max="11268" width="10.6640625" style="3" bestFit="1" customWidth="1"/>
    <col min="11269" max="11269" width="14.5546875" style="3" bestFit="1" customWidth="1"/>
    <col min="11270" max="11270" width="16.6640625" style="3" bestFit="1" customWidth="1"/>
    <col min="11271" max="11271" width="18.44140625" style="3" bestFit="1" customWidth="1"/>
    <col min="11272" max="11520" width="22.88671875" style="3"/>
    <col min="11521" max="11521" width="22.6640625" style="3" bestFit="1" customWidth="1"/>
    <col min="11522" max="11522" width="12.6640625" style="3" bestFit="1" customWidth="1"/>
    <col min="11523" max="11523" width="7.33203125" style="3" bestFit="1" customWidth="1"/>
    <col min="11524" max="11524" width="10.6640625" style="3" bestFit="1" customWidth="1"/>
    <col min="11525" max="11525" width="14.5546875" style="3" bestFit="1" customWidth="1"/>
    <col min="11526" max="11526" width="16.6640625" style="3" bestFit="1" customWidth="1"/>
    <col min="11527" max="11527" width="18.44140625" style="3" bestFit="1" customWidth="1"/>
    <col min="11528" max="11776" width="22.88671875" style="3"/>
    <col min="11777" max="11777" width="22.6640625" style="3" bestFit="1" customWidth="1"/>
    <col min="11778" max="11778" width="12.6640625" style="3" bestFit="1" customWidth="1"/>
    <col min="11779" max="11779" width="7.33203125" style="3" bestFit="1" customWidth="1"/>
    <col min="11780" max="11780" width="10.6640625" style="3" bestFit="1" customWidth="1"/>
    <col min="11781" max="11781" width="14.5546875" style="3" bestFit="1" customWidth="1"/>
    <col min="11782" max="11782" width="16.6640625" style="3" bestFit="1" customWidth="1"/>
    <col min="11783" max="11783" width="18.44140625" style="3" bestFit="1" customWidth="1"/>
    <col min="11784" max="12032" width="22.88671875" style="3"/>
    <col min="12033" max="12033" width="22.6640625" style="3" bestFit="1" customWidth="1"/>
    <col min="12034" max="12034" width="12.6640625" style="3" bestFit="1" customWidth="1"/>
    <col min="12035" max="12035" width="7.33203125" style="3" bestFit="1" customWidth="1"/>
    <col min="12036" max="12036" width="10.6640625" style="3" bestFit="1" customWidth="1"/>
    <col min="12037" max="12037" width="14.5546875" style="3" bestFit="1" customWidth="1"/>
    <col min="12038" max="12038" width="16.6640625" style="3" bestFit="1" customWidth="1"/>
    <col min="12039" max="12039" width="18.44140625" style="3" bestFit="1" customWidth="1"/>
    <col min="12040" max="12288" width="22.88671875" style="3"/>
    <col min="12289" max="12289" width="22.6640625" style="3" bestFit="1" customWidth="1"/>
    <col min="12290" max="12290" width="12.6640625" style="3" bestFit="1" customWidth="1"/>
    <col min="12291" max="12291" width="7.33203125" style="3" bestFit="1" customWidth="1"/>
    <col min="12292" max="12292" width="10.6640625" style="3" bestFit="1" customWidth="1"/>
    <col min="12293" max="12293" width="14.5546875" style="3" bestFit="1" customWidth="1"/>
    <col min="12294" max="12294" width="16.6640625" style="3" bestFit="1" customWidth="1"/>
    <col min="12295" max="12295" width="18.44140625" style="3" bestFit="1" customWidth="1"/>
    <col min="12296" max="12544" width="22.88671875" style="3"/>
    <col min="12545" max="12545" width="22.6640625" style="3" bestFit="1" customWidth="1"/>
    <col min="12546" max="12546" width="12.6640625" style="3" bestFit="1" customWidth="1"/>
    <col min="12547" max="12547" width="7.33203125" style="3" bestFit="1" customWidth="1"/>
    <col min="12548" max="12548" width="10.6640625" style="3" bestFit="1" customWidth="1"/>
    <col min="12549" max="12549" width="14.5546875" style="3" bestFit="1" customWidth="1"/>
    <col min="12550" max="12550" width="16.6640625" style="3" bestFit="1" customWidth="1"/>
    <col min="12551" max="12551" width="18.44140625" style="3" bestFit="1" customWidth="1"/>
    <col min="12552" max="12800" width="22.88671875" style="3"/>
    <col min="12801" max="12801" width="22.6640625" style="3" bestFit="1" customWidth="1"/>
    <col min="12802" max="12802" width="12.6640625" style="3" bestFit="1" customWidth="1"/>
    <col min="12803" max="12803" width="7.33203125" style="3" bestFit="1" customWidth="1"/>
    <col min="12804" max="12804" width="10.6640625" style="3" bestFit="1" customWidth="1"/>
    <col min="12805" max="12805" width="14.5546875" style="3" bestFit="1" customWidth="1"/>
    <col min="12806" max="12806" width="16.6640625" style="3" bestFit="1" customWidth="1"/>
    <col min="12807" max="12807" width="18.44140625" style="3" bestFit="1" customWidth="1"/>
    <col min="12808" max="13056" width="22.88671875" style="3"/>
    <col min="13057" max="13057" width="22.6640625" style="3" bestFit="1" customWidth="1"/>
    <col min="13058" max="13058" width="12.6640625" style="3" bestFit="1" customWidth="1"/>
    <col min="13059" max="13059" width="7.33203125" style="3" bestFit="1" customWidth="1"/>
    <col min="13060" max="13060" width="10.6640625" style="3" bestFit="1" customWidth="1"/>
    <col min="13061" max="13061" width="14.5546875" style="3" bestFit="1" customWidth="1"/>
    <col min="13062" max="13062" width="16.6640625" style="3" bestFit="1" customWidth="1"/>
    <col min="13063" max="13063" width="18.44140625" style="3" bestFit="1" customWidth="1"/>
    <col min="13064" max="13312" width="22.88671875" style="3"/>
    <col min="13313" max="13313" width="22.6640625" style="3" bestFit="1" customWidth="1"/>
    <col min="13314" max="13314" width="12.6640625" style="3" bestFit="1" customWidth="1"/>
    <col min="13315" max="13315" width="7.33203125" style="3" bestFit="1" customWidth="1"/>
    <col min="13316" max="13316" width="10.6640625" style="3" bestFit="1" customWidth="1"/>
    <col min="13317" max="13317" width="14.5546875" style="3" bestFit="1" customWidth="1"/>
    <col min="13318" max="13318" width="16.6640625" style="3" bestFit="1" customWidth="1"/>
    <col min="13319" max="13319" width="18.44140625" style="3" bestFit="1" customWidth="1"/>
    <col min="13320" max="13568" width="22.88671875" style="3"/>
    <col min="13569" max="13569" width="22.6640625" style="3" bestFit="1" customWidth="1"/>
    <col min="13570" max="13570" width="12.6640625" style="3" bestFit="1" customWidth="1"/>
    <col min="13571" max="13571" width="7.33203125" style="3" bestFit="1" customWidth="1"/>
    <col min="13572" max="13572" width="10.6640625" style="3" bestFit="1" customWidth="1"/>
    <col min="13573" max="13573" width="14.5546875" style="3" bestFit="1" customWidth="1"/>
    <col min="13574" max="13574" width="16.6640625" style="3" bestFit="1" customWidth="1"/>
    <col min="13575" max="13575" width="18.44140625" style="3" bestFit="1" customWidth="1"/>
    <col min="13576" max="13824" width="22.88671875" style="3"/>
    <col min="13825" max="13825" width="22.6640625" style="3" bestFit="1" customWidth="1"/>
    <col min="13826" max="13826" width="12.6640625" style="3" bestFit="1" customWidth="1"/>
    <col min="13827" max="13827" width="7.33203125" style="3" bestFit="1" customWidth="1"/>
    <col min="13828" max="13828" width="10.6640625" style="3" bestFit="1" customWidth="1"/>
    <col min="13829" max="13829" width="14.5546875" style="3" bestFit="1" customWidth="1"/>
    <col min="13830" max="13830" width="16.6640625" style="3" bestFit="1" customWidth="1"/>
    <col min="13831" max="13831" width="18.44140625" style="3" bestFit="1" customWidth="1"/>
    <col min="13832" max="14080" width="22.88671875" style="3"/>
    <col min="14081" max="14081" width="22.6640625" style="3" bestFit="1" customWidth="1"/>
    <col min="14082" max="14082" width="12.6640625" style="3" bestFit="1" customWidth="1"/>
    <col min="14083" max="14083" width="7.33203125" style="3" bestFit="1" customWidth="1"/>
    <col min="14084" max="14084" width="10.6640625" style="3" bestFit="1" customWidth="1"/>
    <col min="14085" max="14085" width="14.5546875" style="3" bestFit="1" customWidth="1"/>
    <col min="14086" max="14086" width="16.6640625" style="3" bestFit="1" customWidth="1"/>
    <col min="14087" max="14087" width="18.44140625" style="3" bestFit="1" customWidth="1"/>
    <col min="14088" max="14336" width="22.88671875" style="3"/>
    <col min="14337" max="14337" width="22.6640625" style="3" bestFit="1" customWidth="1"/>
    <col min="14338" max="14338" width="12.6640625" style="3" bestFit="1" customWidth="1"/>
    <col min="14339" max="14339" width="7.33203125" style="3" bestFit="1" customWidth="1"/>
    <col min="14340" max="14340" width="10.6640625" style="3" bestFit="1" customWidth="1"/>
    <col min="14341" max="14341" width="14.5546875" style="3" bestFit="1" customWidth="1"/>
    <col min="14342" max="14342" width="16.6640625" style="3" bestFit="1" customWidth="1"/>
    <col min="14343" max="14343" width="18.44140625" style="3" bestFit="1" customWidth="1"/>
    <col min="14344" max="14592" width="22.88671875" style="3"/>
    <col min="14593" max="14593" width="22.6640625" style="3" bestFit="1" customWidth="1"/>
    <col min="14594" max="14594" width="12.6640625" style="3" bestFit="1" customWidth="1"/>
    <col min="14595" max="14595" width="7.33203125" style="3" bestFit="1" customWidth="1"/>
    <col min="14596" max="14596" width="10.6640625" style="3" bestFit="1" customWidth="1"/>
    <col min="14597" max="14597" width="14.5546875" style="3" bestFit="1" customWidth="1"/>
    <col min="14598" max="14598" width="16.6640625" style="3" bestFit="1" customWidth="1"/>
    <col min="14599" max="14599" width="18.44140625" style="3" bestFit="1" customWidth="1"/>
    <col min="14600" max="14848" width="22.88671875" style="3"/>
    <col min="14849" max="14849" width="22.6640625" style="3" bestFit="1" customWidth="1"/>
    <col min="14850" max="14850" width="12.6640625" style="3" bestFit="1" customWidth="1"/>
    <col min="14851" max="14851" width="7.33203125" style="3" bestFit="1" customWidth="1"/>
    <col min="14852" max="14852" width="10.6640625" style="3" bestFit="1" customWidth="1"/>
    <col min="14853" max="14853" width="14.5546875" style="3" bestFit="1" customWidth="1"/>
    <col min="14854" max="14854" width="16.6640625" style="3" bestFit="1" customWidth="1"/>
    <col min="14855" max="14855" width="18.44140625" style="3" bestFit="1" customWidth="1"/>
    <col min="14856" max="15104" width="22.88671875" style="3"/>
    <col min="15105" max="15105" width="22.6640625" style="3" bestFit="1" customWidth="1"/>
    <col min="15106" max="15106" width="12.6640625" style="3" bestFit="1" customWidth="1"/>
    <col min="15107" max="15107" width="7.33203125" style="3" bestFit="1" customWidth="1"/>
    <col min="15108" max="15108" width="10.6640625" style="3" bestFit="1" customWidth="1"/>
    <col min="15109" max="15109" width="14.5546875" style="3" bestFit="1" customWidth="1"/>
    <col min="15110" max="15110" width="16.6640625" style="3" bestFit="1" customWidth="1"/>
    <col min="15111" max="15111" width="18.44140625" style="3" bestFit="1" customWidth="1"/>
    <col min="15112" max="15360" width="22.88671875" style="3"/>
    <col min="15361" max="15361" width="22.6640625" style="3" bestFit="1" customWidth="1"/>
    <col min="15362" max="15362" width="12.6640625" style="3" bestFit="1" customWidth="1"/>
    <col min="15363" max="15363" width="7.33203125" style="3" bestFit="1" customWidth="1"/>
    <col min="15364" max="15364" width="10.6640625" style="3" bestFit="1" customWidth="1"/>
    <col min="15365" max="15365" width="14.5546875" style="3" bestFit="1" customWidth="1"/>
    <col min="15366" max="15366" width="16.6640625" style="3" bestFit="1" customWidth="1"/>
    <col min="15367" max="15367" width="18.44140625" style="3" bestFit="1" customWidth="1"/>
    <col min="15368" max="15616" width="22.88671875" style="3"/>
    <col min="15617" max="15617" width="22.6640625" style="3" bestFit="1" customWidth="1"/>
    <col min="15618" max="15618" width="12.6640625" style="3" bestFit="1" customWidth="1"/>
    <col min="15619" max="15619" width="7.33203125" style="3" bestFit="1" customWidth="1"/>
    <col min="15620" max="15620" width="10.6640625" style="3" bestFit="1" customWidth="1"/>
    <col min="15621" max="15621" width="14.5546875" style="3" bestFit="1" customWidth="1"/>
    <col min="15622" max="15622" width="16.6640625" style="3" bestFit="1" customWidth="1"/>
    <col min="15623" max="15623" width="18.44140625" style="3" bestFit="1" customWidth="1"/>
    <col min="15624" max="15872" width="22.88671875" style="3"/>
    <col min="15873" max="15873" width="22.6640625" style="3" bestFit="1" customWidth="1"/>
    <col min="15874" max="15874" width="12.6640625" style="3" bestFit="1" customWidth="1"/>
    <col min="15875" max="15875" width="7.33203125" style="3" bestFit="1" customWidth="1"/>
    <col min="15876" max="15876" width="10.6640625" style="3" bestFit="1" customWidth="1"/>
    <col min="15877" max="15877" width="14.5546875" style="3" bestFit="1" customWidth="1"/>
    <col min="15878" max="15878" width="16.6640625" style="3" bestFit="1" customWidth="1"/>
    <col min="15879" max="15879" width="18.44140625" style="3" bestFit="1" customWidth="1"/>
    <col min="15880" max="16128" width="22.88671875" style="3"/>
    <col min="16129" max="16129" width="22.6640625" style="3" bestFit="1" customWidth="1"/>
    <col min="16130" max="16130" width="12.6640625" style="3" bestFit="1" customWidth="1"/>
    <col min="16131" max="16131" width="7.33203125" style="3" bestFit="1" customWidth="1"/>
    <col min="16132" max="16132" width="10.6640625" style="3" bestFit="1" customWidth="1"/>
    <col min="16133" max="16133" width="14.5546875" style="3" bestFit="1" customWidth="1"/>
    <col min="16134" max="16134" width="16.6640625" style="3" bestFit="1" customWidth="1"/>
    <col min="16135" max="16135" width="18.44140625" style="3" bestFit="1" customWidth="1"/>
    <col min="16136" max="16384" width="22.88671875" style="3"/>
  </cols>
  <sheetData>
    <row r="1" spans="1:19" x14ac:dyDescent="0.25">
      <c r="A1" s="1" t="s">
        <v>0</v>
      </c>
      <c r="B1" s="2">
        <v>300000</v>
      </c>
      <c r="G1" s="1" t="s">
        <v>0</v>
      </c>
      <c r="H1" s="2">
        <v>300000</v>
      </c>
    </row>
    <row r="2" spans="1:19" x14ac:dyDescent="0.25">
      <c r="A2" s="1" t="s">
        <v>1</v>
      </c>
      <c r="B2" s="4">
        <v>5.2499999999999998E-2</v>
      </c>
      <c r="G2" s="1" t="s">
        <v>1</v>
      </c>
      <c r="H2" s="4">
        <v>5.2499999999999998E-2</v>
      </c>
    </row>
    <row r="3" spans="1:19" x14ac:dyDescent="0.25">
      <c r="A3" s="1" t="s">
        <v>2</v>
      </c>
      <c r="B3" s="5">
        <f>B2/B5</f>
        <v>4.3749999999999995E-3</v>
      </c>
      <c r="G3" s="1" t="s">
        <v>2</v>
      </c>
      <c r="H3" s="5">
        <f>H2/H5</f>
        <v>4.3749999999999995E-3</v>
      </c>
    </row>
    <row r="4" spans="1:19" x14ac:dyDescent="0.25">
      <c r="A4" s="1" t="s">
        <v>3</v>
      </c>
      <c r="B4" s="6">
        <v>30</v>
      </c>
      <c r="G4" s="1" t="s">
        <v>3</v>
      </c>
      <c r="H4" s="6">
        <v>30</v>
      </c>
    </row>
    <row r="5" spans="1:19" ht="26.4" x14ac:dyDescent="0.25">
      <c r="A5" s="1" t="s">
        <v>4</v>
      </c>
      <c r="B5" s="6">
        <v>12</v>
      </c>
      <c r="G5" s="1" t="s">
        <v>4</v>
      </c>
      <c r="H5" s="6">
        <v>12</v>
      </c>
      <c r="O5" s="17" t="s">
        <v>11</v>
      </c>
    </row>
    <row r="6" spans="1:19" x14ac:dyDescent="0.25">
      <c r="A6" s="1" t="s">
        <v>5</v>
      </c>
      <c r="B6" s="5">
        <f>B4*B5</f>
        <v>360</v>
      </c>
      <c r="G6" s="1" t="s">
        <v>5</v>
      </c>
      <c r="H6" s="5">
        <f>H4*H5</f>
        <v>360</v>
      </c>
    </row>
    <row r="7" spans="1:19" x14ac:dyDescent="0.25">
      <c r="A7" s="1" t="s">
        <v>6</v>
      </c>
      <c r="B7" s="7">
        <f>PMT(B3,B6,B1)</f>
        <v>-1656.611106425695</v>
      </c>
      <c r="G7" s="1" t="s">
        <v>6</v>
      </c>
      <c r="H7" s="7">
        <f>PMT(H3,H6,H1)</f>
        <v>-1656.611106425695</v>
      </c>
    </row>
    <row r="8" spans="1:19" s="8" customFormat="1" ht="14.4" x14ac:dyDescent="0.3">
      <c r="C8"/>
      <c r="D8"/>
      <c r="E8"/>
      <c r="F8"/>
      <c r="I8"/>
      <c r="J8"/>
      <c r="K8"/>
    </row>
    <row r="9" spans="1:19" ht="28.8" x14ac:dyDescent="0.3">
      <c r="A9" s="9" t="s">
        <v>7</v>
      </c>
      <c r="B9" s="9" t="s">
        <v>6</v>
      </c>
      <c r="C9" s="10" t="s">
        <v>8</v>
      </c>
      <c r="D9" s="10" t="s">
        <v>9</v>
      </c>
      <c r="E9" s="10" t="s">
        <v>10</v>
      </c>
      <c r="F9"/>
      <c r="G9" s="9" t="s">
        <v>7</v>
      </c>
      <c r="H9" s="9" t="s">
        <v>6</v>
      </c>
      <c r="I9" s="10" t="s">
        <v>8</v>
      </c>
      <c r="J9" s="10" t="s">
        <v>9</v>
      </c>
      <c r="K9" s="10" t="s">
        <v>10</v>
      </c>
      <c r="M9" s="10" t="s">
        <v>10</v>
      </c>
      <c r="O9" s="3" t="str" cm="1">
        <f t="array" ref="O9:S371">_xlfn.LET(
_xlpm.pv,H1,_xlpm.i,H2,_xlpm.x,H4,_xlpm.n,H5,
_xlpm.h,_xlfn.VSTACK({"Periods","PMT","Interest Paid","Principal Reduction","Balance"},_xlfn.HSTACK(0,"","","",_xlpm.pv)),
_xlpm.in,_xlpm.i/_xlpm.n,_xlpm.nx,_xlpm.n*_xlpm.x,_xlpm.pmt,PMT(_xlpm.in,_xlpm.nx,_xlpm.pv),
_xlpm.p,_xlfn.SEQUENCE(_xlpm.nx),
_xlpm.pmtc,_xlfn.SEQUENCE(H6,,-_xlpm.pmt,0),
_xlpm.ip,IPMT(_xlpm.in,_xlpm.p,_xlpm.nx,-_xlpm.pv),
_xlpm.pr,_xlpm.pmtc-_xlpm.ip,
_xlpm.b,_xlfn.SCAN(_xlpm.pv,-_xlpm.pr,_xleta.SUM),
_xlpm.br,_xlfn.HSTACK("Totals",SUM(_xlpm.pmtc),SUM(_xlpm.ip),SUM(_xlpm.pr),""),
_xlpm.r,_xlfn.VSTACK(_xlpm.h,_xlfn.HSTACK(_xlpm.p,_xlpm.pmtc,_xlpm.ip,_xlpm.pr,_xlpm.b),_xlpm.br),
_xlpm.r)</f>
        <v>Periods</v>
      </c>
      <c r="P9" s="3" t="str">
        <v>PMT</v>
      </c>
      <c r="Q9" s="3" t="str">
        <v>Interest Paid</v>
      </c>
      <c r="R9" s="3" t="str">
        <v>Principal Reduction</v>
      </c>
      <c r="S9" s="3" t="str">
        <v>Balance</v>
      </c>
    </row>
    <row r="10" spans="1:19" ht="14.4" x14ac:dyDescent="0.3">
      <c r="A10" s="11">
        <v>0</v>
      </c>
      <c r="B10" s="11"/>
      <c r="C10" s="12"/>
      <c r="D10" s="12"/>
      <c r="E10" s="13">
        <f>B1</f>
        <v>300000</v>
      </c>
      <c r="F10"/>
      <c r="G10" s="11" cm="1">
        <f t="array" ref="G10:G370">_xlfn.SEQUENCE(H6+1,,0)</f>
        <v>0</v>
      </c>
      <c r="H10" s="11"/>
      <c r="I10" s="12"/>
      <c r="J10" s="12"/>
      <c r="K10" s="13">
        <f>H1</f>
        <v>300000</v>
      </c>
      <c r="M10" s="13">
        <f>H1</f>
        <v>300000</v>
      </c>
      <c r="O10" s="3">
        <v>0</v>
      </c>
      <c r="P10" s="3" t="str">
        <v/>
      </c>
      <c r="Q10" s="3" t="str">
        <v/>
      </c>
      <c r="R10" s="3" t="str">
        <v/>
      </c>
      <c r="S10" s="3">
        <v>300000</v>
      </c>
    </row>
    <row r="11" spans="1:19" ht="14.4" x14ac:dyDescent="0.3">
      <c r="A11" s="11">
        <v>1</v>
      </c>
      <c r="B11" s="7">
        <f>-$B$7</f>
        <v>1656.611106425695</v>
      </c>
      <c r="C11" s="14">
        <f>E10*$B$3</f>
        <v>1312.4999999999998</v>
      </c>
      <c r="D11" s="14">
        <f>B11-C11</f>
        <v>344.1111064256952</v>
      </c>
      <c r="E11" s="15">
        <f>E10-D11</f>
        <v>299655.8888935743</v>
      </c>
      <c r="F11"/>
      <c r="G11" s="11">
        <v>1</v>
      </c>
      <c r="H11" s="7" cm="1">
        <f t="array" ref="H11:H370">_xlfn.SEQUENCE(H6,,-H7,0)</f>
        <v>1656.611106425695</v>
      </c>
      <c r="I11" s="14" cm="1">
        <f t="array" ref="I11:I370">IPMT(H3,_xlfn.DROP(_xlfn.ANCHORARRAY(G10),1),H6,-H1)</f>
        <v>1312.4999999999998</v>
      </c>
      <c r="J11" s="14" cm="1">
        <f t="array" ref="J11:J370">_xlfn.ANCHORARRAY(H11)-_xlfn.ANCHORARRAY(I11)</f>
        <v>344.1111064256952</v>
      </c>
      <c r="K11" s="15" cm="1">
        <f t="array" ref="K11:K370">_xlfn.SCAN(K10,-_xlfn.ANCHORARRAY(J11),_xleta.SUM)</f>
        <v>299655.8888935743</v>
      </c>
      <c r="M11" s="15" cm="1">
        <f t="array" ref="M11:M370">K10:K369-J11:J370</f>
        <v>299655.8888935743</v>
      </c>
      <c r="O11" s="3">
        <v>1</v>
      </c>
      <c r="P11" s="3">
        <v>1656.611106425695</v>
      </c>
      <c r="Q11" s="3">
        <v>1312.4999999999998</v>
      </c>
      <c r="R11" s="3">
        <v>344.1111064256952</v>
      </c>
      <c r="S11" s="3">
        <v>299655.8888935743</v>
      </c>
    </row>
    <row r="12" spans="1:19" ht="14.4" x14ac:dyDescent="0.3">
      <c r="A12" s="11">
        <v>2</v>
      </c>
      <c r="B12" s="7">
        <f t="shared" ref="B12:B75" si="0">-$B$7</f>
        <v>1656.611106425695</v>
      </c>
      <c r="C12" s="14">
        <f t="shared" ref="C12:C75" si="1">E11*$B$3</f>
        <v>1310.9945139093875</v>
      </c>
      <c r="D12" s="14">
        <f t="shared" ref="D12:D75" si="2">B12-C12</f>
        <v>345.61659251630749</v>
      </c>
      <c r="E12" s="15">
        <f t="shared" ref="E12:E75" si="3">E11-D12</f>
        <v>299310.27230105799</v>
      </c>
      <c r="F12"/>
      <c r="G12" s="11">
        <v>2</v>
      </c>
      <c r="H12" s="7">
        <v>1656.611106425695</v>
      </c>
      <c r="I12" s="14">
        <v>1310.9945139093875</v>
      </c>
      <c r="J12" s="14">
        <v>345.61659251630749</v>
      </c>
      <c r="K12" s="15">
        <v>299310.27230105799</v>
      </c>
      <c r="M12" s="15">
        <v>299310.27230105799</v>
      </c>
      <c r="O12" s="3">
        <v>2</v>
      </c>
      <c r="P12" s="3">
        <v>1656.611106425695</v>
      </c>
      <c r="Q12" s="3">
        <v>1310.9945139093875</v>
      </c>
      <c r="R12" s="3">
        <v>345.61659251630749</v>
      </c>
      <c r="S12" s="3">
        <v>299310.27230105799</v>
      </c>
    </row>
    <row r="13" spans="1:19" ht="14.4" x14ac:dyDescent="0.3">
      <c r="A13" s="11">
        <v>3</v>
      </c>
      <c r="B13" s="7">
        <f t="shared" si="0"/>
        <v>1656.611106425695</v>
      </c>
      <c r="C13" s="14">
        <f t="shared" si="1"/>
        <v>1309.4824413171286</v>
      </c>
      <c r="D13" s="14">
        <f t="shared" si="2"/>
        <v>347.12866510856634</v>
      </c>
      <c r="E13" s="15">
        <f t="shared" si="3"/>
        <v>298963.14363594941</v>
      </c>
      <c r="F13"/>
      <c r="G13" s="11">
        <v>3</v>
      </c>
      <c r="H13" s="7">
        <v>1656.611106425695</v>
      </c>
      <c r="I13" s="14">
        <v>1309.4824413171286</v>
      </c>
      <c r="J13" s="14">
        <v>347.12866510856634</v>
      </c>
      <c r="K13" s="15">
        <v>298963.14363594941</v>
      </c>
      <c r="M13" s="15">
        <v>298963.14363594941</v>
      </c>
      <c r="O13" s="3">
        <v>3</v>
      </c>
      <c r="P13" s="3">
        <v>1656.611106425695</v>
      </c>
      <c r="Q13" s="3">
        <v>1309.4824413171286</v>
      </c>
      <c r="R13" s="3">
        <v>347.12866510856634</v>
      </c>
      <c r="S13" s="3">
        <v>298963.14363594941</v>
      </c>
    </row>
    <row r="14" spans="1:19" ht="14.4" x14ac:dyDescent="0.3">
      <c r="A14" s="11">
        <v>4</v>
      </c>
      <c r="B14" s="7">
        <f t="shared" si="0"/>
        <v>1656.611106425695</v>
      </c>
      <c r="C14" s="14">
        <f t="shared" si="1"/>
        <v>1307.9637534072785</v>
      </c>
      <c r="D14" s="14">
        <f t="shared" si="2"/>
        <v>348.64735301841642</v>
      </c>
      <c r="E14" s="15">
        <f t="shared" si="3"/>
        <v>298614.49628293101</v>
      </c>
      <c r="F14"/>
      <c r="G14" s="11">
        <v>4</v>
      </c>
      <c r="H14" s="7">
        <v>1656.611106425695</v>
      </c>
      <c r="I14" s="14">
        <v>1307.9637534072785</v>
      </c>
      <c r="J14" s="14">
        <v>348.64735301841642</v>
      </c>
      <c r="K14" s="15">
        <v>298614.49628293101</v>
      </c>
      <c r="M14" s="15">
        <v>298614.49628293101</v>
      </c>
      <c r="O14" s="3">
        <v>4</v>
      </c>
      <c r="P14" s="3">
        <v>1656.611106425695</v>
      </c>
      <c r="Q14" s="3">
        <v>1307.9637534072785</v>
      </c>
      <c r="R14" s="3">
        <v>348.64735301841642</v>
      </c>
      <c r="S14" s="3">
        <v>298614.49628293101</v>
      </c>
    </row>
    <row r="15" spans="1:19" ht="14.4" x14ac:dyDescent="0.3">
      <c r="A15" s="11">
        <v>5</v>
      </c>
      <c r="B15" s="7">
        <f t="shared" si="0"/>
        <v>1656.611106425695</v>
      </c>
      <c r="C15" s="14">
        <f t="shared" si="1"/>
        <v>1306.4384212378229</v>
      </c>
      <c r="D15" s="14">
        <f t="shared" si="2"/>
        <v>350.17268518787205</v>
      </c>
      <c r="E15" s="15">
        <f t="shared" si="3"/>
        <v>298264.32359774312</v>
      </c>
      <c r="F15"/>
      <c r="G15" s="11">
        <v>5</v>
      </c>
      <c r="H15" s="7">
        <v>1656.611106425695</v>
      </c>
      <c r="I15" s="14">
        <v>1306.4384212378229</v>
      </c>
      <c r="J15" s="14">
        <v>350.17268518787205</v>
      </c>
      <c r="K15" s="15">
        <v>298264.32359774312</v>
      </c>
      <c r="M15" s="15">
        <v>298264.32359774312</v>
      </c>
      <c r="O15" s="3">
        <v>5</v>
      </c>
      <c r="P15" s="3">
        <v>1656.611106425695</v>
      </c>
      <c r="Q15" s="3">
        <v>1306.4384212378229</v>
      </c>
      <c r="R15" s="3">
        <v>350.17268518787205</v>
      </c>
      <c r="S15" s="3">
        <v>298264.32359774312</v>
      </c>
    </row>
    <row r="16" spans="1:19" ht="14.4" x14ac:dyDescent="0.3">
      <c r="A16" s="11">
        <v>6</v>
      </c>
      <c r="B16" s="7">
        <f t="shared" si="0"/>
        <v>1656.611106425695</v>
      </c>
      <c r="C16" s="14">
        <f t="shared" si="1"/>
        <v>1304.906415740126</v>
      </c>
      <c r="D16" s="14">
        <f t="shared" si="2"/>
        <v>351.70469068556895</v>
      </c>
      <c r="E16" s="15">
        <f t="shared" si="3"/>
        <v>297912.61890705756</v>
      </c>
      <c r="F16"/>
      <c r="G16" s="11">
        <v>6</v>
      </c>
      <c r="H16" s="7">
        <v>1656.611106425695</v>
      </c>
      <c r="I16" s="14">
        <v>1304.9064157401262</v>
      </c>
      <c r="J16" s="14">
        <v>351.70469068556872</v>
      </c>
      <c r="K16" s="15">
        <v>297912.61890705756</v>
      </c>
      <c r="M16" s="15">
        <v>297912.61890705756</v>
      </c>
      <c r="O16" s="3">
        <v>6</v>
      </c>
      <c r="P16" s="3">
        <v>1656.611106425695</v>
      </c>
      <c r="Q16" s="3">
        <v>1304.9064157401262</v>
      </c>
      <c r="R16" s="3">
        <v>351.70469068556872</v>
      </c>
      <c r="S16" s="3">
        <v>297912.61890705756</v>
      </c>
    </row>
    <row r="17" spans="1:19" ht="14.4" x14ac:dyDescent="0.3">
      <c r="A17" s="11">
        <v>7</v>
      </c>
      <c r="B17" s="7">
        <f t="shared" si="0"/>
        <v>1656.611106425695</v>
      </c>
      <c r="C17" s="14">
        <f t="shared" si="1"/>
        <v>1303.3677077183768</v>
      </c>
      <c r="D17" s="14">
        <f t="shared" si="2"/>
        <v>353.24339870731819</v>
      </c>
      <c r="E17" s="15">
        <f t="shared" si="3"/>
        <v>297559.37550835026</v>
      </c>
      <c r="F17"/>
      <c r="G17" s="11">
        <v>7</v>
      </c>
      <c r="H17" s="7">
        <v>1656.611106425695</v>
      </c>
      <c r="I17" s="14">
        <v>1303.3677077183768</v>
      </c>
      <c r="J17" s="14">
        <v>353.24339870731819</v>
      </c>
      <c r="K17" s="15">
        <v>297559.37550835026</v>
      </c>
      <c r="M17" s="15">
        <v>297559.37550835026</v>
      </c>
      <c r="O17" s="3">
        <v>7</v>
      </c>
      <c r="P17" s="3">
        <v>1656.611106425695</v>
      </c>
      <c r="Q17" s="3">
        <v>1303.3677077183768</v>
      </c>
      <c r="R17" s="3">
        <v>353.24339870731819</v>
      </c>
      <c r="S17" s="3">
        <v>297559.37550835026</v>
      </c>
    </row>
    <row r="18" spans="1:19" ht="14.4" x14ac:dyDescent="0.3">
      <c r="A18" s="11">
        <v>8</v>
      </c>
      <c r="B18" s="7">
        <f t="shared" si="0"/>
        <v>1656.611106425695</v>
      </c>
      <c r="C18" s="14">
        <f t="shared" si="1"/>
        <v>1301.8222678490322</v>
      </c>
      <c r="D18" s="14">
        <f t="shared" si="2"/>
        <v>354.78883857666278</v>
      </c>
      <c r="E18" s="15">
        <f t="shared" si="3"/>
        <v>297204.58666977362</v>
      </c>
      <c r="F18"/>
      <c r="G18" s="11">
        <v>8</v>
      </c>
      <c r="H18" s="7">
        <v>1656.611106425695</v>
      </c>
      <c r="I18" s="14">
        <v>1301.8222678490322</v>
      </c>
      <c r="J18" s="14">
        <v>354.78883857666278</v>
      </c>
      <c r="K18" s="15">
        <v>297204.58666977362</v>
      </c>
      <c r="M18" s="15">
        <v>297204.58666977362</v>
      </c>
      <c r="O18" s="3">
        <v>8</v>
      </c>
      <c r="P18" s="3">
        <v>1656.611106425695</v>
      </c>
      <c r="Q18" s="3">
        <v>1301.8222678490322</v>
      </c>
      <c r="R18" s="3">
        <v>354.78883857666278</v>
      </c>
      <c r="S18" s="3">
        <v>297204.58666977362</v>
      </c>
    </row>
    <row r="19" spans="1:19" ht="14.4" x14ac:dyDescent="0.3">
      <c r="A19" s="11">
        <v>9</v>
      </c>
      <c r="B19" s="7">
        <f t="shared" si="0"/>
        <v>1656.611106425695</v>
      </c>
      <c r="C19" s="14">
        <f t="shared" si="1"/>
        <v>1300.2700666802596</v>
      </c>
      <c r="D19" s="14">
        <f t="shared" si="2"/>
        <v>356.34103974543541</v>
      </c>
      <c r="E19" s="15">
        <f t="shared" si="3"/>
        <v>296848.24563002819</v>
      </c>
      <c r="F19"/>
      <c r="G19" s="11">
        <v>9</v>
      </c>
      <c r="H19" s="7">
        <v>1656.611106425695</v>
      </c>
      <c r="I19" s="14">
        <v>1300.2700666802591</v>
      </c>
      <c r="J19" s="14">
        <v>356.34103974543586</v>
      </c>
      <c r="K19" s="15">
        <v>296848.24563002819</v>
      </c>
      <c r="M19" s="15">
        <v>296848.24563002819</v>
      </c>
      <c r="O19" s="3">
        <v>9</v>
      </c>
      <c r="P19" s="3">
        <v>1656.611106425695</v>
      </c>
      <c r="Q19" s="3">
        <v>1300.2700666802591</v>
      </c>
      <c r="R19" s="3">
        <v>356.34103974543586</v>
      </c>
      <c r="S19" s="3">
        <v>296848.24563002819</v>
      </c>
    </row>
    <row r="20" spans="1:19" ht="14.4" x14ac:dyDescent="0.3">
      <c r="A20" s="11">
        <v>10</v>
      </c>
      <c r="B20" s="7">
        <f t="shared" si="0"/>
        <v>1656.611106425695</v>
      </c>
      <c r="C20" s="14">
        <f t="shared" si="1"/>
        <v>1298.7110746313731</v>
      </c>
      <c r="D20" s="14">
        <f t="shared" si="2"/>
        <v>357.90003179432188</v>
      </c>
      <c r="E20" s="15">
        <f t="shared" si="3"/>
        <v>296490.34559823386</v>
      </c>
      <c r="F20"/>
      <c r="G20" s="11">
        <v>10</v>
      </c>
      <c r="H20" s="7">
        <v>1656.611106425695</v>
      </c>
      <c r="I20" s="14">
        <v>1298.7110746313729</v>
      </c>
      <c r="J20" s="14">
        <v>357.9000317943221</v>
      </c>
      <c r="K20" s="15">
        <v>296490.34559823386</v>
      </c>
      <c r="M20" s="15">
        <v>296490.34559823386</v>
      </c>
      <c r="O20" s="3">
        <v>10</v>
      </c>
      <c r="P20" s="3">
        <v>1656.611106425695</v>
      </c>
      <c r="Q20" s="3">
        <v>1298.7110746313729</v>
      </c>
      <c r="R20" s="3">
        <v>357.9000317943221</v>
      </c>
      <c r="S20" s="3">
        <v>296490.34559823386</v>
      </c>
    </row>
    <row r="21" spans="1:19" ht="14.4" x14ac:dyDescent="0.3">
      <c r="A21" s="11">
        <v>11</v>
      </c>
      <c r="B21" s="7">
        <f t="shared" si="0"/>
        <v>1656.611106425695</v>
      </c>
      <c r="C21" s="14">
        <f t="shared" si="1"/>
        <v>1297.1452619922729</v>
      </c>
      <c r="D21" s="14">
        <f t="shared" si="2"/>
        <v>359.46584443342203</v>
      </c>
      <c r="E21" s="15">
        <f t="shared" si="3"/>
        <v>296130.87975380046</v>
      </c>
      <c r="F21"/>
      <c r="G21" s="11">
        <v>11</v>
      </c>
      <c r="H21" s="7">
        <v>1656.611106425695</v>
      </c>
      <c r="I21" s="14">
        <v>1297.1452619922727</v>
      </c>
      <c r="J21" s="14">
        <v>359.46584443342226</v>
      </c>
      <c r="K21" s="15">
        <v>296130.87975380046</v>
      </c>
      <c r="M21" s="15">
        <v>296130.87975380046</v>
      </c>
      <c r="O21" s="3">
        <v>11</v>
      </c>
      <c r="P21" s="3">
        <v>1656.611106425695</v>
      </c>
      <c r="Q21" s="3">
        <v>1297.1452619922727</v>
      </c>
      <c r="R21" s="3">
        <v>359.46584443342226</v>
      </c>
      <c r="S21" s="3">
        <v>296130.87975380046</v>
      </c>
    </row>
    <row r="22" spans="1:19" ht="14.4" x14ac:dyDescent="0.3">
      <c r="A22" s="11">
        <v>12</v>
      </c>
      <c r="B22" s="7">
        <f t="shared" si="0"/>
        <v>1656.611106425695</v>
      </c>
      <c r="C22" s="14">
        <f t="shared" si="1"/>
        <v>1295.572598922877</v>
      </c>
      <c r="D22" s="14">
        <f t="shared" si="2"/>
        <v>361.03850750281799</v>
      </c>
      <c r="E22" s="15">
        <f t="shared" si="3"/>
        <v>295769.84124629764</v>
      </c>
      <c r="F22"/>
      <c r="G22" s="11">
        <v>12</v>
      </c>
      <c r="H22" s="7">
        <v>1656.611106425695</v>
      </c>
      <c r="I22" s="14">
        <v>1295.5725989228765</v>
      </c>
      <c r="J22" s="14">
        <v>361.03850750281845</v>
      </c>
      <c r="K22" s="15">
        <v>295769.84124629764</v>
      </c>
      <c r="M22" s="15">
        <v>295769.84124629764</v>
      </c>
      <c r="O22" s="3">
        <v>12</v>
      </c>
      <c r="P22" s="3">
        <v>1656.611106425695</v>
      </c>
      <c r="Q22" s="3">
        <v>1295.5725989228765</v>
      </c>
      <c r="R22" s="3">
        <v>361.03850750281845</v>
      </c>
      <c r="S22" s="3">
        <v>295769.84124629764</v>
      </c>
    </row>
    <row r="23" spans="1:19" ht="14.4" x14ac:dyDescent="0.3">
      <c r="A23" s="11">
        <v>13</v>
      </c>
      <c r="B23" s="7">
        <f t="shared" si="0"/>
        <v>1656.611106425695</v>
      </c>
      <c r="C23" s="14">
        <f t="shared" si="1"/>
        <v>1293.993055452552</v>
      </c>
      <c r="D23" s="14">
        <f t="shared" si="2"/>
        <v>362.618050973143</v>
      </c>
      <c r="E23" s="15">
        <f t="shared" si="3"/>
        <v>295407.22319532448</v>
      </c>
      <c r="F23"/>
      <c r="G23" s="11">
        <v>13</v>
      </c>
      <c r="H23" s="7">
        <v>1656.611106425695</v>
      </c>
      <c r="I23" s="14">
        <v>1293.9930554525517</v>
      </c>
      <c r="J23" s="14">
        <v>362.61805097314323</v>
      </c>
      <c r="K23" s="15">
        <v>295407.22319532448</v>
      </c>
      <c r="M23" s="15">
        <v>295407.22319532448</v>
      </c>
      <c r="O23" s="3">
        <v>13</v>
      </c>
      <c r="P23" s="3">
        <v>1656.611106425695</v>
      </c>
      <c r="Q23" s="3">
        <v>1293.9930554525517</v>
      </c>
      <c r="R23" s="3">
        <v>362.61805097314323</v>
      </c>
      <c r="S23" s="3">
        <v>295407.22319532448</v>
      </c>
    </row>
    <row r="24" spans="1:19" ht="14.4" x14ac:dyDescent="0.3">
      <c r="A24" s="11">
        <v>14</v>
      </c>
      <c r="B24" s="7">
        <f t="shared" si="0"/>
        <v>1656.611106425695</v>
      </c>
      <c r="C24" s="14">
        <f t="shared" si="1"/>
        <v>1292.4066014795444</v>
      </c>
      <c r="D24" s="14">
        <f t="shared" si="2"/>
        <v>364.20450494615056</v>
      </c>
      <c r="E24" s="15">
        <f t="shared" si="3"/>
        <v>295043.01869037835</v>
      </c>
      <c r="F24"/>
      <c r="G24" s="11">
        <v>14</v>
      </c>
      <c r="H24" s="7">
        <v>1656.611106425695</v>
      </c>
      <c r="I24" s="14">
        <v>1292.4066014795444</v>
      </c>
      <c r="J24" s="14">
        <v>364.20450494615056</v>
      </c>
      <c r="K24" s="15">
        <v>295043.01869037835</v>
      </c>
      <c r="M24" s="15">
        <v>295043.01869037835</v>
      </c>
      <c r="O24" s="3">
        <v>14</v>
      </c>
      <c r="P24" s="3">
        <v>1656.611106425695</v>
      </c>
      <c r="Q24" s="3">
        <v>1292.4066014795444</v>
      </c>
      <c r="R24" s="3">
        <v>364.20450494615056</v>
      </c>
      <c r="S24" s="3">
        <v>295043.01869037835</v>
      </c>
    </row>
    <row r="25" spans="1:19" ht="14.4" x14ac:dyDescent="0.3">
      <c r="A25" s="11">
        <v>15</v>
      </c>
      <c r="B25" s="7">
        <f t="shared" si="0"/>
        <v>1656.611106425695</v>
      </c>
      <c r="C25" s="14">
        <f t="shared" si="1"/>
        <v>1290.813206770405</v>
      </c>
      <c r="D25" s="14">
        <f t="shared" si="2"/>
        <v>365.79789965528994</v>
      </c>
      <c r="E25" s="15">
        <f t="shared" si="3"/>
        <v>294677.22079072305</v>
      </c>
      <c r="F25"/>
      <c r="G25" s="11">
        <v>15</v>
      </c>
      <c r="H25" s="7">
        <v>1656.611106425695</v>
      </c>
      <c r="I25" s="14">
        <v>1290.813206770405</v>
      </c>
      <c r="J25" s="14">
        <v>365.79789965528994</v>
      </c>
      <c r="K25" s="15">
        <v>294677.22079072305</v>
      </c>
      <c r="M25" s="15">
        <v>294677.22079072305</v>
      </c>
      <c r="O25" s="3">
        <v>15</v>
      </c>
      <c r="P25" s="3">
        <v>1656.611106425695</v>
      </c>
      <c r="Q25" s="3">
        <v>1290.813206770405</v>
      </c>
      <c r="R25" s="3">
        <v>365.79789965528994</v>
      </c>
      <c r="S25" s="3">
        <v>294677.22079072305</v>
      </c>
    </row>
    <row r="26" spans="1:19" ht="14.4" x14ac:dyDescent="0.3">
      <c r="A26" s="11">
        <v>16</v>
      </c>
      <c r="B26" s="7">
        <f t="shared" si="0"/>
        <v>1656.611106425695</v>
      </c>
      <c r="C26" s="14">
        <f t="shared" si="1"/>
        <v>1289.2128409594131</v>
      </c>
      <c r="D26" s="14">
        <f t="shared" si="2"/>
        <v>367.39826546628183</v>
      </c>
      <c r="E26" s="15">
        <f t="shared" si="3"/>
        <v>294309.82252525678</v>
      </c>
      <c r="F26"/>
      <c r="G26" s="11">
        <v>16</v>
      </c>
      <c r="H26" s="7">
        <v>1656.611106425695</v>
      </c>
      <c r="I26" s="14">
        <v>1289.2128409594129</v>
      </c>
      <c r="J26" s="14">
        <v>367.39826546628206</v>
      </c>
      <c r="K26" s="15">
        <v>294309.82252525678</v>
      </c>
      <c r="M26" s="15">
        <v>294309.82252525678</v>
      </c>
      <c r="O26" s="3">
        <v>16</v>
      </c>
      <c r="P26" s="3">
        <v>1656.611106425695</v>
      </c>
      <c r="Q26" s="3">
        <v>1289.2128409594129</v>
      </c>
      <c r="R26" s="3">
        <v>367.39826546628206</v>
      </c>
      <c r="S26" s="3">
        <v>294309.82252525678</v>
      </c>
    </row>
    <row r="27" spans="1:19" ht="14.4" x14ac:dyDescent="0.3">
      <c r="A27" s="11">
        <v>17</v>
      </c>
      <c r="B27" s="7">
        <f t="shared" si="0"/>
        <v>1656.611106425695</v>
      </c>
      <c r="C27" s="14">
        <f t="shared" si="1"/>
        <v>1287.6054735479984</v>
      </c>
      <c r="D27" s="14">
        <f t="shared" si="2"/>
        <v>369.0056328776966</v>
      </c>
      <c r="E27" s="15">
        <f t="shared" si="3"/>
        <v>293940.81689237908</v>
      </c>
      <c r="F27"/>
      <c r="G27" s="11">
        <v>17</v>
      </c>
      <c r="H27" s="7">
        <v>1656.611106425695</v>
      </c>
      <c r="I27" s="14">
        <v>1287.6054735479979</v>
      </c>
      <c r="J27" s="14">
        <v>369.00563287769705</v>
      </c>
      <c r="K27" s="15">
        <v>293940.81689237908</v>
      </c>
      <c r="M27" s="15">
        <v>293940.81689237908</v>
      </c>
      <c r="O27" s="3">
        <v>17</v>
      </c>
      <c r="P27" s="3">
        <v>1656.611106425695</v>
      </c>
      <c r="Q27" s="3">
        <v>1287.6054735479979</v>
      </c>
      <c r="R27" s="3">
        <v>369.00563287769705</v>
      </c>
      <c r="S27" s="3">
        <v>293940.81689237908</v>
      </c>
    </row>
    <row r="28" spans="1:19" ht="14.4" x14ac:dyDescent="0.3">
      <c r="A28" s="11">
        <v>18</v>
      </c>
      <c r="B28" s="7">
        <f t="shared" si="0"/>
        <v>1656.611106425695</v>
      </c>
      <c r="C28" s="14">
        <f t="shared" si="1"/>
        <v>1285.9910739041584</v>
      </c>
      <c r="D28" s="14">
        <f t="shared" si="2"/>
        <v>370.62003252153659</v>
      </c>
      <c r="E28" s="15">
        <f t="shared" si="3"/>
        <v>293570.19685985753</v>
      </c>
      <c r="F28"/>
      <c r="G28" s="11">
        <v>18</v>
      </c>
      <c r="H28" s="7">
        <v>1656.611106425695</v>
      </c>
      <c r="I28" s="14">
        <v>1285.9910739041582</v>
      </c>
      <c r="J28" s="14">
        <v>370.62003252153681</v>
      </c>
      <c r="K28" s="15">
        <v>293570.19685985753</v>
      </c>
      <c r="M28" s="15">
        <v>293570.19685985753</v>
      </c>
      <c r="O28" s="3">
        <v>18</v>
      </c>
      <c r="P28" s="3">
        <v>1656.611106425695</v>
      </c>
      <c r="Q28" s="3">
        <v>1285.9910739041582</v>
      </c>
      <c r="R28" s="3">
        <v>370.62003252153681</v>
      </c>
      <c r="S28" s="3">
        <v>293570.19685985753</v>
      </c>
    </row>
    <row r="29" spans="1:19" ht="14.4" x14ac:dyDescent="0.3">
      <c r="A29" s="11">
        <v>19</v>
      </c>
      <c r="B29" s="7">
        <f t="shared" si="0"/>
        <v>1656.611106425695</v>
      </c>
      <c r="C29" s="14">
        <f t="shared" si="1"/>
        <v>1284.3696112618766</v>
      </c>
      <c r="D29" s="14">
        <f t="shared" si="2"/>
        <v>372.2414951638184</v>
      </c>
      <c r="E29" s="15">
        <f t="shared" si="3"/>
        <v>293197.95536469371</v>
      </c>
      <c r="F29"/>
      <c r="G29" s="11">
        <v>19</v>
      </c>
      <c r="H29" s="7">
        <v>1656.611106425695</v>
      </c>
      <c r="I29" s="14">
        <v>1284.3696112618763</v>
      </c>
      <c r="J29" s="14">
        <v>372.24149516381863</v>
      </c>
      <c r="K29" s="15">
        <v>293197.95536469371</v>
      </c>
      <c r="M29" s="15">
        <v>293197.95536469371</v>
      </c>
      <c r="O29" s="3">
        <v>19</v>
      </c>
      <c r="P29" s="3">
        <v>1656.611106425695</v>
      </c>
      <c r="Q29" s="3">
        <v>1284.3696112618763</v>
      </c>
      <c r="R29" s="3">
        <v>372.24149516381863</v>
      </c>
      <c r="S29" s="3">
        <v>293197.95536469371</v>
      </c>
    </row>
    <row r="30" spans="1:19" ht="14.4" x14ac:dyDescent="0.3">
      <c r="A30" s="11">
        <v>20</v>
      </c>
      <c r="B30" s="7">
        <f t="shared" si="0"/>
        <v>1656.611106425695</v>
      </c>
      <c r="C30" s="14">
        <f t="shared" si="1"/>
        <v>1282.7410547205347</v>
      </c>
      <c r="D30" s="14">
        <f t="shared" si="2"/>
        <v>373.87005170516022</v>
      </c>
      <c r="E30" s="15">
        <f t="shared" si="3"/>
        <v>292824.08531298855</v>
      </c>
      <c r="F30"/>
      <c r="G30" s="11">
        <v>20</v>
      </c>
      <c r="H30" s="7">
        <v>1656.611106425695</v>
      </c>
      <c r="I30" s="14">
        <v>1282.7410547205345</v>
      </c>
      <c r="J30" s="14">
        <v>373.87005170516045</v>
      </c>
      <c r="K30" s="15">
        <v>292824.08531298855</v>
      </c>
      <c r="M30" s="15">
        <v>292824.08531298855</v>
      </c>
      <c r="O30" s="3">
        <v>20</v>
      </c>
      <c r="P30" s="3">
        <v>1656.611106425695</v>
      </c>
      <c r="Q30" s="3">
        <v>1282.7410547205345</v>
      </c>
      <c r="R30" s="3">
        <v>373.87005170516045</v>
      </c>
      <c r="S30" s="3">
        <v>292824.08531298855</v>
      </c>
    </row>
    <row r="31" spans="1:19" ht="14.4" x14ac:dyDescent="0.3">
      <c r="A31" s="11">
        <v>21</v>
      </c>
      <c r="B31" s="7">
        <f t="shared" si="0"/>
        <v>1656.611106425695</v>
      </c>
      <c r="C31" s="14">
        <f t="shared" si="1"/>
        <v>1281.1053732443247</v>
      </c>
      <c r="D31" s="14">
        <f t="shared" si="2"/>
        <v>375.50573318137026</v>
      </c>
      <c r="E31" s="15">
        <f t="shared" si="3"/>
        <v>292448.57957980718</v>
      </c>
      <c r="F31"/>
      <c r="G31" s="11">
        <v>21</v>
      </c>
      <c r="H31" s="7">
        <v>1656.611106425695</v>
      </c>
      <c r="I31" s="14">
        <v>1281.1053732443247</v>
      </c>
      <c r="J31" s="14">
        <v>375.50573318137026</v>
      </c>
      <c r="K31" s="15">
        <v>292448.57957980718</v>
      </c>
      <c r="M31" s="15">
        <v>292448.57957980718</v>
      </c>
      <c r="O31" s="3">
        <v>21</v>
      </c>
      <c r="P31" s="3">
        <v>1656.611106425695</v>
      </c>
      <c r="Q31" s="3">
        <v>1281.1053732443247</v>
      </c>
      <c r="R31" s="3">
        <v>375.50573318137026</v>
      </c>
      <c r="S31" s="3">
        <v>292448.57957980718</v>
      </c>
    </row>
    <row r="32" spans="1:19" ht="14.4" x14ac:dyDescent="0.3">
      <c r="A32" s="11">
        <v>22</v>
      </c>
      <c r="B32" s="7">
        <f t="shared" si="0"/>
        <v>1656.611106425695</v>
      </c>
      <c r="C32" s="14">
        <f t="shared" si="1"/>
        <v>1279.4625356616564</v>
      </c>
      <c r="D32" s="14">
        <f t="shared" si="2"/>
        <v>377.1485707640386</v>
      </c>
      <c r="E32" s="15">
        <f t="shared" si="3"/>
        <v>292071.43100904312</v>
      </c>
      <c r="F32"/>
      <c r="G32" s="11">
        <v>22</v>
      </c>
      <c r="H32" s="7">
        <v>1656.611106425695</v>
      </c>
      <c r="I32" s="14">
        <v>1279.4625356616559</v>
      </c>
      <c r="J32" s="14">
        <v>377.14857076403905</v>
      </c>
      <c r="K32" s="15">
        <v>292071.43100904312</v>
      </c>
      <c r="M32" s="15">
        <v>292071.43100904312</v>
      </c>
      <c r="O32" s="3">
        <v>22</v>
      </c>
      <c r="P32" s="3">
        <v>1656.611106425695</v>
      </c>
      <c r="Q32" s="3">
        <v>1279.4625356616559</v>
      </c>
      <c r="R32" s="3">
        <v>377.14857076403905</v>
      </c>
      <c r="S32" s="3">
        <v>292071.43100904312</v>
      </c>
    </row>
    <row r="33" spans="1:19" ht="14.4" x14ac:dyDescent="0.3">
      <c r="A33" s="11">
        <v>23</v>
      </c>
      <c r="B33" s="7">
        <f t="shared" si="0"/>
        <v>1656.611106425695</v>
      </c>
      <c r="C33" s="14">
        <f t="shared" si="1"/>
        <v>1277.8125106645634</v>
      </c>
      <c r="D33" s="14">
        <f t="shared" si="2"/>
        <v>378.79859576113154</v>
      </c>
      <c r="E33" s="15">
        <f t="shared" si="3"/>
        <v>291692.632413282</v>
      </c>
      <c r="F33"/>
      <c r="G33" s="11">
        <v>23</v>
      </c>
      <c r="H33" s="7">
        <v>1656.611106425695</v>
      </c>
      <c r="I33" s="14">
        <v>1277.8125106645634</v>
      </c>
      <c r="J33" s="14">
        <v>378.79859576113154</v>
      </c>
      <c r="K33" s="15">
        <v>291692.632413282</v>
      </c>
      <c r="M33" s="15">
        <v>291692.632413282</v>
      </c>
      <c r="O33" s="3">
        <v>23</v>
      </c>
      <c r="P33" s="3">
        <v>1656.611106425695</v>
      </c>
      <c r="Q33" s="3">
        <v>1277.8125106645634</v>
      </c>
      <c r="R33" s="3">
        <v>378.79859576113154</v>
      </c>
      <c r="S33" s="3">
        <v>291692.632413282</v>
      </c>
    </row>
    <row r="34" spans="1:19" ht="14.4" x14ac:dyDescent="0.3">
      <c r="A34" s="11">
        <v>24</v>
      </c>
      <c r="B34" s="7">
        <f t="shared" si="0"/>
        <v>1656.611106425695</v>
      </c>
      <c r="C34" s="14">
        <f t="shared" si="1"/>
        <v>1276.1552668081085</v>
      </c>
      <c r="D34" s="14">
        <f t="shared" si="2"/>
        <v>380.45583961758643</v>
      </c>
      <c r="E34" s="15">
        <f t="shared" si="3"/>
        <v>291312.17657366442</v>
      </c>
      <c r="F34"/>
      <c r="G34" s="11">
        <v>24</v>
      </c>
      <c r="H34" s="7">
        <v>1656.611106425695</v>
      </c>
      <c r="I34" s="14">
        <v>1276.1552668081085</v>
      </c>
      <c r="J34" s="14">
        <v>380.45583961758643</v>
      </c>
      <c r="K34" s="15">
        <v>291312.17657366442</v>
      </c>
      <c r="M34" s="15">
        <v>291312.17657366442</v>
      </c>
      <c r="O34" s="3">
        <v>24</v>
      </c>
      <c r="P34" s="3">
        <v>1656.611106425695</v>
      </c>
      <c r="Q34" s="3">
        <v>1276.1552668081085</v>
      </c>
      <c r="R34" s="3">
        <v>380.45583961758643</v>
      </c>
      <c r="S34" s="3">
        <v>291312.17657366442</v>
      </c>
    </row>
    <row r="35" spans="1:19" ht="14.4" x14ac:dyDescent="0.3">
      <c r="A35" s="11">
        <v>25</v>
      </c>
      <c r="B35" s="7">
        <f t="shared" si="0"/>
        <v>1656.611106425695</v>
      </c>
      <c r="C35" s="14">
        <f t="shared" si="1"/>
        <v>1274.4907725097817</v>
      </c>
      <c r="D35" s="14">
        <f t="shared" si="2"/>
        <v>382.12033391591331</v>
      </c>
      <c r="E35" s="15">
        <f t="shared" si="3"/>
        <v>290930.05623974849</v>
      </c>
      <c r="F35"/>
      <c r="G35" s="11">
        <v>25</v>
      </c>
      <c r="H35" s="7">
        <v>1656.611106425695</v>
      </c>
      <c r="I35" s="14">
        <v>1274.4907725097817</v>
      </c>
      <c r="J35" s="14">
        <v>382.12033391591331</v>
      </c>
      <c r="K35" s="15">
        <v>290930.05623974849</v>
      </c>
      <c r="M35" s="15">
        <v>290930.05623974849</v>
      </c>
      <c r="O35" s="3">
        <v>25</v>
      </c>
      <c r="P35" s="3">
        <v>1656.611106425695</v>
      </c>
      <c r="Q35" s="3">
        <v>1274.4907725097817</v>
      </c>
      <c r="R35" s="3">
        <v>382.12033391591331</v>
      </c>
      <c r="S35" s="3">
        <v>290930.05623974849</v>
      </c>
    </row>
    <row r="36" spans="1:19" ht="14.4" x14ac:dyDescent="0.3">
      <c r="A36" s="11">
        <v>26</v>
      </c>
      <c r="B36" s="7">
        <f t="shared" si="0"/>
        <v>1656.611106425695</v>
      </c>
      <c r="C36" s="14">
        <f t="shared" si="1"/>
        <v>1272.8189960488994</v>
      </c>
      <c r="D36" s="14">
        <f t="shared" si="2"/>
        <v>383.79211037679556</v>
      </c>
      <c r="E36" s="15">
        <f t="shared" si="3"/>
        <v>290546.26412937167</v>
      </c>
      <c r="F36"/>
      <c r="G36" s="11">
        <v>26</v>
      </c>
      <c r="H36" s="7">
        <v>1656.611106425695</v>
      </c>
      <c r="I36" s="14">
        <v>1272.8189960488994</v>
      </c>
      <c r="J36" s="14">
        <v>383.79211037679556</v>
      </c>
      <c r="K36" s="15">
        <v>290546.26412937167</v>
      </c>
      <c r="M36" s="15">
        <v>290546.26412937167</v>
      </c>
      <c r="O36" s="3">
        <v>26</v>
      </c>
      <c r="P36" s="3">
        <v>1656.611106425695</v>
      </c>
      <c r="Q36" s="3">
        <v>1272.8189960488994</v>
      </c>
      <c r="R36" s="3">
        <v>383.79211037679556</v>
      </c>
      <c r="S36" s="3">
        <v>290546.26412937167</v>
      </c>
    </row>
    <row r="37" spans="1:19" ht="14.4" x14ac:dyDescent="0.3">
      <c r="A37" s="11">
        <v>27</v>
      </c>
      <c r="B37" s="7">
        <f t="shared" si="0"/>
        <v>1656.611106425695</v>
      </c>
      <c r="C37" s="14">
        <f t="shared" si="1"/>
        <v>1271.1399055660008</v>
      </c>
      <c r="D37" s="14">
        <f t="shared" si="2"/>
        <v>385.47120085969414</v>
      </c>
      <c r="E37" s="15">
        <f t="shared" si="3"/>
        <v>290160.79292851198</v>
      </c>
      <c r="F37"/>
      <c r="G37" s="11">
        <v>27</v>
      </c>
      <c r="H37" s="7">
        <v>1656.611106425695</v>
      </c>
      <c r="I37" s="14">
        <v>1271.1399055660008</v>
      </c>
      <c r="J37" s="14">
        <v>385.47120085969414</v>
      </c>
      <c r="K37" s="15">
        <v>290160.79292851198</v>
      </c>
      <c r="M37" s="15">
        <v>290160.79292851198</v>
      </c>
      <c r="O37" s="3">
        <v>27</v>
      </c>
      <c r="P37" s="3">
        <v>1656.611106425695</v>
      </c>
      <c r="Q37" s="3">
        <v>1271.1399055660008</v>
      </c>
      <c r="R37" s="3">
        <v>385.47120085969414</v>
      </c>
      <c r="S37" s="3">
        <v>290160.79292851198</v>
      </c>
    </row>
    <row r="38" spans="1:19" ht="14.4" x14ac:dyDescent="0.3">
      <c r="A38" s="11">
        <v>28</v>
      </c>
      <c r="B38" s="7">
        <f t="shared" si="0"/>
        <v>1656.611106425695</v>
      </c>
      <c r="C38" s="14">
        <f t="shared" si="1"/>
        <v>1269.4534690622397</v>
      </c>
      <c r="D38" s="14">
        <f t="shared" si="2"/>
        <v>387.15763736345525</v>
      </c>
      <c r="E38" s="15">
        <f t="shared" si="3"/>
        <v>289773.6352911485</v>
      </c>
      <c r="F38"/>
      <c r="G38" s="11">
        <v>28</v>
      </c>
      <c r="H38" s="7">
        <v>1656.611106425695</v>
      </c>
      <c r="I38" s="14">
        <v>1269.4534690622397</v>
      </c>
      <c r="J38" s="14">
        <v>387.15763736345525</v>
      </c>
      <c r="K38" s="15">
        <v>289773.6352911485</v>
      </c>
      <c r="M38" s="15">
        <v>289773.6352911485</v>
      </c>
      <c r="O38" s="3">
        <v>28</v>
      </c>
      <c r="P38" s="3">
        <v>1656.611106425695</v>
      </c>
      <c r="Q38" s="3">
        <v>1269.4534690622397</v>
      </c>
      <c r="R38" s="3">
        <v>387.15763736345525</v>
      </c>
      <c r="S38" s="3">
        <v>289773.6352911485</v>
      </c>
    </row>
    <row r="39" spans="1:19" ht="14.4" x14ac:dyDescent="0.3">
      <c r="A39" s="11">
        <v>29</v>
      </c>
      <c r="B39" s="7">
        <f t="shared" si="0"/>
        <v>1656.611106425695</v>
      </c>
      <c r="C39" s="14">
        <f t="shared" si="1"/>
        <v>1267.7596543987745</v>
      </c>
      <c r="D39" s="14">
        <f t="shared" si="2"/>
        <v>388.85145202692047</v>
      </c>
      <c r="E39" s="15">
        <f t="shared" si="3"/>
        <v>289384.78383912158</v>
      </c>
      <c r="F39"/>
      <c r="G39" s="11">
        <v>29</v>
      </c>
      <c r="H39" s="7">
        <v>1656.611106425695</v>
      </c>
      <c r="I39" s="14">
        <v>1267.7596543987745</v>
      </c>
      <c r="J39" s="14">
        <v>388.85145202692047</v>
      </c>
      <c r="K39" s="15">
        <v>289384.78383912158</v>
      </c>
      <c r="M39" s="15">
        <v>289384.78383912158</v>
      </c>
      <c r="O39" s="3">
        <v>29</v>
      </c>
      <c r="P39" s="3">
        <v>1656.611106425695</v>
      </c>
      <c r="Q39" s="3">
        <v>1267.7596543987745</v>
      </c>
      <c r="R39" s="3">
        <v>388.85145202692047</v>
      </c>
      <c r="S39" s="3">
        <v>289384.78383912158</v>
      </c>
    </row>
    <row r="40" spans="1:19" ht="14.4" x14ac:dyDescent="0.3">
      <c r="A40" s="11">
        <v>30</v>
      </c>
      <c r="B40" s="7">
        <f t="shared" si="0"/>
        <v>1656.611106425695</v>
      </c>
      <c r="C40" s="14">
        <f t="shared" si="1"/>
        <v>1266.0584292961569</v>
      </c>
      <c r="D40" s="14">
        <f t="shared" si="2"/>
        <v>390.5526771295381</v>
      </c>
      <c r="E40" s="15">
        <f t="shared" si="3"/>
        <v>288994.23116199207</v>
      </c>
      <c r="F40"/>
      <c r="G40" s="11">
        <v>30</v>
      </c>
      <c r="H40" s="7">
        <v>1656.611106425695</v>
      </c>
      <c r="I40" s="14">
        <v>1266.0584292961571</v>
      </c>
      <c r="J40" s="14">
        <v>390.55267712953787</v>
      </c>
      <c r="K40" s="15">
        <v>288994.23116199207</v>
      </c>
      <c r="M40" s="15">
        <v>288994.23116199207</v>
      </c>
      <c r="O40" s="3">
        <v>30</v>
      </c>
      <c r="P40" s="3">
        <v>1656.611106425695</v>
      </c>
      <c r="Q40" s="3">
        <v>1266.0584292961571</v>
      </c>
      <c r="R40" s="3">
        <v>390.55267712953787</v>
      </c>
      <c r="S40" s="3">
        <v>288994.23116199207</v>
      </c>
    </row>
    <row r="41" spans="1:19" ht="14.4" x14ac:dyDescent="0.3">
      <c r="A41" s="11">
        <v>31</v>
      </c>
      <c r="B41" s="7">
        <f t="shared" si="0"/>
        <v>1656.611106425695</v>
      </c>
      <c r="C41" s="14">
        <f t="shared" si="1"/>
        <v>1264.3497613337152</v>
      </c>
      <c r="D41" s="14">
        <f t="shared" si="2"/>
        <v>392.26134509197982</v>
      </c>
      <c r="E41" s="15">
        <f t="shared" si="3"/>
        <v>288601.96981690009</v>
      </c>
      <c r="F41"/>
      <c r="G41" s="11">
        <v>31</v>
      </c>
      <c r="H41" s="7">
        <v>1656.611106425695</v>
      </c>
      <c r="I41" s="14">
        <v>1264.3497613337152</v>
      </c>
      <c r="J41" s="14">
        <v>392.26134509197982</v>
      </c>
      <c r="K41" s="15">
        <v>288601.96981690009</v>
      </c>
      <c r="M41" s="15">
        <v>288601.96981690009</v>
      </c>
      <c r="O41" s="3">
        <v>31</v>
      </c>
      <c r="P41" s="3">
        <v>1656.611106425695</v>
      </c>
      <c r="Q41" s="3">
        <v>1264.3497613337152</v>
      </c>
      <c r="R41" s="3">
        <v>392.26134509197982</v>
      </c>
      <c r="S41" s="3">
        <v>288601.96981690009</v>
      </c>
    </row>
    <row r="42" spans="1:19" ht="14.4" x14ac:dyDescent="0.3">
      <c r="A42" s="11">
        <v>32</v>
      </c>
      <c r="B42" s="7">
        <f t="shared" si="0"/>
        <v>1656.611106425695</v>
      </c>
      <c r="C42" s="14">
        <f t="shared" si="1"/>
        <v>1262.6336179489379</v>
      </c>
      <c r="D42" s="14">
        <f t="shared" si="2"/>
        <v>393.97748847675712</v>
      </c>
      <c r="E42" s="15">
        <f t="shared" si="3"/>
        <v>288207.99232842331</v>
      </c>
      <c r="F42"/>
      <c r="G42" s="11">
        <v>32</v>
      </c>
      <c r="H42" s="7">
        <v>1656.611106425695</v>
      </c>
      <c r="I42" s="14">
        <v>1262.6336179489379</v>
      </c>
      <c r="J42" s="14">
        <v>393.97748847675712</v>
      </c>
      <c r="K42" s="15">
        <v>288207.99232842331</v>
      </c>
      <c r="M42" s="15">
        <v>288207.99232842331</v>
      </c>
      <c r="O42" s="3">
        <v>32</v>
      </c>
      <c r="P42" s="3">
        <v>1656.611106425695</v>
      </c>
      <c r="Q42" s="3">
        <v>1262.6336179489379</v>
      </c>
      <c r="R42" s="3">
        <v>393.97748847675712</v>
      </c>
      <c r="S42" s="3">
        <v>288207.99232842331</v>
      </c>
    </row>
    <row r="43" spans="1:19" ht="14.4" x14ac:dyDescent="0.3">
      <c r="A43" s="11">
        <v>33</v>
      </c>
      <c r="B43" s="7">
        <f t="shared" si="0"/>
        <v>1656.611106425695</v>
      </c>
      <c r="C43" s="14">
        <f t="shared" si="1"/>
        <v>1260.9099664368518</v>
      </c>
      <c r="D43" s="14">
        <f t="shared" si="2"/>
        <v>395.70113998884312</v>
      </c>
      <c r="E43" s="15">
        <f t="shared" si="3"/>
        <v>287812.29118843446</v>
      </c>
      <c r="F43"/>
      <c r="G43" s="11">
        <v>33</v>
      </c>
      <c r="H43" s="7">
        <v>1656.611106425695</v>
      </c>
      <c r="I43" s="14">
        <v>1260.9099664368521</v>
      </c>
      <c r="J43" s="14">
        <v>395.7011399888429</v>
      </c>
      <c r="K43" s="15">
        <v>287812.29118843446</v>
      </c>
      <c r="M43" s="15">
        <v>287812.29118843446</v>
      </c>
      <c r="O43" s="3">
        <v>33</v>
      </c>
      <c r="P43" s="3">
        <v>1656.611106425695</v>
      </c>
      <c r="Q43" s="3">
        <v>1260.9099664368521</v>
      </c>
      <c r="R43" s="3">
        <v>395.7011399888429</v>
      </c>
      <c r="S43" s="3">
        <v>287812.29118843446</v>
      </c>
    </row>
    <row r="44" spans="1:19" ht="14.4" x14ac:dyDescent="0.3">
      <c r="A44" s="11">
        <v>34</v>
      </c>
      <c r="B44" s="7">
        <f t="shared" si="0"/>
        <v>1656.611106425695</v>
      </c>
      <c r="C44" s="14">
        <f t="shared" si="1"/>
        <v>1259.1787739494007</v>
      </c>
      <c r="D44" s="14">
        <f t="shared" si="2"/>
        <v>397.43233247629428</v>
      </c>
      <c r="E44" s="15">
        <f t="shared" si="3"/>
        <v>287414.85885595815</v>
      </c>
      <c r="F44"/>
      <c r="G44" s="11">
        <v>34</v>
      </c>
      <c r="H44" s="7">
        <v>1656.611106425695</v>
      </c>
      <c r="I44" s="14">
        <v>1259.1787739494009</v>
      </c>
      <c r="J44" s="14">
        <v>397.43233247629405</v>
      </c>
      <c r="K44" s="15">
        <v>287414.85885595815</v>
      </c>
      <c r="M44" s="15">
        <v>287414.85885595815</v>
      </c>
      <c r="O44" s="3">
        <v>34</v>
      </c>
      <c r="P44" s="3">
        <v>1656.611106425695</v>
      </c>
      <c r="Q44" s="3">
        <v>1259.1787739494009</v>
      </c>
      <c r="R44" s="3">
        <v>397.43233247629405</v>
      </c>
      <c r="S44" s="3">
        <v>287414.85885595815</v>
      </c>
    </row>
    <row r="45" spans="1:19" ht="14.4" x14ac:dyDescent="0.3">
      <c r="A45" s="11">
        <v>35</v>
      </c>
      <c r="B45" s="7">
        <f t="shared" si="0"/>
        <v>1656.611106425695</v>
      </c>
      <c r="C45" s="14">
        <f t="shared" si="1"/>
        <v>1257.4400074948169</v>
      </c>
      <c r="D45" s="14">
        <f t="shared" si="2"/>
        <v>399.17109893087809</v>
      </c>
      <c r="E45" s="15">
        <f t="shared" si="3"/>
        <v>287015.68775702728</v>
      </c>
      <c r="F45"/>
      <c r="G45" s="11">
        <v>35</v>
      </c>
      <c r="H45" s="7">
        <v>1656.611106425695</v>
      </c>
      <c r="I45" s="14">
        <v>1257.4400074948171</v>
      </c>
      <c r="J45" s="14">
        <v>399.17109893087786</v>
      </c>
      <c r="K45" s="15">
        <v>287015.68775702728</v>
      </c>
      <c r="M45" s="15">
        <v>287015.68775702728</v>
      </c>
      <c r="O45" s="3">
        <v>35</v>
      </c>
      <c r="P45" s="3">
        <v>1656.611106425695</v>
      </c>
      <c r="Q45" s="3">
        <v>1257.4400074948171</v>
      </c>
      <c r="R45" s="3">
        <v>399.17109893087786</v>
      </c>
      <c r="S45" s="3">
        <v>287015.68775702728</v>
      </c>
    </row>
    <row r="46" spans="1:19" ht="14.4" x14ac:dyDescent="0.3">
      <c r="A46" s="11">
        <v>36</v>
      </c>
      <c r="B46" s="7">
        <f t="shared" si="0"/>
        <v>1656.611106425695</v>
      </c>
      <c r="C46" s="14">
        <f t="shared" si="1"/>
        <v>1255.6936339369943</v>
      </c>
      <c r="D46" s="14">
        <f t="shared" si="2"/>
        <v>400.9174724887007</v>
      </c>
      <c r="E46" s="15">
        <f t="shared" si="3"/>
        <v>286614.77028453856</v>
      </c>
      <c r="F46"/>
      <c r="G46" s="11">
        <v>36</v>
      </c>
      <c r="H46" s="7">
        <v>1656.611106425695</v>
      </c>
      <c r="I46" s="14">
        <v>1255.6936339369943</v>
      </c>
      <c r="J46" s="14">
        <v>400.9174724887007</v>
      </c>
      <c r="K46" s="15">
        <v>286614.77028453856</v>
      </c>
      <c r="M46" s="15">
        <v>286614.77028453856</v>
      </c>
      <c r="O46" s="3">
        <v>36</v>
      </c>
      <c r="P46" s="3">
        <v>1656.611106425695</v>
      </c>
      <c r="Q46" s="3">
        <v>1255.6936339369943</v>
      </c>
      <c r="R46" s="3">
        <v>400.9174724887007</v>
      </c>
      <c r="S46" s="3">
        <v>286614.77028453856</v>
      </c>
    </row>
    <row r="47" spans="1:19" ht="14.4" x14ac:dyDescent="0.3">
      <c r="A47" s="11">
        <v>37</v>
      </c>
      <c r="B47" s="7">
        <f t="shared" si="0"/>
        <v>1656.611106425695</v>
      </c>
      <c r="C47" s="14">
        <f t="shared" si="1"/>
        <v>1253.939619994856</v>
      </c>
      <c r="D47" s="14">
        <f t="shared" si="2"/>
        <v>402.67148643083897</v>
      </c>
      <c r="E47" s="15">
        <f t="shared" si="3"/>
        <v>286212.09879810771</v>
      </c>
      <c r="F47"/>
      <c r="G47" s="11">
        <v>37</v>
      </c>
      <c r="H47" s="7">
        <v>1656.611106425695</v>
      </c>
      <c r="I47" s="14">
        <v>1253.9396199948565</v>
      </c>
      <c r="J47" s="14">
        <v>402.67148643083851</v>
      </c>
      <c r="K47" s="15">
        <v>286212.09879810771</v>
      </c>
      <c r="M47" s="15">
        <v>286212.09879810771</v>
      </c>
      <c r="O47" s="3">
        <v>37</v>
      </c>
      <c r="P47" s="3">
        <v>1656.611106425695</v>
      </c>
      <c r="Q47" s="3">
        <v>1253.9396199948565</v>
      </c>
      <c r="R47" s="3">
        <v>402.67148643083851</v>
      </c>
      <c r="S47" s="3">
        <v>286212.09879810771</v>
      </c>
    </row>
    <row r="48" spans="1:19" ht="14.4" x14ac:dyDescent="0.3">
      <c r="A48" s="11">
        <v>38</v>
      </c>
      <c r="B48" s="7">
        <f t="shared" si="0"/>
        <v>1656.611106425695</v>
      </c>
      <c r="C48" s="14">
        <f t="shared" si="1"/>
        <v>1252.177932241721</v>
      </c>
      <c r="D48" s="14">
        <f t="shared" si="2"/>
        <v>404.43317418397396</v>
      </c>
      <c r="E48" s="15">
        <f t="shared" si="3"/>
        <v>285807.66562392371</v>
      </c>
      <c r="F48"/>
      <c r="G48" s="11">
        <v>38</v>
      </c>
      <c r="H48" s="7">
        <v>1656.611106425695</v>
      </c>
      <c r="I48" s="14">
        <v>1252.1779322417217</v>
      </c>
      <c r="J48" s="14">
        <v>404.43317418397328</v>
      </c>
      <c r="K48" s="15">
        <v>285807.66562392371</v>
      </c>
      <c r="M48" s="15">
        <v>285807.66562392371</v>
      </c>
      <c r="O48" s="3">
        <v>38</v>
      </c>
      <c r="P48" s="3">
        <v>1656.611106425695</v>
      </c>
      <c r="Q48" s="3">
        <v>1252.1779322417217</v>
      </c>
      <c r="R48" s="3">
        <v>404.43317418397328</v>
      </c>
      <c r="S48" s="3">
        <v>285807.66562392371</v>
      </c>
    </row>
    <row r="49" spans="1:19" ht="14.4" x14ac:dyDescent="0.3">
      <c r="A49" s="11">
        <v>39</v>
      </c>
      <c r="B49" s="7">
        <f t="shared" si="0"/>
        <v>1656.611106425695</v>
      </c>
      <c r="C49" s="14">
        <f t="shared" si="1"/>
        <v>1250.408537104666</v>
      </c>
      <c r="D49" s="14">
        <f t="shared" si="2"/>
        <v>406.20256932102893</v>
      </c>
      <c r="E49" s="15">
        <f t="shared" si="3"/>
        <v>285401.46305460267</v>
      </c>
      <c r="F49"/>
      <c r="G49" s="11">
        <v>39</v>
      </c>
      <c r="H49" s="7">
        <v>1656.611106425695</v>
      </c>
      <c r="I49" s="14">
        <v>1250.4085371046663</v>
      </c>
      <c r="J49" s="14">
        <v>406.2025693210287</v>
      </c>
      <c r="K49" s="15">
        <v>285401.46305460267</v>
      </c>
      <c r="M49" s="15">
        <v>285401.46305460267</v>
      </c>
      <c r="O49" s="3">
        <v>39</v>
      </c>
      <c r="P49" s="3">
        <v>1656.611106425695</v>
      </c>
      <c r="Q49" s="3">
        <v>1250.4085371046663</v>
      </c>
      <c r="R49" s="3">
        <v>406.2025693210287</v>
      </c>
      <c r="S49" s="3">
        <v>285401.46305460267</v>
      </c>
    </row>
    <row r="50" spans="1:19" ht="14.4" x14ac:dyDescent="0.3">
      <c r="A50" s="11">
        <v>40</v>
      </c>
      <c r="B50" s="7">
        <f t="shared" si="0"/>
        <v>1656.611106425695</v>
      </c>
      <c r="C50" s="14">
        <f t="shared" si="1"/>
        <v>1248.6314008638865</v>
      </c>
      <c r="D50" s="14">
        <f t="shared" si="2"/>
        <v>407.97970556180849</v>
      </c>
      <c r="E50" s="15">
        <f t="shared" si="3"/>
        <v>284993.48334904085</v>
      </c>
      <c r="G50" s="11">
        <v>40</v>
      </c>
      <c r="H50" s="7">
        <v>1656.611106425695</v>
      </c>
      <c r="I50" s="14">
        <v>1248.6314008638872</v>
      </c>
      <c r="J50" s="14">
        <v>407.9797055618078</v>
      </c>
      <c r="K50" s="15">
        <v>284993.48334904085</v>
      </c>
      <c r="M50" s="15">
        <v>284993.48334904085</v>
      </c>
      <c r="O50" s="3">
        <v>40</v>
      </c>
      <c r="P50" s="3">
        <v>1656.611106425695</v>
      </c>
      <c r="Q50" s="3">
        <v>1248.6314008638872</v>
      </c>
      <c r="R50" s="3">
        <v>407.9797055618078</v>
      </c>
      <c r="S50" s="3">
        <v>284993.48334904085</v>
      </c>
    </row>
    <row r="51" spans="1:19" ht="14.4" x14ac:dyDescent="0.3">
      <c r="A51" s="11">
        <v>41</v>
      </c>
      <c r="B51" s="7">
        <f t="shared" si="0"/>
        <v>1656.611106425695</v>
      </c>
      <c r="C51" s="14">
        <f t="shared" si="1"/>
        <v>1246.8464896520536</v>
      </c>
      <c r="D51" s="14">
        <f t="shared" si="2"/>
        <v>409.76461677364136</v>
      </c>
      <c r="E51" s="15">
        <f t="shared" si="3"/>
        <v>284583.71873226721</v>
      </c>
      <c r="G51" s="11">
        <v>41</v>
      </c>
      <c r="H51" s="7">
        <v>1656.611106425695</v>
      </c>
      <c r="I51" s="14">
        <v>1246.8464896520541</v>
      </c>
      <c r="J51" s="14">
        <v>409.76461677364091</v>
      </c>
      <c r="K51" s="15">
        <v>284583.71873226721</v>
      </c>
      <c r="M51" s="15">
        <v>284583.71873226721</v>
      </c>
      <c r="O51" s="3">
        <v>41</v>
      </c>
      <c r="P51" s="3">
        <v>1656.611106425695</v>
      </c>
      <c r="Q51" s="3">
        <v>1246.8464896520541</v>
      </c>
      <c r="R51" s="3">
        <v>409.76461677364091</v>
      </c>
      <c r="S51" s="3">
        <v>284583.71873226721</v>
      </c>
    </row>
    <row r="52" spans="1:19" ht="14.4" x14ac:dyDescent="0.3">
      <c r="A52" s="11">
        <v>42</v>
      </c>
      <c r="B52" s="7">
        <f t="shared" si="0"/>
        <v>1656.611106425695</v>
      </c>
      <c r="C52" s="14">
        <f t="shared" si="1"/>
        <v>1245.053769453669</v>
      </c>
      <c r="D52" s="14">
        <f t="shared" si="2"/>
        <v>411.55733697202595</v>
      </c>
      <c r="E52" s="15">
        <f t="shared" si="3"/>
        <v>284172.16139529517</v>
      </c>
      <c r="G52" s="11">
        <v>42</v>
      </c>
      <c r="H52" s="7">
        <v>1656.611106425695</v>
      </c>
      <c r="I52" s="14">
        <v>1245.0537694536695</v>
      </c>
      <c r="J52" s="14">
        <v>411.5573369720255</v>
      </c>
      <c r="K52" s="15">
        <v>284172.16139529517</v>
      </c>
      <c r="M52" s="15">
        <v>284172.16139529517</v>
      </c>
      <c r="O52" s="3">
        <v>42</v>
      </c>
      <c r="P52" s="3">
        <v>1656.611106425695</v>
      </c>
      <c r="Q52" s="3">
        <v>1245.0537694536695</v>
      </c>
      <c r="R52" s="3">
        <v>411.5573369720255</v>
      </c>
      <c r="S52" s="3">
        <v>284172.16139529517</v>
      </c>
    </row>
    <row r="53" spans="1:19" ht="14.4" x14ac:dyDescent="0.3">
      <c r="A53" s="11">
        <v>43</v>
      </c>
      <c r="B53" s="7">
        <f t="shared" si="0"/>
        <v>1656.611106425695</v>
      </c>
      <c r="C53" s="14">
        <f t="shared" si="1"/>
        <v>1243.2532061044162</v>
      </c>
      <c r="D53" s="14">
        <f t="shared" si="2"/>
        <v>413.35790032127875</v>
      </c>
      <c r="E53" s="15">
        <f t="shared" si="3"/>
        <v>283758.80349497392</v>
      </c>
      <c r="G53" s="11">
        <v>43</v>
      </c>
      <c r="H53" s="7">
        <v>1656.611106425695</v>
      </c>
      <c r="I53" s="14">
        <v>1243.2532061044167</v>
      </c>
      <c r="J53" s="14">
        <v>413.35790032127829</v>
      </c>
      <c r="K53" s="15">
        <v>283758.80349497392</v>
      </c>
      <c r="M53" s="15">
        <v>283758.80349497392</v>
      </c>
      <c r="O53" s="3">
        <v>43</v>
      </c>
      <c r="P53" s="3">
        <v>1656.611106425695</v>
      </c>
      <c r="Q53" s="3">
        <v>1243.2532061044167</v>
      </c>
      <c r="R53" s="3">
        <v>413.35790032127829</v>
      </c>
      <c r="S53" s="3">
        <v>283758.80349497392</v>
      </c>
    </row>
    <row r="54" spans="1:19" ht="14.4" x14ac:dyDescent="0.3">
      <c r="A54" s="11">
        <v>44</v>
      </c>
      <c r="B54" s="7">
        <f t="shared" si="0"/>
        <v>1656.611106425695</v>
      </c>
      <c r="C54" s="14">
        <f t="shared" si="1"/>
        <v>1241.4447652905108</v>
      </c>
      <c r="D54" s="14">
        <f t="shared" si="2"/>
        <v>415.16634113518421</v>
      </c>
      <c r="E54" s="15">
        <f t="shared" si="3"/>
        <v>283343.63715383876</v>
      </c>
      <c r="G54" s="11">
        <v>44</v>
      </c>
      <c r="H54" s="7">
        <v>1656.611106425695</v>
      </c>
      <c r="I54" s="14">
        <v>1241.4447652905112</v>
      </c>
      <c r="J54" s="14">
        <v>415.16634113518376</v>
      </c>
      <c r="K54" s="15">
        <v>283343.63715383876</v>
      </c>
      <c r="M54" s="15">
        <v>283343.63715383876</v>
      </c>
      <c r="O54" s="3">
        <v>44</v>
      </c>
      <c r="P54" s="3">
        <v>1656.611106425695</v>
      </c>
      <c r="Q54" s="3">
        <v>1241.4447652905112</v>
      </c>
      <c r="R54" s="3">
        <v>415.16634113518376</v>
      </c>
      <c r="S54" s="3">
        <v>283343.63715383876</v>
      </c>
    </row>
    <row r="55" spans="1:19" ht="14.4" x14ac:dyDescent="0.3">
      <c r="A55" s="11">
        <v>45</v>
      </c>
      <c r="B55" s="7">
        <f t="shared" si="0"/>
        <v>1656.611106425695</v>
      </c>
      <c r="C55" s="14">
        <f t="shared" si="1"/>
        <v>1239.6284125480445</v>
      </c>
      <c r="D55" s="14">
        <f t="shared" si="2"/>
        <v>416.98269387765049</v>
      </c>
      <c r="E55" s="15">
        <f t="shared" si="3"/>
        <v>282926.65445996111</v>
      </c>
      <c r="G55" s="11">
        <v>45</v>
      </c>
      <c r="H55" s="7">
        <v>1656.611106425695</v>
      </c>
      <c r="I55" s="14">
        <v>1239.6284125480447</v>
      </c>
      <c r="J55" s="14">
        <v>416.98269387765026</v>
      </c>
      <c r="K55" s="15">
        <v>282926.65445996111</v>
      </c>
      <c r="M55" s="15">
        <v>282926.65445996111</v>
      </c>
      <c r="O55" s="3">
        <v>45</v>
      </c>
      <c r="P55" s="3">
        <v>1656.611106425695</v>
      </c>
      <c r="Q55" s="3">
        <v>1239.6284125480447</v>
      </c>
      <c r="R55" s="3">
        <v>416.98269387765026</v>
      </c>
      <c r="S55" s="3">
        <v>282926.65445996111</v>
      </c>
    </row>
    <row r="56" spans="1:19" ht="14.4" x14ac:dyDescent="0.3">
      <c r="A56" s="11">
        <v>46</v>
      </c>
      <c r="B56" s="7">
        <f t="shared" si="0"/>
        <v>1656.611106425695</v>
      </c>
      <c r="C56" s="14">
        <f t="shared" si="1"/>
        <v>1237.8041132623298</v>
      </c>
      <c r="D56" s="14">
        <f t="shared" si="2"/>
        <v>418.80699316336518</v>
      </c>
      <c r="E56" s="15">
        <f t="shared" si="3"/>
        <v>282507.84746679774</v>
      </c>
      <c r="G56" s="11">
        <v>46</v>
      </c>
      <c r="H56" s="7">
        <v>1656.611106425695</v>
      </c>
      <c r="I56" s="14">
        <v>1237.8041132623302</v>
      </c>
      <c r="J56" s="14">
        <v>418.80699316336472</v>
      </c>
      <c r="K56" s="15">
        <v>282507.84746679774</v>
      </c>
      <c r="M56" s="15">
        <v>282507.84746679774</v>
      </c>
      <c r="O56" s="3">
        <v>46</v>
      </c>
      <c r="P56" s="3">
        <v>1656.611106425695</v>
      </c>
      <c r="Q56" s="3">
        <v>1237.8041132623302</v>
      </c>
      <c r="R56" s="3">
        <v>418.80699316336472</v>
      </c>
      <c r="S56" s="3">
        <v>282507.84746679774</v>
      </c>
    </row>
    <row r="57" spans="1:19" ht="14.4" x14ac:dyDescent="0.3">
      <c r="A57" s="11">
        <v>47</v>
      </c>
      <c r="B57" s="7">
        <f t="shared" si="0"/>
        <v>1656.611106425695</v>
      </c>
      <c r="C57" s="14">
        <f t="shared" si="1"/>
        <v>1235.9718326672401</v>
      </c>
      <c r="D57" s="14">
        <f t="shared" si="2"/>
        <v>420.63927375845492</v>
      </c>
      <c r="E57" s="15">
        <f t="shared" si="3"/>
        <v>282087.20819303929</v>
      </c>
      <c r="G57" s="11">
        <v>47</v>
      </c>
      <c r="H57" s="7">
        <v>1656.611106425695</v>
      </c>
      <c r="I57" s="14">
        <v>1235.9718326672403</v>
      </c>
      <c r="J57" s="14">
        <v>420.63927375845469</v>
      </c>
      <c r="K57" s="15">
        <v>282087.20819303929</v>
      </c>
      <c r="M57" s="15">
        <v>282087.20819303929</v>
      </c>
      <c r="O57" s="3">
        <v>47</v>
      </c>
      <c r="P57" s="3">
        <v>1656.611106425695</v>
      </c>
      <c r="Q57" s="3">
        <v>1235.9718326672403</v>
      </c>
      <c r="R57" s="3">
        <v>420.63927375845469</v>
      </c>
      <c r="S57" s="3">
        <v>282087.20819303929</v>
      </c>
    </row>
    <row r="58" spans="1:19" ht="14.4" x14ac:dyDescent="0.3">
      <c r="A58" s="11">
        <v>48</v>
      </c>
      <c r="B58" s="7">
        <f t="shared" si="0"/>
        <v>1656.611106425695</v>
      </c>
      <c r="C58" s="14">
        <f t="shared" si="1"/>
        <v>1234.1315358445468</v>
      </c>
      <c r="D58" s="14">
        <f t="shared" si="2"/>
        <v>422.47957058114821</v>
      </c>
      <c r="E58" s="15">
        <f t="shared" si="3"/>
        <v>281664.72862245812</v>
      </c>
      <c r="G58" s="11">
        <v>48</v>
      </c>
      <c r="H58" s="7">
        <v>1656.611106425695</v>
      </c>
      <c r="I58" s="14">
        <v>1234.1315358445472</v>
      </c>
      <c r="J58" s="14">
        <v>422.47957058114775</v>
      </c>
      <c r="K58" s="15">
        <v>281664.72862245812</v>
      </c>
      <c r="M58" s="15">
        <v>281664.72862245812</v>
      </c>
      <c r="O58" s="3">
        <v>48</v>
      </c>
      <c r="P58" s="3">
        <v>1656.611106425695</v>
      </c>
      <c r="Q58" s="3">
        <v>1234.1315358445472</v>
      </c>
      <c r="R58" s="3">
        <v>422.47957058114775</v>
      </c>
      <c r="S58" s="3">
        <v>281664.72862245812</v>
      </c>
    </row>
    <row r="59" spans="1:19" ht="14.4" x14ac:dyDescent="0.3">
      <c r="A59" s="11">
        <v>49</v>
      </c>
      <c r="B59" s="7">
        <f t="shared" si="0"/>
        <v>1656.611106425695</v>
      </c>
      <c r="C59" s="14">
        <f t="shared" si="1"/>
        <v>1232.2831877232541</v>
      </c>
      <c r="D59" s="14">
        <f t="shared" si="2"/>
        <v>424.32791870244091</v>
      </c>
      <c r="E59" s="15">
        <f t="shared" si="3"/>
        <v>281240.40070375567</v>
      </c>
      <c r="G59" s="11">
        <v>49</v>
      </c>
      <c r="H59" s="7">
        <v>1656.611106425695</v>
      </c>
      <c r="I59" s="14">
        <v>1232.2831877232547</v>
      </c>
      <c r="J59" s="14">
        <v>424.32791870244023</v>
      </c>
      <c r="K59" s="15">
        <v>281240.40070375567</v>
      </c>
      <c r="M59" s="15">
        <v>281240.40070375567</v>
      </c>
      <c r="O59" s="3">
        <v>49</v>
      </c>
      <c r="P59" s="3">
        <v>1656.611106425695</v>
      </c>
      <c r="Q59" s="3">
        <v>1232.2831877232547</v>
      </c>
      <c r="R59" s="3">
        <v>424.32791870244023</v>
      </c>
      <c r="S59" s="3">
        <v>281240.40070375567</v>
      </c>
    </row>
    <row r="60" spans="1:19" ht="14.4" x14ac:dyDescent="0.3">
      <c r="A60" s="11">
        <v>50</v>
      </c>
      <c r="B60" s="7">
        <f t="shared" si="0"/>
        <v>1656.611106425695</v>
      </c>
      <c r="C60" s="14">
        <f t="shared" si="1"/>
        <v>1230.4267530789309</v>
      </c>
      <c r="D60" s="14">
        <f t="shared" si="2"/>
        <v>426.18435334676406</v>
      </c>
      <c r="E60" s="15">
        <f t="shared" si="3"/>
        <v>280814.21635040891</v>
      </c>
      <c r="G60" s="11">
        <v>50</v>
      </c>
      <c r="H60" s="7">
        <v>1656.611106425695</v>
      </c>
      <c r="I60" s="14">
        <v>1230.4267530789314</v>
      </c>
      <c r="J60" s="14">
        <v>426.1843533467636</v>
      </c>
      <c r="K60" s="15">
        <v>280814.21635040891</v>
      </c>
      <c r="M60" s="15">
        <v>280814.21635040891</v>
      </c>
      <c r="O60" s="3">
        <v>50</v>
      </c>
      <c r="P60" s="3">
        <v>1656.611106425695</v>
      </c>
      <c r="Q60" s="3">
        <v>1230.4267530789314</v>
      </c>
      <c r="R60" s="3">
        <v>426.1843533467636</v>
      </c>
      <c r="S60" s="3">
        <v>280814.21635040891</v>
      </c>
    </row>
    <row r="61" spans="1:19" ht="14.4" x14ac:dyDescent="0.3">
      <c r="A61" s="11">
        <v>51</v>
      </c>
      <c r="B61" s="7">
        <f t="shared" si="0"/>
        <v>1656.611106425695</v>
      </c>
      <c r="C61" s="14">
        <f t="shared" si="1"/>
        <v>1228.5621965330388</v>
      </c>
      <c r="D61" s="14">
        <f t="shared" si="2"/>
        <v>428.04890989265618</v>
      </c>
      <c r="E61" s="15">
        <f t="shared" si="3"/>
        <v>280386.16744051623</v>
      </c>
      <c r="G61" s="11">
        <v>51</v>
      </c>
      <c r="H61" s="7">
        <v>1656.611106425695</v>
      </c>
      <c r="I61" s="14">
        <v>1228.5621965330395</v>
      </c>
      <c r="J61" s="14">
        <v>428.0489098926555</v>
      </c>
      <c r="K61" s="15">
        <v>280386.16744051623</v>
      </c>
      <c r="M61" s="15">
        <v>280386.16744051623</v>
      </c>
      <c r="O61" s="3">
        <v>51</v>
      </c>
      <c r="P61" s="3">
        <v>1656.611106425695</v>
      </c>
      <c r="Q61" s="3">
        <v>1228.5621965330395</v>
      </c>
      <c r="R61" s="3">
        <v>428.0489098926555</v>
      </c>
      <c r="S61" s="3">
        <v>280386.16744051623</v>
      </c>
    </row>
    <row r="62" spans="1:19" ht="14.4" x14ac:dyDescent="0.3">
      <c r="A62" s="11">
        <v>52</v>
      </c>
      <c r="B62" s="7">
        <f t="shared" si="0"/>
        <v>1656.611106425695</v>
      </c>
      <c r="C62" s="14">
        <f t="shared" si="1"/>
        <v>1226.6894825522584</v>
      </c>
      <c r="D62" s="14">
        <f t="shared" si="2"/>
        <v>429.9216238734366</v>
      </c>
      <c r="E62" s="15">
        <f t="shared" si="3"/>
        <v>279956.24581664283</v>
      </c>
      <c r="G62" s="11">
        <v>52</v>
      </c>
      <c r="H62" s="7">
        <v>1656.611106425695</v>
      </c>
      <c r="I62" s="14">
        <v>1226.6894825522591</v>
      </c>
      <c r="J62" s="14">
        <v>429.92162387343592</v>
      </c>
      <c r="K62" s="15">
        <v>279956.24581664283</v>
      </c>
      <c r="M62" s="15">
        <v>279956.24581664283</v>
      </c>
      <c r="O62" s="3">
        <v>52</v>
      </c>
      <c r="P62" s="3">
        <v>1656.611106425695</v>
      </c>
      <c r="Q62" s="3">
        <v>1226.6894825522591</v>
      </c>
      <c r="R62" s="3">
        <v>429.92162387343592</v>
      </c>
      <c r="S62" s="3">
        <v>279956.24581664283</v>
      </c>
    </row>
    <row r="63" spans="1:19" ht="14.4" x14ac:dyDescent="0.3">
      <c r="A63" s="11">
        <v>53</v>
      </c>
      <c r="B63" s="7">
        <f t="shared" si="0"/>
        <v>1656.611106425695</v>
      </c>
      <c r="C63" s="14">
        <f t="shared" si="1"/>
        <v>1224.8085754478122</v>
      </c>
      <c r="D63" s="14">
        <f t="shared" si="2"/>
        <v>431.80253097788272</v>
      </c>
      <c r="E63" s="15">
        <f t="shared" si="3"/>
        <v>279524.44328566495</v>
      </c>
      <c r="G63" s="11">
        <v>53</v>
      </c>
      <c r="H63" s="7">
        <v>1656.611106425695</v>
      </c>
      <c r="I63" s="14">
        <v>1224.8085754478127</v>
      </c>
      <c r="J63" s="14">
        <v>431.80253097788227</v>
      </c>
      <c r="K63" s="15">
        <v>279524.44328566495</v>
      </c>
      <c r="M63" s="15">
        <v>279524.44328566495</v>
      </c>
      <c r="O63" s="3">
        <v>53</v>
      </c>
      <c r="P63" s="3">
        <v>1656.611106425695</v>
      </c>
      <c r="Q63" s="3">
        <v>1224.8085754478127</v>
      </c>
      <c r="R63" s="3">
        <v>431.80253097788227</v>
      </c>
      <c r="S63" s="3">
        <v>279524.44328566495</v>
      </c>
    </row>
    <row r="64" spans="1:19" ht="14.4" x14ac:dyDescent="0.3">
      <c r="A64" s="11">
        <v>54</v>
      </c>
      <c r="B64" s="7">
        <f t="shared" si="0"/>
        <v>1656.611106425695</v>
      </c>
      <c r="C64" s="14">
        <f t="shared" si="1"/>
        <v>1222.9194393747841</v>
      </c>
      <c r="D64" s="14">
        <f t="shared" si="2"/>
        <v>433.69166705091084</v>
      </c>
      <c r="E64" s="15">
        <f t="shared" si="3"/>
        <v>279090.75161861401</v>
      </c>
      <c r="G64" s="11">
        <v>54</v>
      </c>
      <c r="H64" s="7">
        <v>1656.611106425695</v>
      </c>
      <c r="I64" s="14">
        <v>1222.9194393747846</v>
      </c>
      <c r="J64" s="14">
        <v>433.69166705091038</v>
      </c>
      <c r="K64" s="15">
        <v>279090.75161861401</v>
      </c>
      <c r="M64" s="15">
        <v>279090.75161861401</v>
      </c>
      <c r="O64" s="3">
        <v>54</v>
      </c>
      <c r="P64" s="3">
        <v>1656.611106425695</v>
      </c>
      <c r="Q64" s="3">
        <v>1222.9194393747846</v>
      </c>
      <c r="R64" s="3">
        <v>433.69166705091038</v>
      </c>
      <c r="S64" s="3">
        <v>279090.75161861401</v>
      </c>
    </row>
    <row r="65" spans="1:19" ht="14.4" x14ac:dyDescent="0.3">
      <c r="A65" s="11">
        <v>55</v>
      </c>
      <c r="B65" s="7">
        <f t="shared" si="0"/>
        <v>1656.611106425695</v>
      </c>
      <c r="C65" s="14">
        <f t="shared" si="1"/>
        <v>1221.0220383314361</v>
      </c>
      <c r="D65" s="14">
        <f t="shared" si="2"/>
        <v>435.58906809425889</v>
      </c>
      <c r="E65" s="15">
        <f t="shared" si="3"/>
        <v>278655.16255051974</v>
      </c>
      <c r="G65" s="11">
        <v>55</v>
      </c>
      <c r="H65" s="7">
        <v>1656.611106425695</v>
      </c>
      <c r="I65" s="14">
        <v>1221.0220383314368</v>
      </c>
      <c r="J65" s="14">
        <v>435.58906809425821</v>
      </c>
      <c r="K65" s="15">
        <v>278655.16255051974</v>
      </c>
      <c r="M65" s="15">
        <v>278655.16255051974</v>
      </c>
      <c r="O65" s="3">
        <v>55</v>
      </c>
      <c r="P65" s="3">
        <v>1656.611106425695</v>
      </c>
      <c r="Q65" s="3">
        <v>1221.0220383314368</v>
      </c>
      <c r="R65" s="3">
        <v>435.58906809425821</v>
      </c>
      <c r="S65" s="3">
        <v>278655.16255051974</v>
      </c>
    </row>
    <row r="66" spans="1:19" ht="14.4" x14ac:dyDescent="0.3">
      <c r="A66" s="11">
        <v>56</v>
      </c>
      <c r="B66" s="7">
        <f t="shared" si="0"/>
        <v>1656.611106425695</v>
      </c>
      <c r="C66" s="14">
        <f t="shared" si="1"/>
        <v>1219.1163361585238</v>
      </c>
      <c r="D66" s="14">
        <f t="shared" si="2"/>
        <v>437.49477026717113</v>
      </c>
      <c r="E66" s="15">
        <f t="shared" si="3"/>
        <v>278217.66778025258</v>
      </c>
      <c r="G66" s="11">
        <v>56</v>
      </c>
      <c r="H66" s="7">
        <v>1656.611106425695</v>
      </c>
      <c r="I66" s="14">
        <v>1219.1163361585245</v>
      </c>
      <c r="J66" s="14">
        <v>437.49477026717045</v>
      </c>
      <c r="K66" s="15">
        <v>278217.66778025258</v>
      </c>
      <c r="M66" s="15">
        <v>278217.66778025258</v>
      </c>
      <c r="O66" s="3">
        <v>56</v>
      </c>
      <c r="P66" s="3">
        <v>1656.611106425695</v>
      </c>
      <c r="Q66" s="3">
        <v>1219.1163361585245</v>
      </c>
      <c r="R66" s="3">
        <v>437.49477026717045</v>
      </c>
      <c r="S66" s="3">
        <v>278217.66778025258</v>
      </c>
    </row>
    <row r="67" spans="1:19" ht="14.4" x14ac:dyDescent="0.3">
      <c r="A67" s="11">
        <v>57</v>
      </c>
      <c r="B67" s="7">
        <f t="shared" si="0"/>
        <v>1656.611106425695</v>
      </c>
      <c r="C67" s="14">
        <f t="shared" si="1"/>
        <v>1217.202296538605</v>
      </c>
      <c r="D67" s="14">
        <f t="shared" si="2"/>
        <v>439.40880988709</v>
      </c>
      <c r="E67" s="15">
        <f t="shared" si="3"/>
        <v>277778.25897036551</v>
      </c>
      <c r="G67" s="11">
        <v>57</v>
      </c>
      <c r="H67" s="7">
        <v>1656.611106425695</v>
      </c>
      <c r="I67" s="14">
        <v>1217.2022965386054</v>
      </c>
      <c r="J67" s="14">
        <v>439.40880988708955</v>
      </c>
      <c r="K67" s="15">
        <v>277778.25897036551</v>
      </c>
      <c r="M67" s="15">
        <v>277778.25897036551</v>
      </c>
      <c r="O67" s="3">
        <v>57</v>
      </c>
      <c r="P67" s="3">
        <v>1656.611106425695</v>
      </c>
      <c r="Q67" s="3">
        <v>1217.2022965386054</v>
      </c>
      <c r="R67" s="3">
        <v>439.40880988708955</v>
      </c>
      <c r="S67" s="3">
        <v>277778.25897036551</v>
      </c>
    </row>
    <row r="68" spans="1:19" ht="14.4" x14ac:dyDescent="0.3">
      <c r="A68" s="11">
        <v>58</v>
      </c>
      <c r="B68" s="7">
        <f t="shared" si="0"/>
        <v>1656.611106425695</v>
      </c>
      <c r="C68" s="14">
        <f t="shared" si="1"/>
        <v>1215.279882995349</v>
      </c>
      <c r="D68" s="14">
        <f t="shared" si="2"/>
        <v>441.33122343034597</v>
      </c>
      <c r="E68" s="15">
        <f t="shared" si="3"/>
        <v>277336.92774693517</v>
      </c>
      <c r="G68" s="11">
        <v>58</v>
      </c>
      <c r="H68" s="7">
        <v>1656.611106425695</v>
      </c>
      <c r="I68" s="14">
        <v>1215.2798829953495</v>
      </c>
      <c r="J68" s="14">
        <v>441.33122343034552</v>
      </c>
      <c r="K68" s="15">
        <v>277336.92774693517</v>
      </c>
      <c r="M68" s="15">
        <v>277336.92774693517</v>
      </c>
      <c r="O68" s="3">
        <v>58</v>
      </c>
      <c r="P68" s="3">
        <v>1656.611106425695</v>
      </c>
      <c r="Q68" s="3">
        <v>1215.2798829953495</v>
      </c>
      <c r="R68" s="3">
        <v>441.33122343034552</v>
      </c>
      <c r="S68" s="3">
        <v>277336.92774693517</v>
      </c>
    </row>
    <row r="69" spans="1:19" ht="14.4" x14ac:dyDescent="0.3">
      <c r="A69" s="11">
        <v>59</v>
      </c>
      <c r="B69" s="7">
        <f t="shared" si="0"/>
        <v>1656.611106425695</v>
      </c>
      <c r="C69" s="14">
        <f t="shared" si="1"/>
        <v>1213.3490588928412</v>
      </c>
      <c r="D69" s="14">
        <f t="shared" si="2"/>
        <v>443.26204753285379</v>
      </c>
      <c r="E69" s="15">
        <f t="shared" si="3"/>
        <v>276893.66569940234</v>
      </c>
      <c r="G69" s="11">
        <v>59</v>
      </c>
      <c r="H69" s="7">
        <v>1656.611106425695</v>
      </c>
      <c r="I69" s="14">
        <v>1213.3490588928416</v>
      </c>
      <c r="J69" s="14">
        <v>443.26204753285333</v>
      </c>
      <c r="K69" s="15">
        <v>276893.66569940234</v>
      </c>
      <c r="M69" s="15">
        <v>276893.66569940234</v>
      </c>
      <c r="O69" s="3">
        <v>59</v>
      </c>
      <c r="P69" s="3">
        <v>1656.611106425695</v>
      </c>
      <c r="Q69" s="3">
        <v>1213.3490588928416</v>
      </c>
      <c r="R69" s="3">
        <v>443.26204753285333</v>
      </c>
      <c r="S69" s="3">
        <v>276893.66569940234</v>
      </c>
    </row>
    <row r="70" spans="1:19" ht="14.4" x14ac:dyDescent="0.3">
      <c r="A70" s="11">
        <v>60</v>
      </c>
      <c r="B70" s="7">
        <f t="shared" si="0"/>
        <v>1656.611106425695</v>
      </c>
      <c r="C70" s="14">
        <f t="shared" si="1"/>
        <v>1211.4097874348852</v>
      </c>
      <c r="D70" s="14">
        <f t="shared" si="2"/>
        <v>445.2013189908098</v>
      </c>
      <c r="E70" s="15">
        <f t="shared" si="3"/>
        <v>276448.46438041155</v>
      </c>
      <c r="G70" s="11">
        <v>60</v>
      </c>
      <c r="H70" s="7">
        <v>1656.611106425695</v>
      </c>
      <c r="I70" s="14">
        <v>1211.4097874348854</v>
      </c>
      <c r="J70" s="14">
        <v>445.20131899080957</v>
      </c>
      <c r="K70" s="15">
        <v>276448.46438041155</v>
      </c>
      <c r="M70" s="15">
        <v>276448.46438041155</v>
      </c>
      <c r="O70" s="3">
        <v>60</v>
      </c>
      <c r="P70" s="3">
        <v>1656.611106425695</v>
      </c>
      <c r="Q70" s="3">
        <v>1211.4097874348854</v>
      </c>
      <c r="R70" s="3">
        <v>445.20131899080957</v>
      </c>
      <c r="S70" s="3">
        <v>276448.46438041155</v>
      </c>
    </row>
    <row r="71" spans="1:19" ht="14.4" x14ac:dyDescent="0.3">
      <c r="A71" s="11">
        <v>61</v>
      </c>
      <c r="B71" s="7">
        <f t="shared" si="0"/>
        <v>1656.611106425695</v>
      </c>
      <c r="C71" s="14">
        <f t="shared" si="1"/>
        <v>1209.4620316643004</v>
      </c>
      <c r="D71" s="14">
        <f t="shared" si="2"/>
        <v>447.14907476139456</v>
      </c>
      <c r="E71" s="15">
        <f t="shared" si="3"/>
        <v>276001.31530565018</v>
      </c>
      <c r="G71" s="11">
        <v>61</v>
      </c>
      <c r="H71" s="7">
        <v>1656.611106425695</v>
      </c>
      <c r="I71" s="14">
        <v>1209.4620316643006</v>
      </c>
      <c r="J71" s="14">
        <v>447.14907476139433</v>
      </c>
      <c r="K71" s="15">
        <v>276001.31530565018</v>
      </c>
      <c r="M71" s="15">
        <v>276001.31530565018</v>
      </c>
      <c r="O71" s="3">
        <v>61</v>
      </c>
      <c r="P71" s="3">
        <v>1656.611106425695</v>
      </c>
      <c r="Q71" s="3">
        <v>1209.4620316643006</v>
      </c>
      <c r="R71" s="3">
        <v>447.14907476139433</v>
      </c>
      <c r="S71" s="3">
        <v>276001.31530565018</v>
      </c>
    </row>
    <row r="72" spans="1:19" ht="14.4" x14ac:dyDescent="0.3">
      <c r="A72" s="11">
        <v>62</v>
      </c>
      <c r="B72" s="7">
        <f t="shared" si="0"/>
        <v>1656.611106425695</v>
      </c>
      <c r="C72" s="14">
        <f t="shared" si="1"/>
        <v>1207.5057544622193</v>
      </c>
      <c r="D72" s="14">
        <f t="shared" si="2"/>
        <v>449.10535196347564</v>
      </c>
      <c r="E72" s="15">
        <f t="shared" si="3"/>
        <v>275552.20995368669</v>
      </c>
      <c r="G72" s="11">
        <v>62</v>
      </c>
      <c r="H72" s="7">
        <v>1656.611106425695</v>
      </c>
      <c r="I72" s="14">
        <v>1207.5057544622196</v>
      </c>
      <c r="J72" s="14">
        <v>449.10535196347541</v>
      </c>
      <c r="K72" s="15">
        <v>275552.20995368669</v>
      </c>
      <c r="M72" s="15">
        <v>275552.20995368669</v>
      </c>
      <c r="O72" s="3">
        <v>62</v>
      </c>
      <c r="P72" s="3">
        <v>1656.611106425695</v>
      </c>
      <c r="Q72" s="3">
        <v>1207.5057544622196</v>
      </c>
      <c r="R72" s="3">
        <v>449.10535196347541</v>
      </c>
      <c r="S72" s="3">
        <v>275552.20995368669</v>
      </c>
    </row>
    <row r="73" spans="1:19" ht="14.4" x14ac:dyDescent="0.3">
      <c r="A73" s="11">
        <v>63</v>
      </c>
      <c r="B73" s="7">
        <f t="shared" si="0"/>
        <v>1656.611106425695</v>
      </c>
      <c r="C73" s="14">
        <f t="shared" si="1"/>
        <v>1205.5409185473791</v>
      </c>
      <c r="D73" s="14">
        <f t="shared" si="2"/>
        <v>451.07018787831589</v>
      </c>
      <c r="E73" s="15">
        <f t="shared" si="3"/>
        <v>275101.13976580836</v>
      </c>
      <c r="G73" s="11">
        <v>63</v>
      </c>
      <c r="H73" s="7">
        <v>1656.611106425695</v>
      </c>
      <c r="I73" s="14">
        <v>1205.5409185473793</v>
      </c>
      <c r="J73" s="14">
        <v>451.07018787831566</v>
      </c>
      <c r="K73" s="15">
        <v>275101.13976580836</v>
      </c>
      <c r="M73" s="15">
        <v>275101.13976580836</v>
      </c>
      <c r="O73" s="3">
        <v>63</v>
      </c>
      <c r="P73" s="3">
        <v>1656.611106425695</v>
      </c>
      <c r="Q73" s="3">
        <v>1205.5409185473793</v>
      </c>
      <c r="R73" s="3">
        <v>451.07018787831566</v>
      </c>
      <c r="S73" s="3">
        <v>275101.13976580836</v>
      </c>
    </row>
    <row r="74" spans="1:19" ht="14.4" x14ac:dyDescent="0.3">
      <c r="A74" s="11">
        <v>64</v>
      </c>
      <c r="B74" s="7">
        <f t="shared" si="0"/>
        <v>1656.611106425695</v>
      </c>
      <c r="C74" s="14">
        <f t="shared" si="1"/>
        <v>1203.5674864754114</v>
      </c>
      <c r="D74" s="14">
        <f t="shared" si="2"/>
        <v>453.04361995028353</v>
      </c>
      <c r="E74" s="15">
        <f t="shared" si="3"/>
        <v>274648.09614585806</v>
      </c>
      <c r="G74" s="11">
        <v>64</v>
      </c>
      <c r="H74" s="7">
        <v>1656.611106425695</v>
      </c>
      <c r="I74" s="14">
        <v>1203.5674864754117</v>
      </c>
      <c r="J74" s="14">
        <v>453.0436199502833</v>
      </c>
      <c r="K74" s="15">
        <v>274648.09614585806</v>
      </c>
      <c r="M74" s="15">
        <v>274648.09614585806</v>
      </c>
      <c r="O74" s="3">
        <v>64</v>
      </c>
      <c r="P74" s="3">
        <v>1656.611106425695</v>
      </c>
      <c r="Q74" s="3">
        <v>1203.5674864754117</v>
      </c>
      <c r="R74" s="3">
        <v>453.0436199502833</v>
      </c>
      <c r="S74" s="3">
        <v>274648.09614585806</v>
      </c>
    </row>
    <row r="75" spans="1:19" ht="14.4" x14ac:dyDescent="0.3">
      <c r="A75" s="11">
        <v>65</v>
      </c>
      <c r="B75" s="7">
        <f t="shared" si="0"/>
        <v>1656.611106425695</v>
      </c>
      <c r="C75" s="14">
        <f t="shared" si="1"/>
        <v>1201.5854206381289</v>
      </c>
      <c r="D75" s="14">
        <f t="shared" si="2"/>
        <v>455.02568578756609</v>
      </c>
      <c r="E75" s="15">
        <f t="shared" si="3"/>
        <v>274193.07046007051</v>
      </c>
      <c r="G75" s="11">
        <v>65</v>
      </c>
      <c r="H75" s="7">
        <v>1656.611106425695</v>
      </c>
      <c r="I75" s="14">
        <v>1201.5854206381291</v>
      </c>
      <c r="J75" s="14">
        <v>455.02568578756586</v>
      </c>
      <c r="K75" s="15">
        <v>274193.07046007051</v>
      </c>
      <c r="M75" s="15">
        <v>274193.07046007051</v>
      </c>
      <c r="O75" s="3">
        <v>65</v>
      </c>
      <c r="P75" s="3">
        <v>1656.611106425695</v>
      </c>
      <c r="Q75" s="3">
        <v>1201.5854206381291</v>
      </c>
      <c r="R75" s="3">
        <v>455.02568578756586</v>
      </c>
      <c r="S75" s="3">
        <v>274193.07046007051</v>
      </c>
    </row>
    <row r="76" spans="1:19" ht="14.4" x14ac:dyDescent="0.3">
      <c r="A76" s="11">
        <v>66</v>
      </c>
      <c r="B76" s="7">
        <f t="shared" ref="B76:B139" si="4">-$B$7</f>
        <v>1656.611106425695</v>
      </c>
      <c r="C76" s="14">
        <f t="shared" ref="C76:C139" si="5">E75*$B$3</f>
        <v>1199.5946832628083</v>
      </c>
      <c r="D76" s="14">
        <f t="shared" ref="D76:D139" si="6">B76-C76</f>
        <v>457.01642316288667</v>
      </c>
      <c r="E76" s="15">
        <f t="shared" ref="E76:E139" si="7">E75-D76</f>
        <v>273736.05403690762</v>
      </c>
      <c r="G76" s="11">
        <v>66</v>
      </c>
      <c r="H76" s="7">
        <v>1656.611106425695</v>
      </c>
      <c r="I76" s="14">
        <v>1199.5946832628085</v>
      </c>
      <c r="J76" s="14">
        <v>457.01642316288644</v>
      </c>
      <c r="K76" s="15">
        <v>273736.05403690762</v>
      </c>
      <c r="M76" s="15">
        <v>273736.05403690762</v>
      </c>
      <c r="O76" s="3">
        <v>66</v>
      </c>
      <c r="P76" s="3">
        <v>1656.611106425695</v>
      </c>
      <c r="Q76" s="3">
        <v>1199.5946832628085</v>
      </c>
      <c r="R76" s="3">
        <v>457.01642316288644</v>
      </c>
      <c r="S76" s="3">
        <v>273736.05403690762</v>
      </c>
    </row>
    <row r="77" spans="1:19" ht="14.4" x14ac:dyDescent="0.3">
      <c r="A77" s="11">
        <v>67</v>
      </c>
      <c r="B77" s="7">
        <f t="shared" si="4"/>
        <v>1656.611106425695</v>
      </c>
      <c r="C77" s="14">
        <f t="shared" si="5"/>
        <v>1197.5952364114708</v>
      </c>
      <c r="D77" s="14">
        <f t="shared" si="6"/>
        <v>459.01587001422422</v>
      </c>
      <c r="E77" s="15">
        <f t="shared" si="7"/>
        <v>273277.03816689341</v>
      </c>
      <c r="G77" s="11">
        <v>67</v>
      </c>
      <c r="H77" s="7">
        <v>1656.611106425695</v>
      </c>
      <c r="I77" s="14">
        <v>1197.595236411471</v>
      </c>
      <c r="J77" s="14">
        <v>459.01587001422399</v>
      </c>
      <c r="K77" s="15">
        <v>273277.03816689341</v>
      </c>
      <c r="M77" s="15">
        <v>273277.03816689341</v>
      </c>
      <c r="O77" s="3">
        <v>67</v>
      </c>
      <c r="P77" s="3">
        <v>1656.611106425695</v>
      </c>
      <c r="Q77" s="3">
        <v>1197.595236411471</v>
      </c>
      <c r="R77" s="3">
        <v>459.01587001422399</v>
      </c>
      <c r="S77" s="3">
        <v>273277.03816689341</v>
      </c>
    </row>
    <row r="78" spans="1:19" ht="14.4" x14ac:dyDescent="0.3">
      <c r="A78" s="11">
        <v>68</v>
      </c>
      <c r="B78" s="7">
        <f t="shared" si="4"/>
        <v>1656.611106425695</v>
      </c>
      <c r="C78" s="14">
        <f t="shared" si="5"/>
        <v>1195.5870419801586</v>
      </c>
      <c r="D78" s="14">
        <f t="shared" si="6"/>
        <v>461.0240644455364</v>
      </c>
      <c r="E78" s="15">
        <f t="shared" si="7"/>
        <v>272816.01410244789</v>
      </c>
      <c r="G78" s="11">
        <v>68</v>
      </c>
      <c r="H78" s="7">
        <v>1656.611106425695</v>
      </c>
      <c r="I78" s="14">
        <v>1195.5870419801588</v>
      </c>
      <c r="J78" s="14">
        <v>461.02406444553617</v>
      </c>
      <c r="K78" s="15">
        <v>272816.01410244789</v>
      </c>
      <c r="M78" s="15">
        <v>272816.01410244789</v>
      </c>
      <c r="O78" s="3">
        <v>68</v>
      </c>
      <c r="P78" s="3">
        <v>1656.611106425695</v>
      </c>
      <c r="Q78" s="3">
        <v>1195.5870419801588</v>
      </c>
      <c r="R78" s="3">
        <v>461.02406444553617</v>
      </c>
      <c r="S78" s="3">
        <v>272816.01410244789</v>
      </c>
    </row>
    <row r="79" spans="1:19" ht="14.4" x14ac:dyDescent="0.3">
      <c r="A79" s="11">
        <v>69</v>
      </c>
      <c r="B79" s="7">
        <f t="shared" si="4"/>
        <v>1656.611106425695</v>
      </c>
      <c r="C79" s="14">
        <f t="shared" si="5"/>
        <v>1193.5700616982094</v>
      </c>
      <c r="D79" s="14">
        <f t="shared" si="6"/>
        <v>463.04104472748554</v>
      </c>
      <c r="E79" s="15">
        <f t="shared" si="7"/>
        <v>272352.9730577204</v>
      </c>
      <c r="G79" s="11">
        <v>69</v>
      </c>
      <c r="H79" s="7">
        <v>1656.611106425695</v>
      </c>
      <c r="I79" s="14">
        <v>1193.5700616982097</v>
      </c>
      <c r="J79" s="14">
        <v>463.04104472748531</v>
      </c>
      <c r="K79" s="15">
        <v>272352.9730577204</v>
      </c>
      <c r="M79" s="15">
        <v>272352.9730577204</v>
      </c>
      <c r="O79" s="3">
        <v>69</v>
      </c>
      <c r="P79" s="3">
        <v>1656.611106425695</v>
      </c>
      <c r="Q79" s="3">
        <v>1193.5700616982097</v>
      </c>
      <c r="R79" s="3">
        <v>463.04104472748531</v>
      </c>
      <c r="S79" s="3">
        <v>272352.9730577204</v>
      </c>
    </row>
    <row r="80" spans="1:19" ht="14.4" x14ac:dyDescent="0.3">
      <c r="A80" s="11">
        <v>70</v>
      </c>
      <c r="B80" s="7">
        <f t="shared" si="4"/>
        <v>1656.611106425695</v>
      </c>
      <c r="C80" s="14">
        <f t="shared" si="5"/>
        <v>1191.5442571275266</v>
      </c>
      <c r="D80" s="14">
        <f t="shared" si="6"/>
        <v>465.06684929816834</v>
      </c>
      <c r="E80" s="15">
        <f t="shared" si="7"/>
        <v>271887.90620842221</v>
      </c>
      <c r="G80" s="11">
        <v>70</v>
      </c>
      <c r="H80" s="7">
        <v>1656.611106425695</v>
      </c>
      <c r="I80" s="14">
        <v>1191.5442571275266</v>
      </c>
      <c r="J80" s="14">
        <v>465.06684929816834</v>
      </c>
      <c r="K80" s="15">
        <v>271887.90620842221</v>
      </c>
      <c r="M80" s="15">
        <v>271887.90620842221</v>
      </c>
      <c r="O80" s="3">
        <v>70</v>
      </c>
      <c r="P80" s="3">
        <v>1656.611106425695</v>
      </c>
      <c r="Q80" s="3">
        <v>1191.5442571275266</v>
      </c>
      <c r="R80" s="3">
        <v>465.06684929816834</v>
      </c>
      <c r="S80" s="3">
        <v>271887.90620842221</v>
      </c>
    </row>
    <row r="81" spans="1:19" ht="14.4" x14ac:dyDescent="0.3">
      <c r="A81" s="11">
        <v>71</v>
      </c>
      <c r="B81" s="7">
        <f t="shared" si="4"/>
        <v>1656.611106425695</v>
      </c>
      <c r="C81" s="14">
        <f t="shared" si="5"/>
        <v>1189.509589661847</v>
      </c>
      <c r="D81" s="14">
        <f t="shared" si="6"/>
        <v>467.10151676384794</v>
      </c>
      <c r="E81" s="15">
        <f t="shared" si="7"/>
        <v>271420.80469165836</v>
      </c>
      <c r="G81" s="11">
        <v>71</v>
      </c>
      <c r="H81" s="7">
        <v>1656.611106425695</v>
      </c>
      <c r="I81" s="14">
        <v>1189.5095896618473</v>
      </c>
      <c r="J81" s="14">
        <v>467.10151676384771</v>
      </c>
      <c r="K81" s="15">
        <v>271420.80469165836</v>
      </c>
      <c r="M81" s="15">
        <v>271420.80469165836</v>
      </c>
      <c r="O81" s="3">
        <v>71</v>
      </c>
      <c r="P81" s="3">
        <v>1656.611106425695</v>
      </c>
      <c r="Q81" s="3">
        <v>1189.5095896618473</v>
      </c>
      <c r="R81" s="3">
        <v>467.10151676384771</v>
      </c>
      <c r="S81" s="3">
        <v>271420.80469165836</v>
      </c>
    </row>
    <row r="82" spans="1:19" ht="14.4" x14ac:dyDescent="0.3">
      <c r="A82" s="11">
        <v>72</v>
      </c>
      <c r="B82" s="7">
        <f t="shared" si="4"/>
        <v>1656.611106425695</v>
      </c>
      <c r="C82" s="14">
        <f t="shared" si="5"/>
        <v>1187.4660205260052</v>
      </c>
      <c r="D82" s="14">
        <f t="shared" si="6"/>
        <v>469.14508589968978</v>
      </c>
      <c r="E82" s="15">
        <f t="shared" si="7"/>
        <v>270951.65960575867</v>
      </c>
      <c r="G82" s="11">
        <v>72</v>
      </c>
      <c r="H82" s="7">
        <v>1656.611106425695</v>
      </c>
      <c r="I82" s="14">
        <v>1187.4660205260054</v>
      </c>
      <c r="J82" s="14">
        <v>469.14508589968955</v>
      </c>
      <c r="K82" s="15">
        <v>270951.65960575867</v>
      </c>
      <c r="M82" s="15">
        <v>270951.65960575867</v>
      </c>
      <c r="O82" s="3">
        <v>72</v>
      </c>
      <c r="P82" s="3">
        <v>1656.611106425695</v>
      </c>
      <c r="Q82" s="3">
        <v>1187.4660205260054</v>
      </c>
      <c r="R82" s="3">
        <v>469.14508589968955</v>
      </c>
      <c r="S82" s="3">
        <v>270951.65960575867</v>
      </c>
    </row>
    <row r="83" spans="1:19" ht="14.4" x14ac:dyDescent="0.3">
      <c r="A83" s="11">
        <v>73</v>
      </c>
      <c r="B83" s="7">
        <f t="shared" si="4"/>
        <v>1656.611106425695</v>
      </c>
      <c r="C83" s="14">
        <f t="shared" si="5"/>
        <v>1185.413510775194</v>
      </c>
      <c r="D83" s="14">
        <f t="shared" si="6"/>
        <v>471.19759565050094</v>
      </c>
      <c r="E83" s="15">
        <f t="shared" si="7"/>
        <v>270480.46201010817</v>
      </c>
      <c r="G83" s="11">
        <v>73</v>
      </c>
      <c r="H83" s="7">
        <v>1656.611106425695</v>
      </c>
      <c r="I83" s="14">
        <v>1185.4135107751943</v>
      </c>
      <c r="J83" s="14">
        <v>471.19759565050072</v>
      </c>
      <c r="K83" s="15">
        <v>270480.46201010817</v>
      </c>
      <c r="M83" s="15">
        <v>270480.46201010817</v>
      </c>
      <c r="O83" s="3">
        <v>73</v>
      </c>
      <c r="P83" s="3">
        <v>1656.611106425695</v>
      </c>
      <c r="Q83" s="3">
        <v>1185.4135107751943</v>
      </c>
      <c r="R83" s="3">
        <v>471.19759565050072</v>
      </c>
      <c r="S83" s="3">
        <v>270480.46201010817</v>
      </c>
    </row>
    <row r="84" spans="1:19" ht="14.4" x14ac:dyDescent="0.3">
      <c r="A84" s="11">
        <v>74</v>
      </c>
      <c r="B84" s="7">
        <f t="shared" si="4"/>
        <v>1656.611106425695</v>
      </c>
      <c r="C84" s="14">
        <f t="shared" si="5"/>
        <v>1183.3520212942231</v>
      </c>
      <c r="D84" s="14">
        <f t="shared" si="6"/>
        <v>473.25908513147192</v>
      </c>
      <c r="E84" s="15">
        <f t="shared" si="7"/>
        <v>270007.20292497671</v>
      </c>
      <c r="G84" s="11">
        <v>74</v>
      </c>
      <c r="H84" s="7">
        <v>1656.611106425695</v>
      </c>
      <c r="I84" s="14">
        <v>1183.3520212942233</v>
      </c>
      <c r="J84" s="14">
        <v>473.25908513147169</v>
      </c>
      <c r="K84" s="15">
        <v>270007.20292497671</v>
      </c>
      <c r="M84" s="15">
        <v>270007.20292497671</v>
      </c>
      <c r="O84" s="3">
        <v>74</v>
      </c>
      <c r="P84" s="3">
        <v>1656.611106425695</v>
      </c>
      <c r="Q84" s="3">
        <v>1183.3520212942233</v>
      </c>
      <c r="R84" s="3">
        <v>473.25908513147169</v>
      </c>
      <c r="S84" s="3">
        <v>270007.20292497671</v>
      </c>
    </row>
    <row r="85" spans="1:19" ht="14.4" x14ac:dyDescent="0.3">
      <c r="A85" s="11">
        <v>75</v>
      </c>
      <c r="B85" s="7">
        <f t="shared" si="4"/>
        <v>1656.611106425695</v>
      </c>
      <c r="C85" s="14">
        <f t="shared" si="5"/>
        <v>1181.2815127967731</v>
      </c>
      <c r="D85" s="14">
        <f t="shared" si="6"/>
        <v>475.32959362892188</v>
      </c>
      <c r="E85" s="15">
        <f t="shared" si="7"/>
        <v>269531.87333134777</v>
      </c>
      <c r="G85" s="11">
        <v>75</v>
      </c>
      <c r="H85" s="7">
        <v>1656.611106425695</v>
      </c>
      <c r="I85" s="14">
        <v>1181.2815127967733</v>
      </c>
      <c r="J85" s="14">
        <v>475.32959362892166</v>
      </c>
      <c r="K85" s="15">
        <v>269531.87333134777</v>
      </c>
      <c r="M85" s="15">
        <v>269531.87333134777</v>
      </c>
      <c r="O85" s="3">
        <v>75</v>
      </c>
      <c r="P85" s="3">
        <v>1656.611106425695</v>
      </c>
      <c r="Q85" s="3">
        <v>1181.2815127967733</v>
      </c>
      <c r="R85" s="3">
        <v>475.32959362892166</v>
      </c>
      <c r="S85" s="3">
        <v>269531.87333134777</v>
      </c>
    </row>
    <row r="86" spans="1:19" ht="14.4" x14ac:dyDescent="0.3">
      <c r="A86" s="11">
        <v>76</v>
      </c>
      <c r="B86" s="7">
        <f t="shared" si="4"/>
        <v>1656.611106425695</v>
      </c>
      <c r="C86" s="14">
        <f t="shared" si="5"/>
        <v>1179.2019458246464</v>
      </c>
      <c r="D86" s="14">
        <f t="shared" si="6"/>
        <v>477.4091606010486</v>
      </c>
      <c r="E86" s="15">
        <f t="shared" si="7"/>
        <v>269054.46417074674</v>
      </c>
      <c r="G86" s="11">
        <v>76</v>
      </c>
      <c r="H86" s="7">
        <v>1656.611106425695</v>
      </c>
      <c r="I86" s="14">
        <v>1179.2019458246466</v>
      </c>
      <c r="J86" s="14">
        <v>477.40916060104837</v>
      </c>
      <c r="K86" s="15">
        <v>269054.46417074674</v>
      </c>
      <c r="M86" s="15">
        <v>269054.46417074674</v>
      </c>
      <c r="O86" s="3">
        <v>76</v>
      </c>
      <c r="P86" s="3">
        <v>1656.611106425695</v>
      </c>
      <c r="Q86" s="3">
        <v>1179.2019458246466</v>
      </c>
      <c r="R86" s="3">
        <v>477.40916060104837</v>
      </c>
      <c r="S86" s="3">
        <v>269054.46417074674</v>
      </c>
    </row>
    <row r="87" spans="1:19" ht="14.4" x14ac:dyDescent="0.3">
      <c r="A87" s="11">
        <v>77</v>
      </c>
      <c r="B87" s="7">
        <f t="shared" si="4"/>
        <v>1656.611106425695</v>
      </c>
      <c r="C87" s="14">
        <f t="shared" si="5"/>
        <v>1177.1132807470169</v>
      </c>
      <c r="D87" s="14">
        <f t="shared" si="6"/>
        <v>479.49782567867805</v>
      </c>
      <c r="E87" s="15">
        <f t="shared" si="7"/>
        <v>268574.96634506807</v>
      </c>
      <c r="G87" s="11">
        <v>77</v>
      </c>
      <c r="H87" s="7">
        <v>1656.611106425695</v>
      </c>
      <c r="I87" s="14">
        <v>1177.1132807470171</v>
      </c>
      <c r="J87" s="14">
        <v>479.49782567867783</v>
      </c>
      <c r="K87" s="15">
        <v>268574.96634506807</v>
      </c>
      <c r="M87" s="15">
        <v>268574.96634506807</v>
      </c>
      <c r="O87" s="3">
        <v>77</v>
      </c>
      <c r="P87" s="3">
        <v>1656.611106425695</v>
      </c>
      <c r="Q87" s="3">
        <v>1177.1132807470171</v>
      </c>
      <c r="R87" s="3">
        <v>479.49782567867783</v>
      </c>
      <c r="S87" s="3">
        <v>268574.96634506807</v>
      </c>
    </row>
    <row r="88" spans="1:19" ht="14.4" x14ac:dyDescent="0.3">
      <c r="A88" s="11">
        <v>78</v>
      </c>
      <c r="B88" s="7">
        <f t="shared" si="4"/>
        <v>1656.611106425695</v>
      </c>
      <c r="C88" s="14">
        <f t="shared" si="5"/>
        <v>1175.0154777596726</v>
      </c>
      <c r="D88" s="14">
        <f t="shared" si="6"/>
        <v>481.59562866602232</v>
      </c>
      <c r="E88" s="15">
        <f t="shared" si="7"/>
        <v>268093.37071640202</v>
      </c>
      <c r="G88" s="11">
        <v>78</v>
      </c>
      <c r="H88" s="7">
        <v>1656.611106425695</v>
      </c>
      <c r="I88" s="14">
        <v>1175.0154777596729</v>
      </c>
      <c r="J88" s="14">
        <v>481.59562866602209</v>
      </c>
      <c r="K88" s="15">
        <v>268093.37071640207</v>
      </c>
      <c r="M88" s="15">
        <v>268093.37071640207</v>
      </c>
      <c r="O88" s="3">
        <v>78</v>
      </c>
      <c r="P88" s="3">
        <v>1656.611106425695</v>
      </c>
      <c r="Q88" s="3">
        <v>1175.0154777596729</v>
      </c>
      <c r="R88" s="3">
        <v>481.59562866602209</v>
      </c>
      <c r="S88" s="3">
        <v>268093.37071640207</v>
      </c>
    </row>
    <row r="89" spans="1:19" ht="14.4" x14ac:dyDescent="0.3">
      <c r="A89" s="11">
        <v>79</v>
      </c>
      <c r="B89" s="7">
        <f t="shared" si="4"/>
        <v>1656.611106425695</v>
      </c>
      <c r="C89" s="14">
        <f t="shared" si="5"/>
        <v>1172.9084968842587</v>
      </c>
      <c r="D89" s="14">
        <f t="shared" si="6"/>
        <v>483.70260954143623</v>
      </c>
      <c r="E89" s="15">
        <f t="shared" si="7"/>
        <v>267609.6681068606</v>
      </c>
      <c r="G89" s="11">
        <v>79</v>
      </c>
      <c r="H89" s="7">
        <v>1656.611106425695</v>
      </c>
      <c r="I89" s="14">
        <v>1172.908496884259</v>
      </c>
      <c r="J89" s="14">
        <v>483.702609541436</v>
      </c>
      <c r="K89" s="15">
        <v>267609.66810686066</v>
      </c>
      <c r="M89" s="15">
        <v>267609.66810686066</v>
      </c>
      <c r="O89" s="3">
        <v>79</v>
      </c>
      <c r="P89" s="3">
        <v>1656.611106425695</v>
      </c>
      <c r="Q89" s="3">
        <v>1172.908496884259</v>
      </c>
      <c r="R89" s="3">
        <v>483.702609541436</v>
      </c>
      <c r="S89" s="3">
        <v>267609.66810686066</v>
      </c>
    </row>
    <row r="90" spans="1:19" ht="14.4" x14ac:dyDescent="0.3">
      <c r="A90" s="11">
        <v>80</v>
      </c>
      <c r="B90" s="7">
        <f t="shared" si="4"/>
        <v>1656.611106425695</v>
      </c>
      <c r="C90" s="14">
        <f t="shared" si="5"/>
        <v>1170.792297967515</v>
      </c>
      <c r="D90" s="14">
        <f t="shared" si="6"/>
        <v>485.81880845818</v>
      </c>
      <c r="E90" s="15">
        <f t="shared" si="7"/>
        <v>267123.84929840243</v>
      </c>
      <c r="G90" s="11">
        <v>80</v>
      </c>
      <c r="H90" s="7">
        <v>1656.611106425695</v>
      </c>
      <c r="I90" s="14">
        <v>1170.7922979675152</v>
      </c>
      <c r="J90" s="14">
        <v>485.81880845817977</v>
      </c>
      <c r="K90" s="15">
        <v>267123.84929840249</v>
      </c>
      <c r="M90" s="15">
        <v>267123.84929840249</v>
      </c>
      <c r="O90" s="3">
        <v>80</v>
      </c>
      <c r="P90" s="3">
        <v>1656.611106425695</v>
      </c>
      <c r="Q90" s="3">
        <v>1170.7922979675152</v>
      </c>
      <c r="R90" s="3">
        <v>485.81880845817977</v>
      </c>
      <c r="S90" s="3">
        <v>267123.84929840249</v>
      </c>
    </row>
    <row r="91" spans="1:19" ht="14.4" x14ac:dyDescent="0.3">
      <c r="A91" s="11">
        <v>81</v>
      </c>
      <c r="B91" s="7">
        <f t="shared" si="4"/>
        <v>1656.611106425695</v>
      </c>
      <c r="C91" s="14">
        <f t="shared" si="5"/>
        <v>1168.6668406805106</v>
      </c>
      <c r="D91" s="14">
        <f t="shared" si="6"/>
        <v>487.94426574518434</v>
      </c>
      <c r="E91" s="15">
        <f t="shared" si="7"/>
        <v>266635.90503265726</v>
      </c>
      <c r="G91" s="11">
        <v>81</v>
      </c>
      <c r="H91" s="7">
        <v>1656.611106425695</v>
      </c>
      <c r="I91" s="14">
        <v>1168.6668406805109</v>
      </c>
      <c r="J91" s="14">
        <v>487.94426574518411</v>
      </c>
      <c r="K91" s="15">
        <v>266635.90503265732</v>
      </c>
      <c r="M91" s="15">
        <v>266635.90503265732</v>
      </c>
      <c r="O91" s="3">
        <v>81</v>
      </c>
      <c r="P91" s="3">
        <v>1656.611106425695</v>
      </c>
      <c r="Q91" s="3">
        <v>1168.6668406805109</v>
      </c>
      <c r="R91" s="3">
        <v>487.94426574518411</v>
      </c>
      <c r="S91" s="3">
        <v>266635.90503265732</v>
      </c>
    </row>
    <row r="92" spans="1:19" ht="14.4" x14ac:dyDescent="0.3">
      <c r="A92" s="11">
        <v>82</v>
      </c>
      <c r="B92" s="7">
        <f t="shared" si="4"/>
        <v>1656.611106425695</v>
      </c>
      <c r="C92" s="14">
        <f t="shared" si="5"/>
        <v>1166.5320845178753</v>
      </c>
      <c r="D92" s="14">
        <f t="shared" si="6"/>
        <v>490.07902190781965</v>
      </c>
      <c r="E92" s="15">
        <f t="shared" si="7"/>
        <v>266145.82601074944</v>
      </c>
      <c r="G92" s="11">
        <v>82</v>
      </c>
      <c r="H92" s="7">
        <v>1656.611106425695</v>
      </c>
      <c r="I92" s="14">
        <v>1166.5320845178755</v>
      </c>
      <c r="J92" s="14">
        <v>490.07902190781942</v>
      </c>
      <c r="K92" s="15">
        <v>266145.8260107495</v>
      </c>
      <c r="M92" s="15">
        <v>266145.8260107495</v>
      </c>
      <c r="O92" s="3">
        <v>82</v>
      </c>
      <c r="P92" s="3">
        <v>1656.611106425695</v>
      </c>
      <c r="Q92" s="3">
        <v>1166.5320845178755</v>
      </c>
      <c r="R92" s="3">
        <v>490.07902190781942</v>
      </c>
      <c r="S92" s="3">
        <v>266145.8260107495</v>
      </c>
    </row>
    <row r="93" spans="1:19" ht="14.4" x14ac:dyDescent="0.3">
      <c r="A93" s="11">
        <v>83</v>
      </c>
      <c r="B93" s="7">
        <f t="shared" si="4"/>
        <v>1656.611106425695</v>
      </c>
      <c r="C93" s="14">
        <f t="shared" si="5"/>
        <v>1164.3879887970286</v>
      </c>
      <c r="D93" s="14">
        <f t="shared" si="6"/>
        <v>492.22311762866639</v>
      </c>
      <c r="E93" s="15">
        <f t="shared" si="7"/>
        <v>265653.60289312078</v>
      </c>
      <c r="G93" s="11">
        <v>83</v>
      </c>
      <c r="H93" s="7">
        <v>1656.611106425695</v>
      </c>
      <c r="I93" s="14">
        <v>1164.387988797029</v>
      </c>
      <c r="J93" s="14">
        <v>492.22311762866593</v>
      </c>
      <c r="K93" s="15">
        <v>265653.60289312084</v>
      </c>
      <c r="M93" s="15">
        <v>265653.60289312084</v>
      </c>
      <c r="O93" s="3">
        <v>83</v>
      </c>
      <c r="P93" s="3">
        <v>1656.611106425695</v>
      </c>
      <c r="Q93" s="3">
        <v>1164.387988797029</v>
      </c>
      <c r="R93" s="3">
        <v>492.22311762866593</v>
      </c>
      <c r="S93" s="3">
        <v>265653.60289312084</v>
      </c>
    </row>
    <row r="94" spans="1:19" ht="14.4" x14ac:dyDescent="0.3">
      <c r="A94" s="11">
        <v>84</v>
      </c>
      <c r="B94" s="7">
        <f t="shared" si="4"/>
        <v>1656.611106425695</v>
      </c>
      <c r="C94" s="14">
        <f t="shared" si="5"/>
        <v>1162.2345126574032</v>
      </c>
      <c r="D94" s="14">
        <f t="shared" si="6"/>
        <v>494.37659376829174</v>
      </c>
      <c r="E94" s="15">
        <f t="shared" si="7"/>
        <v>265159.22629935248</v>
      </c>
      <c r="G94" s="11">
        <v>84</v>
      </c>
      <c r="H94" s="7">
        <v>1656.611106425695</v>
      </c>
      <c r="I94" s="14">
        <v>1162.2345126574035</v>
      </c>
      <c r="J94" s="14">
        <v>494.37659376829151</v>
      </c>
      <c r="K94" s="15">
        <v>265159.22629935254</v>
      </c>
      <c r="M94" s="15">
        <v>265159.22629935254</v>
      </c>
      <c r="O94" s="3">
        <v>84</v>
      </c>
      <c r="P94" s="3">
        <v>1656.611106425695</v>
      </c>
      <c r="Q94" s="3">
        <v>1162.2345126574035</v>
      </c>
      <c r="R94" s="3">
        <v>494.37659376829151</v>
      </c>
      <c r="S94" s="3">
        <v>265159.22629935254</v>
      </c>
    </row>
    <row r="95" spans="1:19" ht="14.4" x14ac:dyDescent="0.3">
      <c r="A95" s="11">
        <v>85</v>
      </c>
      <c r="B95" s="7">
        <f t="shared" si="4"/>
        <v>1656.611106425695</v>
      </c>
      <c r="C95" s="14">
        <f t="shared" si="5"/>
        <v>1160.071615059667</v>
      </c>
      <c r="D95" s="14">
        <f t="shared" si="6"/>
        <v>496.53949136602796</v>
      </c>
      <c r="E95" s="15">
        <f t="shared" si="7"/>
        <v>264662.68680798647</v>
      </c>
      <c r="G95" s="11">
        <v>85</v>
      </c>
      <c r="H95" s="7">
        <v>1656.611106425695</v>
      </c>
      <c r="I95" s="14">
        <v>1160.0716150596672</v>
      </c>
      <c r="J95" s="14">
        <v>496.53949136602773</v>
      </c>
      <c r="K95" s="15">
        <v>264662.68680798652</v>
      </c>
      <c r="M95" s="15">
        <v>264662.68680798652</v>
      </c>
      <c r="O95" s="3">
        <v>85</v>
      </c>
      <c r="P95" s="3">
        <v>1656.611106425695</v>
      </c>
      <c r="Q95" s="3">
        <v>1160.0716150596672</v>
      </c>
      <c r="R95" s="3">
        <v>496.53949136602773</v>
      </c>
      <c r="S95" s="3">
        <v>264662.68680798652</v>
      </c>
    </row>
    <row r="96" spans="1:19" ht="14.4" x14ac:dyDescent="0.3">
      <c r="A96" s="11">
        <v>86</v>
      </c>
      <c r="B96" s="7">
        <f t="shared" si="4"/>
        <v>1656.611106425695</v>
      </c>
      <c r="C96" s="14">
        <f t="shared" si="5"/>
        <v>1157.8992547849407</v>
      </c>
      <c r="D96" s="14">
        <f t="shared" si="6"/>
        <v>498.71185164075428</v>
      </c>
      <c r="E96" s="15">
        <f t="shared" si="7"/>
        <v>264163.97495634569</v>
      </c>
      <c r="G96" s="11">
        <v>86</v>
      </c>
      <c r="H96" s="7">
        <v>1656.611106425695</v>
      </c>
      <c r="I96" s="14">
        <v>1157.8992547849407</v>
      </c>
      <c r="J96" s="14">
        <v>498.71185164075428</v>
      </c>
      <c r="K96" s="15">
        <v>264163.97495634574</v>
      </c>
      <c r="M96" s="15">
        <v>264163.97495634574</v>
      </c>
      <c r="O96" s="3">
        <v>86</v>
      </c>
      <c r="P96" s="3">
        <v>1656.611106425695</v>
      </c>
      <c r="Q96" s="3">
        <v>1157.8992547849407</v>
      </c>
      <c r="R96" s="3">
        <v>498.71185164075428</v>
      </c>
      <c r="S96" s="3">
        <v>264163.97495634574</v>
      </c>
    </row>
    <row r="97" spans="1:19" ht="14.4" x14ac:dyDescent="0.3">
      <c r="A97" s="11">
        <v>87</v>
      </c>
      <c r="B97" s="7">
        <f t="shared" si="4"/>
        <v>1656.611106425695</v>
      </c>
      <c r="C97" s="14">
        <f t="shared" si="5"/>
        <v>1155.7173904340123</v>
      </c>
      <c r="D97" s="14">
        <f t="shared" si="6"/>
        <v>500.89371599168271</v>
      </c>
      <c r="E97" s="15">
        <f t="shared" si="7"/>
        <v>263663.08124035399</v>
      </c>
      <c r="G97" s="11">
        <v>87</v>
      </c>
      <c r="H97" s="7">
        <v>1656.611106425695</v>
      </c>
      <c r="I97" s="14">
        <v>1155.7173904340125</v>
      </c>
      <c r="J97" s="14">
        <v>500.89371599168248</v>
      </c>
      <c r="K97" s="15">
        <v>263663.08124035405</v>
      </c>
      <c r="M97" s="15">
        <v>263663.08124035405</v>
      </c>
      <c r="O97" s="3">
        <v>87</v>
      </c>
      <c r="P97" s="3">
        <v>1656.611106425695</v>
      </c>
      <c r="Q97" s="3">
        <v>1155.7173904340125</v>
      </c>
      <c r="R97" s="3">
        <v>500.89371599168248</v>
      </c>
      <c r="S97" s="3">
        <v>263663.08124035405</v>
      </c>
    </row>
    <row r="98" spans="1:19" ht="14.4" x14ac:dyDescent="0.3">
      <c r="A98" s="11">
        <v>88</v>
      </c>
      <c r="B98" s="7">
        <f t="shared" si="4"/>
        <v>1656.611106425695</v>
      </c>
      <c r="C98" s="14">
        <f t="shared" si="5"/>
        <v>1153.5259804265486</v>
      </c>
      <c r="D98" s="14">
        <f t="shared" si="6"/>
        <v>503.08512599914638</v>
      </c>
      <c r="E98" s="15">
        <f t="shared" si="7"/>
        <v>263159.99611435487</v>
      </c>
      <c r="G98" s="11">
        <v>88</v>
      </c>
      <c r="H98" s="7">
        <v>1656.611106425695</v>
      </c>
      <c r="I98" s="14">
        <v>1153.5259804265488</v>
      </c>
      <c r="J98" s="14">
        <v>503.08512599914616</v>
      </c>
      <c r="K98" s="15">
        <v>263159.99611435493</v>
      </c>
      <c r="M98" s="15">
        <v>263159.99611435493</v>
      </c>
      <c r="O98" s="3">
        <v>88</v>
      </c>
      <c r="P98" s="3">
        <v>1656.611106425695</v>
      </c>
      <c r="Q98" s="3">
        <v>1153.5259804265488</v>
      </c>
      <c r="R98" s="3">
        <v>503.08512599914616</v>
      </c>
      <c r="S98" s="3">
        <v>263159.99611435493</v>
      </c>
    </row>
    <row r="99" spans="1:19" ht="14.4" x14ac:dyDescent="0.3">
      <c r="A99" s="11">
        <v>89</v>
      </c>
      <c r="B99" s="7">
        <f t="shared" si="4"/>
        <v>1656.611106425695</v>
      </c>
      <c r="C99" s="14">
        <f t="shared" si="5"/>
        <v>1151.3249830003024</v>
      </c>
      <c r="D99" s="14">
        <f t="shared" si="6"/>
        <v>505.28612342539259</v>
      </c>
      <c r="E99" s="15">
        <f t="shared" si="7"/>
        <v>262654.70999092946</v>
      </c>
      <c r="G99" s="11">
        <v>89</v>
      </c>
      <c r="H99" s="7">
        <v>1656.611106425695</v>
      </c>
      <c r="I99" s="14">
        <v>1151.3249830003026</v>
      </c>
      <c r="J99" s="14">
        <v>505.28612342539236</v>
      </c>
      <c r="K99" s="15">
        <v>262654.70999092952</v>
      </c>
      <c r="M99" s="15">
        <v>262654.70999092952</v>
      </c>
      <c r="O99" s="3">
        <v>89</v>
      </c>
      <c r="P99" s="3">
        <v>1656.611106425695</v>
      </c>
      <c r="Q99" s="3">
        <v>1151.3249830003026</v>
      </c>
      <c r="R99" s="3">
        <v>505.28612342539236</v>
      </c>
      <c r="S99" s="3">
        <v>262654.70999092952</v>
      </c>
    </row>
    <row r="100" spans="1:19" ht="14.4" x14ac:dyDescent="0.3">
      <c r="A100" s="11">
        <v>90</v>
      </c>
      <c r="B100" s="7">
        <f t="shared" si="4"/>
        <v>1656.611106425695</v>
      </c>
      <c r="C100" s="14">
        <f t="shared" si="5"/>
        <v>1149.1143562103164</v>
      </c>
      <c r="D100" s="14">
        <f t="shared" si="6"/>
        <v>507.4967502153786</v>
      </c>
      <c r="E100" s="15">
        <f t="shared" si="7"/>
        <v>262147.2132407141</v>
      </c>
      <c r="G100" s="11">
        <v>90</v>
      </c>
      <c r="H100" s="7">
        <v>1656.611106425695</v>
      </c>
      <c r="I100" s="14">
        <v>1149.1143562103166</v>
      </c>
      <c r="J100" s="14">
        <v>507.49675021537837</v>
      </c>
      <c r="K100" s="15">
        <v>262147.21324071416</v>
      </c>
      <c r="M100" s="15">
        <v>262147.21324071416</v>
      </c>
      <c r="O100" s="3">
        <v>90</v>
      </c>
      <c r="P100" s="3">
        <v>1656.611106425695</v>
      </c>
      <c r="Q100" s="3">
        <v>1149.1143562103166</v>
      </c>
      <c r="R100" s="3">
        <v>507.49675021537837</v>
      </c>
      <c r="S100" s="3">
        <v>262147.21324071416</v>
      </c>
    </row>
    <row r="101" spans="1:19" ht="14.4" x14ac:dyDescent="0.3">
      <c r="A101" s="11">
        <v>91</v>
      </c>
      <c r="B101" s="7">
        <f t="shared" si="4"/>
        <v>1656.611106425695</v>
      </c>
      <c r="C101" s="14">
        <f t="shared" si="5"/>
        <v>1146.8940579281241</v>
      </c>
      <c r="D101" s="14">
        <f t="shared" si="6"/>
        <v>509.71704849757089</v>
      </c>
      <c r="E101" s="15">
        <f t="shared" si="7"/>
        <v>261637.49619221652</v>
      </c>
      <c r="G101" s="11">
        <v>91</v>
      </c>
      <c r="H101" s="7">
        <v>1656.611106425695</v>
      </c>
      <c r="I101" s="14">
        <v>1146.8940579281241</v>
      </c>
      <c r="J101" s="14">
        <v>509.71704849757089</v>
      </c>
      <c r="K101" s="15">
        <v>261637.49619221658</v>
      </c>
      <c r="M101" s="15">
        <v>261637.49619221658</v>
      </c>
      <c r="O101" s="3">
        <v>91</v>
      </c>
      <c r="P101" s="3">
        <v>1656.611106425695</v>
      </c>
      <c r="Q101" s="3">
        <v>1146.8940579281241</v>
      </c>
      <c r="R101" s="3">
        <v>509.71704849757089</v>
      </c>
      <c r="S101" s="3">
        <v>261637.49619221658</v>
      </c>
    </row>
    <row r="102" spans="1:19" ht="14.4" x14ac:dyDescent="0.3">
      <c r="A102" s="11">
        <v>92</v>
      </c>
      <c r="B102" s="7">
        <f t="shared" si="4"/>
        <v>1656.611106425695</v>
      </c>
      <c r="C102" s="14">
        <f t="shared" si="5"/>
        <v>1144.6640458409472</v>
      </c>
      <c r="D102" s="14">
        <f t="shared" si="6"/>
        <v>511.94706058474776</v>
      </c>
      <c r="E102" s="15">
        <f t="shared" si="7"/>
        <v>261125.54913163176</v>
      </c>
      <c r="G102" s="11">
        <v>92</v>
      </c>
      <c r="H102" s="7">
        <v>1656.611106425695</v>
      </c>
      <c r="I102" s="14">
        <v>1144.6640458409477</v>
      </c>
      <c r="J102" s="14">
        <v>511.94706058474731</v>
      </c>
      <c r="K102" s="15">
        <v>261125.54913163182</v>
      </c>
      <c r="M102" s="15">
        <v>261125.54913163182</v>
      </c>
      <c r="O102" s="3">
        <v>92</v>
      </c>
      <c r="P102" s="3">
        <v>1656.611106425695</v>
      </c>
      <c r="Q102" s="3">
        <v>1144.6640458409477</v>
      </c>
      <c r="R102" s="3">
        <v>511.94706058474731</v>
      </c>
      <c r="S102" s="3">
        <v>261125.54913163182</v>
      </c>
    </row>
    <row r="103" spans="1:19" ht="14.4" x14ac:dyDescent="0.3">
      <c r="A103" s="11">
        <v>93</v>
      </c>
      <c r="B103" s="7">
        <f t="shared" si="4"/>
        <v>1656.611106425695</v>
      </c>
      <c r="C103" s="14">
        <f t="shared" si="5"/>
        <v>1142.4242774508889</v>
      </c>
      <c r="D103" s="14">
        <f t="shared" si="6"/>
        <v>514.18682897480608</v>
      </c>
      <c r="E103" s="15">
        <f t="shared" si="7"/>
        <v>260611.36230265695</v>
      </c>
      <c r="G103" s="11">
        <v>93</v>
      </c>
      <c r="H103" s="7">
        <v>1656.611106425695</v>
      </c>
      <c r="I103" s="14">
        <v>1142.4242774508891</v>
      </c>
      <c r="J103" s="14">
        <v>514.18682897480585</v>
      </c>
      <c r="K103" s="15">
        <v>260611.36230265701</v>
      </c>
      <c r="M103" s="15">
        <v>260611.36230265701</v>
      </c>
      <c r="O103" s="3">
        <v>93</v>
      </c>
      <c r="P103" s="3">
        <v>1656.611106425695</v>
      </c>
      <c r="Q103" s="3">
        <v>1142.4242774508891</v>
      </c>
      <c r="R103" s="3">
        <v>514.18682897480585</v>
      </c>
      <c r="S103" s="3">
        <v>260611.36230265701</v>
      </c>
    </row>
    <row r="104" spans="1:19" ht="14.4" x14ac:dyDescent="0.3">
      <c r="A104" s="11">
        <v>94</v>
      </c>
      <c r="B104" s="7">
        <f t="shared" si="4"/>
        <v>1656.611106425695</v>
      </c>
      <c r="C104" s="14">
        <f t="shared" si="5"/>
        <v>1140.1747100741241</v>
      </c>
      <c r="D104" s="14">
        <f t="shared" si="6"/>
        <v>516.43639635157092</v>
      </c>
      <c r="E104" s="15">
        <f t="shared" si="7"/>
        <v>260094.92590630538</v>
      </c>
      <c r="G104" s="11">
        <v>94</v>
      </c>
      <c r="H104" s="7">
        <v>1656.611106425695</v>
      </c>
      <c r="I104" s="14">
        <v>1140.1747100741243</v>
      </c>
      <c r="J104" s="14">
        <v>516.43639635157069</v>
      </c>
      <c r="K104" s="15">
        <v>260094.92590630543</v>
      </c>
      <c r="M104" s="15">
        <v>260094.92590630543</v>
      </c>
      <c r="O104" s="3">
        <v>94</v>
      </c>
      <c r="P104" s="3">
        <v>1656.611106425695</v>
      </c>
      <c r="Q104" s="3">
        <v>1140.1747100741243</v>
      </c>
      <c r="R104" s="3">
        <v>516.43639635157069</v>
      </c>
      <c r="S104" s="3">
        <v>260094.92590630543</v>
      </c>
    </row>
    <row r="105" spans="1:19" ht="14.4" x14ac:dyDescent="0.3">
      <c r="A105" s="11">
        <v>95</v>
      </c>
      <c r="B105" s="7">
        <f t="shared" si="4"/>
        <v>1656.611106425695</v>
      </c>
      <c r="C105" s="14">
        <f t="shared" si="5"/>
        <v>1137.9153008400858</v>
      </c>
      <c r="D105" s="14">
        <f t="shared" si="6"/>
        <v>518.69580558560915</v>
      </c>
      <c r="E105" s="15">
        <f t="shared" si="7"/>
        <v>259576.23010071975</v>
      </c>
      <c r="G105" s="11">
        <v>95</v>
      </c>
      <c r="H105" s="7">
        <v>1656.611106425695</v>
      </c>
      <c r="I105" s="14">
        <v>1137.9153008400863</v>
      </c>
      <c r="J105" s="14">
        <v>518.6958055856087</v>
      </c>
      <c r="K105" s="15">
        <v>259576.23010071981</v>
      </c>
      <c r="M105" s="15">
        <v>259576.23010071981</v>
      </c>
      <c r="O105" s="3">
        <v>95</v>
      </c>
      <c r="P105" s="3">
        <v>1656.611106425695</v>
      </c>
      <c r="Q105" s="3">
        <v>1137.9153008400863</v>
      </c>
      <c r="R105" s="3">
        <v>518.6958055856087</v>
      </c>
      <c r="S105" s="3">
        <v>259576.23010071981</v>
      </c>
    </row>
    <row r="106" spans="1:19" ht="14.4" x14ac:dyDescent="0.3">
      <c r="A106" s="11">
        <v>96</v>
      </c>
      <c r="B106" s="7">
        <f t="shared" si="4"/>
        <v>1656.611106425695</v>
      </c>
      <c r="C106" s="14">
        <f t="shared" si="5"/>
        <v>1135.6460066906488</v>
      </c>
      <c r="D106" s="14">
        <f t="shared" si="6"/>
        <v>520.96509973504612</v>
      </c>
      <c r="E106" s="15">
        <f t="shared" si="7"/>
        <v>259055.26500098471</v>
      </c>
      <c r="G106" s="11">
        <v>96</v>
      </c>
      <c r="H106" s="7">
        <v>1656.611106425695</v>
      </c>
      <c r="I106" s="14">
        <v>1135.6460066906493</v>
      </c>
      <c r="J106" s="14">
        <v>520.96509973504567</v>
      </c>
      <c r="K106" s="15">
        <v>259055.26500098477</v>
      </c>
      <c r="M106" s="15">
        <v>259055.26500098477</v>
      </c>
      <c r="O106" s="3">
        <v>96</v>
      </c>
      <c r="P106" s="3">
        <v>1656.611106425695</v>
      </c>
      <c r="Q106" s="3">
        <v>1135.6460066906493</v>
      </c>
      <c r="R106" s="3">
        <v>520.96509973504567</v>
      </c>
      <c r="S106" s="3">
        <v>259055.26500098477</v>
      </c>
    </row>
    <row r="107" spans="1:19" ht="14.4" x14ac:dyDescent="0.3">
      <c r="A107" s="11">
        <v>97</v>
      </c>
      <c r="B107" s="7">
        <f t="shared" si="4"/>
        <v>1656.611106425695</v>
      </c>
      <c r="C107" s="14">
        <f t="shared" si="5"/>
        <v>1133.366784379308</v>
      </c>
      <c r="D107" s="14">
        <f t="shared" si="6"/>
        <v>523.24432204638697</v>
      </c>
      <c r="E107" s="15">
        <f t="shared" si="7"/>
        <v>258532.02067893834</v>
      </c>
      <c r="G107" s="11">
        <v>97</v>
      </c>
      <c r="H107" s="7">
        <v>1656.611106425695</v>
      </c>
      <c r="I107" s="14">
        <v>1133.3667843793085</v>
      </c>
      <c r="J107" s="14">
        <v>523.24432204638651</v>
      </c>
      <c r="K107" s="15">
        <v>258532.0206789384</v>
      </c>
      <c r="M107" s="15">
        <v>258532.0206789384</v>
      </c>
      <c r="O107" s="3">
        <v>97</v>
      </c>
      <c r="P107" s="3">
        <v>1656.611106425695</v>
      </c>
      <c r="Q107" s="3">
        <v>1133.3667843793085</v>
      </c>
      <c r="R107" s="3">
        <v>523.24432204638651</v>
      </c>
      <c r="S107" s="3">
        <v>258532.0206789384</v>
      </c>
    </row>
    <row r="108" spans="1:19" ht="14.4" x14ac:dyDescent="0.3">
      <c r="A108" s="11">
        <v>98</v>
      </c>
      <c r="B108" s="7">
        <f t="shared" si="4"/>
        <v>1656.611106425695</v>
      </c>
      <c r="C108" s="14">
        <f t="shared" si="5"/>
        <v>1131.0775904703551</v>
      </c>
      <c r="D108" s="14">
        <f t="shared" si="6"/>
        <v>525.53351595533991</v>
      </c>
      <c r="E108" s="15">
        <f t="shared" si="7"/>
        <v>258006.48716298299</v>
      </c>
      <c r="G108" s="11">
        <v>98</v>
      </c>
      <c r="H108" s="7">
        <v>1656.611106425695</v>
      </c>
      <c r="I108" s="14">
        <v>1131.0775904703555</v>
      </c>
      <c r="J108" s="14">
        <v>525.53351595533945</v>
      </c>
      <c r="K108" s="15">
        <v>258006.48716298304</v>
      </c>
      <c r="M108" s="15">
        <v>258006.48716298304</v>
      </c>
      <c r="O108" s="3">
        <v>98</v>
      </c>
      <c r="P108" s="3">
        <v>1656.611106425695</v>
      </c>
      <c r="Q108" s="3">
        <v>1131.0775904703555</v>
      </c>
      <c r="R108" s="3">
        <v>525.53351595533945</v>
      </c>
      <c r="S108" s="3">
        <v>258006.48716298304</v>
      </c>
    </row>
    <row r="109" spans="1:19" ht="14.4" x14ac:dyDescent="0.3">
      <c r="A109" s="11">
        <v>99</v>
      </c>
      <c r="B109" s="7">
        <f t="shared" si="4"/>
        <v>1656.611106425695</v>
      </c>
      <c r="C109" s="14">
        <f t="shared" si="5"/>
        <v>1128.7783813380504</v>
      </c>
      <c r="D109" s="14">
        <f t="shared" si="6"/>
        <v>527.83272508764458</v>
      </c>
      <c r="E109" s="15">
        <f t="shared" si="7"/>
        <v>257478.65443789534</v>
      </c>
      <c r="G109" s="11">
        <v>99</v>
      </c>
      <c r="H109" s="7">
        <v>1656.611106425695</v>
      </c>
      <c r="I109" s="14">
        <v>1128.7783813380506</v>
      </c>
      <c r="J109" s="14">
        <v>527.83272508764435</v>
      </c>
      <c r="K109" s="15">
        <v>257478.6544378954</v>
      </c>
      <c r="M109" s="15">
        <v>257478.6544378954</v>
      </c>
      <c r="O109" s="3">
        <v>99</v>
      </c>
      <c r="P109" s="3">
        <v>1656.611106425695</v>
      </c>
      <c r="Q109" s="3">
        <v>1128.7783813380506</v>
      </c>
      <c r="R109" s="3">
        <v>527.83272508764435</v>
      </c>
      <c r="S109" s="3">
        <v>257478.6544378954</v>
      </c>
    </row>
    <row r="110" spans="1:19" ht="14.4" x14ac:dyDescent="0.3">
      <c r="A110" s="11">
        <v>100</v>
      </c>
      <c r="B110" s="7">
        <f t="shared" si="4"/>
        <v>1656.611106425695</v>
      </c>
      <c r="C110" s="14">
        <f t="shared" si="5"/>
        <v>1126.4691131657919</v>
      </c>
      <c r="D110" s="14">
        <f t="shared" si="6"/>
        <v>530.14199325990307</v>
      </c>
      <c r="E110" s="15">
        <f t="shared" si="7"/>
        <v>256948.51244463545</v>
      </c>
      <c r="G110" s="11">
        <v>100</v>
      </c>
      <c r="H110" s="7">
        <v>1656.611106425695</v>
      </c>
      <c r="I110" s="14">
        <v>1126.4691131657924</v>
      </c>
      <c r="J110" s="14">
        <v>530.14199325990262</v>
      </c>
      <c r="K110" s="15">
        <v>256948.5124446355</v>
      </c>
      <c r="M110" s="15">
        <v>256948.5124446355</v>
      </c>
      <c r="O110" s="3">
        <v>100</v>
      </c>
      <c r="P110" s="3">
        <v>1656.611106425695</v>
      </c>
      <c r="Q110" s="3">
        <v>1126.4691131657924</v>
      </c>
      <c r="R110" s="3">
        <v>530.14199325990262</v>
      </c>
      <c r="S110" s="3">
        <v>256948.5124446355</v>
      </c>
    </row>
    <row r="111" spans="1:19" ht="14.4" x14ac:dyDescent="0.3">
      <c r="A111" s="11">
        <v>101</v>
      </c>
      <c r="B111" s="7">
        <f t="shared" si="4"/>
        <v>1656.611106425695</v>
      </c>
      <c r="C111" s="14">
        <f t="shared" si="5"/>
        <v>1124.1497419452799</v>
      </c>
      <c r="D111" s="14">
        <f t="shared" si="6"/>
        <v>532.46136448041511</v>
      </c>
      <c r="E111" s="15">
        <f t="shared" si="7"/>
        <v>256416.05108015504</v>
      </c>
      <c r="G111" s="11">
        <v>101</v>
      </c>
      <c r="H111" s="7">
        <v>1656.611106425695</v>
      </c>
      <c r="I111" s="14">
        <v>1124.1497419452803</v>
      </c>
      <c r="J111" s="14">
        <v>532.46136448041466</v>
      </c>
      <c r="K111" s="15">
        <v>256416.0510801551</v>
      </c>
      <c r="M111" s="15">
        <v>256416.0510801551</v>
      </c>
      <c r="O111" s="3">
        <v>101</v>
      </c>
      <c r="P111" s="3">
        <v>1656.611106425695</v>
      </c>
      <c r="Q111" s="3">
        <v>1124.1497419452803</v>
      </c>
      <c r="R111" s="3">
        <v>532.46136448041466</v>
      </c>
      <c r="S111" s="3">
        <v>256416.0510801551</v>
      </c>
    </row>
    <row r="112" spans="1:19" ht="14.4" x14ac:dyDescent="0.3">
      <c r="A112" s="11">
        <v>102</v>
      </c>
      <c r="B112" s="7">
        <f t="shared" si="4"/>
        <v>1656.611106425695</v>
      </c>
      <c r="C112" s="14">
        <f t="shared" si="5"/>
        <v>1121.8202234756782</v>
      </c>
      <c r="D112" s="14">
        <f t="shared" si="6"/>
        <v>534.79088295001679</v>
      </c>
      <c r="E112" s="15">
        <f t="shared" si="7"/>
        <v>255881.26019720503</v>
      </c>
      <c r="G112" s="11">
        <v>102</v>
      </c>
      <c r="H112" s="7">
        <v>1656.611106425695</v>
      </c>
      <c r="I112" s="14">
        <v>1121.8202234756784</v>
      </c>
      <c r="J112" s="14">
        <v>534.79088295001657</v>
      </c>
      <c r="K112" s="15">
        <v>255881.26019720509</v>
      </c>
      <c r="M112" s="15">
        <v>255881.26019720509</v>
      </c>
      <c r="O112" s="3">
        <v>102</v>
      </c>
      <c r="P112" s="3">
        <v>1656.611106425695</v>
      </c>
      <c r="Q112" s="3">
        <v>1121.8202234756784</v>
      </c>
      <c r="R112" s="3">
        <v>534.79088295001657</v>
      </c>
      <c r="S112" s="3">
        <v>255881.26019720509</v>
      </c>
    </row>
    <row r="113" spans="1:19" ht="14.4" x14ac:dyDescent="0.3">
      <c r="A113" s="11">
        <v>103</v>
      </c>
      <c r="B113" s="7">
        <f t="shared" si="4"/>
        <v>1656.611106425695</v>
      </c>
      <c r="C113" s="14">
        <f t="shared" si="5"/>
        <v>1119.4805133627719</v>
      </c>
      <c r="D113" s="14">
        <f t="shared" si="6"/>
        <v>537.13059306292303</v>
      </c>
      <c r="E113" s="15">
        <f t="shared" si="7"/>
        <v>255344.1296041421</v>
      </c>
      <c r="G113" s="11">
        <v>103</v>
      </c>
      <c r="H113" s="7">
        <v>1656.611106425695</v>
      </c>
      <c r="I113" s="14">
        <v>1119.4805133627722</v>
      </c>
      <c r="J113" s="14">
        <v>537.1305930629228</v>
      </c>
      <c r="K113" s="15">
        <v>255344.12960414216</v>
      </c>
      <c r="M113" s="15">
        <v>255344.12960414216</v>
      </c>
      <c r="O113" s="3">
        <v>103</v>
      </c>
      <c r="P113" s="3">
        <v>1656.611106425695</v>
      </c>
      <c r="Q113" s="3">
        <v>1119.4805133627722</v>
      </c>
      <c r="R113" s="3">
        <v>537.1305930629228</v>
      </c>
      <c r="S113" s="3">
        <v>255344.12960414216</v>
      </c>
    </row>
    <row r="114" spans="1:19" ht="14.4" x14ac:dyDescent="0.3">
      <c r="A114" s="11">
        <v>104</v>
      </c>
      <c r="B114" s="7">
        <f t="shared" si="4"/>
        <v>1656.611106425695</v>
      </c>
      <c r="C114" s="14">
        <f t="shared" si="5"/>
        <v>1117.1305670181216</v>
      </c>
      <c r="D114" s="14">
        <f t="shared" si="6"/>
        <v>539.48053940757336</v>
      </c>
      <c r="E114" s="15">
        <f t="shared" si="7"/>
        <v>254804.64906473452</v>
      </c>
      <c r="G114" s="11">
        <v>104</v>
      </c>
      <c r="H114" s="7">
        <v>1656.611106425695</v>
      </c>
      <c r="I114" s="14">
        <v>1117.1305670181218</v>
      </c>
      <c r="J114" s="14">
        <v>539.48053940757313</v>
      </c>
      <c r="K114" s="15">
        <v>254804.64906473458</v>
      </c>
      <c r="M114" s="15">
        <v>254804.64906473458</v>
      </c>
      <c r="O114" s="3">
        <v>104</v>
      </c>
      <c r="P114" s="3">
        <v>1656.611106425695</v>
      </c>
      <c r="Q114" s="3">
        <v>1117.1305670181218</v>
      </c>
      <c r="R114" s="3">
        <v>539.48053940757313</v>
      </c>
      <c r="S114" s="3">
        <v>254804.64906473458</v>
      </c>
    </row>
    <row r="115" spans="1:19" ht="14.4" x14ac:dyDescent="0.3">
      <c r="A115" s="11">
        <v>105</v>
      </c>
      <c r="B115" s="7">
        <f t="shared" si="4"/>
        <v>1656.611106425695</v>
      </c>
      <c r="C115" s="14">
        <f t="shared" si="5"/>
        <v>1114.7703396582135</v>
      </c>
      <c r="D115" s="14">
        <f t="shared" si="6"/>
        <v>541.84076676748145</v>
      </c>
      <c r="E115" s="15">
        <f t="shared" si="7"/>
        <v>254262.80829796704</v>
      </c>
      <c r="G115" s="11">
        <v>105</v>
      </c>
      <c r="H115" s="7">
        <v>1656.611106425695</v>
      </c>
      <c r="I115" s="14">
        <v>1114.7703396582137</v>
      </c>
      <c r="J115" s="14">
        <v>541.84076676748123</v>
      </c>
      <c r="K115" s="15">
        <v>254262.8082979671</v>
      </c>
      <c r="M115" s="15">
        <v>254262.8082979671</v>
      </c>
      <c r="O115" s="3">
        <v>105</v>
      </c>
      <c r="P115" s="3">
        <v>1656.611106425695</v>
      </c>
      <c r="Q115" s="3">
        <v>1114.7703396582137</v>
      </c>
      <c r="R115" s="3">
        <v>541.84076676748123</v>
      </c>
      <c r="S115" s="3">
        <v>254262.8082979671</v>
      </c>
    </row>
    <row r="116" spans="1:19" ht="14.4" x14ac:dyDescent="0.3">
      <c r="A116" s="11">
        <v>106</v>
      </c>
      <c r="B116" s="7">
        <f t="shared" si="4"/>
        <v>1656.611106425695</v>
      </c>
      <c r="C116" s="14">
        <f t="shared" si="5"/>
        <v>1112.3997863036057</v>
      </c>
      <c r="D116" s="14">
        <f t="shared" si="6"/>
        <v>544.21132012208932</v>
      </c>
      <c r="E116" s="15">
        <f t="shared" si="7"/>
        <v>253718.59697784495</v>
      </c>
      <c r="G116" s="11">
        <v>106</v>
      </c>
      <c r="H116" s="7">
        <v>1656.611106425695</v>
      </c>
      <c r="I116" s="14">
        <v>1112.3997863036061</v>
      </c>
      <c r="J116" s="14">
        <v>544.21132012208886</v>
      </c>
      <c r="K116" s="15">
        <v>253718.59697784501</v>
      </c>
      <c r="M116" s="15">
        <v>253718.59697784501</v>
      </c>
      <c r="O116" s="3">
        <v>106</v>
      </c>
      <c r="P116" s="3">
        <v>1656.611106425695</v>
      </c>
      <c r="Q116" s="3">
        <v>1112.3997863036061</v>
      </c>
      <c r="R116" s="3">
        <v>544.21132012208886</v>
      </c>
      <c r="S116" s="3">
        <v>253718.59697784501</v>
      </c>
    </row>
    <row r="117" spans="1:19" ht="14.4" x14ac:dyDescent="0.3">
      <c r="A117" s="11">
        <v>107</v>
      </c>
      <c r="B117" s="7">
        <f t="shared" si="4"/>
        <v>1656.611106425695</v>
      </c>
      <c r="C117" s="14">
        <f t="shared" si="5"/>
        <v>1110.0188617780716</v>
      </c>
      <c r="D117" s="14">
        <f t="shared" si="6"/>
        <v>546.59224464762337</v>
      </c>
      <c r="E117" s="15">
        <f t="shared" si="7"/>
        <v>253172.00473319733</v>
      </c>
      <c r="G117" s="11">
        <v>107</v>
      </c>
      <c r="H117" s="7">
        <v>1656.611106425695</v>
      </c>
      <c r="I117" s="14">
        <v>1110.0188617780718</v>
      </c>
      <c r="J117" s="14">
        <v>546.59224464762315</v>
      </c>
      <c r="K117" s="15">
        <v>253172.00473319739</v>
      </c>
      <c r="M117" s="15">
        <v>253172.00473319739</v>
      </c>
      <c r="O117" s="3">
        <v>107</v>
      </c>
      <c r="P117" s="3">
        <v>1656.611106425695</v>
      </c>
      <c r="Q117" s="3">
        <v>1110.0188617780718</v>
      </c>
      <c r="R117" s="3">
        <v>546.59224464762315</v>
      </c>
      <c r="S117" s="3">
        <v>253172.00473319739</v>
      </c>
    </row>
    <row r="118" spans="1:19" ht="14.4" x14ac:dyDescent="0.3">
      <c r="A118" s="11">
        <v>108</v>
      </c>
      <c r="B118" s="7">
        <f t="shared" si="4"/>
        <v>1656.611106425695</v>
      </c>
      <c r="C118" s="14">
        <f t="shared" si="5"/>
        <v>1107.6275207077383</v>
      </c>
      <c r="D118" s="14">
        <f t="shared" si="6"/>
        <v>548.98358571795666</v>
      </c>
      <c r="E118" s="15">
        <f t="shared" si="7"/>
        <v>252623.02114747939</v>
      </c>
      <c r="G118" s="11">
        <v>108</v>
      </c>
      <c r="H118" s="7">
        <v>1656.611106425695</v>
      </c>
      <c r="I118" s="14">
        <v>1107.6275207077385</v>
      </c>
      <c r="J118" s="14">
        <v>548.98358571795643</v>
      </c>
      <c r="K118" s="15">
        <v>252623.02114747945</v>
      </c>
      <c r="M118" s="15">
        <v>252623.02114747945</v>
      </c>
      <c r="O118" s="3">
        <v>108</v>
      </c>
      <c r="P118" s="3">
        <v>1656.611106425695</v>
      </c>
      <c r="Q118" s="3">
        <v>1107.6275207077385</v>
      </c>
      <c r="R118" s="3">
        <v>548.98358571795643</v>
      </c>
      <c r="S118" s="3">
        <v>252623.02114747945</v>
      </c>
    </row>
    <row r="119" spans="1:19" ht="14.4" x14ac:dyDescent="0.3">
      <c r="A119" s="11">
        <v>109</v>
      </c>
      <c r="B119" s="7">
        <f t="shared" si="4"/>
        <v>1656.611106425695</v>
      </c>
      <c r="C119" s="14">
        <f t="shared" si="5"/>
        <v>1105.2257175202221</v>
      </c>
      <c r="D119" s="14">
        <f t="shared" si="6"/>
        <v>551.38538890547284</v>
      </c>
      <c r="E119" s="15">
        <f t="shared" si="7"/>
        <v>252071.63575857392</v>
      </c>
      <c r="G119" s="11">
        <v>109</v>
      </c>
      <c r="H119" s="7">
        <v>1656.611106425695</v>
      </c>
      <c r="I119" s="14">
        <v>1105.2257175202224</v>
      </c>
      <c r="J119" s="14">
        <v>551.38538890547261</v>
      </c>
      <c r="K119" s="15">
        <v>252071.63575857398</v>
      </c>
      <c r="M119" s="15">
        <v>252071.63575857398</v>
      </c>
      <c r="O119" s="3">
        <v>109</v>
      </c>
      <c r="P119" s="3">
        <v>1656.611106425695</v>
      </c>
      <c r="Q119" s="3">
        <v>1105.2257175202224</v>
      </c>
      <c r="R119" s="3">
        <v>551.38538890547261</v>
      </c>
      <c r="S119" s="3">
        <v>252071.63575857398</v>
      </c>
    </row>
    <row r="120" spans="1:19" ht="14.4" x14ac:dyDescent="0.3">
      <c r="A120" s="11">
        <v>110</v>
      </c>
      <c r="B120" s="7">
        <f t="shared" si="4"/>
        <v>1656.611106425695</v>
      </c>
      <c r="C120" s="14">
        <f t="shared" si="5"/>
        <v>1102.8134064437609</v>
      </c>
      <c r="D120" s="14">
        <f t="shared" si="6"/>
        <v>553.7976999819341</v>
      </c>
      <c r="E120" s="15">
        <f t="shared" si="7"/>
        <v>251517.83805859199</v>
      </c>
      <c r="G120" s="11">
        <v>110</v>
      </c>
      <c r="H120" s="7">
        <v>1656.611106425695</v>
      </c>
      <c r="I120" s="14">
        <v>1102.8134064437611</v>
      </c>
      <c r="J120" s="14">
        <v>553.79769998193387</v>
      </c>
      <c r="K120" s="15">
        <v>251517.83805859205</v>
      </c>
      <c r="M120" s="15">
        <v>251517.83805859205</v>
      </c>
      <c r="O120" s="3">
        <v>110</v>
      </c>
      <c r="P120" s="3">
        <v>1656.611106425695</v>
      </c>
      <c r="Q120" s="3">
        <v>1102.8134064437611</v>
      </c>
      <c r="R120" s="3">
        <v>553.79769998193387</v>
      </c>
      <c r="S120" s="3">
        <v>251517.83805859205</v>
      </c>
    </row>
    <row r="121" spans="1:19" ht="14.4" x14ac:dyDescent="0.3">
      <c r="A121" s="11">
        <v>111</v>
      </c>
      <c r="B121" s="7">
        <f t="shared" si="4"/>
        <v>1656.611106425695</v>
      </c>
      <c r="C121" s="14">
        <f t="shared" si="5"/>
        <v>1100.3905415063398</v>
      </c>
      <c r="D121" s="14">
        <f t="shared" si="6"/>
        <v>556.22056491935518</v>
      </c>
      <c r="E121" s="15">
        <f t="shared" si="7"/>
        <v>250961.61749367265</v>
      </c>
      <c r="G121" s="11">
        <v>111</v>
      </c>
      <c r="H121" s="7">
        <v>1656.611106425695</v>
      </c>
      <c r="I121" s="14">
        <v>1100.39054150634</v>
      </c>
      <c r="J121" s="14">
        <v>556.22056491935496</v>
      </c>
      <c r="K121" s="15">
        <v>250961.6174936727</v>
      </c>
      <c r="M121" s="15">
        <v>250961.6174936727</v>
      </c>
      <c r="O121" s="3">
        <v>111</v>
      </c>
      <c r="P121" s="3">
        <v>1656.611106425695</v>
      </c>
      <c r="Q121" s="3">
        <v>1100.39054150634</v>
      </c>
      <c r="R121" s="3">
        <v>556.22056491935496</v>
      </c>
      <c r="S121" s="3">
        <v>250961.6174936727</v>
      </c>
    </row>
    <row r="122" spans="1:19" ht="14.4" x14ac:dyDescent="0.3">
      <c r="A122" s="11">
        <v>112</v>
      </c>
      <c r="B122" s="7">
        <f t="shared" si="4"/>
        <v>1656.611106425695</v>
      </c>
      <c r="C122" s="14">
        <f t="shared" si="5"/>
        <v>1097.9570765348178</v>
      </c>
      <c r="D122" s="14">
        <f t="shared" si="6"/>
        <v>558.65402989087715</v>
      </c>
      <c r="E122" s="15">
        <f t="shared" si="7"/>
        <v>250402.96346378178</v>
      </c>
      <c r="G122" s="11">
        <v>112</v>
      </c>
      <c r="H122" s="7">
        <v>1656.611106425695</v>
      </c>
      <c r="I122" s="14">
        <v>1097.957076534818</v>
      </c>
      <c r="J122" s="14">
        <v>558.65402989087693</v>
      </c>
      <c r="K122" s="15">
        <v>250402.96346378184</v>
      </c>
      <c r="M122" s="15">
        <v>250402.96346378184</v>
      </c>
      <c r="O122" s="3">
        <v>112</v>
      </c>
      <c r="P122" s="3">
        <v>1656.611106425695</v>
      </c>
      <c r="Q122" s="3">
        <v>1097.957076534818</v>
      </c>
      <c r="R122" s="3">
        <v>558.65402989087693</v>
      </c>
      <c r="S122" s="3">
        <v>250402.96346378184</v>
      </c>
    </row>
    <row r="123" spans="1:19" ht="14.4" x14ac:dyDescent="0.3">
      <c r="A123" s="11">
        <v>113</v>
      </c>
      <c r="B123" s="7">
        <f t="shared" si="4"/>
        <v>1656.611106425695</v>
      </c>
      <c r="C123" s="14">
        <f t="shared" si="5"/>
        <v>1095.5129651540451</v>
      </c>
      <c r="D123" s="14">
        <f t="shared" si="6"/>
        <v>561.09814127164987</v>
      </c>
      <c r="E123" s="15">
        <f t="shared" si="7"/>
        <v>249841.86532251013</v>
      </c>
      <c r="G123" s="11">
        <v>113</v>
      </c>
      <c r="H123" s="7">
        <v>1656.611106425695</v>
      </c>
      <c r="I123" s="14">
        <v>1095.5129651540453</v>
      </c>
      <c r="J123" s="14">
        <v>561.09814127164964</v>
      </c>
      <c r="K123" s="15">
        <v>249841.86532251019</v>
      </c>
      <c r="M123" s="15">
        <v>249841.86532251019</v>
      </c>
      <c r="O123" s="3">
        <v>113</v>
      </c>
      <c r="P123" s="3">
        <v>1656.611106425695</v>
      </c>
      <c r="Q123" s="3">
        <v>1095.5129651540453</v>
      </c>
      <c r="R123" s="3">
        <v>561.09814127164964</v>
      </c>
      <c r="S123" s="3">
        <v>249841.86532251019</v>
      </c>
    </row>
    <row r="124" spans="1:19" ht="14.4" x14ac:dyDescent="0.3">
      <c r="A124" s="11">
        <v>114</v>
      </c>
      <c r="B124" s="7">
        <f t="shared" si="4"/>
        <v>1656.611106425695</v>
      </c>
      <c r="C124" s="14">
        <f t="shared" si="5"/>
        <v>1093.0581607859817</v>
      </c>
      <c r="D124" s="14">
        <f t="shared" si="6"/>
        <v>563.55294563971324</v>
      </c>
      <c r="E124" s="15">
        <f t="shared" si="7"/>
        <v>249278.31237687042</v>
      </c>
      <c r="G124" s="11">
        <v>114</v>
      </c>
      <c r="H124" s="7">
        <v>1656.611106425695</v>
      </c>
      <c r="I124" s="14">
        <v>1093.058160785982</v>
      </c>
      <c r="J124" s="14">
        <v>563.55294563971302</v>
      </c>
      <c r="K124" s="15">
        <v>249278.31237687048</v>
      </c>
      <c r="M124" s="15">
        <v>249278.31237687048</v>
      </c>
      <c r="O124" s="3">
        <v>114</v>
      </c>
      <c r="P124" s="3">
        <v>1656.611106425695</v>
      </c>
      <c r="Q124" s="3">
        <v>1093.058160785982</v>
      </c>
      <c r="R124" s="3">
        <v>563.55294563971302</v>
      </c>
      <c r="S124" s="3">
        <v>249278.31237687048</v>
      </c>
    </row>
    <row r="125" spans="1:19" ht="14.4" x14ac:dyDescent="0.3">
      <c r="A125" s="11">
        <v>115</v>
      </c>
      <c r="B125" s="7">
        <f t="shared" si="4"/>
        <v>1656.611106425695</v>
      </c>
      <c r="C125" s="14">
        <f t="shared" si="5"/>
        <v>1090.592616648808</v>
      </c>
      <c r="D125" s="14">
        <f t="shared" si="6"/>
        <v>566.01848977688701</v>
      </c>
      <c r="E125" s="15">
        <f t="shared" si="7"/>
        <v>248712.29388709355</v>
      </c>
      <c r="G125" s="11">
        <v>115</v>
      </c>
      <c r="H125" s="7">
        <v>1656.611106425695</v>
      </c>
      <c r="I125" s="14">
        <v>1090.592616648808</v>
      </c>
      <c r="J125" s="14">
        <v>566.01848977688701</v>
      </c>
      <c r="K125" s="15">
        <v>248712.29388709361</v>
      </c>
      <c r="M125" s="15">
        <v>248712.29388709361</v>
      </c>
      <c r="O125" s="3">
        <v>115</v>
      </c>
      <c r="P125" s="3">
        <v>1656.611106425695</v>
      </c>
      <c r="Q125" s="3">
        <v>1090.592616648808</v>
      </c>
      <c r="R125" s="3">
        <v>566.01848977688701</v>
      </c>
      <c r="S125" s="3">
        <v>248712.29388709361</v>
      </c>
    </row>
    <row r="126" spans="1:19" ht="14.4" x14ac:dyDescent="0.3">
      <c r="A126" s="11">
        <v>116</v>
      </c>
      <c r="B126" s="7">
        <f t="shared" si="4"/>
        <v>1656.611106425695</v>
      </c>
      <c r="C126" s="14">
        <f t="shared" si="5"/>
        <v>1088.1162857560341</v>
      </c>
      <c r="D126" s="14">
        <f t="shared" si="6"/>
        <v>568.49482066966084</v>
      </c>
      <c r="E126" s="15">
        <f t="shared" si="7"/>
        <v>248143.79906642388</v>
      </c>
      <c r="G126" s="11">
        <v>116</v>
      </c>
      <c r="H126" s="7">
        <v>1656.611106425695</v>
      </c>
      <c r="I126" s="14">
        <v>1088.1162857560344</v>
      </c>
      <c r="J126" s="14">
        <v>568.49482066966061</v>
      </c>
      <c r="K126" s="15">
        <v>248143.79906642393</v>
      </c>
      <c r="M126" s="15">
        <v>248143.79906642393</v>
      </c>
      <c r="O126" s="3">
        <v>116</v>
      </c>
      <c r="P126" s="3">
        <v>1656.611106425695</v>
      </c>
      <c r="Q126" s="3">
        <v>1088.1162857560344</v>
      </c>
      <c r="R126" s="3">
        <v>568.49482066966061</v>
      </c>
      <c r="S126" s="3">
        <v>248143.79906642393</v>
      </c>
    </row>
    <row r="127" spans="1:19" ht="14.4" x14ac:dyDescent="0.3">
      <c r="A127" s="11">
        <v>117</v>
      </c>
      <c r="B127" s="7">
        <f t="shared" si="4"/>
        <v>1656.611106425695</v>
      </c>
      <c r="C127" s="14">
        <f t="shared" si="5"/>
        <v>1085.6291209156043</v>
      </c>
      <c r="D127" s="14">
        <f t="shared" si="6"/>
        <v>570.98198551009068</v>
      </c>
      <c r="E127" s="15">
        <f t="shared" si="7"/>
        <v>247572.81708091378</v>
      </c>
      <c r="G127" s="11">
        <v>117</v>
      </c>
      <c r="H127" s="7">
        <v>1656.611106425695</v>
      </c>
      <c r="I127" s="14">
        <v>1085.6291209156043</v>
      </c>
      <c r="J127" s="14">
        <v>570.98198551009068</v>
      </c>
      <c r="K127" s="15">
        <v>247572.81708091384</v>
      </c>
      <c r="M127" s="15">
        <v>247572.81708091384</v>
      </c>
      <c r="O127" s="3">
        <v>117</v>
      </c>
      <c r="P127" s="3">
        <v>1656.611106425695</v>
      </c>
      <c r="Q127" s="3">
        <v>1085.6291209156043</v>
      </c>
      <c r="R127" s="3">
        <v>570.98198551009068</v>
      </c>
      <c r="S127" s="3">
        <v>247572.81708091384</v>
      </c>
    </row>
    <row r="128" spans="1:19" ht="14.4" x14ac:dyDescent="0.3">
      <c r="A128" s="11">
        <v>118</v>
      </c>
      <c r="B128" s="7">
        <f t="shared" si="4"/>
        <v>1656.611106425695</v>
      </c>
      <c r="C128" s="14">
        <f t="shared" si="5"/>
        <v>1083.1310747289976</v>
      </c>
      <c r="D128" s="14">
        <f t="shared" si="6"/>
        <v>573.48003169669732</v>
      </c>
      <c r="E128" s="15">
        <f t="shared" si="7"/>
        <v>246999.33704921708</v>
      </c>
      <c r="G128" s="11">
        <v>118</v>
      </c>
      <c r="H128" s="7">
        <v>1656.611106425695</v>
      </c>
      <c r="I128" s="14">
        <v>1083.1310747289976</v>
      </c>
      <c r="J128" s="14">
        <v>573.48003169669732</v>
      </c>
      <c r="K128" s="15">
        <v>246999.33704921714</v>
      </c>
      <c r="M128" s="15">
        <v>246999.33704921714</v>
      </c>
      <c r="O128" s="3">
        <v>118</v>
      </c>
      <c r="P128" s="3">
        <v>1656.611106425695</v>
      </c>
      <c r="Q128" s="3">
        <v>1083.1310747289976</v>
      </c>
      <c r="R128" s="3">
        <v>573.48003169669732</v>
      </c>
      <c r="S128" s="3">
        <v>246999.33704921714</v>
      </c>
    </row>
    <row r="129" spans="1:19" ht="14.4" x14ac:dyDescent="0.3">
      <c r="A129" s="11">
        <v>119</v>
      </c>
      <c r="B129" s="7">
        <f t="shared" si="4"/>
        <v>1656.611106425695</v>
      </c>
      <c r="C129" s="14">
        <f t="shared" si="5"/>
        <v>1080.6220995903245</v>
      </c>
      <c r="D129" s="14">
        <f t="shared" si="6"/>
        <v>575.98900683537045</v>
      </c>
      <c r="E129" s="15">
        <f t="shared" si="7"/>
        <v>246423.34804238172</v>
      </c>
      <c r="G129" s="11">
        <v>119</v>
      </c>
      <c r="H129" s="7">
        <v>1656.611106425695</v>
      </c>
      <c r="I129" s="14">
        <v>1080.6220995903248</v>
      </c>
      <c r="J129" s="14">
        <v>575.98900683537022</v>
      </c>
      <c r="K129" s="15">
        <v>246423.34804238178</v>
      </c>
      <c r="M129" s="15">
        <v>246423.34804238178</v>
      </c>
      <c r="O129" s="3">
        <v>119</v>
      </c>
      <c r="P129" s="3">
        <v>1656.611106425695</v>
      </c>
      <c r="Q129" s="3">
        <v>1080.6220995903248</v>
      </c>
      <c r="R129" s="3">
        <v>575.98900683537022</v>
      </c>
      <c r="S129" s="3">
        <v>246423.34804238178</v>
      </c>
    </row>
    <row r="130" spans="1:19" ht="14.4" x14ac:dyDescent="0.3">
      <c r="A130" s="11">
        <v>120</v>
      </c>
      <c r="B130" s="7">
        <f t="shared" si="4"/>
        <v>1656.611106425695</v>
      </c>
      <c r="C130" s="14">
        <f t="shared" si="5"/>
        <v>1078.1021476854198</v>
      </c>
      <c r="D130" s="14">
        <f t="shared" si="6"/>
        <v>578.50895874027515</v>
      </c>
      <c r="E130" s="15">
        <f t="shared" si="7"/>
        <v>245844.83908364145</v>
      </c>
      <c r="G130" s="11">
        <v>120</v>
      </c>
      <c r="H130" s="7">
        <v>1656.611106425695</v>
      </c>
      <c r="I130" s="14">
        <v>1078.1021476854201</v>
      </c>
      <c r="J130" s="14">
        <v>578.50895874027492</v>
      </c>
      <c r="K130" s="15">
        <v>245844.83908364151</v>
      </c>
      <c r="M130" s="15">
        <v>245844.83908364151</v>
      </c>
      <c r="O130" s="3">
        <v>120</v>
      </c>
      <c r="P130" s="3">
        <v>1656.611106425695</v>
      </c>
      <c r="Q130" s="3">
        <v>1078.1021476854201</v>
      </c>
      <c r="R130" s="3">
        <v>578.50895874027492</v>
      </c>
      <c r="S130" s="3">
        <v>245844.83908364151</v>
      </c>
    </row>
    <row r="131" spans="1:19" ht="14.4" x14ac:dyDescent="0.3">
      <c r="A131" s="11">
        <v>121</v>
      </c>
      <c r="B131" s="7">
        <f t="shared" si="4"/>
        <v>1656.611106425695</v>
      </c>
      <c r="C131" s="14">
        <f t="shared" si="5"/>
        <v>1075.5711709909313</v>
      </c>
      <c r="D131" s="14">
        <f t="shared" si="6"/>
        <v>581.03993543476372</v>
      </c>
      <c r="E131" s="15">
        <f t="shared" si="7"/>
        <v>245263.79914820669</v>
      </c>
      <c r="G131" s="11">
        <v>121</v>
      </c>
      <c r="H131" s="7">
        <v>1656.611106425695</v>
      </c>
      <c r="I131" s="14">
        <v>1075.571170990931</v>
      </c>
      <c r="J131" s="14">
        <v>581.03993543476395</v>
      </c>
      <c r="K131" s="15">
        <v>245263.79914820674</v>
      </c>
      <c r="M131" s="15">
        <v>245263.79914820674</v>
      </c>
      <c r="O131" s="3">
        <v>121</v>
      </c>
      <c r="P131" s="3">
        <v>1656.611106425695</v>
      </c>
      <c r="Q131" s="3">
        <v>1075.571170990931</v>
      </c>
      <c r="R131" s="3">
        <v>581.03993543476395</v>
      </c>
      <c r="S131" s="3">
        <v>245263.79914820674</v>
      </c>
    </row>
    <row r="132" spans="1:19" ht="14.4" x14ac:dyDescent="0.3">
      <c r="A132" s="11">
        <v>122</v>
      </c>
      <c r="B132" s="7">
        <f t="shared" si="4"/>
        <v>1656.611106425695</v>
      </c>
      <c r="C132" s="14">
        <f t="shared" si="5"/>
        <v>1073.0291212734041</v>
      </c>
      <c r="D132" s="14">
        <f t="shared" si="6"/>
        <v>583.58198515229083</v>
      </c>
      <c r="E132" s="15">
        <f t="shared" si="7"/>
        <v>244680.21716305439</v>
      </c>
      <c r="G132" s="11">
        <v>122</v>
      </c>
      <c r="H132" s="7">
        <v>1656.611106425695</v>
      </c>
      <c r="I132" s="14">
        <v>1073.0291212734041</v>
      </c>
      <c r="J132" s="14">
        <v>583.58198515229083</v>
      </c>
      <c r="K132" s="15">
        <v>244680.21716305445</v>
      </c>
      <c r="M132" s="15">
        <v>244680.21716305445</v>
      </c>
      <c r="O132" s="3">
        <v>122</v>
      </c>
      <c r="P132" s="3">
        <v>1656.611106425695</v>
      </c>
      <c r="Q132" s="3">
        <v>1073.0291212734041</v>
      </c>
      <c r="R132" s="3">
        <v>583.58198515229083</v>
      </c>
      <c r="S132" s="3">
        <v>244680.21716305445</v>
      </c>
    </row>
    <row r="133" spans="1:19" ht="14.4" x14ac:dyDescent="0.3">
      <c r="A133" s="11">
        <v>123</v>
      </c>
      <c r="B133" s="7">
        <f t="shared" si="4"/>
        <v>1656.611106425695</v>
      </c>
      <c r="C133" s="14">
        <f t="shared" si="5"/>
        <v>1070.4759500883629</v>
      </c>
      <c r="D133" s="14">
        <f t="shared" si="6"/>
        <v>586.13515633733209</v>
      </c>
      <c r="E133" s="15">
        <f t="shared" si="7"/>
        <v>244094.08200671704</v>
      </c>
      <c r="G133" s="11">
        <v>123</v>
      </c>
      <c r="H133" s="7">
        <v>1656.611106425695</v>
      </c>
      <c r="I133" s="14">
        <v>1070.4759500883629</v>
      </c>
      <c r="J133" s="14">
        <v>586.13515633733209</v>
      </c>
      <c r="K133" s="15">
        <v>244094.0820067171</v>
      </c>
      <c r="M133" s="15">
        <v>244094.0820067171</v>
      </c>
      <c r="O133" s="3">
        <v>123</v>
      </c>
      <c r="P133" s="3">
        <v>1656.611106425695</v>
      </c>
      <c r="Q133" s="3">
        <v>1070.4759500883629</v>
      </c>
      <c r="R133" s="3">
        <v>586.13515633733209</v>
      </c>
      <c r="S133" s="3">
        <v>244094.0820067171</v>
      </c>
    </row>
    <row r="134" spans="1:19" ht="14.4" x14ac:dyDescent="0.3">
      <c r="A134" s="11">
        <v>124</v>
      </c>
      <c r="B134" s="7">
        <f t="shared" si="4"/>
        <v>1656.611106425695</v>
      </c>
      <c r="C134" s="14">
        <f t="shared" si="5"/>
        <v>1067.9116087793871</v>
      </c>
      <c r="D134" s="14">
        <f t="shared" si="6"/>
        <v>588.69949764630792</v>
      </c>
      <c r="E134" s="15">
        <f t="shared" si="7"/>
        <v>243505.38250907074</v>
      </c>
      <c r="G134" s="11">
        <v>124</v>
      </c>
      <c r="H134" s="7">
        <v>1656.611106425695</v>
      </c>
      <c r="I134" s="14">
        <v>1067.9116087793871</v>
      </c>
      <c r="J134" s="14">
        <v>588.69949764630792</v>
      </c>
      <c r="K134" s="15">
        <v>243505.3825090708</v>
      </c>
      <c r="M134" s="15">
        <v>243505.3825090708</v>
      </c>
      <c r="O134" s="3">
        <v>124</v>
      </c>
      <c r="P134" s="3">
        <v>1656.611106425695</v>
      </c>
      <c r="Q134" s="3">
        <v>1067.9116087793871</v>
      </c>
      <c r="R134" s="3">
        <v>588.69949764630792</v>
      </c>
      <c r="S134" s="3">
        <v>243505.3825090708</v>
      </c>
    </row>
    <row r="135" spans="1:19" ht="14.4" x14ac:dyDescent="0.3">
      <c r="A135" s="11">
        <v>125</v>
      </c>
      <c r="B135" s="7">
        <f t="shared" si="4"/>
        <v>1656.611106425695</v>
      </c>
      <c r="C135" s="14">
        <f t="shared" si="5"/>
        <v>1065.3360484771845</v>
      </c>
      <c r="D135" s="14">
        <f t="shared" si="6"/>
        <v>591.27505794851049</v>
      </c>
      <c r="E135" s="15">
        <f t="shared" si="7"/>
        <v>242914.10745112223</v>
      </c>
      <c r="G135" s="11">
        <v>125</v>
      </c>
      <c r="H135" s="7">
        <v>1656.611106425695</v>
      </c>
      <c r="I135" s="14">
        <v>1065.3360484771845</v>
      </c>
      <c r="J135" s="14">
        <v>591.27505794851049</v>
      </c>
      <c r="K135" s="15">
        <v>242914.10745112228</v>
      </c>
      <c r="M135" s="15">
        <v>242914.10745112228</v>
      </c>
      <c r="O135" s="3">
        <v>125</v>
      </c>
      <c r="P135" s="3">
        <v>1656.611106425695</v>
      </c>
      <c r="Q135" s="3">
        <v>1065.3360484771845</v>
      </c>
      <c r="R135" s="3">
        <v>591.27505794851049</v>
      </c>
      <c r="S135" s="3">
        <v>242914.10745112228</v>
      </c>
    </row>
    <row r="136" spans="1:19" ht="14.4" x14ac:dyDescent="0.3">
      <c r="A136" s="11">
        <v>126</v>
      </c>
      <c r="B136" s="7">
        <f t="shared" si="4"/>
        <v>1656.611106425695</v>
      </c>
      <c r="C136" s="14">
        <f t="shared" si="5"/>
        <v>1062.7492200986596</v>
      </c>
      <c r="D136" s="14">
        <f t="shared" si="6"/>
        <v>593.86188632703534</v>
      </c>
      <c r="E136" s="15">
        <f t="shared" si="7"/>
        <v>242320.24556479519</v>
      </c>
      <c r="G136" s="11">
        <v>126</v>
      </c>
      <c r="H136" s="7">
        <v>1656.611106425695</v>
      </c>
      <c r="I136" s="14">
        <v>1062.7492200986599</v>
      </c>
      <c r="J136" s="14">
        <v>593.86188632703511</v>
      </c>
      <c r="K136" s="15">
        <v>242320.24556479524</v>
      </c>
      <c r="M136" s="15">
        <v>242320.24556479524</v>
      </c>
      <c r="O136" s="3">
        <v>126</v>
      </c>
      <c r="P136" s="3">
        <v>1656.611106425695</v>
      </c>
      <c r="Q136" s="3">
        <v>1062.7492200986599</v>
      </c>
      <c r="R136" s="3">
        <v>593.86188632703511</v>
      </c>
      <c r="S136" s="3">
        <v>242320.24556479524</v>
      </c>
    </row>
    <row r="137" spans="1:19" ht="14.4" x14ac:dyDescent="0.3">
      <c r="A137" s="11">
        <v>127</v>
      </c>
      <c r="B137" s="7">
        <f t="shared" si="4"/>
        <v>1656.611106425695</v>
      </c>
      <c r="C137" s="14">
        <f t="shared" si="5"/>
        <v>1060.1510743459789</v>
      </c>
      <c r="D137" s="14">
        <f t="shared" si="6"/>
        <v>596.46003207971603</v>
      </c>
      <c r="E137" s="15">
        <f t="shared" si="7"/>
        <v>241723.78553271547</v>
      </c>
      <c r="G137" s="11">
        <v>127</v>
      </c>
      <c r="H137" s="7">
        <v>1656.611106425695</v>
      </c>
      <c r="I137" s="14">
        <v>1060.1510743459789</v>
      </c>
      <c r="J137" s="14">
        <v>596.46003207971603</v>
      </c>
      <c r="K137" s="15">
        <v>241723.78553271553</v>
      </c>
      <c r="M137" s="15">
        <v>241723.78553271553</v>
      </c>
      <c r="O137" s="3">
        <v>127</v>
      </c>
      <c r="P137" s="3">
        <v>1656.611106425695</v>
      </c>
      <c r="Q137" s="3">
        <v>1060.1510743459789</v>
      </c>
      <c r="R137" s="3">
        <v>596.46003207971603</v>
      </c>
      <c r="S137" s="3">
        <v>241723.78553271553</v>
      </c>
    </row>
    <row r="138" spans="1:19" ht="14.4" x14ac:dyDescent="0.3">
      <c r="A138" s="11">
        <v>128</v>
      </c>
      <c r="B138" s="7">
        <f t="shared" si="4"/>
        <v>1656.611106425695</v>
      </c>
      <c r="C138" s="14">
        <f t="shared" si="5"/>
        <v>1057.5415617056301</v>
      </c>
      <c r="D138" s="14">
        <f t="shared" si="6"/>
        <v>599.06954472006487</v>
      </c>
      <c r="E138" s="15">
        <f t="shared" si="7"/>
        <v>241124.71598799541</v>
      </c>
      <c r="G138" s="11">
        <v>128</v>
      </c>
      <c r="H138" s="7">
        <v>1656.611106425695</v>
      </c>
      <c r="I138" s="14">
        <v>1057.5415617056301</v>
      </c>
      <c r="J138" s="14">
        <v>599.06954472006487</v>
      </c>
      <c r="K138" s="15">
        <v>241124.71598799547</v>
      </c>
      <c r="M138" s="15">
        <v>241124.71598799547</v>
      </c>
      <c r="O138" s="3">
        <v>128</v>
      </c>
      <c r="P138" s="3">
        <v>1656.611106425695</v>
      </c>
      <c r="Q138" s="3">
        <v>1057.5415617056301</v>
      </c>
      <c r="R138" s="3">
        <v>599.06954472006487</v>
      </c>
      <c r="S138" s="3">
        <v>241124.71598799547</v>
      </c>
    </row>
    <row r="139" spans="1:19" ht="14.4" x14ac:dyDescent="0.3">
      <c r="A139" s="11">
        <v>129</v>
      </c>
      <c r="B139" s="7">
        <f t="shared" si="4"/>
        <v>1656.611106425695</v>
      </c>
      <c r="C139" s="14">
        <f t="shared" si="5"/>
        <v>1054.9206324474799</v>
      </c>
      <c r="D139" s="14">
        <f t="shared" si="6"/>
        <v>601.6904739782151</v>
      </c>
      <c r="E139" s="15">
        <f t="shared" si="7"/>
        <v>240523.02551401721</v>
      </c>
      <c r="G139" s="11">
        <v>129</v>
      </c>
      <c r="H139" s="7">
        <v>1656.611106425695</v>
      </c>
      <c r="I139" s="14">
        <v>1054.9206324474799</v>
      </c>
      <c r="J139" s="14">
        <v>601.6904739782151</v>
      </c>
      <c r="K139" s="15">
        <v>240523.02551401727</v>
      </c>
      <c r="M139" s="15">
        <v>240523.02551401727</v>
      </c>
      <c r="O139" s="3">
        <v>129</v>
      </c>
      <c r="P139" s="3">
        <v>1656.611106425695</v>
      </c>
      <c r="Q139" s="3">
        <v>1054.9206324474799</v>
      </c>
      <c r="R139" s="3">
        <v>601.6904739782151</v>
      </c>
      <c r="S139" s="3">
        <v>240523.02551401727</v>
      </c>
    </row>
    <row r="140" spans="1:19" ht="14.4" x14ac:dyDescent="0.3">
      <c r="A140" s="11">
        <v>130</v>
      </c>
      <c r="B140" s="7">
        <f t="shared" ref="B140:B203" si="8">-$B$7</f>
        <v>1656.611106425695</v>
      </c>
      <c r="C140" s="14">
        <f t="shared" ref="C140:C203" si="9">E139*$B$3</f>
        <v>1052.2882366238252</v>
      </c>
      <c r="D140" s="14">
        <f t="shared" ref="D140:D203" si="10">B140-C140</f>
        <v>604.32286980186973</v>
      </c>
      <c r="E140" s="15">
        <f t="shared" ref="E140:E203" si="11">E139-D140</f>
        <v>239918.70264421534</v>
      </c>
      <c r="G140" s="11">
        <v>130</v>
      </c>
      <c r="H140" s="7">
        <v>1656.611106425695</v>
      </c>
      <c r="I140" s="14">
        <v>1052.2882366238252</v>
      </c>
      <c r="J140" s="14">
        <v>604.32286980186973</v>
      </c>
      <c r="K140" s="15">
        <v>239918.7026442154</v>
      </c>
      <c r="M140" s="15">
        <v>239918.7026442154</v>
      </c>
      <c r="O140" s="3">
        <v>130</v>
      </c>
      <c r="P140" s="3">
        <v>1656.611106425695</v>
      </c>
      <c r="Q140" s="3">
        <v>1052.2882366238252</v>
      </c>
      <c r="R140" s="3">
        <v>604.32286980186973</v>
      </c>
      <c r="S140" s="3">
        <v>239918.7026442154</v>
      </c>
    </row>
    <row r="141" spans="1:19" ht="14.4" x14ac:dyDescent="0.3">
      <c r="A141" s="11">
        <v>131</v>
      </c>
      <c r="B141" s="7">
        <f t="shared" si="8"/>
        <v>1656.611106425695</v>
      </c>
      <c r="C141" s="14">
        <f t="shared" si="9"/>
        <v>1049.6443240684421</v>
      </c>
      <c r="D141" s="14">
        <f t="shared" si="10"/>
        <v>606.9667823572529</v>
      </c>
      <c r="E141" s="15">
        <f t="shared" si="11"/>
        <v>239311.73586185809</v>
      </c>
      <c r="G141" s="11">
        <v>131</v>
      </c>
      <c r="H141" s="7">
        <v>1656.611106425695</v>
      </c>
      <c r="I141" s="14">
        <v>1049.6443240684421</v>
      </c>
      <c r="J141" s="14">
        <v>606.9667823572529</v>
      </c>
      <c r="K141" s="15">
        <v>239311.73586185815</v>
      </c>
      <c r="M141" s="15">
        <v>239311.73586185815</v>
      </c>
      <c r="O141" s="3">
        <v>131</v>
      </c>
      <c r="P141" s="3">
        <v>1656.611106425695</v>
      </c>
      <c r="Q141" s="3">
        <v>1049.6443240684421</v>
      </c>
      <c r="R141" s="3">
        <v>606.9667823572529</v>
      </c>
      <c r="S141" s="3">
        <v>239311.73586185815</v>
      </c>
    </row>
    <row r="142" spans="1:19" ht="14.4" x14ac:dyDescent="0.3">
      <c r="A142" s="11">
        <v>132</v>
      </c>
      <c r="B142" s="7">
        <f t="shared" si="8"/>
        <v>1656.611106425695</v>
      </c>
      <c r="C142" s="14">
        <f t="shared" si="9"/>
        <v>1046.988844395629</v>
      </c>
      <c r="D142" s="14">
        <f t="shared" si="10"/>
        <v>609.62226203006594</v>
      </c>
      <c r="E142" s="15">
        <f t="shared" si="11"/>
        <v>238702.11359982804</v>
      </c>
      <c r="G142" s="11">
        <v>132</v>
      </c>
      <c r="H142" s="7">
        <v>1656.611106425695</v>
      </c>
      <c r="I142" s="14">
        <v>1046.988844395629</v>
      </c>
      <c r="J142" s="14">
        <v>609.62226203006594</v>
      </c>
      <c r="K142" s="15">
        <v>238702.1135998281</v>
      </c>
      <c r="M142" s="15">
        <v>238702.1135998281</v>
      </c>
      <c r="O142" s="3">
        <v>132</v>
      </c>
      <c r="P142" s="3">
        <v>1656.611106425695</v>
      </c>
      <c r="Q142" s="3">
        <v>1046.988844395629</v>
      </c>
      <c r="R142" s="3">
        <v>609.62226203006594</v>
      </c>
      <c r="S142" s="3">
        <v>238702.1135998281</v>
      </c>
    </row>
    <row r="143" spans="1:19" ht="14.4" x14ac:dyDescent="0.3">
      <c r="A143" s="11">
        <v>133</v>
      </c>
      <c r="B143" s="7">
        <f t="shared" si="8"/>
        <v>1656.611106425695</v>
      </c>
      <c r="C143" s="14">
        <f t="shared" si="9"/>
        <v>1044.3217469992476</v>
      </c>
      <c r="D143" s="14">
        <f t="shared" si="10"/>
        <v>612.28935942644739</v>
      </c>
      <c r="E143" s="15">
        <f t="shared" si="11"/>
        <v>238089.82424040159</v>
      </c>
      <c r="G143" s="11">
        <v>133</v>
      </c>
      <c r="H143" s="7">
        <v>1656.611106425695</v>
      </c>
      <c r="I143" s="14">
        <v>1044.3217469992476</v>
      </c>
      <c r="J143" s="14">
        <v>612.28935942644739</v>
      </c>
      <c r="K143" s="15">
        <v>238089.82424040165</v>
      </c>
      <c r="M143" s="15">
        <v>238089.82424040165</v>
      </c>
      <c r="O143" s="3">
        <v>133</v>
      </c>
      <c r="P143" s="3">
        <v>1656.611106425695</v>
      </c>
      <c r="Q143" s="3">
        <v>1044.3217469992476</v>
      </c>
      <c r="R143" s="3">
        <v>612.28935942644739</v>
      </c>
      <c r="S143" s="3">
        <v>238089.82424040165</v>
      </c>
    </row>
    <row r="144" spans="1:19" ht="14.4" x14ac:dyDescent="0.3">
      <c r="A144" s="11">
        <v>134</v>
      </c>
      <c r="B144" s="7">
        <f t="shared" si="8"/>
        <v>1656.611106425695</v>
      </c>
      <c r="C144" s="14">
        <f t="shared" si="9"/>
        <v>1041.6429810517568</v>
      </c>
      <c r="D144" s="14">
        <f t="shared" si="10"/>
        <v>614.96812537393816</v>
      </c>
      <c r="E144" s="15">
        <f t="shared" si="11"/>
        <v>237474.85611502765</v>
      </c>
      <c r="G144" s="11">
        <v>134</v>
      </c>
      <c r="H144" s="7">
        <v>1656.611106425695</v>
      </c>
      <c r="I144" s="14">
        <v>1041.6429810517568</v>
      </c>
      <c r="J144" s="14">
        <v>614.96812537393816</v>
      </c>
      <c r="K144" s="15">
        <v>237474.85611502771</v>
      </c>
      <c r="M144" s="15">
        <v>237474.85611502771</v>
      </c>
      <c r="O144" s="3">
        <v>134</v>
      </c>
      <c r="P144" s="3">
        <v>1656.611106425695</v>
      </c>
      <c r="Q144" s="3">
        <v>1041.6429810517568</v>
      </c>
      <c r="R144" s="3">
        <v>614.96812537393816</v>
      </c>
      <c r="S144" s="3">
        <v>237474.85611502771</v>
      </c>
    </row>
    <row r="145" spans="1:19" ht="14.4" x14ac:dyDescent="0.3">
      <c r="A145" s="11">
        <v>135</v>
      </c>
      <c r="B145" s="7">
        <f t="shared" si="8"/>
        <v>1656.611106425695</v>
      </c>
      <c r="C145" s="14">
        <f t="shared" si="9"/>
        <v>1038.9524955032459</v>
      </c>
      <c r="D145" s="14">
        <f t="shared" si="10"/>
        <v>617.65861092244904</v>
      </c>
      <c r="E145" s="15">
        <f t="shared" si="11"/>
        <v>236857.19750410519</v>
      </c>
      <c r="G145" s="11">
        <v>135</v>
      </c>
      <c r="H145" s="7">
        <v>1656.611106425695</v>
      </c>
      <c r="I145" s="14">
        <v>1038.9524955032457</v>
      </c>
      <c r="J145" s="14">
        <v>617.65861092244927</v>
      </c>
      <c r="K145" s="15">
        <v>236857.19750410525</v>
      </c>
      <c r="M145" s="15">
        <v>236857.19750410525</v>
      </c>
      <c r="O145" s="3">
        <v>135</v>
      </c>
      <c r="P145" s="3">
        <v>1656.611106425695</v>
      </c>
      <c r="Q145" s="3">
        <v>1038.9524955032457</v>
      </c>
      <c r="R145" s="3">
        <v>617.65861092244927</v>
      </c>
      <c r="S145" s="3">
        <v>236857.19750410525</v>
      </c>
    </row>
    <row r="146" spans="1:19" ht="14.4" x14ac:dyDescent="0.3">
      <c r="A146" s="11">
        <v>136</v>
      </c>
      <c r="B146" s="7">
        <f t="shared" si="8"/>
        <v>1656.611106425695</v>
      </c>
      <c r="C146" s="14">
        <f t="shared" si="9"/>
        <v>1036.25023908046</v>
      </c>
      <c r="D146" s="14">
        <f t="shared" si="10"/>
        <v>620.36086734523496</v>
      </c>
      <c r="E146" s="15">
        <f t="shared" si="11"/>
        <v>236236.83663675995</v>
      </c>
      <c r="G146" s="11">
        <v>136</v>
      </c>
      <c r="H146" s="7">
        <v>1656.611106425695</v>
      </c>
      <c r="I146" s="14">
        <v>1036.25023908046</v>
      </c>
      <c r="J146" s="14">
        <v>620.36086734523496</v>
      </c>
      <c r="K146" s="15">
        <v>236236.83663676001</v>
      </c>
      <c r="M146" s="15">
        <v>236236.83663676001</v>
      </c>
      <c r="O146" s="3">
        <v>136</v>
      </c>
      <c r="P146" s="3">
        <v>1656.611106425695</v>
      </c>
      <c r="Q146" s="3">
        <v>1036.25023908046</v>
      </c>
      <c r="R146" s="3">
        <v>620.36086734523496</v>
      </c>
      <c r="S146" s="3">
        <v>236236.83663676001</v>
      </c>
    </row>
    <row r="147" spans="1:19" ht="14.4" x14ac:dyDescent="0.3">
      <c r="A147" s="11">
        <v>137</v>
      </c>
      <c r="B147" s="7">
        <f t="shared" si="8"/>
        <v>1656.611106425695</v>
      </c>
      <c r="C147" s="14">
        <f t="shared" si="9"/>
        <v>1033.5361602858247</v>
      </c>
      <c r="D147" s="14">
        <f t="shared" si="10"/>
        <v>623.07494613987024</v>
      </c>
      <c r="E147" s="15">
        <f t="shared" si="11"/>
        <v>235613.76169062007</v>
      </c>
      <c r="G147" s="11">
        <v>137</v>
      </c>
      <c r="H147" s="7">
        <v>1656.611106425695</v>
      </c>
      <c r="I147" s="14">
        <v>1033.536160285825</v>
      </c>
      <c r="J147" s="14">
        <v>623.07494613987001</v>
      </c>
      <c r="K147" s="15">
        <v>235613.76169062013</v>
      </c>
      <c r="M147" s="15">
        <v>235613.76169062013</v>
      </c>
      <c r="O147" s="3">
        <v>137</v>
      </c>
      <c r="P147" s="3">
        <v>1656.611106425695</v>
      </c>
      <c r="Q147" s="3">
        <v>1033.536160285825</v>
      </c>
      <c r="R147" s="3">
        <v>623.07494613987001</v>
      </c>
      <c r="S147" s="3">
        <v>235613.76169062013</v>
      </c>
    </row>
    <row r="148" spans="1:19" ht="14.4" x14ac:dyDescent="0.3">
      <c r="A148" s="11">
        <v>138</v>
      </c>
      <c r="B148" s="7">
        <f t="shared" si="8"/>
        <v>1656.611106425695</v>
      </c>
      <c r="C148" s="14">
        <f t="shared" si="9"/>
        <v>1030.8102073964626</v>
      </c>
      <c r="D148" s="14">
        <f t="shared" si="10"/>
        <v>625.80089902923237</v>
      </c>
      <c r="E148" s="15">
        <f t="shared" si="11"/>
        <v>234987.96079159083</v>
      </c>
      <c r="G148" s="11">
        <v>138</v>
      </c>
      <c r="H148" s="7">
        <v>1656.611106425695</v>
      </c>
      <c r="I148" s="14">
        <v>1030.8102073964628</v>
      </c>
      <c r="J148" s="14">
        <v>625.80089902923214</v>
      </c>
      <c r="K148" s="15">
        <v>234987.96079159089</v>
      </c>
      <c r="M148" s="15">
        <v>234987.96079159089</v>
      </c>
      <c r="O148" s="3">
        <v>138</v>
      </c>
      <c r="P148" s="3">
        <v>1656.611106425695</v>
      </c>
      <c r="Q148" s="3">
        <v>1030.8102073964628</v>
      </c>
      <c r="R148" s="3">
        <v>625.80089902923214</v>
      </c>
      <c r="S148" s="3">
        <v>234987.96079159089</v>
      </c>
    </row>
    <row r="149" spans="1:19" ht="14.4" x14ac:dyDescent="0.3">
      <c r="A149" s="11">
        <v>139</v>
      </c>
      <c r="B149" s="7">
        <f t="shared" si="8"/>
        <v>1656.611106425695</v>
      </c>
      <c r="C149" s="14">
        <f t="shared" si="9"/>
        <v>1028.0723284632097</v>
      </c>
      <c r="D149" s="14">
        <f t="shared" si="10"/>
        <v>628.53877796248526</v>
      </c>
      <c r="E149" s="15">
        <f t="shared" si="11"/>
        <v>234359.42201362835</v>
      </c>
      <c r="G149" s="11">
        <v>139</v>
      </c>
      <c r="H149" s="7">
        <v>1656.611106425695</v>
      </c>
      <c r="I149" s="14">
        <v>1028.0723284632099</v>
      </c>
      <c r="J149" s="14">
        <v>628.53877796248503</v>
      </c>
      <c r="K149" s="15">
        <v>234359.42201362841</v>
      </c>
      <c r="M149" s="15">
        <v>234359.42201362841</v>
      </c>
      <c r="O149" s="3">
        <v>139</v>
      </c>
      <c r="P149" s="3">
        <v>1656.611106425695</v>
      </c>
      <c r="Q149" s="3">
        <v>1028.0723284632099</v>
      </c>
      <c r="R149" s="3">
        <v>628.53877796248503</v>
      </c>
      <c r="S149" s="3">
        <v>234359.42201362841</v>
      </c>
    </row>
    <row r="150" spans="1:19" ht="14.4" x14ac:dyDescent="0.3">
      <c r="A150" s="11">
        <v>140</v>
      </c>
      <c r="B150" s="7">
        <f t="shared" si="8"/>
        <v>1656.611106425695</v>
      </c>
      <c r="C150" s="14">
        <f t="shared" si="9"/>
        <v>1025.322471309624</v>
      </c>
      <c r="D150" s="14">
        <f t="shared" si="10"/>
        <v>631.28863511607096</v>
      </c>
      <c r="E150" s="15">
        <f t="shared" si="11"/>
        <v>233728.13337851228</v>
      </c>
      <c r="G150" s="11">
        <v>140</v>
      </c>
      <c r="H150" s="7">
        <v>1656.611106425695</v>
      </c>
      <c r="I150" s="14">
        <v>1025.322471309624</v>
      </c>
      <c r="J150" s="14">
        <v>631.28863511607096</v>
      </c>
      <c r="K150" s="15">
        <v>233728.13337851234</v>
      </c>
      <c r="M150" s="15">
        <v>233728.13337851234</v>
      </c>
      <c r="O150" s="3">
        <v>140</v>
      </c>
      <c r="P150" s="3">
        <v>1656.611106425695</v>
      </c>
      <c r="Q150" s="3">
        <v>1025.322471309624</v>
      </c>
      <c r="R150" s="3">
        <v>631.28863511607096</v>
      </c>
      <c r="S150" s="3">
        <v>233728.13337851234</v>
      </c>
    </row>
    <row r="151" spans="1:19" ht="14.4" x14ac:dyDescent="0.3">
      <c r="A151" s="11">
        <v>141</v>
      </c>
      <c r="B151" s="7">
        <f t="shared" si="8"/>
        <v>1656.611106425695</v>
      </c>
      <c r="C151" s="14">
        <f t="shared" si="9"/>
        <v>1022.5605835309912</v>
      </c>
      <c r="D151" s="14">
        <f t="shared" si="10"/>
        <v>634.05052289470382</v>
      </c>
      <c r="E151" s="15">
        <f t="shared" si="11"/>
        <v>233094.08285561757</v>
      </c>
      <c r="G151" s="11">
        <v>141</v>
      </c>
      <c r="H151" s="7">
        <v>1656.611106425695</v>
      </c>
      <c r="I151" s="14">
        <v>1022.5605835309913</v>
      </c>
      <c r="J151" s="14">
        <v>634.0505228947037</v>
      </c>
      <c r="K151" s="15">
        <v>233094.08285561763</v>
      </c>
      <c r="M151" s="15">
        <v>233094.08285561763</v>
      </c>
      <c r="O151" s="3">
        <v>141</v>
      </c>
      <c r="P151" s="3">
        <v>1656.611106425695</v>
      </c>
      <c r="Q151" s="3">
        <v>1022.5605835309913</v>
      </c>
      <c r="R151" s="3">
        <v>634.0505228947037</v>
      </c>
      <c r="S151" s="3">
        <v>233094.08285561763</v>
      </c>
    </row>
    <row r="152" spans="1:19" ht="14.4" x14ac:dyDescent="0.3">
      <c r="A152" s="11">
        <v>142</v>
      </c>
      <c r="B152" s="7">
        <f t="shared" si="8"/>
        <v>1656.611106425695</v>
      </c>
      <c r="C152" s="14">
        <f t="shared" si="9"/>
        <v>1019.7866124933267</v>
      </c>
      <c r="D152" s="14">
        <f t="shared" si="10"/>
        <v>636.82449393236823</v>
      </c>
      <c r="E152" s="15">
        <f t="shared" si="11"/>
        <v>232457.25836168521</v>
      </c>
      <c r="G152" s="11">
        <v>142</v>
      </c>
      <c r="H152" s="7">
        <v>1656.611106425695</v>
      </c>
      <c r="I152" s="14">
        <v>1019.7866124933267</v>
      </c>
      <c r="J152" s="14">
        <v>636.82449393236823</v>
      </c>
      <c r="K152" s="15">
        <v>232457.25836168526</v>
      </c>
      <c r="M152" s="15">
        <v>232457.25836168526</v>
      </c>
      <c r="O152" s="3">
        <v>142</v>
      </c>
      <c r="P152" s="3">
        <v>1656.611106425695</v>
      </c>
      <c r="Q152" s="3">
        <v>1019.7866124933267</v>
      </c>
      <c r="R152" s="3">
        <v>636.82449393236823</v>
      </c>
      <c r="S152" s="3">
        <v>232457.25836168526</v>
      </c>
    </row>
    <row r="153" spans="1:19" ht="14.4" x14ac:dyDescent="0.3">
      <c r="A153" s="11">
        <v>143</v>
      </c>
      <c r="B153" s="7">
        <f t="shared" si="8"/>
        <v>1656.611106425695</v>
      </c>
      <c r="C153" s="14">
        <f t="shared" si="9"/>
        <v>1017.0005053323727</v>
      </c>
      <c r="D153" s="14">
        <f t="shared" si="10"/>
        <v>639.61060109332232</v>
      </c>
      <c r="E153" s="15">
        <f t="shared" si="11"/>
        <v>231817.64776059188</v>
      </c>
      <c r="G153" s="11">
        <v>143</v>
      </c>
      <c r="H153" s="7">
        <v>1656.611106425695</v>
      </c>
      <c r="I153" s="14">
        <v>1017.0005053323727</v>
      </c>
      <c r="J153" s="14">
        <v>639.61060109332232</v>
      </c>
      <c r="K153" s="15">
        <v>231817.64776059194</v>
      </c>
      <c r="M153" s="15">
        <v>231817.64776059194</v>
      </c>
      <c r="O153" s="3">
        <v>143</v>
      </c>
      <c r="P153" s="3">
        <v>1656.611106425695</v>
      </c>
      <c r="Q153" s="3">
        <v>1017.0005053323727</v>
      </c>
      <c r="R153" s="3">
        <v>639.61060109332232</v>
      </c>
      <c r="S153" s="3">
        <v>231817.64776059194</v>
      </c>
    </row>
    <row r="154" spans="1:19" ht="14.4" x14ac:dyDescent="0.3">
      <c r="A154" s="11">
        <v>144</v>
      </c>
      <c r="B154" s="7">
        <f t="shared" si="8"/>
        <v>1656.611106425695</v>
      </c>
      <c r="C154" s="14">
        <f t="shared" si="9"/>
        <v>1014.2022089525893</v>
      </c>
      <c r="D154" s="14">
        <f t="shared" si="10"/>
        <v>642.40889747310564</v>
      </c>
      <c r="E154" s="15">
        <f t="shared" si="11"/>
        <v>231175.23886311878</v>
      </c>
      <c r="G154" s="11">
        <v>144</v>
      </c>
      <c r="H154" s="7">
        <v>1656.611106425695</v>
      </c>
      <c r="I154" s="14">
        <v>1014.2022089525896</v>
      </c>
      <c r="J154" s="14">
        <v>642.40889747310541</v>
      </c>
      <c r="K154" s="15">
        <v>231175.23886311884</v>
      </c>
      <c r="M154" s="15">
        <v>231175.23886311884</v>
      </c>
      <c r="O154" s="3">
        <v>144</v>
      </c>
      <c r="P154" s="3">
        <v>1656.611106425695</v>
      </c>
      <c r="Q154" s="3">
        <v>1014.2022089525896</v>
      </c>
      <c r="R154" s="3">
        <v>642.40889747310541</v>
      </c>
      <c r="S154" s="3">
        <v>231175.23886311884</v>
      </c>
    </row>
    <row r="155" spans="1:19" ht="14.4" x14ac:dyDescent="0.3">
      <c r="A155" s="11">
        <v>145</v>
      </c>
      <c r="B155" s="7">
        <f t="shared" si="8"/>
        <v>1656.611106425695</v>
      </c>
      <c r="C155" s="14">
        <f t="shared" si="9"/>
        <v>1011.3916700261445</v>
      </c>
      <c r="D155" s="14">
        <f t="shared" si="10"/>
        <v>645.21943639955043</v>
      </c>
      <c r="E155" s="15">
        <f t="shared" si="11"/>
        <v>230530.01942671923</v>
      </c>
      <c r="G155" s="11">
        <v>145</v>
      </c>
      <c r="H155" s="7">
        <v>1656.611106425695</v>
      </c>
      <c r="I155" s="14">
        <v>1011.3916700261445</v>
      </c>
      <c r="J155" s="14">
        <v>645.21943639955043</v>
      </c>
      <c r="K155" s="15">
        <v>230530.01942671929</v>
      </c>
      <c r="M155" s="15">
        <v>230530.01942671929</v>
      </c>
      <c r="O155" s="3">
        <v>145</v>
      </c>
      <c r="P155" s="3">
        <v>1656.611106425695</v>
      </c>
      <c r="Q155" s="3">
        <v>1011.3916700261445</v>
      </c>
      <c r="R155" s="3">
        <v>645.21943639955043</v>
      </c>
      <c r="S155" s="3">
        <v>230530.01942671929</v>
      </c>
    </row>
    <row r="156" spans="1:19" ht="14.4" x14ac:dyDescent="0.3">
      <c r="A156" s="11">
        <v>146</v>
      </c>
      <c r="B156" s="7">
        <f t="shared" si="8"/>
        <v>1656.611106425695</v>
      </c>
      <c r="C156" s="14">
        <f t="shared" si="9"/>
        <v>1008.5688349918966</v>
      </c>
      <c r="D156" s="14">
        <f t="shared" si="10"/>
        <v>648.04227143379842</v>
      </c>
      <c r="E156" s="15">
        <f t="shared" si="11"/>
        <v>229881.97715528542</v>
      </c>
      <c r="G156" s="11">
        <v>146</v>
      </c>
      <c r="H156" s="7">
        <v>1656.611106425695</v>
      </c>
      <c r="I156" s="14">
        <v>1008.5688349918968</v>
      </c>
      <c r="J156" s="14">
        <v>648.04227143379819</v>
      </c>
      <c r="K156" s="15">
        <v>229881.97715528548</v>
      </c>
      <c r="M156" s="15">
        <v>229881.97715528548</v>
      </c>
      <c r="O156" s="3">
        <v>146</v>
      </c>
      <c r="P156" s="3">
        <v>1656.611106425695</v>
      </c>
      <c r="Q156" s="3">
        <v>1008.5688349918968</v>
      </c>
      <c r="R156" s="3">
        <v>648.04227143379819</v>
      </c>
      <c r="S156" s="3">
        <v>229881.97715528548</v>
      </c>
    </row>
    <row r="157" spans="1:19" ht="14.4" x14ac:dyDescent="0.3">
      <c r="A157" s="11">
        <v>147</v>
      </c>
      <c r="B157" s="7">
        <f t="shared" si="8"/>
        <v>1656.611106425695</v>
      </c>
      <c r="C157" s="14">
        <f t="shared" si="9"/>
        <v>1005.7336500543736</v>
      </c>
      <c r="D157" s="14">
        <f t="shared" si="10"/>
        <v>650.87745637132139</v>
      </c>
      <c r="E157" s="15">
        <f t="shared" si="11"/>
        <v>229231.0996989141</v>
      </c>
      <c r="G157" s="11">
        <v>147</v>
      </c>
      <c r="H157" s="7">
        <v>1656.611106425695</v>
      </c>
      <c r="I157" s="14">
        <v>1005.7336500543737</v>
      </c>
      <c r="J157" s="14">
        <v>650.87745637132127</v>
      </c>
      <c r="K157" s="15">
        <v>229231.09969891416</v>
      </c>
      <c r="M157" s="15">
        <v>229231.09969891416</v>
      </c>
      <c r="O157" s="3">
        <v>147</v>
      </c>
      <c r="P157" s="3">
        <v>1656.611106425695</v>
      </c>
      <c r="Q157" s="3">
        <v>1005.7336500543737</v>
      </c>
      <c r="R157" s="3">
        <v>650.87745637132127</v>
      </c>
      <c r="S157" s="3">
        <v>229231.09969891416</v>
      </c>
    </row>
    <row r="158" spans="1:19" ht="14.4" x14ac:dyDescent="0.3">
      <c r="A158" s="11">
        <v>148</v>
      </c>
      <c r="B158" s="7">
        <f t="shared" si="8"/>
        <v>1656.611106425695</v>
      </c>
      <c r="C158" s="14">
        <f t="shared" si="9"/>
        <v>1002.8860611827491</v>
      </c>
      <c r="D158" s="14">
        <f t="shared" si="10"/>
        <v>653.72504524294584</v>
      </c>
      <c r="E158" s="15">
        <f t="shared" si="11"/>
        <v>228577.37465367114</v>
      </c>
      <c r="G158" s="11">
        <v>148</v>
      </c>
      <c r="H158" s="7">
        <v>1656.611106425695</v>
      </c>
      <c r="I158" s="14">
        <v>1002.8860611827491</v>
      </c>
      <c r="J158" s="14">
        <v>653.72504524294584</v>
      </c>
      <c r="K158" s="15">
        <v>228577.3746536712</v>
      </c>
      <c r="M158" s="15">
        <v>228577.3746536712</v>
      </c>
      <c r="O158" s="3">
        <v>148</v>
      </c>
      <c r="P158" s="3">
        <v>1656.611106425695</v>
      </c>
      <c r="Q158" s="3">
        <v>1002.8860611827491</v>
      </c>
      <c r="R158" s="3">
        <v>653.72504524294584</v>
      </c>
      <c r="S158" s="3">
        <v>228577.3746536712</v>
      </c>
    </row>
    <row r="159" spans="1:19" ht="14.4" x14ac:dyDescent="0.3">
      <c r="A159" s="11">
        <v>149</v>
      </c>
      <c r="B159" s="7">
        <f t="shared" si="8"/>
        <v>1656.611106425695</v>
      </c>
      <c r="C159" s="14">
        <f t="shared" si="9"/>
        <v>1000.0260141098112</v>
      </c>
      <c r="D159" s="14">
        <f t="shared" si="10"/>
        <v>656.5850923158838</v>
      </c>
      <c r="E159" s="15">
        <f t="shared" si="11"/>
        <v>227920.78956135525</v>
      </c>
      <c r="G159" s="11">
        <v>149</v>
      </c>
      <c r="H159" s="7">
        <v>1656.611106425695</v>
      </c>
      <c r="I159" s="14">
        <v>1000.0260141098114</v>
      </c>
      <c r="J159" s="14">
        <v>656.58509231588357</v>
      </c>
      <c r="K159" s="15">
        <v>227920.78956135531</v>
      </c>
      <c r="M159" s="15">
        <v>227920.78956135531</v>
      </c>
      <c r="O159" s="3">
        <v>149</v>
      </c>
      <c r="P159" s="3">
        <v>1656.611106425695</v>
      </c>
      <c r="Q159" s="3">
        <v>1000.0260141098114</v>
      </c>
      <c r="R159" s="3">
        <v>656.58509231588357</v>
      </c>
      <c r="S159" s="3">
        <v>227920.78956135531</v>
      </c>
    </row>
    <row r="160" spans="1:19" ht="14.4" x14ac:dyDescent="0.3">
      <c r="A160" s="11">
        <v>150</v>
      </c>
      <c r="B160" s="7">
        <f t="shared" si="8"/>
        <v>1656.611106425695</v>
      </c>
      <c r="C160" s="14">
        <f t="shared" si="9"/>
        <v>997.15345433092909</v>
      </c>
      <c r="D160" s="14">
        <f t="shared" si="10"/>
        <v>659.45765209476588</v>
      </c>
      <c r="E160" s="15">
        <f t="shared" si="11"/>
        <v>227261.33190926048</v>
      </c>
      <c r="G160" s="11">
        <v>150</v>
      </c>
      <c r="H160" s="7">
        <v>1656.611106425695</v>
      </c>
      <c r="I160" s="14">
        <v>997.15345433092943</v>
      </c>
      <c r="J160" s="14">
        <v>659.45765209476554</v>
      </c>
      <c r="K160" s="15">
        <v>227261.33190926054</v>
      </c>
      <c r="M160" s="15">
        <v>227261.33190926054</v>
      </c>
      <c r="O160" s="3">
        <v>150</v>
      </c>
      <c r="P160" s="3">
        <v>1656.611106425695</v>
      </c>
      <c r="Q160" s="3">
        <v>997.15345433092943</v>
      </c>
      <c r="R160" s="3">
        <v>659.45765209476554</v>
      </c>
      <c r="S160" s="3">
        <v>227261.33190926054</v>
      </c>
    </row>
    <row r="161" spans="1:19" ht="14.4" x14ac:dyDescent="0.3">
      <c r="A161" s="11">
        <v>151</v>
      </c>
      <c r="B161" s="7">
        <f t="shared" si="8"/>
        <v>1656.611106425695</v>
      </c>
      <c r="C161" s="14">
        <f t="shared" si="9"/>
        <v>994.26832710301449</v>
      </c>
      <c r="D161" s="14">
        <f t="shared" si="10"/>
        <v>662.34277932268049</v>
      </c>
      <c r="E161" s="15">
        <f t="shared" si="11"/>
        <v>226598.98912993781</v>
      </c>
      <c r="G161" s="11">
        <v>151</v>
      </c>
      <c r="H161" s="7">
        <v>1656.611106425695</v>
      </c>
      <c r="I161" s="14">
        <v>994.2683271030146</v>
      </c>
      <c r="J161" s="14">
        <v>662.34277932268037</v>
      </c>
      <c r="K161" s="15">
        <v>226598.98912993787</v>
      </c>
      <c r="M161" s="15">
        <v>226598.98912993787</v>
      </c>
      <c r="O161" s="3">
        <v>151</v>
      </c>
      <c r="P161" s="3">
        <v>1656.611106425695</v>
      </c>
      <c r="Q161" s="3">
        <v>994.2683271030146</v>
      </c>
      <c r="R161" s="3">
        <v>662.34277932268037</v>
      </c>
      <c r="S161" s="3">
        <v>226598.98912993787</v>
      </c>
    </row>
    <row r="162" spans="1:19" ht="14.4" x14ac:dyDescent="0.3">
      <c r="A162" s="11">
        <v>152</v>
      </c>
      <c r="B162" s="7">
        <f t="shared" si="8"/>
        <v>1656.611106425695</v>
      </c>
      <c r="C162" s="14">
        <f t="shared" si="9"/>
        <v>991.37057744347783</v>
      </c>
      <c r="D162" s="14">
        <f t="shared" si="10"/>
        <v>665.24052898221714</v>
      </c>
      <c r="E162" s="15">
        <f t="shared" si="11"/>
        <v>225933.74860095559</v>
      </c>
      <c r="G162" s="11">
        <v>152</v>
      </c>
      <c r="H162" s="7">
        <v>1656.611106425695</v>
      </c>
      <c r="I162" s="14">
        <v>991.37057744347806</v>
      </c>
      <c r="J162" s="14">
        <v>665.24052898221692</v>
      </c>
      <c r="K162" s="15">
        <v>225933.74860095565</v>
      </c>
      <c r="M162" s="15">
        <v>225933.74860095565</v>
      </c>
      <c r="O162" s="3">
        <v>152</v>
      </c>
      <c r="P162" s="3">
        <v>1656.611106425695</v>
      </c>
      <c r="Q162" s="3">
        <v>991.37057744347806</v>
      </c>
      <c r="R162" s="3">
        <v>665.24052898221692</v>
      </c>
      <c r="S162" s="3">
        <v>225933.74860095565</v>
      </c>
    </row>
    <row r="163" spans="1:19" ht="14.4" x14ac:dyDescent="0.3">
      <c r="A163" s="11">
        <v>153</v>
      </c>
      <c r="B163" s="7">
        <f t="shared" si="8"/>
        <v>1656.611106425695</v>
      </c>
      <c r="C163" s="14">
        <f t="shared" si="9"/>
        <v>988.46015012918065</v>
      </c>
      <c r="D163" s="14">
        <f t="shared" si="10"/>
        <v>668.15095629651432</v>
      </c>
      <c r="E163" s="15">
        <f t="shared" si="11"/>
        <v>225265.59764465908</v>
      </c>
      <c r="G163" s="11">
        <v>153</v>
      </c>
      <c r="H163" s="7">
        <v>1656.611106425695</v>
      </c>
      <c r="I163" s="14">
        <v>988.46015012918076</v>
      </c>
      <c r="J163" s="14">
        <v>668.15095629651421</v>
      </c>
      <c r="K163" s="15">
        <v>225265.59764465914</v>
      </c>
      <c r="M163" s="15">
        <v>225265.59764465914</v>
      </c>
      <c r="O163" s="3">
        <v>153</v>
      </c>
      <c r="P163" s="3">
        <v>1656.611106425695</v>
      </c>
      <c r="Q163" s="3">
        <v>988.46015012918076</v>
      </c>
      <c r="R163" s="3">
        <v>668.15095629651421</v>
      </c>
      <c r="S163" s="3">
        <v>225265.59764465914</v>
      </c>
    </row>
    <row r="164" spans="1:19" ht="14.4" x14ac:dyDescent="0.3">
      <c r="A164" s="11">
        <v>154</v>
      </c>
      <c r="B164" s="7">
        <f t="shared" si="8"/>
        <v>1656.611106425695</v>
      </c>
      <c r="C164" s="14">
        <f t="shared" si="9"/>
        <v>985.53698969538334</v>
      </c>
      <c r="D164" s="14">
        <f t="shared" si="10"/>
        <v>671.07411673031163</v>
      </c>
      <c r="E164" s="15">
        <f t="shared" si="11"/>
        <v>224594.52352792877</v>
      </c>
      <c r="G164" s="11">
        <v>154</v>
      </c>
      <c r="H164" s="7">
        <v>1656.611106425695</v>
      </c>
      <c r="I164" s="14">
        <v>985.53698969538334</v>
      </c>
      <c r="J164" s="14">
        <v>671.07411673031163</v>
      </c>
      <c r="K164" s="15">
        <v>224594.52352792883</v>
      </c>
      <c r="M164" s="15">
        <v>224594.52352792883</v>
      </c>
      <c r="O164" s="3">
        <v>154</v>
      </c>
      <c r="P164" s="3">
        <v>1656.611106425695</v>
      </c>
      <c r="Q164" s="3">
        <v>985.53698969538334</v>
      </c>
      <c r="R164" s="3">
        <v>671.07411673031163</v>
      </c>
      <c r="S164" s="3">
        <v>224594.52352792883</v>
      </c>
    </row>
    <row r="165" spans="1:19" ht="14.4" x14ac:dyDescent="0.3">
      <c r="A165" s="11">
        <v>155</v>
      </c>
      <c r="B165" s="7">
        <f t="shared" si="8"/>
        <v>1656.611106425695</v>
      </c>
      <c r="C165" s="14">
        <f t="shared" si="9"/>
        <v>982.60104043468823</v>
      </c>
      <c r="D165" s="14">
        <f t="shared" si="10"/>
        <v>674.01006599100674</v>
      </c>
      <c r="E165" s="15">
        <f t="shared" si="11"/>
        <v>223920.51346193778</v>
      </c>
      <c r="G165" s="11">
        <v>155</v>
      </c>
      <c r="H165" s="7">
        <v>1656.611106425695</v>
      </c>
      <c r="I165" s="14">
        <v>982.60104043468868</v>
      </c>
      <c r="J165" s="14">
        <v>674.01006599100629</v>
      </c>
      <c r="K165" s="15">
        <v>223920.51346193784</v>
      </c>
      <c r="M165" s="15">
        <v>223920.51346193784</v>
      </c>
      <c r="O165" s="3">
        <v>155</v>
      </c>
      <c r="P165" s="3">
        <v>1656.611106425695</v>
      </c>
      <c r="Q165" s="3">
        <v>982.60104043468868</v>
      </c>
      <c r="R165" s="3">
        <v>674.01006599100629</v>
      </c>
      <c r="S165" s="3">
        <v>223920.51346193784</v>
      </c>
    </row>
    <row r="166" spans="1:19" ht="14.4" x14ac:dyDescent="0.3">
      <c r="A166" s="11">
        <v>156</v>
      </c>
      <c r="B166" s="7">
        <f t="shared" si="8"/>
        <v>1656.611106425695</v>
      </c>
      <c r="C166" s="14">
        <f t="shared" si="9"/>
        <v>979.65224639597773</v>
      </c>
      <c r="D166" s="14">
        <f t="shared" si="10"/>
        <v>676.95886002971724</v>
      </c>
      <c r="E166" s="15">
        <f t="shared" si="11"/>
        <v>223243.55460190805</v>
      </c>
      <c r="G166" s="11">
        <v>156</v>
      </c>
      <c r="H166" s="7">
        <v>1656.611106425695</v>
      </c>
      <c r="I166" s="14">
        <v>979.65224639597784</v>
      </c>
      <c r="J166" s="14">
        <v>676.95886002971713</v>
      </c>
      <c r="K166" s="15">
        <v>223243.55460190811</v>
      </c>
      <c r="M166" s="15">
        <v>223243.55460190811</v>
      </c>
      <c r="O166" s="3">
        <v>156</v>
      </c>
      <c r="P166" s="3">
        <v>1656.611106425695</v>
      </c>
      <c r="Q166" s="3">
        <v>979.65224639597784</v>
      </c>
      <c r="R166" s="3">
        <v>676.95886002971713</v>
      </c>
      <c r="S166" s="3">
        <v>223243.55460190811</v>
      </c>
    </row>
    <row r="167" spans="1:19" ht="14.4" x14ac:dyDescent="0.3">
      <c r="A167" s="11">
        <v>157</v>
      </c>
      <c r="B167" s="7">
        <f t="shared" si="8"/>
        <v>1656.611106425695</v>
      </c>
      <c r="C167" s="14">
        <f t="shared" si="9"/>
        <v>976.69055138334761</v>
      </c>
      <c r="D167" s="14">
        <f t="shared" si="10"/>
        <v>679.92055504234736</v>
      </c>
      <c r="E167" s="15">
        <f t="shared" si="11"/>
        <v>222563.63404686571</v>
      </c>
      <c r="G167" s="11">
        <v>157</v>
      </c>
      <c r="H167" s="7">
        <v>1656.611106425695</v>
      </c>
      <c r="I167" s="14">
        <v>976.69055138334795</v>
      </c>
      <c r="J167" s="14">
        <v>679.92055504234702</v>
      </c>
      <c r="K167" s="15">
        <v>222563.63404686577</v>
      </c>
      <c r="M167" s="15">
        <v>222563.63404686577</v>
      </c>
      <c r="O167" s="3">
        <v>157</v>
      </c>
      <c r="P167" s="3">
        <v>1656.611106425695</v>
      </c>
      <c r="Q167" s="3">
        <v>976.69055138334795</v>
      </c>
      <c r="R167" s="3">
        <v>679.92055504234702</v>
      </c>
      <c r="S167" s="3">
        <v>222563.63404686577</v>
      </c>
    </row>
    <row r="168" spans="1:19" ht="14.4" x14ac:dyDescent="0.3">
      <c r="A168" s="11">
        <v>158</v>
      </c>
      <c r="B168" s="7">
        <f t="shared" si="8"/>
        <v>1656.611106425695</v>
      </c>
      <c r="C168" s="14">
        <f t="shared" si="9"/>
        <v>973.71589895503735</v>
      </c>
      <c r="D168" s="14">
        <f t="shared" si="10"/>
        <v>682.89520747065762</v>
      </c>
      <c r="E168" s="15">
        <f t="shared" si="11"/>
        <v>221880.73883939505</v>
      </c>
      <c r="G168" s="11">
        <v>158</v>
      </c>
      <c r="H168" s="7">
        <v>1656.611106425695</v>
      </c>
      <c r="I168" s="14">
        <v>973.7158989550378</v>
      </c>
      <c r="J168" s="14">
        <v>682.89520747065717</v>
      </c>
      <c r="K168" s="15">
        <v>221880.73883939511</v>
      </c>
      <c r="M168" s="15">
        <v>221880.73883939511</v>
      </c>
      <c r="O168" s="3">
        <v>158</v>
      </c>
      <c r="P168" s="3">
        <v>1656.611106425695</v>
      </c>
      <c r="Q168" s="3">
        <v>973.7158989550378</v>
      </c>
      <c r="R168" s="3">
        <v>682.89520747065717</v>
      </c>
      <c r="S168" s="3">
        <v>221880.73883939511</v>
      </c>
    </row>
    <row r="169" spans="1:19" ht="14.4" x14ac:dyDescent="0.3">
      <c r="A169" s="11">
        <v>159</v>
      </c>
      <c r="B169" s="7">
        <f t="shared" si="8"/>
        <v>1656.611106425695</v>
      </c>
      <c r="C169" s="14">
        <f t="shared" si="9"/>
        <v>970.72823242235324</v>
      </c>
      <c r="D169" s="14">
        <f t="shared" si="10"/>
        <v>685.88287400334173</v>
      </c>
      <c r="E169" s="15">
        <f t="shared" si="11"/>
        <v>221194.8559653917</v>
      </c>
      <c r="G169" s="11">
        <v>159</v>
      </c>
      <c r="H169" s="7">
        <v>1656.611106425695</v>
      </c>
      <c r="I169" s="14">
        <v>970.72823242235381</v>
      </c>
      <c r="J169" s="14">
        <v>685.88287400334116</v>
      </c>
      <c r="K169" s="15">
        <v>221194.85596539176</v>
      </c>
      <c r="M169" s="15">
        <v>221194.85596539176</v>
      </c>
      <c r="O169" s="3">
        <v>159</v>
      </c>
      <c r="P169" s="3">
        <v>1656.611106425695</v>
      </c>
      <c r="Q169" s="3">
        <v>970.72823242235381</v>
      </c>
      <c r="R169" s="3">
        <v>685.88287400334116</v>
      </c>
      <c r="S169" s="3">
        <v>221194.85596539176</v>
      </c>
    </row>
    <row r="170" spans="1:19" ht="14.4" x14ac:dyDescent="0.3">
      <c r="A170" s="11">
        <v>160</v>
      </c>
      <c r="B170" s="7">
        <f t="shared" si="8"/>
        <v>1656.611106425695</v>
      </c>
      <c r="C170" s="14">
        <f t="shared" si="9"/>
        <v>967.72749484858855</v>
      </c>
      <c r="D170" s="14">
        <f t="shared" si="10"/>
        <v>688.88361157710642</v>
      </c>
      <c r="E170" s="15">
        <f t="shared" si="11"/>
        <v>220505.97235381461</v>
      </c>
      <c r="G170" s="11">
        <v>160</v>
      </c>
      <c r="H170" s="7">
        <v>1656.611106425695</v>
      </c>
      <c r="I170" s="14">
        <v>967.72749484858855</v>
      </c>
      <c r="J170" s="14">
        <v>688.88361157710642</v>
      </c>
      <c r="K170" s="15">
        <v>220505.97235381466</v>
      </c>
      <c r="M170" s="15">
        <v>220505.97235381466</v>
      </c>
      <c r="O170" s="3">
        <v>160</v>
      </c>
      <c r="P170" s="3">
        <v>1656.611106425695</v>
      </c>
      <c r="Q170" s="3">
        <v>967.72749484858855</v>
      </c>
      <c r="R170" s="3">
        <v>688.88361157710642</v>
      </c>
      <c r="S170" s="3">
        <v>220505.97235381466</v>
      </c>
    </row>
    <row r="171" spans="1:19" ht="14.4" x14ac:dyDescent="0.3">
      <c r="A171" s="11">
        <v>161</v>
      </c>
      <c r="B171" s="7">
        <f t="shared" si="8"/>
        <v>1656.611106425695</v>
      </c>
      <c r="C171" s="14">
        <f t="shared" si="9"/>
        <v>964.71362904793875</v>
      </c>
      <c r="D171" s="14">
        <f t="shared" si="10"/>
        <v>691.89747737775622</v>
      </c>
      <c r="E171" s="15">
        <f t="shared" si="11"/>
        <v>219814.07487643685</v>
      </c>
      <c r="G171" s="11">
        <v>161</v>
      </c>
      <c r="H171" s="7">
        <v>1656.611106425695</v>
      </c>
      <c r="I171" s="14">
        <v>964.71362904793898</v>
      </c>
      <c r="J171" s="14">
        <v>691.89747737775599</v>
      </c>
      <c r="K171" s="15">
        <v>219814.07487643691</v>
      </c>
      <c r="M171" s="15">
        <v>219814.07487643691</v>
      </c>
      <c r="O171" s="3">
        <v>161</v>
      </c>
      <c r="P171" s="3">
        <v>1656.611106425695</v>
      </c>
      <c r="Q171" s="3">
        <v>964.71362904793898</v>
      </c>
      <c r="R171" s="3">
        <v>691.89747737775599</v>
      </c>
      <c r="S171" s="3">
        <v>219814.07487643691</v>
      </c>
    </row>
    <row r="172" spans="1:19" ht="14.4" x14ac:dyDescent="0.3">
      <c r="A172" s="11">
        <v>162</v>
      </c>
      <c r="B172" s="7">
        <f t="shared" si="8"/>
        <v>1656.611106425695</v>
      </c>
      <c r="C172" s="14">
        <f t="shared" si="9"/>
        <v>961.68657758441111</v>
      </c>
      <c r="D172" s="14">
        <f t="shared" si="10"/>
        <v>694.92452884128386</v>
      </c>
      <c r="E172" s="15">
        <f t="shared" si="11"/>
        <v>219119.15034759557</v>
      </c>
      <c r="G172" s="11">
        <v>162</v>
      </c>
      <c r="H172" s="7">
        <v>1656.611106425695</v>
      </c>
      <c r="I172" s="14">
        <v>961.68657758441157</v>
      </c>
      <c r="J172" s="14">
        <v>694.9245288412834</v>
      </c>
      <c r="K172" s="15">
        <v>219119.15034759563</v>
      </c>
      <c r="M172" s="15">
        <v>219119.15034759563</v>
      </c>
      <c r="O172" s="3">
        <v>162</v>
      </c>
      <c r="P172" s="3">
        <v>1656.611106425695</v>
      </c>
      <c r="Q172" s="3">
        <v>961.68657758441157</v>
      </c>
      <c r="R172" s="3">
        <v>694.9245288412834</v>
      </c>
      <c r="S172" s="3">
        <v>219119.15034759563</v>
      </c>
    </row>
    <row r="173" spans="1:19" ht="14.4" x14ac:dyDescent="0.3">
      <c r="A173" s="11">
        <v>163</v>
      </c>
      <c r="B173" s="7">
        <f t="shared" si="8"/>
        <v>1656.611106425695</v>
      </c>
      <c r="C173" s="14">
        <f t="shared" si="9"/>
        <v>958.64628277073052</v>
      </c>
      <c r="D173" s="14">
        <f t="shared" si="10"/>
        <v>697.96482365496445</v>
      </c>
      <c r="E173" s="15">
        <f t="shared" si="11"/>
        <v>218421.1855239406</v>
      </c>
      <c r="G173" s="11">
        <v>163</v>
      </c>
      <c r="H173" s="7">
        <v>1656.611106425695</v>
      </c>
      <c r="I173" s="14">
        <v>958.64628277073052</v>
      </c>
      <c r="J173" s="14">
        <v>697.96482365496445</v>
      </c>
      <c r="K173" s="15">
        <v>218421.18552394066</v>
      </c>
      <c r="M173" s="15">
        <v>218421.18552394066</v>
      </c>
      <c r="O173" s="3">
        <v>163</v>
      </c>
      <c r="P173" s="3">
        <v>1656.611106425695</v>
      </c>
      <c r="Q173" s="3">
        <v>958.64628277073052</v>
      </c>
      <c r="R173" s="3">
        <v>697.96482365496445</v>
      </c>
      <c r="S173" s="3">
        <v>218421.18552394066</v>
      </c>
    </row>
    <row r="174" spans="1:19" ht="14.4" x14ac:dyDescent="0.3">
      <c r="A174" s="11">
        <v>164</v>
      </c>
      <c r="B174" s="7">
        <f t="shared" si="8"/>
        <v>1656.611106425695</v>
      </c>
      <c r="C174" s="14">
        <f t="shared" si="9"/>
        <v>955.59268666724006</v>
      </c>
      <c r="D174" s="14">
        <f t="shared" si="10"/>
        <v>701.01841975845491</v>
      </c>
      <c r="E174" s="15">
        <f t="shared" si="11"/>
        <v>217720.16710418215</v>
      </c>
      <c r="G174" s="11">
        <v>164</v>
      </c>
      <c r="H174" s="7">
        <v>1656.611106425695</v>
      </c>
      <c r="I174" s="14">
        <v>955.59268666724029</v>
      </c>
      <c r="J174" s="14">
        <v>701.01841975845468</v>
      </c>
      <c r="K174" s="15">
        <v>217720.16710418221</v>
      </c>
      <c r="M174" s="15">
        <v>217720.16710418221</v>
      </c>
      <c r="O174" s="3">
        <v>164</v>
      </c>
      <c r="P174" s="3">
        <v>1656.611106425695</v>
      </c>
      <c r="Q174" s="3">
        <v>955.59268666724029</v>
      </c>
      <c r="R174" s="3">
        <v>701.01841975845468</v>
      </c>
      <c r="S174" s="3">
        <v>217720.16710418221</v>
      </c>
    </row>
    <row r="175" spans="1:19" ht="14.4" x14ac:dyDescent="0.3">
      <c r="A175" s="11">
        <v>165</v>
      </c>
      <c r="B175" s="7">
        <f t="shared" si="8"/>
        <v>1656.611106425695</v>
      </c>
      <c r="C175" s="14">
        <f t="shared" si="9"/>
        <v>952.52573108079685</v>
      </c>
      <c r="D175" s="14">
        <f t="shared" si="10"/>
        <v>704.08537534489813</v>
      </c>
      <c r="E175" s="15">
        <f t="shared" si="11"/>
        <v>217016.08172883725</v>
      </c>
      <c r="G175" s="11">
        <v>165</v>
      </c>
      <c r="H175" s="7">
        <v>1656.611106425695</v>
      </c>
      <c r="I175" s="14">
        <v>952.52573108079707</v>
      </c>
      <c r="J175" s="14">
        <v>704.0853753448979</v>
      </c>
      <c r="K175" s="15">
        <v>217016.08172883731</v>
      </c>
      <c r="M175" s="15">
        <v>217016.08172883731</v>
      </c>
      <c r="O175" s="3">
        <v>165</v>
      </c>
      <c r="P175" s="3">
        <v>1656.611106425695</v>
      </c>
      <c r="Q175" s="3">
        <v>952.52573108079707</v>
      </c>
      <c r="R175" s="3">
        <v>704.0853753448979</v>
      </c>
      <c r="S175" s="3">
        <v>217016.08172883731</v>
      </c>
    </row>
    <row r="176" spans="1:19" ht="14.4" x14ac:dyDescent="0.3">
      <c r="A176" s="11">
        <v>166</v>
      </c>
      <c r="B176" s="7">
        <f t="shared" si="8"/>
        <v>1656.611106425695</v>
      </c>
      <c r="C176" s="14">
        <f t="shared" si="9"/>
        <v>949.44535756366281</v>
      </c>
      <c r="D176" s="14">
        <f t="shared" si="10"/>
        <v>707.16574886203216</v>
      </c>
      <c r="E176" s="15">
        <f t="shared" si="11"/>
        <v>216308.91597997522</v>
      </c>
      <c r="G176" s="11">
        <v>166</v>
      </c>
      <c r="H176" s="7">
        <v>1656.611106425695</v>
      </c>
      <c r="I176" s="14">
        <v>949.44535756366304</v>
      </c>
      <c r="J176" s="14">
        <v>707.16574886203193</v>
      </c>
      <c r="K176" s="15">
        <v>216308.91597997528</v>
      </c>
      <c r="M176" s="15">
        <v>216308.91597997528</v>
      </c>
      <c r="O176" s="3">
        <v>166</v>
      </c>
      <c r="P176" s="3">
        <v>1656.611106425695</v>
      </c>
      <c r="Q176" s="3">
        <v>949.44535756366304</v>
      </c>
      <c r="R176" s="3">
        <v>707.16574886203193</v>
      </c>
      <c r="S176" s="3">
        <v>216308.91597997528</v>
      </c>
    </row>
    <row r="177" spans="1:19" ht="14.4" x14ac:dyDescent="0.3">
      <c r="A177" s="11">
        <v>167</v>
      </c>
      <c r="B177" s="7">
        <f t="shared" si="8"/>
        <v>1656.611106425695</v>
      </c>
      <c r="C177" s="14">
        <f t="shared" si="9"/>
        <v>946.35150741239147</v>
      </c>
      <c r="D177" s="14">
        <f t="shared" si="10"/>
        <v>710.2595990133035</v>
      </c>
      <c r="E177" s="15">
        <f t="shared" si="11"/>
        <v>215598.65638096191</v>
      </c>
      <c r="G177" s="11">
        <v>167</v>
      </c>
      <c r="H177" s="7">
        <v>1656.611106425695</v>
      </c>
      <c r="I177" s="14">
        <v>946.35150741239181</v>
      </c>
      <c r="J177" s="14">
        <v>710.25959901330316</v>
      </c>
      <c r="K177" s="15">
        <v>215598.65638096197</v>
      </c>
      <c r="M177" s="15">
        <v>215598.65638096197</v>
      </c>
      <c r="O177" s="3">
        <v>167</v>
      </c>
      <c r="P177" s="3">
        <v>1656.611106425695</v>
      </c>
      <c r="Q177" s="3">
        <v>946.35150741239181</v>
      </c>
      <c r="R177" s="3">
        <v>710.25959901330316</v>
      </c>
      <c r="S177" s="3">
        <v>215598.65638096197</v>
      </c>
    </row>
    <row r="178" spans="1:19" ht="14.4" x14ac:dyDescent="0.3">
      <c r="A178" s="11">
        <v>168</v>
      </c>
      <c r="B178" s="7">
        <f t="shared" si="8"/>
        <v>1656.611106425695</v>
      </c>
      <c r="C178" s="14">
        <f t="shared" si="9"/>
        <v>943.24412166670822</v>
      </c>
      <c r="D178" s="14">
        <f t="shared" si="10"/>
        <v>713.36698475898675</v>
      </c>
      <c r="E178" s="15">
        <f t="shared" si="11"/>
        <v>214885.28939620292</v>
      </c>
      <c r="G178" s="11">
        <v>168</v>
      </c>
      <c r="H178" s="7">
        <v>1656.611106425695</v>
      </c>
      <c r="I178" s="14">
        <v>943.24412166670857</v>
      </c>
      <c r="J178" s="14">
        <v>713.3669847589864</v>
      </c>
      <c r="K178" s="15">
        <v>214885.28939620298</v>
      </c>
      <c r="M178" s="15">
        <v>214885.28939620298</v>
      </c>
      <c r="O178" s="3">
        <v>168</v>
      </c>
      <c r="P178" s="3">
        <v>1656.611106425695</v>
      </c>
      <c r="Q178" s="3">
        <v>943.24412166670857</v>
      </c>
      <c r="R178" s="3">
        <v>713.3669847589864</v>
      </c>
      <c r="S178" s="3">
        <v>214885.28939620298</v>
      </c>
    </row>
    <row r="179" spans="1:19" ht="14.4" x14ac:dyDescent="0.3">
      <c r="A179" s="11">
        <v>169</v>
      </c>
      <c r="B179" s="7">
        <f t="shared" si="8"/>
        <v>1656.611106425695</v>
      </c>
      <c r="C179" s="14">
        <f t="shared" si="9"/>
        <v>940.1231411083877</v>
      </c>
      <c r="D179" s="14">
        <f t="shared" si="10"/>
        <v>716.48796531730727</v>
      </c>
      <c r="E179" s="15">
        <f t="shared" si="11"/>
        <v>214168.80143088562</v>
      </c>
      <c r="G179" s="11">
        <v>169</v>
      </c>
      <c r="H179" s="7">
        <v>1656.611106425695</v>
      </c>
      <c r="I179" s="14">
        <v>940.12314110838793</v>
      </c>
      <c r="J179" s="14">
        <v>716.48796531730704</v>
      </c>
      <c r="K179" s="15">
        <v>214168.80143088568</v>
      </c>
      <c r="M179" s="15">
        <v>214168.80143088568</v>
      </c>
      <c r="O179" s="3">
        <v>169</v>
      </c>
      <c r="P179" s="3">
        <v>1656.611106425695</v>
      </c>
      <c r="Q179" s="3">
        <v>940.12314110838793</v>
      </c>
      <c r="R179" s="3">
        <v>716.48796531730704</v>
      </c>
      <c r="S179" s="3">
        <v>214168.80143088568</v>
      </c>
    </row>
    <row r="180" spans="1:19" ht="14.4" x14ac:dyDescent="0.3">
      <c r="A180" s="11">
        <v>170</v>
      </c>
      <c r="B180" s="7">
        <f t="shared" si="8"/>
        <v>1656.611106425695</v>
      </c>
      <c r="C180" s="14">
        <f t="shared" si="9"/>
        <v>936.9885062601245</v>
      </c>
      <c r="D180" s="14">
        <f t="shared" si="10"/>
        <v>719.62260016557047</v>
      </c>
      <c r="E180" s="15">
        <f t="shared" si="11"/>
        <v>213449.17883072005</v>
      </c>
      <c r="G180" s="11">
        <v>170</v>
      </c>
      <c r="H180" s="7">
        <v>1656.611106425695</v>
      </c>
      <c r="I180" s="14">
        <v>936.98850626012461</v>
      </c>
      <c r="J180" s="14">
        <v>719.62260016557036</v>
      </c>
      <c r="K180" s="15">
        <v>213449.17883072011</v>
      </c>
      <c r="M180" s="15">
        <v>213449.17883072011</v>
      </c>
      <c r="O180" s="3">
        <v>170</v>
      </c>
      <c r="P180" s="3">
        <v>1656.611106425695</v>
      </c>
      <c r="Q180" s="3">
        <v>936.98850626012461</v>
      </c>
      <c r="R180" s="3">
        <v>719.62260016557036</v>
      </c>
      <c r="S180" s="3">
        <v>213449.17883072011</v>
      </c>
    </row>
    <row r="181" spans="1:19" ht="14.4" x14ac:dyDescent="0.3">
      <c r="A181" s="11">
        <v>171</v>
      </c>
      <c r="B181" s="7">
        <f t="shared" si="8"/>
        <v>1656.611106425695</v>
      </c>
      <c r="C181" s="14">
        <f t="shared" si="9"/>
        <v>933.84015738440007</v>
      </c>
      <c r="D181" s="14">
        <f t="shared" si="10"/>
        <v>722.7709490412949</v>
      </c>
      <c r="E181" s="15">
        <f t="shared" si="11"/>
        <v>212726.40788167875</v>
      </c>
      <c r="G181" s="11">
        <v>171</v>
      </c>
      <c r="H181" s="7">
        <v>1656.611106425695</v>
      </c>
      <c r="I181" s="14">
        <v>933.84015738440041</v>
      </c>
      <c r="J181" s="14">
        <v>722.77094904129456</v>
      </c>
      <c r="K181" s="15">
        <v>212726.40788167881</v>
      </c>
      <c r="M181" s="15">
        <v>212726.40788167881</v>
      </c>
      <c r="O181" s="3">
        <v>171</v>
      </c>
      <c r="P181" s="3">
        <v>1656.611106425695</v>
      </c>
      <c r="Q181" s="3">
        <v>933.84015738440041</v>
      </c>
      <c r="R181" s="3">
        <v>722.77094904129456</v>
      </c>
      <c r="S181" s="3">
        <v>212726.40788167881</v>
      </c>
    </row>
    <row r="182" spans="1:19" ht="14.4" x14ac:dyDescent="0.3">
      <c r="A182" s="11">
        <v>172</v>
      </c>
      <c r="B182" s="7">
        <f t="shared" si="8"/>
        <v>1656.611106425695</v>
      </c>
      <c r="C182" s="14">
        <f t="shared" si="9"/>
        <v>930.6780344823444</v>
      </c>
      <c r="D182" s="14">
        <f t="shared" si="10"/>
        <v>725.93307194335057</v>
      </c>
      <c r="E182" s="15">
        <f t="shared" si="11"/>
        <v>212000.4748097354</v>
      </c>
      <c r="G182" s="11">
        <v>172</v>
      </c>
      <c r="H182" s="7">
        <v>1656.611106425695</v>
      </c>
      <c r="I182" s="14">
        <v>930.67803448234474</v>
      </c>
      <c r="J182" s="14">
        <v>725.93307194335023</v>
      </c>
      <c r="K182" s="15">
        <v>212000.47480973546</v>
      </c>
      <c r="M182" s="15">
        <v>212000.47480973546</v>
      </c>
      <c r="O182" s="3">
        <v>172</v>
      </c>
      <c r="P182" s="3">
        <v>1656.611106425695</v>
      </c>
      <c r="Q182" s="3">
        <v>930.67803448234474</v>
      </c>
      <c r="R182" s="3">
        <v>725.93307194335023</v>
      </c>
      <c r="S182" s="3">
        <v>212000.47480973546</v>
      </c>
    </row>
    <row r="183" spans="1:19" ht="14.4" x14ac:dyDescent="0.3">
      <c r="A183" s="11">
        <v>173</v>
      </c>
      <c r="B183" s="7">
        <f t="shared" si="8"/>
        <v>1656.611106425695</v>
      </c>
      <c r="C183" s="14">
        <f t="shared" si="9"/>
        <v>927.50207729259228</v>
      </c>
      <c r="D183" s="14">
        <f t="shared" si="10"/>
        <v>729.10902913310269</v>
      </c>
      <c r="E183" s="15">
        <f t="shared" si="11"/>
        <v>211271.3657806023</v>
      </c>
      <c r="G183" s="11">
        <v>173</v>
      </c>
      <c r="H183" s="7">
        <v>1656.611106425695</v>
      </c>
      <c r="I183" s="14">
        <v>927.50207729259239</v>
      </c>
      <c r="J183" s="14">
        <v>729.10902913310258</v>
      </c>
      <c r="K183" s="15">
        <v>211271.36578060235</v>
      </c>
      <c r="M183" s="15">
        <v>211271.36578060235</v>
      </c>
      <c r="O183" s="3">
        <v>173</v>
      </c>
      <c r="P183" s="3">
        <v>1656.611106425695</v>
      </c>
      <c r="Q183" s="3">
        <v>927.50207729259239</v>
      </c>
      <c r="R183" s="3">
        <v>729.10902913310258</v>
      </c>
      <c r="S183" s="3">
        <v>211271.36578060235</v>
      </c>
    </row>
    <row r="184" spans="1:19" ht="14.4" x14ac:dyDescent="0.3">
      <c r="A184" s="11">
        <v>174</v>
      </c>
      <c r="B184" s="7">
        <f t="shared" si="8"/>
        <v>1656.611106425695</v>
      </c>
      <c r="C184" s="14">
        <f t="shared" si="9"/>
        <v>924.31222529013496</v>
      </c>
      <c r="D184" s="14">
        <f t="shared" si="10"/>
        <v>732.29888113556001</v>
      </c>
      <c r="E184" s="15">
        <f t="shared" si="11"/>
        <v>210539.06689946674</v>
      </c>
      <c r="G184" s="11">
        <v>174</v>
      </c>
      <c r="H184" s="7">
        <v>1656.611106425695</v>
      </c>
      <c r="I184" s="14">
        <v>924.31222529013507</v>
      </c>
      <c r="J184" s="14">
        <v>732.2988811355599</v>
      </c>
      <c r="K184" s="15">
        <v>210539.06689946679</v>
      </c>
      <c r="M184" s="15">
        <v>210539.06689946679</v>
      </c>
      <c r="O184" s="3">
        <v>174</v>
      </c>
      <c r="P184" s="3">
        <v>1656.611106425695</v>
      </c>
      <c r="Q184" s="3">
        <v>924.31222529013507</v>
      </c>
      <c r="R184" s="3">
        <v>732.2988811355599</v>
      </c>
      <c r="S184" s="3">
        <v>210539.06689946679</v>
      </c>
    </row>
    <row r="185" spans="1:19" ht="14.4" x14ac:dyDescent="0.3">
      <c r="A185" s="11">
        <v>175</v>
      </c>
      <c r="B185" s="7">
        <f t="shared" si="8"/>
        <v>1656.611106425695</v>
      </c>
      <c r="C185" s="14">
        <f t="shared" si="9"/>
        <v>921.10841768516684</v>
      </c>
      <c r="D185" s="14">
        <f t="shared" si="10"/>
        <v>735.50268874052813</v>
      </c>
      <c r="E185" s="15">
        <f t="shared" si="11"/>
        <v>209803.56421072621</v>
      </c>
      <c r="G185" s="11">
        <v>175</v>
      </c>
      <c r="H185" s="7">
        <v>1656.611106425695</v>
      </c>
      <c r="I185" s="14">
        <v>921.1084176851673</v>
      </c>
      <c r="J185" s="14">
        <v>735.50268874052767</v>
      </c>
      <c r="K185" s="15">
        <v>209803.56421072627</v>
      </c>
      <c r="M185" s="15">
        <v>209803.56421072627</v>
      </c>
      <c r="O185" s="3">
        <v>175</v>
      </c>
      <c r="P185" s="3">
        <v>1656.611106425695</v>
      </c>
      <c r="Q185" s="3">
        <v>921.1084176851673</v>
      </c>
      <c r="R185" s="3">
        <v>735.50268874052767</v>
      </c>
      <c r="S185" s="3">
        <v>209803.56421072627</v>
      </c>
    </row>
    <row r="186" spans="1:19" ht="14.4" x14ac:dyDescent="0.3">
      <c r="A186" s="11">
        <v>176</v>
      </c>
      <c r="B186" s="7">
        <f t="shared" si="8"/>
        <v>1656.611106425695</v>
      </c>
      <c r="C186" s="14">
        <f t="shared" si="9"/>
        <v>917.89059342192706</v>
      </c>
      <c r="D186" s="14">
        <f t="shared" si="10"/>
        <v>738.72051300376791</v>
      </c>
      <c r="E186" s="15">
        <f t="shared" si="11"/>
        <v>209064.84369772245</v>
      </c>
      <c r="G186" s="11">
        <v>176</v>
      </c>
      <c r="H186" s="7">
        <v>1656.611106425695</v>
      </c>
      <c r="I186" s="14">
        <v>917.89059342192729</v>
      </c>
      <c r="J186" s="14">
        <v>738.72051300376768</v>
      </c>
      <c r="K186" s="15">
        <v>209064.84369772251</v>
      </c>
      <c r="M186" s="15">
        <v>209064.84369772251</v>
      </c>
      <c r="O186" s="3">
        <v>176</v>
      </c>
      <c r="P186" s="3">
        <v>1656.611106425695</v>
      </c>
      <c r="Q186" s="3">
        <v>917.89059342192729</v>
      </c>
      <c r="R186" s="3">
        <v>738.72051300376768</v>
      </c>
      <c r="S186" s="3">
        <v>209064.84369772251</v>
      </c>
    </row>
    <row r="187" spans="1:19" ht="14.4" x14ac:dyDescent="0.3">
      <c r="A187" s="11">
        <v>177</v>
      </c>
      <c r="B187" s="7">
        <f t="shared" si="8"/>
        <v>1656.611106425695</v>
      </c>
      <c r="C187" s="14">
        <f t="shared" si="9"/>
        <v>914.65869117753562</v>
      </c>
      <c r="D187" s="14">
        <f t="shared" si="10"/>
        <v>741.95241524815935</v>
      </c>
      <c r="E187" s="15">
        <f t="shared" si="11"/>
        <v>208322.8912824743</v>
      </c>
      <c r="G187" s="11">
        <v>177</v>
      </c>
      <c r="H187" s="7">
        <v>1656.611106425695</v>
      </c>
      <c r="I187" s="14">
        <v>914.65869117753573</v>
      </c>
      <c r="J187" s="14">
        <v>741.95241524815924</v>
      </c>
      <c r="K187" s="15">
        <v>208322.89128247436</v>
      </c>
      <c r="M187" s="15">
        <v>208322.89128247436</v>
      </c>
      <c r="O187" s="3">
        <v>177</v>
      </c>
      <c r="P187" s="3">
        <v>1656.611106425695</v>
      </c>
      <c r="Q187" s="3">
        <v>914.65869117753573</v>
      </c>
      <c r="R187" s="3">
        <v>741.95241524815924</v>
      </c>
      <c r="S187" s="3">
        <v>208322.89128247436</v>
      </c>
    </row>
    <row r="188" spans="1:19" ht="14.4" x14ac:dyDescent="0.3">
      <c r="A188" s="11">
        <v>178</v>
      </c>
      <c r="B188" s="7">
        <f t="shared" si="8"/>
        <v>1656.611106425695</v>
      </c>
      <c r="C188" s="14">
        <f t="shared" si="9"/>
        <v>911.41264936082496</v>
      </c>
      <c r="D188" s="14">
        <f t="shared" si="10"/>
        <v>745.19845706487001</v>
      </c>
      <c r="E188" s="15">
        <f t="shared" si="11"/>
        <v>207577.69282540944</v>
      </c>
      <c r="G188" s="11">
        <v>178</v>
      </c>
      <c r="H188" s="7">
        <v>1656.611106425695</v>
      </c>
      <c r="I188" s="14">
        <v>911.41264936082496</v>
      </c>
      <c r="J188" s="14">
        <v>745.19845706487001</v>
      </c>
      <c r="K188" s="15">
        <v>207577.6928254095</v>
      </c>
      <c r="M188" s="15">
        <v>207577.6928254095</v>
      </c>
      <c r="O188" s="3">
        <v>178</v>
      </c>
      <c r="P188" s="3">
        <v>1656.611106425695</v>
      </c>
      <c r="Q188" s="3">
        <v>911.41264936082496</v>
      </c>
      <c r="R188" s="3">
        <v>745.19845706487001</v>
      </c>
      <c r="S188" s="3">
        <v>207577.6928254095</v>
      </c>
    </row>
    <row r="189" spans="1:19" ht="14.4" x14ac:dyDescent="0.3">
      <c r="A189" s="11">
        <v>179</v>
      </c>
      <c r="B189" s="7">
        <f t="shared" si="8"/>
        <v>1656.611106425695</v>
      </c>
      <c r="C189" s="14">
        <f t="shared" si="9"/>
        <v>908.15240611116621</v>
      </c>
      <c r="D189" s="14">
        <f t="shared" si="10"/>
        <v>748.45870031452876</v>
      </c>
      <c r="E189" s="15">
        <f t="shared" si="11"/>
        <v>206829.2341250949</v>
      </c>
      <c r="G189" s="11">
        <v>179</v>
      </c>
      <c r="H189" s="7">
        <v>1656.611106425695</v>
      </c>
      <c r="I189" s="14">
        <v>908.15240611116621</v>
      </c>
      <c r="J189" s="14">
        <v>748.45870031452876</v>
      </c>
      <c r="K189" s="15">
        <v>206829.23412509495</v>
      </c>
      <c r="M189" s="15">
        <v>206829.23412509495</v>
      </c>
      <c r="O189" s="3">
        <v>179</v>
      </c>
      <c r="P189" s="3">
        <v>1656.611106425695</v>
      </c>
      <c r="Q189" s="3">
        <v>908.15240611116621</v>
      </c>
      <c r="R189" s="3">
        <v>748.45870031452876</v>
      </c>
      <c r="S189" s="3">
        <v>206829.23412509495</v>
      </c>
    </row>
    <row r="190" spans="1:19" ht="14.4" x14ac:dyDescent="0.3">
      <c r="A190" s="11">
        <v>180</v>
      </c>
      <c r="B190" s="7">
        <f t="shared" si="8"/>
        <v>1656.611106425695</v>
      </c>
      <c r="C190" s="14">
        <f t="shared" si="9"/>
        <v>904.87789929729013</v>
      </c>
      <c r="D190" s="14">
        <f t="shared" si="10"/>
        <v>751.73320712840484</v>
      </c>
      <c r="E190" s="15">
        <f t="shared" si="11"/>
        <v>206077.50091796648</v>
      </c>
      <c r="G190" s="11">
        <v>180</v>
      </c>
      <c r="H190" s="7">
        <v>1656.611106425695</v>
      </c>
      <c r="I190" s="14">
        <v>904.87789929729024</v>
      </c>
      <c r="J190" s="14">
        <v>751.73320712840473</v>
      </c>
      <c r="K190" s="15">
        <v>206077.50091796654</v>
      </c>
      <c r="M190" s="15">
        <v>206077.50091796654</v>
      </c>
      <c r="O190" s="3">
        <v>180</v>
      </c>
      <c r="P190" s="3">
        <v>1656.611106425695</v>
      </c>
      <c r="Q190" s="3">
        <v>904.87789929729024</v>
      </c>
      <c r="R190" s="3">
        <v>751.73320712840473</v>
      </c>
      <c r="S190" s="3">
        <v>206077.50091796654</v>
      </c>
    </row>
    <row r="191" spans="1:19" ht="14.4" x14ac:dyDescent="0.3">
      <c r="A191" s="11">
        <v>181</v>
      </c>
      <c r="B191" s="7">
        <f t="shared" si="8"/>
        <v>1656.611106425695</v>
      </c>
      <c r="C191" s="14">
        <f t="shared" si="9"/>
        <v>901.58906651610323</v>
      </c>
      <c r="D191" s="14">
        <f t="shared" si="10"/>
        <v>755.02203990959174</v>
      </c>
      <c r="E191" s="15">
        <f t="shared" si="11"/>
        <v>205322.47887805689</v>
      </c>
      <c r="G191" s="11">
        <v>181</v>
      </c>
      <c r="H191" s="7">
        <v>1656.611106425695</v>
      </c>
      <c r="I191" s="14">
        <v>901.58906651610334</v>
      </c>
      <c r="J191" s="14">
        <v>755.02203990959163</v>
      </c>
      <c r="K191" s="15">
        <v>205322.47887805695</v>
      </c>
      <c r="M191" s="15">
        <v>205322.47887805695</v>
      </c>
      <c r="O191" s="3">
        <v>181</v>
      </c>
      <c r="P191" s="3">
        <v>1656.611106425695</v>
      </c>
      <c r="Q191" s="3">
        <v>901.58906651610334</v>
      </c>
      <c r="R191" s="3">
        <v>755.02203990959163</v>
      </c>
      <c r="S191" s="3">
        <v>205322.47887805695</v>
      </c>
    </row>
    <row r="192" spans="1:19" ht="14.4" x14ac:dyDescent="0.3">
      <c r="A192" s="11">
        <v>182</v>
      </c>
      <c r="B192" s="7">
        <f t="shared" si="8"/>
        <v>1656.611106425695</v>
      </c>
      <c r="C192" s="14">
        <f t="shared" si="9"/>
        <v>898.2858450914988</v>
      </c>
      <c r="D192" s="14">
        <f t="shared" si="10"/>
        <v>758.32526133419617</v>
      </c>
      <c r="E192" s="15">
        <f t="shared" si="11"/>
        <v>204564.1536167227</v>
      </c>
      <c r="G192" s="11">
        <v>182</v>
      </c>
      <c r="H192" s="7">
        <v>1656.611106425695</v>
      </c>
      <c r="I192" s="14">
        <v>898.28584509149891</v>
      </c>
      <c r="J192" s="14">
        <v>758.32526133419606</v>
      </c>
      <c r="K192" s="15">
        <v>204564.15361672276</v>
      </c>
      <c r="M192" s="15">
        <v>204564.15361672276</v>
      </c>
      <c r="O192" s="3">
        <v>182</v>
      </c>
      <c r="P192" s="3">
        <v>1656.611106425695</v>
      </c>
      <c r="Q192" s="3">
        <v>898.28584509149891</v>
      </c>
      <c r="R192" s="3">
        <v>758.32526133419606</v>
      </c>
      <c r="S192" s="3">
        <v>204564.15361672276</v>
      </c>
    </row>
    <row r="193" spans="1:19" ht="14.4" x14ac:dyDescent="0.3">
      <c r="A193" s="11">
        <v>183</v>
      </c>
      <c r="B193" s="7">
        <f t="shared" si="8"/>
        <v>1656.611106425695</v>
      </c>
      <c r="C193" s="14">
        <f t="shared" si="9"/>
        <v>894.96817207316178</v>
      </c>
      <c r="D193" s="14">
        <f t="shared" si="10"/>
        <v>761.64293435253319</v>
      </c>
      <c r="E193" s="15">
        <f t="shared" si="11"/>
        <v>203802.51068237016</v>
      </c>
      <c r="G193" s="11">
        <v>183</v>
      </c>
      <c r="H193" s="7">
        <v>1656.611106425695</v>
      </c>
      <c r="I193" s="14">
        <v>894.9681720731619</v>
      </c>
      <c r="J193" s="14">
        <v>761.64293435253308</v>
      </c>
      <c r="K193" s="15">
        <v>203802.51068237022</v>
      </c>
      <c r="M193" s="15">
        <v>203802.51068237022</v>
      </c>
      <c r="O193" s="3">
        <v>183</v>
      </c>
      <c r="P193" s="3">
        <v>1656.611106425695</v>
      </c>
      <c r="Q193" s="3">
        <v>894.9681720731619</v>
      </c>
      <c r="R193" s="3">
        <v>761.64293435253308</v>
      </c>
      <c r="S193" s="3">
        <v>203802.51068237022</v>
      </c>
    </row>
    <row r="194" spans="1:19" ht="14.4" x14ac:dyDescent="0.3">
      <c r="A194" s="11">
        <v>184</v>
      </c>
      <c r="B194" s="7">
        <f t="shared" si="8"/>
        <v>1656.611106425695</v>
      </c>
      <c r="C194" s="14">
        <f t="shared" si="9"/>
        <v>891.63598423536939</v>
      </c>
      <c r="D194" s="14">
        <f t="shared" si="10"/>
        <v>764.97512219032558</v>
      </c>
      <c r="E194" s="15">
        <f t="shared" si="11"/>
        <v>203037.53556017985</v>
      </c>
      <c r="G194" s="11">
        <v>184</v>
      </c>
      <c r="H194" s="7">
        <v>1656.611106425695</v>
      </c>
      <c r="I194" s="14">
        <v>891.63598423536939</v>
      </c>
      <c r="J194" s="14">
        <v>764.97512219032558</v>
      </c>
      <c r="K194" s="15">
        <v>203037.53556017991</v>
      </c>
      <c r="M194" s="15">
        <v>203037.53556017991</v>
      </c>
      <c r="O194" s="3">
        <v>184</v>
      </c>
      <c r="P194" s="3">
        <v>1656.611106425695</v>
      </c>
      <c r="Q194" s="3">
        <v>891.63598423536939</v>
      </c>
      <c r="R194" s="3">
        <v>764.97512219032558</v>
      </c>
      <c r="S194" s="3">
        <v>203037.53556017991</v>
      </c>
    </row>
    <row r="195" spans="1:19" ht="14.4" x14ac:dyDescent="0.3">
      <c r="A195" s="11">
        <v>185</v>
      </c>
      <c r="B195" s="7">
        <f t="shared" si="8"/>
        <v>1656.611106425695</v>
      </c>
      <c r="C195" s="14">
        <f t="shared" si="9"/>
        <v>888.28921807578672</v>
      </c>
      <c r="D195" s="14">
        <f t="shared" si="10"/>
        <v>768.32188834990825</v>
      </c>
      <c r="E195" s="15">
        <f t="shared" si="11"/>
        <v>202269.21367182993</v>
      </c>
      <c r="G195" s="11">
        <v>185</v>
      </c>
      <c r="H195" s="7">
        <v>1656.611106425695</v>
      </c>
      <c r="I195" s="14">
        <v>888.28921807578706</v>
      </c>
      <c r="J195" s="14">
        <v>768.32188834990791</v>
      </c>
      <c r="K195" s="15">
        <v>202269.21367182999</v>
      </c>
      <c r="M195" s="15">
        <v>202269.21367182999</v>
      </c>
      <c r="O195" s="3">
        <v>185</v>
      </c>
      <c r="P195" s="3">
        <v>1656.611106425695</v>
      </c>
      <c r="Q195" s="3">
        <v>888.28921807578706</v>
      </c>
      <c r="R195" s="3">
        <v>768.32188834990791</v>
      </c>
      <c r="S195" s="3">
        <v>202269.21367182999</v>
      </c>
    </row>
    <row r="196" spans="1:19" ht="14.4" x14ac:dyDescent="0.3">
      <c r="A196" s="11">
        <v>186</v>
      </c>
      <c r="B196" s="7">
        <f t="shared" si="8"/>
        <v>1656.611106425695</v>
      </c>
      <c r="C196" s="14">
        <f t="shared" si="9"/>
        <v>884.92780981425585</v>
      </c>
      <c r="D196" s="14">
        <f t="shared" si="10"/>
        <v>771.68329661143912</v>
      </c>
      <c r="E196" s="15">
        <f t="shared" si="11"/>
        <v>201497.53037521848</v>
      </c>
      <c r="G196" s="11">
        <v>186</v>
      </c>
      <c r="H196" s="7">
        <v>1656.611106425695</v>
      </c>
      <c r="I196" s="14">
        <v>884.92780981425597</v>
      </c>
      <c r="J196" s="14">
        <v>771.683296611439</v>
      </c>
      <c r="K196" s="15">
        <v>201497.53037521854</v>
      </c>
      <c r="M196" s="15">
        <v>201497.53037521854</v>
      </c>
      <c r="O196" s="3">
        <v>186</v>
      </c>
      <c r="P196" s="3">
        <v>1656.611106425695</v>
      </c>
      <c r="Q196" s="3">
        <v>884.92780981425597</v>
      </c>
      <c r="R196" s="3">
        <v>771.683296611439</v>
      </c>
      <c r="S196" s="3">
        <v>201497.53037521854</v>
      </c>
    </row>
    <row r="197" spans="1:19" ht="14.4" x14ac:dyDescent="0.3">
      <c r="A197" s="11">
        <v>187</v>
      </c>
      <c r="B197" s="7">
        <f t="shared" si="8"/>
        <v>1656.611106425695</v>
      </c>
      <c r="C197" s="14">
        <f t="shared" si="9"/>
        <v>881.55169539158078</v>
      </c>
      <c r="D197" s="14">
        <f t="shared" si="10"/>
        <v>775.05941103411419</v>
      </c>
      <c r="E197" s="15">
        <f t="shared" si="11"/>
        <v>200722.47096418438</v>
      </c>
      <c r="G197" s="11">
        <v>187</v>
      </c>
      <c r="H197" s="7">
        <v>1656.611106425695</v>
      </c>
      <c r="I197" s="14">
        <v>881.55169539158101</v>
      </c>
      <c r="J197" s="14">
        <v>775.05941103411396</v>
      </c>
      <c r="K197" s="15">
        <v>200722.47096418444</v>
      </c>
      <c r="M197" s="15">
        <v>200722.47096418444</v>
      </c>
      <c r="O197" s="3">
        <v>187</v>
      </c>
      <c r="P197" s="3">
        <v>1656.611106425695</v>
      </c>
      <c r="Q197" s="3">
        <v>881.55169539158101</v>
      </c>
      <c r="R197" s="3">
        <v>775.05941103411396</v>
      </c>
      <c r="S197" s="3">
        <v>200722.47096418444</v>
      </c>
    </row>
    <row r="198" spans="1:19" ht="14.4" x14ac:dyDescent="0.3">
      <c r="A198" s="11">
        <v>188</v>
      </c>
      <c r="B198" s="7">
        <f t="shared" si="8"/>
        <v>1656.611106425695</v>
      </c>
      <c r="C198" s="14">
        <f t="shared" si="9"/>
        <v>878.16081046830652</v>
      </c>
      <c r="D198" s="14">
        <f t="shared" si="10"/>
        <v>778.45029595738845</v>
      </c>
      <c r="E198" s="15">
        <f t="shared" si="11"/>
        <v>199944.02066822699</v>
      </c>
      <c r="G198" s="11">
        <v>188</v>
      </c>
      <c r="H198" s="7">
        <v>1656.611106425695</v>
      </c>
      <c r="I198" s="14">
        <v>878.16081046830675</v>
      </c>
      <c r="J198" s="14">
        <v>778.45029595738822</v>
      </c>
      <c r="K198" s="15">
        <v>199944.02066822705</v>
      </c>
      <c r="M198" s="15">
        <v>199944.02066822705</v>
      </c>
      <c r="O198" s="3">
        <v>188</v>
      </c>
      <c r="P198" s="3">
        <v>1656.611106425695</v>
      </c>
      <c r="Q198" s="3">
        <v>878.16081046830675</v>
      </c>
      <c r="R198" s="3">
        <v>778.45029595738822</v>
      </c>
      <c r="S198" s="3">
        <v>199944.02066822705</v>
      </c>
    </row>
    <row r="199" spans="1:19" ht="14.4" x14ac:dyDescent="0.3">
      <c r="A199" s="11">
        <v>189</v>
      </c>
      <c r="B199" s="7">
        <f t="shared" si="8"/>
        <v>1656.611106425695</v>
      </c>
      <c r="C199" s="14">
        <f t="shared" si="9"/>
        <v>874.75509042349302</v>
      </c>
      <c r="D199" s="14">
        <f t="shared" si="10"/>
        <v>781.85601600220195</v>
      </c>
      <c r="E199" s="15">
        <f t="shared" si="11"/>
        <v>199162.1646522248</v>
      </c>
      <c r="G199" s="11">
        <v>189</v>
      </c>
      <c r="H199" s="7">
        <v>1656.611106425695</v>
      </c>
      <c r="I199" s="14">
        <v>874.75509042349313</v>
      </c>
      <c r="J199" s="14">
        <v>781.85601600220184</v>
      </c>
      <c r="K199" s="15">
        <v>199162.16465222486</v>
      </c>
      <c r="M199" s="15">
        <v>199162.16465222486</v>
      </c>
      <c r="O199" s="3">
        <v>189</v>
      </c>
      <c r="P199" s="3">
        <v>1656.611106425695</v>
      </c>
      <c r="Q199" s="3">
        <v>874.75509042349313</v>
      </c>
      <c r="R199" s="3">
        <v>781.85601600220184</v>
      </c>
      <c r="S199" s="3">
        <v>199162.16465222486</v>
      </c>
    </row>
    <row r="200" spans="1:19" ht="14.4" x14ac:dyDescent="0.3">
      <c r="A200" s="11">
        <v>190</v>
      </c>
      <c r="B200" s="7">
        <f t="shared" si="8"/>
        <v>1656.611106425695</v>
      </c>
      <c r="C200" s="14">
        <f t="shared" si="9"/>
        <v>871.33447035348343</v>
      </c>
      <c r="D200" s="14">
        <f t="shared" si="10"/>
        <v>785.27663607221155</v>
      </c>
      <c r="E200" s="15">
        <f t="shared" si="11"/>
        <v>198376.8880161526</v>
      </c>
      <c r="G200" s="11">
        <v>190</v>
      </c>
      <c r="H200" s="7">
        <v>1656.611106425695</v>
      </c>
      <c r="I200" s="14">
        <v>871.33447035348354</v>
      </c>
      <c r="J200" s="14">
        <v>785.27663607221143</v>
      </c>
      <c r="K200" s="15">
        <v>198376.88801615266</v>
      </c>
      <c r="M200" s="15">
        <v>198376.88801615266</v>
      </c>
      <c r="O200" s="3">
        <v>190</v>
      </c>
      <c r="P200" s="3">
        <v>1656.611106425695</v>
      </c>
      <c r="Q200" s="3">
        <v>871.33447035348354</v>
      </c>
      <c r="R200" s="3">
        <v>785.27663607221143</v>
      </c>
      <c r="S200" s="3">
        <v>198376.88801615266</v>
      </c>
    </row>
    <row r="201" spans="1:19" ht="14.4" x14ac:dyDescent="0.3">
      <c r="A201" s="11">
        <v>191</v>
      </c>
      <c r="B201" s="7">
        <f t="shared" si="8"/>
        <v>1656.611106425695</v>
      </c>
      <c r="C201" s="14">
        <f t="shared" si="9"/>
        <v>867.89888507066757</v>
      </c>
      <c r="D201" s="14">
        <f t="shared" si="10"/>
        <v>788.7122213550274</v>
      </c>
      <c r="E201" s="15">
        <f t="shared" si="11"/>
        <v>197588.17579479757</v>
      </c>
      <c r="G201" s="11">
        <v>191</v>
      </c>
      <c r="H201" s="7">
        <v>1656.611106425695</v>
      </c>
      <c r="I201" s="14">
        <v>867.8988850706678</v>
      </c>
      <c r="J201" s="14">
        <v>788.71222135502717</v>
      </c>
      <c r="K201" s="15">
        <v>197588.17579479763</v>
      </c>
      <c r="M201" s="15">
        <v>197588.17579479763</v>
      </c>
      <c r="O201" s="3">
        <v>191</v>
      </c>
      <c r="P201" s="3">
        <v>1656.611106425695</v>
      </c>
      <c r="Q201" s="3">
        <v>867.8988850706678</v>
      </c>
      <c r="R201" s="3">
        <v>788.71222135502717</v>
      </c>
      <c r="S201" s="3">
        <v>197588.17579479763</v>
      </c>
    </row>
    <row r="202" spans="1:19" ht="14.4" x14ac:dyDescent="0.3">
      <c r="A202" s="11">
        <v>192</v>
      </c>
      <c r="B202" s="7">
        <f t="shared" si="8"/>
        <v>1656.611106425695</v>
      </c>
      <c r="C202" s="14">
        <f t="shared" si="9"/>
        <v>864.44826910223924</v>
      </c>
      <c r="D202" s="14">
        <f t="shared" si="10"/>
        <v>792.16283732345573</v>
      </c>
      <c r="E202" s="15">
        <f t="shared" si="11"/>
        <v>196796.01295747413</v>
      </c>
      <c r="G202" s="11">
        <v>192</v>
      </c>
      <c r="H202" s="7">
        <v>1656.611106425695</v>
      </c>
      <c r="I202" s="14">
        <v>864.44826910223924</v>
      </c>
      <c r="J202" s="14">
        <v>792.16283732345573</v>
      </c>
      <c r="K202" s="15">
        <v>196796.01295747419</v>
      </c>
      <c r="M202" s="15">
        <v>196796.01295747419</v>
      </c>
      <c r="O202" s="3">
        <v>192</v>
      </c>
      <c r="P202" s="3">
        <v>1656.611106425695</v>
      </c>
      <c r="Q202" s="3">
        <v>864.44826910223924</v>
      </c>
      <c r="R202" s="3">
        <v>792.16283732345573</v>
      </c>
      <c r="S202" s="3">
        <v>196796.01295747419</v>
      </c>
    </row>
    <row r="203" spans="1:19" ht="14.4" x14ac:dyDescent="0.3">
      <c r="A203" s="11">
        <v>193</v>
      </c>
      <c r="B203" s="7">
        <f t="shared" si="8"/>
        <v>1656.611106425695</v>
      </c>
      <c r="C203" s="14">
        <f t="shared" si="9"/>
        <v>860.98255668894922</v>
      </c>
      <c r="D203" s="14">
        <f t="shared" si="10"/>
        <v>795.62854973674575</v>
      </c>
      <c r="E203" s="15">
        <f t="shared" si="11"/>
        <v>196000.38440773738</v>
      </c>
      <c r="G203" s="11">
        <v>193</v>
      </c>
      <c r="H203" s="7">
        <v>1656.611106425695</v>
      </c>
      <c r="I203" s="14">
        <v>860.98255668894922</v>
      </c>
      <c r="J203" s="14">
        <v>795.62854973674575</v>
      </c>
      <c r="K203" s="15">
        <v>196000.38440773744</v>
      </c>
      <c r="M203" s="15">
        <v>196000.38440773744</v>
      </c>
      <c r="O203" s="3">
        <v>193</v>
      </c>
      <c r="P203" s="3">
        <v>1656.611106425695</v>
      </c>
      <c r="Q203" s="3">
        <v>860.98255668894922</v>
      </c>
      <c r="R203" s="3">
        <v>795.62854973674575</v>
      </c>
      <c r="S203" s="3">
        <v>196000.38440773744</v>
      </c>
    </row>
    <row r="204" spans="1:19" ht="14.4" x14ac:dyDescent="0.3">
      <c r="A204" s="11">
        <v>194</v>
      </c>
      <c r="B204" s="7">
        <f t="shared" ref="B204:B267" si="12">-$B$7</f>
        <v>1656.611106425695</v>
      </c>
      <c r="C204" s="14">
        <f t="shared" ref="C204:C267" si="13">E203*$B$3</f>
        <v>857.50168178385093</v>
      </c>
      <c r="D204" s="14">
        <f t="shared" ref="D204:D267" si="14">B204-C204</f>
        <v>799.10942464184404</v>
      </c>
      <c r="E204" s="15">
        <f t="shared" ref="E204:E267" si="15">E203-D204</f>
        <v>195201.27498309553</v>
      </c>
      <c r="G204" s="11">
        <v>194</v>
      </c>
      <c r="H204" s="7">
        <v>1656.611106425695</v>
      </c>
      <c r="I204" s="14">
        <v>857.50168178385081</v>
      </c>
      <c r="J204" s="14">
        <v>799.10942464184416</v>
      </c>
      <c r="K204" s="15">
        <v>195201.27498309559</v>
      </c>
      <c r="M204" s="15">
        <v>195201.27498309559</v>
      </c>
      <c r="O204" s="3">
        <v>194</v>
      </c>
      <c r="P204" s="3">
        <v>1656.611106425695</v>
      </c>
      <c r="Q204" s="3">
        <v>857.50168178385081</v>
      </c>
      <c r="R204" s="3">
        <v>799.10942464184416</v>
      </c>
      <c r="S204" s="3">
        <v>195201.27498309559</v>
      </c>
    </row>
    <row r="205" spans="1:19" ht="14.4" x14ac:dyDescent="0.3">
      <c r="A205" s="11">
        <v>195</v>
      </c>
      <c r="B205" s="7">
        <f t="shared" si="12"/>
        <v>1656.611106425695</v>
      </c>
      <c r="C205" s="14">
        <f t="shared" si="13"/>
        <v>854.0055780510429</v>
      </c>
      <c r="D205" s="14">
        <f t="shared" si="14"/>
        <v>802.60552837465207</v>
      </c>
      <c r="E205" s="15">
        <f t="shared" si="15"/>
        <v>194398.66945472089</v>
      </c>
      <c r="G205" s="11">
        <v>195</v>
      </c>
      <c r="H205" s="7">
        <v>1656.611106425695</v>
      </c>
      <c r="I205" s="14">
        <v>854.0055780510429</v>
      </c>
      <c r="J205" s="14">
        <v>802.60552837465207</v>
      </c>
      <c r="K205" s="15">
        <v>194398.66945472095</v>
      </c>
      <c r="M205" s="15">
        <v>194398.66945472095</v>
      </c>
      <c r="O205" s="3">
        <v>195</v>
      </c>
      <c r="P205" s="3">
        <v>1656.611106425695</v>
      </c>
      <c r="Q205" s="3">
        <v>854.0055780510429</v>
      </c>
      <c r="R205" s="3">
        <v>802.60552837465207</v>
      </c>
      <c r="S205" s="3">
        <v>194398.66945472095</v>
      </c>
    </row>
    <row r="206" spans="1:19" ht="14.4" x14ac:dyDescent="0.3">
      <c r="A206" s="11">
        <v>196</v>
      </c>
      <c r="B206" s="7">
        <f t="shared" si="12"/>
        <v>1656.611106425695</v>
      </c>
      <c r="C206" s="14">
        <f t="shared" si="13"/>
        <v>850.49417886440381</v>
      </c>
      <c r="D206" s="14">
        <f t="shared" si="14"/>
        <v>806.11692756129116</v>
      </c>
      <c r="E206" s="15">
        <f t="shared" si="15"/>
        <v>193592.5525271596</v>
      </c>
      <c r="G206" s="11">
        <v>196</v>
      </c>
      <c r="H206" s="7">
        <v>1656.611106425695</v>
      </c>
      <c r="I206" s="14">
        <v>850.49417886440381</v>
      </c>
      <c r="J206" s="14">
        <v>806.11692756129116</v>
      </c>
      <c r="K206" s="15">
        <v>193592.55252715966</v>
      </c>
      <c r="M206" s="15">
        <v>193592.55252715966</v>
      </c>
      <c r="O206" s="3">
        <v>196</v>
      </c>
      <c r="P206" s="3">
        <v>1656.611106425695</v>
      </c>
      <c r="Q206" s="3">
        <v>850.49417886440381</v>
      </c>
      <c r="R206" s="3">
        <v>806.11692756129116</v>
      </c>
      <c r="S206" s="3">
        <v>193592.55252715966</v>
      </c>
    </row>
    <row r="207" spans="1:19" ht="14.4" x14ac:dyDescent="0.3">
      <c r="A207" s="11">
        <v>197</v>
      </c>
      <c r="B207" s="7">
        <f t="shared" si="12"/>
        <v>1656.611106425695</v>
      </c>
      <c r="C207" s="14">
        <f t="shared" si="13"/>
        <v>846.96741730632311</v>
      </c>
      <c r="D207" s="14">
        <f t="shared" si="14"/>
        <v>809.64368911937186</v>
      </c>
      <c r="E207" s="15">
        <f t="shared" si="15"/>
        <v>192782.90883804022</v>
      </c>
      <c r="G207" s="11">
        <v>197</v>
      </c>
      <c r="H207" s="7">
        <v>1656.611106425695</v>
      </c>
      <c r="I207" s="14">
        <v>846.96741730632323</v>
      </c>
      <c r="J207" s="14">
        <v>809.64368911937174</v>
      </c>
      <c r="K207" s="15">
        <v>192782.90883804028</v>
      </c>
      <c r="M207" s="15">
        <v>192782.90883804028</v>
      </c>
      <c r="O207" s="3">
        <v>197</v>
      </c>
      <c r="P207" s="3">
        <v>1656.611106425695</v>
      </c>
      <c r="Q207" s="3">
        <v>846.96741730632323</v>
      </c>
      <c r="R207" s="3">
        <v>809.64368911937174</v>
      </c>
      <c r="S207" s="3">
        <v>192782.90883804028</v>
      </c>
    </row>
    <row r="208" spans="1:19" ht="14.4" x14ac:dyDescent="0.3">
      <c r="A208" s="11">
        <v>198</v>
      </c>
      <c r="B208" s="7">
        <f t="shared" si="12"/>
        <v>1656.611106425695</v>
      </c>
      <c r="C208" s="14">
        <f t="shared" si="13"/>
        <v>843.42522616642589</v>
      </c>
      <c r="D208" s="14">
        <f t="shared" si="14"/>
        <v>813.18588025926908</v>
      </c>
      <c r="E208" s="15">
        <f t="shared" si="15"/>
        <v>191969.72295778096</v>
      </c>
      <c r="G208" s="11">
        <v>198</v>
      </c>
      <c r="H208" s="7">
        <v>1656.611106425695</v>
      </c>
      <c r="I208" s="14">
        <v>843.42522616642589</v>
      </c>
      <c r="J208" s="14">
        <v>813.18588025926908</v>
      </c>
      <c r="K208" s="15">
        <v>191969.72295778102</v>
      </c>
      <c r="M208" s="15">
        <v>191969.72295778102</v>
      </c>
      <c r="O208" s="3">
        <v>198</v>
      </c>
      <c r="P208" s="3">
        <v>1656.611106425695</v>
      </c>
      <c r="Q208" s="3">
        <v>843.42522616642589</v>
      </c>
      <c r="R208" s="3">
        <v>813.18588025926908</v>
      </c>
      <c r="S208" s="3">
        <v>191969.72295778102</v>
      </c>
    </row>
    <row r="209" spans="1:19" ht="14.4" x14ac:dyDescent="0.3">
      <c r="A209" s="11">
        <v>199</v>
      </c>
      <c r="B209" s="7">
        <f t="shared" si="12"/>
        <v>1656.611106425695</v>
      </c>
      <c r="C209" s="14">
        <f t="shared" si="13"/>
        <v>839.86753794029164</v>
      </c>
      <c r="D209" s="14">
        <f t="shared" si="14"/>
        <v>816.74356848540333</v>
      </c>
      <c r="E209" s="15">
        <f t="shared" si="15"/>
        <v>191152.97938929556</v>
      </c>
      <c r="G209" s="11">
        <v>199</v>
      </c>
      <c r="H209" s="7">
        <v>1656.611106425695</v>
      </c>
      <c r="I209" s="14">
        <v>839.86753794029153</v>
      </c>
      <c r="J209" s="14">
        <v>816.74356848540344</v>
      </c>
      <c r="K209" s="15">
        <v>191152.97938929562</v>
      </c>
      <c r="M209" s="15">
        <v>191152.97938929562</v>
      </c>
      <c r="O209" s="3">
        <v>199</v>
      </c>
      <c r="P209" s="3">
        <v>1656.611106425695</v>
      </c>
      <c r="Q209" s="3">
        <v>839.86753794029153</v>
      </c>
      <c r="R209" s="3">
        <v>816.74356848540344</v>
      </c>
      <c r="S209" s="3">
        <v>191152.97938929562</v>
      </c>
    </row>
    <row r="210" spans="1:19" ht="14.4" x14ac:dyDescent="0.3">
      <c r="A210" s="11">
        <v>200</v>
      </c>
      <c r="B210" s="7">
        <f t="shared" si="12"/>
        <v>1656.611106425695</v>
      </c>
      <c r="C210" s="14">
        <f t="shared" si="13"/>
        <v>836.29428482816797</v>
      </c>
      <c r="D210" s="14">
        <f t="shared" si="14"/>
        <v>820.316821597527</v>
      </c>
      <c r="E210" s="15">
        <f t="shared" si="15"/>
        <v>190332.66256769805</v>
      </c>
      <c r="G210" s="11">
        <v>200</v>
      </c>
      <c r="H210" s="7">
        <v>1656.611106425695</v>
      </c>
      <c r="I210" s="14">
        <v>836.29428482816797</v>
      </c>
      <c r="J210" s="14">
        <v>820.316821597527</v>
      </c>
      <c r="K210" s="15">
        <v>190332.66256769811</v>
      </c>
      <c r="M210" s="15">
        <v>190332.66256769811</v>
      </c>
      <c r="O210" s="3">
        <v>200</v>
      </c>
      <c r="P210" s="3">
        <v>1656.611106425695</v>
      </c>
      <c r="Q210" s="3">
        <v>836.29428482816797</v>
      </c>
      <c r="R210" s="3">
        <v>820.316821597527</v>
      </c>
      <c r="S210" s="3">
        <v>190332.66256769811</v>
      </c>
    </row>
    <row r="211" spans="1:19" ht="14.4" x14ac:dyDescent="0.3">
      <c r="A211" s="11">
        <v>201</v>
      </c>
      <c r="B211" s="7">
        <f t="shared" si="12"/>
        <v>1656.611106425695</v>
      </c>
      <c r="C211" s="14">
        <f t="shared" si="13"/>
        <v>832.70539873367886</v>
      </c>
      <c r="D211" s="14">
        <f t="shared" si="14"/>
        <v>823.90570769201611</v>
      </c>
      <c r="E211" s="15">
        <f t="shared" si="15"/>
        <v>189508.75686000602</v>
      </c>
      <c r="G211" s="11">
        <v>201</v>
      </c>
      <c r="H211" s="7">
        <v>1656.611106425695</v>
      </c>
      <c r="I211" s="14">
        <v>832.70539873367875</v>
      </c>
      <c r="J211" s="14">
        <v>823.90570769201622</v>
      </c>
      <c r="K211" s="15">
        <v>189508.75686000608</v>
      </c>
      <c r="M211" s="15">
        <v>189508.75686000608</v>
      </c>
      <c r="O211" s="3">
        <v>201</v>
      </c>
      <c r="P211" s="3">
        <v>1656.611106425695</v>
      </c>
      <c r="Q211" s="3">
        <v>832.70539873367875</v>
      </c>
      <c r="R211" s="3">
        <v>823.90570769201622</v>
      </c>
      <c r="S211" s="3">
        <v>189508.75686000608</v>
      </c>
    </row>
    <row r="212" spans="1:19" ht="14.4" x14ac:dyDescent="0.3">
      <c r="A212" s="11">
        <v>202</v>
      </c>
      <c r="B212" s="7">
        <f t="shared" si="12"/>
        <v>1656.611106425695</v>
      </c>
      <c r="C212" s="14">
        <f t="shared" si="13"/>
        <v>829.10081126252624</v>
      </c>
      <c r="D212" s="14">
        <f t="shared" si="14"/>
        <v>827.51029516316873</v>
      </c>
      <c r="E212" s="15">
        <f t="shared" si="15"/>
        <v>188681.24656484285</v>
      </c>
      <c r="G212" s="11">
        <v>202</v>
      </c>
      <c r="H212" s="7">
        <v>1656.611106425695</v>
      </c>
      <c r="I212" s="14">
        <v>829.10081126252612</v>
      </c>
      <c r="J212" s="14">
        <v>827.51029516316885</v>
      </c>
      <c r="K212" s="15">
        <v>188681.24656484291</v>
      </c>
      <c r="M212" s="15">
        <v>188681.24656484291</v>
      </c>
      <c r="O212" s="3">
        <v>202</v>
      </c>
      <c r="P212" s="3">
        <v>1656.611106425695</v>
      </c>
      <c r="Q212" s="3">
        <v>829.10081126252612</v>
      </c>
      <c r="R212" s="3">
        <v>827.51029516316885</v>
      </c>
      <c r="S212" s="3">
        <v>188681.24656484291</v>
      </c>
    </row>
    <row r="213" spans="1:19" ht="14.4" x14ac:dyDescent="0.3">
      <c r="A213" s="11">
        <v>203</v>
      </c>
      <c r="B213" s="7">
        <f t="shared" si="12"/>
        <v>1656.611106425695</v>
      </c>
      <c r="C213" s="14">
        <f t="shared" si="13"/>
        <v>825.48045372118736</v>
      </c>
      <c r="D213" s="14">
        <f t="shared" si="14"/>
        <v>831.13065270450761</v>
      </c>
      <c r="E213" s="15">
        <f t="shared" si="15"/>
        <v>187850.11591213834</v>
      </c>
      <c r="G213" s="11">
        <v>203</v>
      </c>
      <c r="H213" s="7">
        <v>1656.611106425695</v>
      </c>
      <c r="I213" s="14">
        <v>825.48045372118736</v>
      </c>
      <c r="J213" s="14">
        <v>831.13065270450761</v>
      </c>
      <c r="K213" s="15">
        <v>187850.1159121384</v>
      </c>
      <c r="M213" s="15">
        <v>187850.1159121384</v>
      </c>
      <c r="O213" s="3">
        <v>203</v>
      </c>
      <c r="P213" s="3">
        <v>1656.611106425695</v>
      </c>
      <c r="Q213" s="3">
        <v>825.48045372118736</v>
      </c>
      <c r="R213" s="3">
        <v>831.13065270450761</v>
      </c>
      <c r="S213" s="3">
        <v>187850.1159121384</v>
      </c>
    </row>
    <row r="214" spans="1:19" ht="14.4" x14ac:dyDescent="0.3">
      <c r="A214" s="11">
        <v>204</v>
      </c>
      <c r="B214" s="7">
        <f t="shared" si="12"/>
        <v>1656.611106425695</v>
      </c>
      <c r="C214" s="14">
        <f t="shared" si="13"/>
        <v>821.84425711560516</v>
      </c>
      <c r="D214" s="14">
        <f t="shared" si="14"/>
        <v>834.76684931008981</v>
      </c>
      <c r="E214" s="15">
        <f t="shared" si="15"/>
        <v>187015.34906282826</v>
      </c>
      <c r="G214" s="11">
        <v>204</v>
      </c>
      <c r="H214" s="7">
        <v>1656.611106425695</v>
      </c>
      <c r="I214" s="14">
        <v>821.84425711560516</v>
      </c>
      <c r="J214" s="14">
        <v>834.76684931008981</v>
      </c>
      <c r="K214" s="15">
        <v>187015.34906282832</v>
      </c>
      <c r="M214" s="15">
        <v>187015.34906282832</v>
      </c>
      <c r="O214" s="3">
        <v>204</v>
      </c>
      <c r="P214" s="3">
        <v>1656.611106425695</v>
      </c>
      <c r="Q214" s="3">
        <v>821.84425711560516</v>
      </c>
      <c r="R214" s="3">
        <v>834.76684931008981</v>
      </c>
      <c r="S214" s="3">
        <v>187015.34906282832</v>
      </c>
    </row>
    <row r="215" spans="1:19" ht="14.4" x14ac:dyDescent="0.3">
      <c r="A215" s="11">
        <v>205</v>
      </c>
      <c r="B215" s="7">
        <f t="shared" si="12"/>
        <v>1656.611106425695</v>
      </c>
      <c r="C215" s="14">
        <f t="shared" si="13"/>
        <v>818.19215214987355</v>
      </c>
      <c r="D215" s="14">
        <f t="shared" si="14"/>
        <v>838.41895427582142</v>
      </c>
      <c r="E215" s="15">
        <f t="shared" si="15"/>
        <v>186176.93010855245</v>
      </c>
      <c r="G215" s="11">
        <v>205</v>
      </c>
      <c r="H215" s="7">
        <v>1656.611106425695</v>
      </c>
      <c r="I215" s="14">
        <v>818.19215214987355</v>
      </c>
      <c r="J215" s="14">
        <v>838.41895427582142</v>
      </c>
      <c r="K215" s="15">
        <v>186176.93010855251</v>
      </c>
      <c r="M215" s="15">
        <v>186176.93010855251</v>
      </c>
      <c r="O215" s="3">
        <v>205</v>
      </c>
      <c r="P215" s="3">
        <v>1656.611106425695</v>
      </c>
      <c r="Q215" s="3">
        <v>818.19215214987355</v>
      </c>
      <c r="R215" s="3">
        <v>838.41895427582142</v>
      </c>
      <c r="S215" s="3">
        <v>186176.93010855251</v>
      </c>
    </row>
    <row r="216" spans="1:19" ht="14.4" x14ac:dyDescent="0.3">
      <c r="A216" s="11">
        <v>206</v>
      </c>
      <c r="B216" s="7">
        <f t="shared" si="12"/>
        <v>1656.611106425695</v>
      </c>
      <c r="C216" s="14">
        <f t="shared" si="13"/>
        <v>814.52406922491684</v>
      </c>
      <c r="D216" s="14">
        <f t="shared" si="14"/>
        <v>842.08703720077813</v>
      </c>
      <c r="E216" s="15">
        <f t="shared" si="15"/>
        <v>185334.84307135167</v>
      </c>
      <c r="G216" s="11">
        <v>206</v>
      </c>
      <c r="H216" s="7">
        <v>1656.611106425695</v>
      </c>
      <c r="I216" s="14">
        <v>814.52406922491673</v>
      </c>
      <c r="J216" s="14">
        <v>842.08703720077824</v>
      </c>
      <c r="K216" s="15">
        <v>185334.84307135173</v>
      </c>
      <c r="M216" s="15">
        <v>185334.84307135173</v>
      </c>
      <c r="O216" s="3">
        <v>206</v>
      </c>
      <c r="P216" s="3">
        <v>1656.611106425695</v>
      </c>
      <c r="Q216" s="3">
        <v>814.52406922491673</v>
      </c>
      <c r="R216" s="3">
        <v>842.08703720077824</v>
      </c>
      <c r="S216" s="3">
        <v>185334.84307135173</v>
      </c>
    </row>
    <row r="217" spans="1:19" ht="14.4" x14ac:dyDescent="0.3">
      <c r="A217" s="11">
        <v>207</v>
      </c>
      <c r="B217" s="7">
        <f t="shared" si="12"/>
        <v>1656.611106425695</v>
      </c>
      <c r="C217" s="14">
        <f t="shared" si="13"/>
        <v>810.83993843716348</v>
      </c>
      <c r="D217" s="14">
        <f t="shared" si="14"/>
        <v>845.77116798853149</v>
      </c>
      <c r="E217" s="15">
        <f t="shared" si="15"/>
        <v>184489.07190336313</v>
      </c>
      <c r="G217" s="11">
        <v>207</v>
      </c>
      <c r="H217" s="7">
        <v>1656.611106425695</v>
      </c>
      <c r="I217" s="14">
        <v>810.83993843716337</v>
      </c>
      <c r="J217" s="14">
        <v>845.7711679885316</v>
      </c>
      <c r="K217" s="15">
        <v>184489.07190336319</v>
      </c>
      <c r="M217" s="15">
        <v>184489.07190336319</v>
      </c>
      <c r="O217" s="3">
        <v>207</v>
      </c>
      <c r="P217" s="3">
        <v>1656.611106425695</v>
      </c>
      <c r="Q217" s="3">
        <v>810.83993843716337</v>
      </c>
      <c r="R217" s="3">
        <v>845.7711679885316</v>
      </c>
      <c r="S217" s="3">
        <v>184489.07190336319</v>
      </c>
    </row>
    <row r="218" spans="1:19" ht="14.4" x14ac:dyDescent="0.3">
      <c r="A218" s="11">
        <v>208</v>
      </c>
      <c r="B218" s="7">
        <f t="shared" si="12"/>
        <v>1656.611106425695</v>
      </c>
      <c r="C218" s="14">
        <f t="shared" si="13"/>
        <v>807.13968957721363</v>
      </c>
      <c r="D218" s="14">
        <f t="shared" si="14"/>
        <v>849.47141684848134</v>
      </c>
      <c r="E218" s="15">
        <f t="shared" si="15"/>
        <v>183639.60048651465</v>
      </c>
      <c r="G218" s="11">
        <v>208</v>
      </c>
      <c r="H218" s="7">
        <v>1656.611106425695</v>
      </c>
      <c r="I218" s="14">
        <v>807.13968957721352</v>
      </c>
      <c r="J218" s="14">
        <v>849.47141684848145</v>
      </c>
      <c r="K218" s="15">
        <v>183639.60048651471</v>
      </c>
      <c r="M218" s="15">
        <v>183639.60048651471</v>
      </c>
      <c r="O218" s="3">
        <v>208</v>
      </c>
      <c r="P218" s="3">
        <v>1656.611106425695</v>
      </c>
      <c r="Q218" s="3">
        <v>807.13968957721352</v>
      </c>
      <c r="R218" s="3">
        <v>849.47141684848145</v>
      </c>
      <c r="S218" s="3">
        <v>183639.60048651471</v>
      </c>
    </row>
    <row r="219" spans="1:19" ht="14.4" x14ac:dyDescent="0.3">
      <c r="A219" s="11">
        <v>209</v>
      </c>
      <c r="B219" s="7">
        <f t="shared" si="12"/>
        <v>1656.611106425695</v>
      </c>
      <c r="C219" s="14">
        <f t="shared" si="13"/>
        <v>803.42325212850153</v>
      </c>
      <c r="D219" s="14">
        <f t="shared" si="14"/>
        <v>853.18785429719344</v>
      </c>
      <c r="E219" s="15">
        <f t="shared" si="15"/>
        <v>182786.41263221746</v>
      </c>
      <c r="G219" s="11">
        <v>209</v>
      </c>
      <c r="H219" s="7">
        <v>1656.611106425695</v>
      </c>
      <c r="I219" s="14">
        <v>803.42325212850142</v>
      </c>
      <c r="J219" s="14">
        <v>853.18785429719355</v>
      </c>
      <c r="K219" s="15">
        <v>182786.41263221751</v>
      </c>
      <c r="M219" s="15">
        <v>182786.41263221751</v>
      </c>
      <c r="O219" s="3">
        <v>209</v>
      </c>
      <c r="P219" s="3">
        <v>1656.611106425695</v>
      </c>
      <c r="Q219" s="3">
        <v>803.42325212850142</v>
      </c>
      <c r="R219" s="3">
        <v>853.18785429719355</v>
      </c>
      <c r="S219" s="3">
        <v>182786.41263221751</v>
      </c>
    </row>
    <row r="220" spans="1:19" ht="14.4" x14ac:dyDescent="0.3">
      <c r="A220" s="11">
        <v>210</v>
      </c>
      <c r="B220" s="7">
        <f t="shared" si="12"/>
        <v>1656.611106425695</v>
      </c>
      <c r="C220" s="14">
        <f t="shared" si="13"/>
        <v>799.69055526595128</v>
      </c>
      <c r="D220" s="14">
        <f t="shared" si="14"/>
        <v>856.9205511597437</v>
      </c>
      <c r="E220" s="15">
        <f t="shared" si="15"/>
        <v>181929.49208105772</v>
      </c>
      <c r="G220" s="11">
        <v>210</v>
      </c>
      <c r="H220" s="7">
        <v>1656.611106425695</v>
      </c>
      <c r="I220" s="14">
        <v>799.69055526595128</v>
      </c>
      <c r="J220" s="14">
        <v>856.9205511597437</v>
      </c>
      <c r="K220" s="15">
        <v>181929.49208105778</v>
      </c>
      <c r="M220" s="15">
        <v>181929.49208105778</v>
      </c>
      <c r="O220" s="3">
        <v>210</v>
      </c>
      <c r="P220" s="3">
        <v>1656.611106425695</v>
      </c>
      <c r="Q220" s="3">
        <v>799.69055526595128</v>
      </c>
      <c r="R220" s="3">
        <v>856.9205511597437</v>
      </c>
      <c r="S220" s="3">
        <v>181929.49208105778</v>
      </c>
    </row>
    <row r="221" spans="1:19" ht="14.4" x14ac:dyDescent="0.3">
      <c r="A221" s="11">
        <v>211</v>
      </c>
      <c r="B221" s="7">
        <f t="shared" si="12"/>
        <v>1656.611106425695</v>
      </c>
      <c r="C221" s="14">
        <f t="shared" si="13"/>
        <v>795.94152785462745</v>
      </c>
      <c r="D221" s="14">
        <f t="shared" si="14"/>
        <v>860.66957857106752</v>
      </c>
      <c r="E221" s="15">
        <f t="shared" si="15"/>
        <v>181068.82250248664</v>
      </c>
      <c r="G221" s="11">
        <v>211</v>
      </c>
      <c r="H221" s="7">
        <v>1656.611106425695</v>
      </c>
      <c r="I221" s="14">
        <v>795.94152785462745</v>
      </c>
      <c r="J221" s="14">
        <v>860.66957857106752</v>
      </c>
      <c r="K221" s="15">
        <v>181068.8225024867</v>
      </c>
      <c r="M221" s="15">
        <v>181068.8225024867</v>
      </c>
      <c r="O221" s="3">
        <v>211</v>
      </c>
      <c r="P221" s="3">
        <v>1656.611106425695</v>
      </c>
      <c r="Q221" s="3">
        <v>795.94152785462745</v>
      </c>
      <c r="R221" s="3">
        <v>860.66957857106752</v>
      </c>
      <c r="S221" s="3">
        <v>181068.8225024867</v>
      </c>
    </row>
    <row r="222" spans="1:19" ht="14.4" x14ac:dyDescent="0.3">
      <c r="A222" s="11">
        <v>212</v>
      </c>
      <c r="B222" s="7">
        <f t="shared" si="12"/>
        <v>1656.611106425695</v>
      </c>
      <c r="C222" s="14">
        <f t="shared" si="13"/>
        <v>792.17609844837898</v>
      </c>
      <c r="D222" s="14">
        <f t="shared" si="14"/>
        <v>864.43500797731599</v>
      </c>
      <c r="E222" s="15">
        <f t="shared" si="15"/>
        <v>180204.38749450931</v>
      </c>
      <c r="G222" s="11">
        <v>212</v>
      </c>
      <c r="H222" s="7">
        <v>1656.611106425695</v>
      </c>
      <c r="I222" s="14">
        <v>792.17609844837909</v>
      </c>
      <c r="J222" s="14">
        <v>864.43500797731588</v>
      </c>
      <c r="K222" s="15">
        <v>180204.38749450937</v>
      </c>
      <c r="M222" s="15">
        <v>180204.38749450937</v>
      </c>
      <c r="O222" s="3">
        <v>212</v>
      </c>
      <c r="P222" s="3">
        <v>1656.611106425695</v>
      </c>
      <c r="Q222" s="3">
        <v>792.17609844837909</v>
      </c>
      <c r="R222" s="3">
        <v>864.43500797731588</v>
      </c>
      <c r="S222" s="3">
        <v>180204.38749450937</v>
      </c>
    </row>
    <row r="223" spans="1:19" ht="14.4" x14ac:dyDescent="0.3">
      <c r="A223" s="11">
        <v>213</v>
      </c>
      <c r="B223" s="7">
        <f t="shared" si="12"/>
        <v>1656.611106425695</v>
      </c>
      <c r="C223" s="14">
        <f t="shared" si="13"/>
        <v>788.39419528847816</v>
      </c>
      <c r="D223" s="14">
        <f t="shared" si="14"/>
        <v>868.21691113721681</v>
      </c>
      <c r="E223" s="15">
        <f t="shared" si="15"/>
        <v>179336.17058337209</v>
      </c>
      <c r="G223" s="11">
        <v>213</v>
      </c>
      <c r="H223" s="7">
        <v>1656.611106425695</v>
      </c>
      <c r="I223" s="14">
        <v>788.39419528847816</v>
      </c>
      <c r="J223" s="14">
        <v>868.21691113721681</v>
      </c>
      <c r="K223" s="15">
        <v>179336.17058337215</v>
      </c>
      <c r="M223" s="15">
        <v>179336.17058337215</v>
      </c>
      <c r="O223" s="3">
        <v>213</v>
      </c>
      <c r="P223" s="3">
        <v>1656.611106425695</v>
      </c>
      <c r="Q223" s="3">
        <v>788.39419528847816</v>
      </c>
      <c r="R223" s="3">
        <v>868.21691113721681</v>
      </c>
      <c r="S223" s="3">
        <v>179336.17058337215</v>
      </c>
    </row>
    <row r="224" spans="1:19" ht="14.4" x14ac:dyDescent="0.3">
      <c r="A224" s="11">
        <v>214</v>
      </c>
      <c r="B224" s="7">
        <f t="shared" si="12"/>
        <v>1656.611106425695</v>
      </c>
      <c r="C224" s="14">
        <f t="shared" si="13"/>
        <v>784.59574630225279</v>
      </c>
      <c r="D224" s="14">
        <f t="shared" si="14"/>
        <v>872.01536012344218</v>
      </c>
      <c r="E224" s="15">
        <f t="shared" si="15"/>
        <v>178464.15522324864</v>
      </c>
      <c r="G224" s="11">
        <v>214</v>
      </c>
      <c r="H224" s="7">
        <v>1656.611106425695</v>
      </c>
      <c r="I224" s="14">
        <v>784.59574630225279</v>
      </c>
      <c r="J224" s="14">
        <v>872.01536012344218</v>
      </c>
      <c r="K224" s="15">
        <v>178464.1552232487</v>
      </c>
      <c r="M224" s="15">
        <v>178464.1552232487</v>
      </c>
      <c r="O224" s="3">
        <v>214</v>
      </c>
      <c r="P224" s="3">
        <v>1656.611106425695</v>
      </c>
      <c r="Q224" s="3">
        <v>784.59574630225279</v>
      </c>
      <c r="R224" s="3">
        <v>872.01536012344218</v>
      </c>
      <c r="S224" s="3">
        <v>178464.1552232487</v>
      </c>
    </row>
    <row r="225" spans="1:19" ht="14.4" x14ac:dyDescent="0.3">
      <c r="A225" s="11">
        <v>215</v>
      </c>
      <c r="B225" s="7">
        <f t="shared" si="12"/>
        <v>1656.611106425695</v>
      </c>
      <c r="C225" s="14">
        <f t="shared" si="13"/>
        <v>780.78067910171274</v>
      </c>
      <c r="D225" s="14">
        <f t="shared" si="14"/>
        <v>875.83042732398224</v>
      </c>
      <c r="E225" s="15">
        <f t="shared" si="15"/>
        <v>177588.32479592465</v>
      </c>
      <c r="G225" s="11">
        <v>215</v>
      </c>
      <c r="H225" s="7">
        <v>1656.611106425695</v>
      </c>
      <c r="I225" s="14">
        <v>780.78067910171274</v>
      </c>
      <c r="J225" s="14">
        <v>875.83042732398224</v>
      </c>
      <c r="K225" s="15">
        <v>177588.32479592471</v>
      </c>
      <c r="M225" s="15">
        <v>177588.32479592471</v>
      </c>
      <c r="O225" s="3">
        <v>215</v>
      </c>
      <c r="P225" s="3">
        <v>1656.611106425695</v>
      </c>
      <c r="Q225" s="3">
        <v>780.78067910171274</v>
      </c>
      <c r="R225" s="3">
        <v>875.83042732398224</v>
      </c>
      <c r="S225" s="3">
        <v>177588.32479592471</v>
      </c>
    </row>
    <row r="226" spans="1:19" ht="14.4" x14ac:dyDescent="0.3">
      <c r="A226" s="11">
        <v>216</v>
      </c>
      <c r="B226" s="7">
        <f t="shared" si="12"/>
        <v>1656.611106425695</v>
      </c>
      <c r="C226" s="14">
        <f t="shared" si="13"/>
        <v>776.94892098217031</v>
      </c>
      <c r="D226" s="14">
        <f t="shared" si="14"/>
        <v>879.66218544352466</v>
      </c>
      <c r="E226" s="15">
        <f t="shared" si="15"/>
        <v>176708.66261048111</v>
      </c>
      <c r="G226" s="11">
        <v>216</v>
      </c>
      <c r="H226" s="7">
        <v>1656.611106425695</v>
      </c>
      <c r="I226" s="14">
        <v>776.94892098217042</v>
      </c>
      <c r="J226" s="14">
        <v>879.66218544352455</v>
      </c>
      <c r="K226" s="15">
        <v>176708.66261048117</v>
      </c>
      <c r="M226" s="15">
        <v>176708.66261048117</v>
      </c>
      <c r="O226" s="3">
        <v>216</v>
      </c>
      <c r="P226" s="3">
        <v>1656.611106425695</v>
      </c>
      <c r="Q226" s="3">
        <v>776.94892098217042</v>
      </c>
      <c r="R226" s="3">
        <v>879.66218544352455</v>
      </c>
      <c r="S226" s="3">
        <v>176708.66261048117</v>
      </c>
    </row>
    <row r="227" spans="1:19" ht="14.4" x14ac:dyDescent="0.3">
      <c r="A227" s="11">
        <v>217</v>
      </c>
      <c r="B227" s="7">
        <f t="shared" si="12"/>
        <v>1656.611106425695</v>
      </c>
      <c r="C227" s="14">
        <f t="shared" si="13"/>
        <v>773.10039892085479</v>
      </c>
      <c r="D227" s="14">
        <f t="shared" si="14"/>
        <v>883.51070750484018</v>
      </c>
      <c r="E227" s="15">
        <f t="shared" si="15"/>
        <v>175825.15190297627</v>
      </c>
      <c r="G227" s="11">
        <v>217</v>
      </c>
      <c r="H227" s="7">
        <v>1656.611106425695</v>
      </c>
      <c r="I227" s="14">
        <v>773.1003989208549</v>
      </c>
      <c r="J227" s="14">
        <v>883.51070750484007</v>
      </c>
      <c r="K227" s="15">
        <v>175825.15190297633</v>
      </c>
      <c r="M227" s="15">
        <v>175825.15190297633</v>
      </c>
      <c r="O227" s="3">
        <v>217</v>
      </c>
      <c r="P227" s="3">
        <v>1656.611106425695</v>
      </c>
      <c r="Q227" s="3">
        <v>773.1003989208549</v>
      </c>
      <c r="R227" s="3">
        <v>883.51070750484007</v>
      </c>
      <c r="S227" s="3">
        <v>175825.15190297633</v>
      </c>
    </row>
    <row r="228" spans="1:19" ht="14.4" x14ac:dyDescent="0.3">
      <c r="A228" s="11">
        <v>218</v>
      </c>
      <c r="B228" s="7">
        <f t="shared" si="12"/>
        <v>1656.611106425695</v>
      </c>
      <c r="C228" s="14">
        <f t="shared" si="13"/>
        <v>769.23503957552111</v>
      </c>
      <c r="D228" s="14">
        <f t="shared" si="14"/>
        <v>887.37606685017386</v>
      </c>
      <c r="E228" s="15">
        <f t="shared" si="15"/>
        <v>174937.77583612609</v>
      </c>
      <c r="G228" s="11">
        <v>218</v>
      </c>
      <c r="H228" s="7">
        <v>1656.611106425695</v>
      </c>
      <c r="I228" s="14">
        <v>769.23503957552123</v>
      </c>
      <c r="J228" s="14">
        <v>887.37606685017374</v>
      </c>
      <c r="K228" s="15">
        <v>174937.77583612615</v>
      </c>
      <c r="M228" s="15">
        <v>174937.77583612615</v>
      </c>
      <c r="O228" s="3">
        <v>218</v>
      </c>
      <c r="P228" s="3">
        <v>1656.611106425695</v>
      </c>
      <c r="Q228" s="3">
        <v>769.23503957552123</v>
      </c>
      <c r="R228" s="3">
        <v>887.37606685017374</v>
      </c>
      <c r="S228" s="3">
        <v>174937.77583612615</v>
      </c>
    </row>
    <row r="229" spans="1:19" ht="14.4" x14ac:dyDescent="0.3">
      <c r="A229" s="11">
        <v>219</v>
      </c>
      <c r="B229" s="7">
        <f t="shared" si="12"/>
        <v>1656.611106425695</v>
      </c>
      <c r="C229" s="14">
        <f t="shared" si="13"/>
        <v>765.35276928305154</v>
      </c>
      <c r="D229" s="14">
        <f t="shared" si="14"/>
        <v>891.25833714264343</v>
      </c>
      <c r="E229" s="15">
        <f t="shared" si="15"/>
        <v>174046.51749898345</v>
      </c>
      <c r="G229" s="11">
        <v>219</v>
      </c>
      <c r="H229" s="7">
        <v>1656.611106425695</v>
      </c>
      <c r="I229" s="14">
        <v>765.35276928305188</v>
      </c>
      <c r="J229" s="14">
        <v>891.25833714264309</v>
      </c>
      <c r="K229" s="15">
        <v>174046.51749898351</v>
      </c>
      <c r="M229" s="15">
        <v>174046.51749898351</v>
      </c>
      <c r="O229" s="3">
        <v>219</v>
      </c>
      <c r="P229" s="3">
        <v>1656.611106425695</v>
      </c>
      <c r="Q229" s="3">
        <v>765.35276928305188</v>
      </c>
      <c r="R229" s="3">
        <v>891.25833714264309</v>
      </c>
      <c r="S229" s="3">
        <v>174046.51749898351</v>
      </c>
    </row>
    <row r="230" spans="1:19" ht="14.4" x14ac:dyDescent="0.3">
      <c r="A230" s="11">
        <v>220</v>
      </c>
      <c r="B230" s="7">
        <f t="shared" si="12"/>
        <v>1656.611106425695</v>
      </c>
      <c r="C230" s="14">
        <f t="shared" si="13"/>
        <v>761.45351405805252</v>
      </c>
      <c r="D230" s="14">
        <f t="shared" si="14"/>
        <v>895.15759236764245</v>
      </c>
      <c r="E230" s="15">
        <f t="shared" si="15"/>
        <v>173151.35990661581</v>
      </c>
      <c r="G230" s="11">
        <v>220</v>
      </c>
      <c r="H230" s="7">
        <v>1656.611106425695</v>
      </c>
      <c r="I230" s="14">
        <v>761.45351405805275</v>
      </c>
      <c r="J230" s="14">
        <v>895.15759236764222</v>
      </c>
      <c r="K230" s="15">
        <v>173151.35990661586</v>
      </c>
      <c r="M230" s="15">
        <v>173151.35990661586</v>
      </c>
      <c r="O230" s="3">
        <v>220</v>
      </c>
      <c r="P230" s="3">
        <v>1656.611106425695</v>
      </c>
      <c r="Q230" s="3">
        <v>761.45351405805275</v>
      </c>
      <c r="R230" s="3">
        <v>895.15759236764222</v>
      </c>
      <c r="S230" s="3">
        <v>173151.35990661586</v>
      </c>
    </row>
    <row r="231" spans="1:19" ht="14.4" x14ac:dyDescent="0.3">
      <c r="A231" s="11">
        <v>221</v>
      </c>
      <c r="B231" s="7">
        <f t="shared" si="12"/>
        <v>1656.611106425695</v>
      </c>
      <c r="C231" s="14">
        <f t="shared" si="13"/>
        <v>757.53719959144405</v>
      </c>
      <c r="D231" s="14">
        <f t="shared" si="14"/>
        <v>899.07390683425092</v>
      </c>
      <c r="E231" s="15">
        <f t="shared" si="15"/>
        <v>172252.28599978157</v>
      </c>
      <c r="G231" s="11">
        <v>221</v>
      </c>
      <c r="H231" s="7">
        <v>1656.611106425695</v>
      </c>
      <c r="I231" s="14">
        <v>757.53719959144416</v>
      </c>
      <c r="J231" s="14">
        <v>899.07390683425081</v>
      </c>
      <c r="K231" s="15">
        <v>172252.28599978163</v>
      </c>
      <c r="M231" s="15">
        <v>172252.28599978163</v>
      </c>
      <c r="O231" s="3">
        <v>221</v>
      </c>
      <c r="P231" s="3">
        <v>1656.611106425695</v>
      </c>
      <c r="Q231" s="3">
        <v>757.53719959144416</v>
      </c>
      <c r="R231" s="3">
        <v>899.07390683425081</v>
      </c>
      <c r="S231" s="3">
        <v>172252.28599978163</v>
      </c>
    </row>
    <row r="232" spans="1:19" ht="14.4" x14ac:dyDescent="0.3">
      <c r="A232" s="11">
        <v>222</v>
      </c>
      <c r="B232" s="7">
        <f t="shared" si="12"/>
        <v>1656.611106425695</v>
      </c>
      <c r="C232" s="14">
        <f t="shared" si="13"/>
        <v>753.60375124904431</v>
      </c>
      <c r="D232" s="14">
        <f t="shared" si="14"/>
        <v>903.00735517665066</v>
      </c>
      <c r="E232" s="15">
        <f t="shared" si="15"/>
        <v>171349.27864460493</v>
      </c>
      <c r="G232" s="11">
        <v>222</v>
      </c>
      <c r="H232" s="7">
        <v>1656.611106425695</v>
      </c>
      <c r="I232" s="14">
        <v>753.60375124904431</v>
      </c>
      <c r="J232" s="14">
        <v>903.00735517665066</v>
      </c>
      <c r="K232" s="15">
        <v>171349.27864460499</v>
      </c>
      <c r="M232" s="15">
        <v>171349.27864460499</v>
      </c>
      <c r="O232" s="3">
        <v>222</v>
      </c>
      <c r="P232" s="3">
        <v>1656.611106425695</v>
      </c>
      <c r="Q232" s="3">
        <v>753.60375124904431</v>
      </c>
      <c r="R232" s="3">
        <v>903.00735517665066</v>
      </c>
      <c r="S232" s="3">
        <v>171349.27864460499</v>
      </c>
    </row>
    <row r="233" spans="1:19" ht="14.4" x14ac:dyDescent="0.3">
      <c r="A233" s="11">
        <v>223</v>
      </c>
      <c r="B233" s="7">
        <f t="shared" si="12"/>
        <v>1656.611106425695</v>
      </c>
      <c r="C233" s="14">
        <f t="shared" si="13"/>
        <v>749.65309407014649</v>
      </c>
      <c r="D233" s="14">
        <f t="shared" si="14"/>
        <v>906.95801235554848</v>
      </c>
      <c r="E233" s="15">
        <f t="shared" si="15"/>
        <v>170442.32063224938</v>
      </c>
      <c r="G233" s="11">
        <v>223</v>
      </c>
      <c r="H233" s="7">
        <v>1656.611106425695</v>
      </c>
      <c r="I233" s="14">
        <v>749.65309407014661</v>
      </c>
      <c r="J233" s="14">
        <v>906.95801235554836</v>
      </c>
      <c r="K233" s="15">
        <v>170442.32063224944</v>
      </c>
      <c r="M233" s="15">
        <v>170442.32063224944</v>
      </c>
      <c r="O233" s="3">
        <v>223</v>
      </c>
      <c r="P233" s="3">
        <v>1656.611106425695</v>
      </c>
      <c r="Q233" s="3">
        <v>749.65309407014661</v>
      </c>
      <c r="R233" s="3">
        <v>906.95801235554836</v>
      </c>
      <c r="S233" s="3">
        <v>170442.32063224944</v>
      </c>
    </row>
    <row r="234" spans="1:19" ht="14.4" x14ac:dyDescent="0.3">
      <c r="A234" s="11">
        <v>224</v>
      </c>
      <c r="B234" s="7">
        <f t="shared" si="12"/>
        <v>1656.611106425695</v>
      </c>
      <c r="C234" s="14">
        <f t="shared" si="13"/>
        <v>745.68515276609094</v>
      </c>
      <c r="D234" s="14">
        <f t="shared" si="14"/>
        <v>910.92595365960403</v>
      </c>
      <c r="E234" s="15">
        <f t="shared" si="15"/>
        <v>169531.39467858977</v>
      </c>
      <c r="G234" s="11">
        <v>224</v>
      </c>
      <c r="H234" s="7">
        <v>1656.611106425695</v>
      </c>
      <c r="I234" s="14">
        <v>745.68515276609082</v>
      </c>
      <c r="J234" s="14">
        <v>910.92595365960415</v>
      </c>
      <c r="K234" s="15">
        <v>169531.39467858983</v>
      </c>
      <c r="M234" s="15">
        <v>169531.39467858983</v>
      </c>
      <c r="O234" s="3">
        <v>224</v>
      </c>
      <c r="P234" s="3">
        <v>1656.611106425695</v>
      </c>
      <c r="Q234" s="3">
        <v>745.68515276609082</v>
      </c>
      <c r="R234" s="3">
        <v>910.92595365960415</v>
      </c>
      <c r="S234" s="3">
        <v>169531.39467858983</v>
      </c>
    </row>
    <row r="235" spans="1:19" ht="14.4" x14ac:dyDescent="0.3">
      <c r="A235" s="11">
        <v>225</v>
      </c>
      <c r="B235" s="7">
        <f t="shared" si="12"/>
        <v>1656.611106425695</v>
      </c>
      <c r="C235" s="14">
        <f t="shared" si="13"/>
        <v>741.69985171883013</v>
      </c>
      <c r="D235" s="14">
        <f t="shared" si="14"/>
        <v>914.91125470686484</v>
      </c>
      <c r="E235" s="15">
        <f t="shared" si="15"/>
        <v>168616.48342388292</v>
      </c>
      <c r="G235" s="11">
        <v>225</v>
      </c>
      <c r="H235" s="7">
        <v>1656.611106425695</v>
      </c>
      <c r="I235" s="14">
        <v>741.69985171883013</v>
      </c>
      <c r="J235" s="14">
        <v>914.91125470686484</v>
      </c>
      <c r="K235" s="15">
        <v>168616.48342388298</v>
      </c>
      <c r="M235" s="15">
        <v>168616.48342388298</v>
      </c>
      <c r="O235" s="3">
        <v>225</v>
      </c>
      <c r="P235" s="3">
        <v>1656.611106425695</v>
      </c>
      <c r="Q235" s="3">
        <v>741.69985171883013</v>
      </c>
      <c r="R235" s="3">
        <v>914.91125470686484</v>
      </c>
      <c r="S235" s="3">
        <v>168616.48342388298</v>
      </c>
    </row>
    <row r="236" spans="1:19" ht="14.4" x14ac:dyDescent="0.3">
      <c r="A236" s="11">
        <v>226</v>
      </c>
      <c r="B236" s="7">
        <f t="shared" si="12"/>
        <v>1656.611106425695</v>
      </c>
      <c r="C236" s="14">
        <f t="shared" si="13"/>
        <v>737.69711497948765</v>
      </c>
      <c r="D236" s="14">
        <f t="shared" si="14"/>
        <v>918.91399144620732</v>
      </c>
      <c r="E236" s="15">
        <f t="shared" si="15"/>
        <v>167697.56943243672</v>
      </c>
      <c r="G236" s="11">
        <v>226</v>
      </c>
      <c r="H236" s="7">
        <v>1656.611106425695</v>
      </c>
      <c r="I236" s="14">
        <v>737.69711497948765</v>
      </c>
      <c r="J236" s="14">
        <v>918.91399144620732</v>
      </c>
      <c r="K236" s="15">
        <v>167697.56943243678</v>
      </c>
      <c r="M236" s="15">
        <v>167697.56943243678</v>
      </c>
      <c r="O236" s="3">
        <v>226</v>
      </c>
      <c r="P236" s="3">
        <v>1656.611106425695</v>
      </c>
      <c r="Q236" s="3">
        <v>737.69711497948765</v>
      </c>
      <c r="R236" s="3">
        <v>918.91399144620732</v>
      </c>
      <c r="S236" s="3">
        <v>167697.56943243678</v>
      </c>
    </row>
    <row r="237" spans="1:19" ht="14.4" x14ac:dyDescent="0.3">
      <c r="A237" s="11">
        <v>227</v>
      </c>
      <c r="B237" s="7">
        <f t="shared" si="12"/>
        <v>1656.611106425695</v>
      </c>
      <c r="C237" s="14">
        <f t="shared" si="13"/>
        <v>733.67686626691057</v>
      </c>
      <c r="D237" s="14">
        <f t="shared" si="14"/>
        <v>922.93424015878441</v>
      </c>
      <c r="E237" s="15">
        <f t="shared" si="15"/>
        <v>166774.63519227793</v>
      </c>
      <c r="G237" s="11">
        <v>227</v>
      </c>
      <c r="H237" s="7">
        <v>1656.611106425695</v>
      </c>
      <c r="I237" s="14">
        <v>733.67686626691057</v>
      </c>
      <c r="J237" s="14">
        <v>922.93424015878441</v>
      </c>
      <c r="K237" s="15">
        <v>166774.63519227799</v>
      </c>
      <c r="M237" s="15">
        <v>166774.63519227799</v>
      </c>
      <c r="O237" s="3">
        <v>227</v>
      </c>
      <c r="P237" s="3">
        <v>1656.611106425695</v>
      </c>
      <c r="Q237" s="3">
        <v>733.67686626691057</v>
      </c>
      <c r="R237" s="3">
        <v>922.93424015878441</v>
      </c>
      <c r="S237" s="3">
        <v>166774.63519227799</v>
      </c>
    </row>
    <row r="238" spans="1:19" ht="14.4" x14ac:dyDescent="0.3">
      <c r="A238" s="11">
        <v>228</v>
      </c>
      <c r="B238" s="7">
        <f t="shared" si="12"/>
        <v>1656.611106425695</v>
      </c>
      <c r="C238" s="14">
        <f t="shared" si="13"/>
        <v>729.63902896621585</v>
      </c>
      <c r="D238" s="14">
        <f t="shared" si="14"/>
        <v>926.97207745947912</v>
      </c>
      <c r="E238" s="15">
        <f t="shared" si="15"/>
        <v>165847.66311481845</v>
      </c>
      <c r="G238" s="11">
        <v>228</v>
      </c>
      <c r="H238" s="7">
        <v>1656.611106425695</v>
      </c>
      <c r="I238" s="14">
        <v>729.63902896621585</v>
      </c>
      <c r="J238" s="14">
        <v>926.97207745947912</v>
      </c>
      <c r="K238" s="15">
        <v>165847.66311481851</v>
      </c>
      <c r="M238" s="15">
        <v>165847.66311481851</v>
      </c>
      <c r="O238" s="3">
        <v>228</v>
      </c>
      <c r="P238" s="3">
        <v>1656.611106425695</v>
      </c>
      <c r="Q238" s="3">
        <v>729.63902896621585</v>
      </c>
      <c r="R238" s="3">
        <v>926.97207745947912</v>
      </c>
      <c r="S238" s="3">
        <v>165847.66311481851</v>
      </c>
    </row>
    <row r="239" spans="1:19" ht="14.4" x14ac:dyDescent="0.3">
      <c r="A239" s="11">
        <v>229</v>
      </c>
      <c r="B239" s="7">
        <f t="shared" si="12"/>
        <v>1656.611106425695</v>
      </c>
      <c r="C239" s="14">
        <f t="shared" si="13"/>
        <v>725.58352612733063</v>
      </c>
      <c r="D239" s="14">
        <f t="shared" si="14"/>
        <v>931.02758029836434</v>
      </c>
      <c r="E239" s="15">
        <f t="shared" si="15"/>
        <v>164916.63553452009</v>
      </c>
      <c r="G239" s="11">
        <v>229</v>
      </c>
      <c r="H239" s="7">
        <v>1656.611106425695</v>
      </c>
      <c r="I239" s="14">
        <v>725.58352612733052</v>
      </c>
      <c r="J239" s="14">
        <v>931.02758029836446</v>
      </c>
      <c r="K239" s="15">
        <v>164916.63553452014</v>
      </c>
      <c r="M239" s="15">
        <v>164916.63553452014</v>
      </c>
      <c r="O239" s="3">
        <v>229</v>
      </c>
      <c r="P239" s="3">
        <v>1656.611106425695</v>
      </c>
      <c r="Q239" s="3">
        <v>725.58352612733052</v>
      </c>
      <c r="R239" s="3">
        <v>931.02758029836446</v>
      </c>
      <c r="S239" s="3">
        <v>164916.63553452014</v>
      </c>
    </row>
    <row r="240" spans="1:19" ht="14.4" x14ac:dyDescent="0.3">
      <c r="A240" s="11">
        <v>230</v>
      </c>
      <c r="B240" s="7">
        <f t="shared" si="12"/>
        <v>1656.611106425695</v>
      </c>
      <c r="C240" s="14">
        <f t="shared" si="13"/>
        <v>721.51028046352531</v>
      </c>
      <c r="D240" s="14">
        <f t="shared" si="14"/>
        <v>935.10082596216967</v>
      </c>
      <c r="E240" s="15">
        <f t="shared" si="15"/>
        <v>163981.53470855791</v>
      </c>
      <c r="G240" s="11">
        <v>230</v>
      </c>
      <c r="H240" s="7">
        <v>1656.611106425695</v>
      </c>
      <c r="I240" s="14">
        <v>721.51028046352531</v>
      </c>
      <c r="J240" s="14">
        <v>935.10082596216967</v>
      </c>
      <c r="K240" s="15">
        <v>163981.53470855797</v>
      </c>
      <c r="M240" s="15">
        <v>163981.53470855797</v>
      </c>
      <c r="O240" s="3">
        <v>230</v>
      </c>
      <c r="P240" s="3">
        <v>1656.611106425695</v>
      </c>
      <c r="Q240" s="3">
        <v>721.51028046352531</v>
      </c>
      <c r="R240" s="3">
        <v>935.10082596216967</v>
      </c>
      <c r="S240" s="3">
        <v>163981.53470855797</v>
      </c>
    </row>
    <row r="241" spans="1:19" ht="14.4" x14ac:dyDescent="0.3">
      <c r="A241" s="11">
        <v>231</v>
      </c>
      <c r="B241" s="7">
        <f t="shared" si="12"/>
        <v>1656.611106425695</v>
      </c>
      <c r="C241" s="14">
        <f t="shared" si="13"/>
        <v>717.41921434994083</v>
      </c>
      <c r="D241" s="14">
        <f t="shared" si="14"/>
        <v>939.19189207575414</v>
      </c>
      <c r="E241" s="15">
        <f t="shared" si="15"/>
        <v>163042.34281648215</v>
      </c>
      <c r="G241" s="11">
        <v>231</v>
      </c>
      <c r="H241" s="7">
        <v>1656.611106425695</v>
      </c>
      <c r="I241" s="14">
        <v>717.41921434994083</v>
      </c>
      <c r="J241" s="14">
        <v>939.19189207575414</v>
      </c>
      <c r="K241" s="15">
        <v>163042.34281648221</v>
      </c>
      <c r="M241" s="15">
        <v>163042.34281648221</v>
      </c>
      <c r="O241" s="3">
        <v>231</v>
      </c>
      <c r="P241" s="3">
        <v>1656.611106425695</v>
      </c>
      <c r="Q241" s="3">
        <v>717.41921434994083</v>
      </c>
      <c r="R241" s="3">
        <v>939.19189207575414</v>
      </c>
      <c r="S241" s="3">
        <v>163042.34281648221</v>
      </c>
    </row>
    <row r="242" spans="1:19" ht="14.4" x14ac:dyDescent="0.3">
      <c r="A242" s="11">
        <v>232</v>
      </c>
      <c r="B242" s="7">
        <f t="shared" si="12"/>
        <v>1656.611106425695</v>
      </c>
      <c r="C242" s="14">
        <f t="shared" si="13"/>
        <v>713.31024982210931</v>
      </c>
      <c r="D242" s="14">
        <f t="shared" si="14"/>
        <v>943.30085660358566</v>
      </c>
      <c r="E242" s="15">
        <f t="shared" si="15"/>
        <v>162099.04195987858</v>
      </c>
      <c r="G242" s="11">
        <v>232</v>
      </c>
      <c r="H242" s="7">
        <v>1656.611106425695</v>
      </c>
      <c r="I242" s="14">
        <v>713.31024982210943</v>
      </c>
      <c r="J242" s="14">
        <v>943.30085660358554</v>
      </c>
      <c r="K242" s="15">
        <v>162099.04195987864</v>
      </c>
      <c r="M242" s="15">
        <v>162099.04195987864</v>
      </c>
      <c r="O242" s="3">
        <v>232</v>
      </c>
      <c r="P242" s="3">
        <v>1656.611106425695</v>
      </c>
      <c r="Q242" s="3">
        <v>713.31024982210943</v>
      </c>
      <c r="R242" s="3">
        <v>943.30085660358554</v>
      </c>
      <c r="S242" s="3">
        <v>162099.04195987864</v>
      </c>
    </row>
    <row r="243" spans="1:19" ht="14.4" x14ac:dyDescent="0.3">
      <c r="A243" s="11">
        <v>233</v>
      </c>
      <c r="B243" s="7">
        <f t="shared" si="12"/>
        <v>1656.611106425695</v>
      </c>
      <c r="C243" s="14">
        <f t="shared" si="13"/>
        <v>709.1833085744687</v>
      </c>
      <c r="D243" s="14">
        <f t="shared" si="14"/>
        <v>947.42779785122627</v>
      </c>
      <c r="E243" s="15">
        <f t="shared" si="15"/>
        <v>161151.61416202734</v>
      </c>
      <c r="G243" s="11">
        <v>233</v>
      </c>
      <c r="H243" s="7">
        <v>1656.611106425695</v>
      </c>
      <c r="I243" s="14">
        <v>709.18330857446858</v>
      </c>
      <c r="J243" s="14">
        <v>947.42779785122639</v>
      </c>
      <c r="K243" s="15">
        <v>161151.6141620274</v>
      </c>
      <c r="M243" s="15">
        <v>161151.6141620274</v>
      </c>
      <c r="O243" s="3">
        <v>233</v>
      </c>
      <c r="P243" s="3">
        <v>1656.611106425695</v>
      </c>
      <c r="Q243" s="3">
        <v>709.18330857446858</v>
      </c>
      <c r="R243" s="3">
        <v>947.42779785122639</v>
      </c>
      <c r="S243" s="3">
        <v>161151.6141620274</v>
      </c>
    </row>
    <row r="244" spans="1:19" ht="14.4" x14ac:dyDescent="0.3">
      <c r="A244" s="11">
        <v>234</v>
      </c>
      <c r="B244" s="7">
        <f t="shared" si="12"/>
        <v>1656.611106425695</v>
      </c>
      <c r="C244" s="14">
        <f t="shared" si="13"/>
        <v>705.0383119588696</v>
      </c>
      <c r="D244" s="14">
        <f t="shared" si="14"/>
        <v>951.57279446682537</v>
      </c>
      <c r="E244" s="15">
        <f t="shared" si="15"/>
        <v>160200.04136756051</v>
      </c>
      <c r="G244" s="11">
        <v>234</v>
      </c>
      <c r="H244" s="7">
        <v>1656.611106425695</v>
      </c>
      <c r="I244" s="14">
        <v>705.03831195886971</v>
      </c>
      <c r="J244" s="14">
        <v>951.57279446682526</v>
      </c>
      <c r="K244" s="15">
        <v>160200.04136756057</v>
      </c>
      <c r="M244" s="15">
        <v>160200.04136756057</v>
      </c>
      <c r="O244" s="3">
        <v>234</v>
      </c>
      <c r="P244" s="3">
        <v>1656.611106425695</v>
      </c>
      <c r="Q244" s="3">
        <v>705.03831195886971</v>
      </c>
      <c r="R244" s="3">
        <v>951.57279446682526</v>
      </c>
      <c r="S244" s="3">
        <v>160200.04136756057</v>
      </c>
    </row>
    <row r="245" spans="1:19" ht="14.4" x14ac:dyDescent="0.3">
      <c r="A245" s="11">
        <v>235</v>
      </c>
      <c r="B245" s="7">
        <f t="shared" si="12"/>
        <v>1656.611106425695</v>
      </c>
      <c r="C245" s="14">
        <f t="shared" si="13"/>
        <v>700.87518098307714</v>
      </c>
      <c r="D245" s="14">
        <f t="shared" si="14"/>
        <v>955.73592544261783</v>
      </c>
      <c r="E245" s="15">
        <f t="shared" si="15"/>
        <v>159244.30544211788</v>
      </c>
      <c r="G245" s="11">
        <v>235</v>
      </c>
      <c r="H245" s="7">
        <v>1656.611106425695</v>
      </c>
      <c r="I245" s="14">
        <v>700.87518098307737</v>
      </c>
      <c r="J245" s="14">
        <v>955.7359254426176</v>
      </c>
      <c r="K245" s="15">
        <v>159244.30544211794</v>
      </c>
      <c r="M245" s="15">
        <v>159244.30544211794</v>
      </c>
      <c r="O245" s="3">
        <v>235</v>
      </c>
      <c r="P245" s="3">
        <v>1656.611106425695</v>
      </c>
      <c r="Q245" s="3">
        <v>700.87518098307737</v>
      </c>
      <c r="R245" s="3">
        <v>955.7359254426176</v>
      </c>
      <c r="S245" s="3">
        <v>159244.30544211794</v>
      </c>
    </row>
    <row r="246" spans="1:19" ht="14.4" x14ac:dyDescent="0.3">
      <c r="A246" s="11">
        <v>236</v>
      </c>
      <c r="B246" s="7">
        <f t="shared" si="12"/>
        <v>1656.611106425695</v>
      </c>
      <c r="C246" s="14">
        <f t="shared" si="13"/>
        <v>696.69383630926563</v>
      </c>
      <c r="D246" s="14">
        <f t="shared" si="14"/>
        <v>959.91727011642934</v>
      </c>
      <c r="E246" s="15">
        <f t="shared" si="15"/>
        <v>158284.38817200146</v>
      </c>
      <c r="G246" s="11">
        <v>236</v>
      </c>
      <c r="H246" s="7">
        <v>1656.611106425695</v>
      </c>
      <c r="I246" s="14">
        <v>696.69383630926586</v>
      </c>
      <c r="J246" s="14">
        <v>959.91727011642911</v>
      </c>
      <c r="K246" s="15">
        <v>158284.38817200152</v>
      </c>
      <c r="M246" s="15">
        <v>158284.38817200152</v>
      </c>
      <c r="O246" s="3">
        <v>236</v>
      </c>
      <c r="P246" s="3">
        <v>1656.611106425695</v>
      </c>
      <c r="Q246" s="3">
        <v>696.69383630926586</v>
      </c>
      <c r="R246" s="3">
        <v>959.91727011642911</v>
      </c>
      <c r="S246" s="3">
        <v>158284.38817200152</v>
      </c>
    </row>
    <row r="247" spans="1:19" ht="14.4" x14ac:dyDescent="0.3">
      <c r="A247" s="11">
        <v>237</v>
      </c>
      <c r="B247" s="7">
        <f t="shared" si="12"/>
        <v>1656.611106425695</v>
      </c>
      <c r="C247" s="14">
        <f t="shared" si="13"/>
        <v>692.49419825250629</v>
      </c>
      <c r="D247" s="14">
        <f t="shared" si="14"/>
        <v>964.11690817318868</v>
      </c>
      <c r="E247" s="15">
        <f t="shared" si="15"/>
        <v>157320.27126382827</v>
      </c>
      <c r="G247" s="11">
        <v>237</v>
      </c>
      <c r="H247" s="7">
        <v>1656.611106425695</v>
      </c>
      <c r="I247" s="14">
        <v>692.49419825250629</v>
      </c>
      <c r="J247" s="14">
        <v>964.11690817318868</v>
      </c>
      <c r="K247" s="15">
        <v>157320.27126382833</v>
      </c>
      <c r="M247" s="15">
        <v>157320.27126382833</v>
      </c>
      <c r="O247" s="3">
        <v>237</v>
      </c>
      <c r="P247" s="3">
        <v>1656.611106425695</v>
      </c>
      <c r="Q247" s="3">
        <v>692.49419825250629</v>
      </c>
      <c r="R247" s="3">
        <v>964.11690817318868</v>
      </c>
      <c r="S247" s="3">
        <v>157320.27126382833</v>
      </c>
    </row>
    <row r="248" spans="1:19" ht="14.4" x14ac:dyDescent="0.3">
      <c r="A248" s="11">
        <v>238</v>
      </c>
      <c r="B248" s="7">
        <f t="shared" si="12"/>
        <v>1656.611106425695</v>
      </c>
      <c r="C248" s="14">
        <f t="shared" si="13"/>
        <v>688.27618677924863</v>
      </c>
      <c r="D248" s="14">
        <f t="shared" si="14"/>
        <v>968.33491964644634</v>
      </c>
      <c r="E248" s="15">
        <f t="shared" si="15"/>
        <v>156351.93634418183</v>
      </c>
      <c r="G248" s="11">
        <v>238</v>
      </c>
      <c r="H248" s="7">
        <v>1656.611106425695</v>
      </c>
      <c r="I248" s="14">
        <v>688.27618677924863</v>
      </c>
      <c r="J248" s="14">
        <v>968.33491964644634</v>
      </c>
      <c r="K248" s="15">
        <v>156351.93634418189</v>
      </c>
      <c r="M248" s="15">
        <v>156351.93634418189</v>
      </c>
      <c r="O248" s="3">
        <v>238</v>
      </c>
      <c r="P248" s="3">
        <v>1656.611106425695</v>
      </c>
      <c r="Q248" s="3">
        <v>688.27618677924863</v>
      </c>
      <c r="R248" s="3">
        <v>968.33491964644634</v>
      </c>
      <c r="S248" s="3">
        <v>156351.93634418189</v>
      </c>
    </row>
    <row r="249" spans="1:19" ht="14.4" x14ac:dyDescent="0.3">
      <c r="A249" s="11">
        <v>239</v>
      </c>
      <c r="B249" s="7">
        <f t="shared" si="12"/>
        <v>1656.611106425695</v>
      </c>
      <c r="C249" s="14">
        <f t="shared" si="13"/>
        <v>684.03972150579546</v>
      </c>
      <c r="D249" s="14">
        <f t="shared" si="14"/>
        <v>972.57138491989951</v>
      </c>
      <c r="E249" s="15">
        <f t="shared" si="15"/>
        <v>155379.36495926193</v>
      </c>
      <c r="G249" s="11">
        <v>239</v>
      </c>
      <c r="H249" s="7">
        <v>1656.611106425695</v>
      </c>
      <c r="I249" s="14">
        <v>684.03972150579557</v>
      </c>
      <c r="J249" s="14">
        <v>972.5713849198994</v>
      </c>
      <c r="K249" s="15">
        <v>155379.36495926199</v>
      </c>
      <c r="M249" s="15">
        <v>155379.36495926199</v>
      </c>
      <c r="O249" s="3">
        <v>239</v>
      </c>
      <c r="P249" s="3">
        <v>1656.611106425695</v>
      </c>
      <c r="Q249" s="3">
        <v>684.03972150579557</v>
      </c>
      <c r="R249" s="3">
        <v>972.5713849198994</v>
      </c>
      <c r="S249" s="3">
        <v>155379.36495926199</v>
      </c>
    </row>
    <row r="250" spans="1:19" ht="14.4" x14ac:dyDescent="0.3">
      <c r="A250" s="11">
        <v>240</v>
      </c>
      <c r="B250" s="7">
        <f t="shared" si="12"/>
        <v>1656.611106425695</v>
      </c>
      <c r="C250" s="14">
        <f t="shared" si="13"/>
        <v>679.78472169677093</v>
      </c>
      <c r="D250" s="14">
        <f t="shared" si="14"/>
        <v>976.82638472892404</v>
      </c>
      <c r="E250" s="15">
        <f t="shared" si="15"/>
        <v>154402.53857453301</v>
      </c>
      <c r="G250" s="11">
        <v>240</v>
      </c>
      <c r="H250" s="7">
        <v>1656.611106425695</v>
      </c>
      <c r="I250" s="14">
        <v>679.78472169677104</v>
      </c>
      <c r="J250" s="14">
        <v>976.82638472892393</v>
      </c>
      <c r="K250" s="15">
        <v>154402.53857453307</v>
      </c>
      <c r="M250" s="15">
        <v>154402.53857453307</v>
      </c>
      <c r="O250" s="3">
        <v>240</v>
      </c>
      <c r="P250" s="3">
        <v>1656.611106425695</v>
      </c>
      <c r="Q250" s="3">
        <v>679.78472169677104</v>
      </c>
      <c r="R250" s="3">
        <v>976.82638472892393</v>
      </c>
      <c r="S250" s="3">
        <v>154402.53857453307</v>
      </c>
    </row>
    <row r="251" spans="1:19" ht="14.4" x14ac:dyDescent="0.3">
      <c r="A251" s="11">
        <v>241</v>
      </c>
      <c r="B251" s="7">
        <f t="shared" si="12"/>
        <v>1656.611106425695</v>
      </c>
      <c r="C251" s="14">
        <f t="shared" si="13"/>
        <v>675.51110626358184</v>
      </c>
      <c r="D251" s="14">
        <f t="shared" si="14"/>
        <v>981.10000016211313</v>
      </c>
      <c r="E251" s="15">
        <f t="shared" si="15"/>
        <v>153421.4385743709</v>
      </c>
      <c r="G251" s="11">
        <v>241</v>
      </c>
      <c r="H251" s="7">
        <v>1656.611106425695</v>
      </c>
      <c r="I251" s="14">
        <v>675.51110626358195</v>
      </c>
      <c r="J251" s="14">
        <v>981.10000016211302</v>
      </c>
      <c r="K251" s="15">
        <v>153421.43857437096</v>
      </c>
      <c r="M251" s="15">
        <v>153421.43857437096</v>
      </c>
      <c r="O251" s="3">
        <v>241</v>
      </c>
      <c r="P251" s="3">
        <v>1656.611106425695</v>
      </c>
      <c r="Q251" s="3">
        <v>675.51110626358195</v>
      </c>
      <c r="R251" s="3">
        <v>981.10000016211302</v>
      </c>
      <c r="S251" s="3">
        <v>153421.43857437096</v>
      </c>
    </row>
    <row r="252" spans="1:19" ht="14.4" x14ac:dyDescent="0.3">
      <c r="A252" s="11">
        <v>242</v>
      </c>
      <c r="B252" s="7">
        <f t="shared" si="12"/>
        <v>1656.611106425695</v>
      </c>
      <c r="C252" s="14">
        <f t="shared" si="13"/>
        <v>671.21879376287256</v>
      </c>
      <c r="D252" s="14">
        <f t="shared" si="14"/>
        <v>985.39231266282241</v>
      </c>
      <c r="E252" s="15">
        <f t="shared" si="15"/>
        <v>152436.04626170808</v>
      </c>
      <c r="G252" s="11">
        <v>242</v>
      </c>
      <c r="H252" s="7">
        <v>1656.611106425695</v>
      </c>
      <c r="I252" s="14">
        <v>671.21879376287279</v>
      </c>
      <c r="J252" s="14">
        <v>985.39231266282218</v>
      </c>
      <c r="K252" s="15">
        <v>152436.04626170814</v>
      </c>
      <c r="M252" s="15">
        <v>152436.04626170814</v>
      </c>
      <c r="O252" s="3">
        <v>242</v>
      </c>
      <c r="P252" s="3">
        <v>1656.611106425695</v>
      </c>
      <c r="Q252" s="3">
        <v>671.21879376287279</v>
      </c>
      <c r="R252" s="3">
        <v>985.39231266282218</v>
      </c>
      <c r="S252" s="3">
        <v>152436.04626170814</v>
      </c>
    </row>
    <row r="253" spans="1:19" ht="14.4" x14ac:dyDescent="0.3">
      <c r="A253" s="11">
        <v>243</v>
      </c>
      <c r="B253" s="7">
        <f t="shared" si="12"/>
        <v>1656.611106425695</v>
      </c>
      <c r="C253" s="14">
        <f t="shared" si="13"/>
        <v>666.90770239497272</v>
      </c>
      <c r="D253" s="14">
        <f t="shared" si="14"/>
        <v>989.70340403072225</v>
      </c>
      <c r="E253" s="15">
        <f t="shared" si="15"/>
        <v>151446.34285767734</v>
      </c>
      <c r="G253" s="11">
        <v>243</v>
      </c>
      <c r="H253" s="7">
        <v>1656.611106425695</v>
      </c>
      <c r="I253" s="14">
        <v>666.90770239497272</v>
      </c>
      <c r="J253" s="14">
        <v>989.70340403072225</v>
      </c>
      <c r="K253" s="15">
        <v>151446.3428576774</v>
      </c>
      <c r="M253" s="15">
        <v>151446.3428576774</v>
      </c>
      <c r="O253" s="3">
        <v>243</v>
      </c>
      <c r="P253" s="3">
        <v>1656.611106425695</v>
      </c>
      <c r="Q253" s="3">
        <v>666.90770239497272</v>
      </c>
      <c r="R253" s="3">
        <v>989.70340403072225</v>
      </c>
      <c r="S253" s="3">
        <v>151446.3428576774</v>
      </c>
    </row>
    <row r="254" spans="1:19" ht="14.4" x14ac:dyDescent="0.3">
      <c r="A254" s="11">
        <v>244</v>
      </c>
      <c r="B254" s="7">
        <f t="shared" si="12"/>
        <v>1656.611106425695</v>
      </c>
      <c r="C254" s="14">
        <f t="shared" si="13"/>
        <v>662.57775000233835</v>
      </c>
      <c r="D254" s="14">
        <f t="shared" si="14"/>
        <v>994.03335642335662</v>
      </c>
      <c r="E254" s="15">
        <f t="shared" si="15"/>
        <v>150452.309501254</v>
      </c>
      <c r="G254" s="11">
        <v>244</v>
      </c>
      <c r="H254" s="7">
        <v>1656.611106425695</v>
      </c>
      <c r="I254" s="14">
        <v>662.57775000233846</v>
      </c>
      <c r="J254" s="14">
        <v>994.03335642335651</v>
      </c>
      <c r="K254" s="15">
        <v>150452.30950125406</v>
      </c>
      <c r="M254" s="15">
        <v>150452.30950125406</v>
      </c>
      <c r="O254" s="3">
        <v>244</v>
      </c>
      <c r="P254" s="3">
        <v>1656.611106425695</v>
      </c>
      <c r="Q254" s="3">
        <v>662.57775000233846</v>
      </c>
      <c r="R254" s="3">
        <v>994.03335642335651</v>
      </c>
      <c r="S254" s="3">
        <v>150452.30950125406</v>
      </c>
    </row>
    <row r="255" spans="1:19" ht="14.4" x14ac:dyDescent="0.3">
      <c r="A255" s="11">
        <v>245</v>
      </c>
      <c r="B255" s="7">
        <f t="shared" si="12"/>
        <v>1656.611106425695</v>
      </c>
      <c r="C255" s="14">
        <f t="shared" si="13"/>
        <v>658.22885406798616</v>
      </c>
      <c r="D255" s="14">
        <f t="shared" si="14"/>
        <v>998.38225235770881</v>
      </c>
      <c r="E255" s="15">
        <f t="shared" si="15"/>
        <v>149453.9272488963</v>
      </c>
      <c r="G255" s="11">
        <v>245</v>
      </c>
      <c r="H255" s="7">
        <v>1656.611106425695</v>
      </c>
      <c r="I255" s="14">
        <v>658.22885406798628</v>
      </c>
      <c r="J255" s="14">
        <v>998.38225235770869</v>
      </c>
      <c r="K255" s="15">
        <v>149453.92724889636</v>
      </c>
      <c r="M255" s="15">
        <v>149453.92724889636</v>
      </c>
      <c r="O255" s="3">
        <v>245</v>
      </c>
      <c r="P255" s="3">
        <v>1656.611106425695</v>
      </c>
      <c r="Q255" s="3">
        <v>658.22885406798628</v>
      </c>
      <c r="R255" s="3">
        <v>998.38225235770869</v>
      </c>
      <c r="S255" s="3">
        <v>149453.92724889636</v>
      </c>
    </row>
    <row r="256" spans="1:19" ht="14.4" x14ac:dyDescent="0.3">
      <c r="A256" s="11">
        <v>246</v>
      </c>
      <c r="B256" s="7">
        <f t="shared" si="12"/>
        <v>1656.611106425695</v>
      </c>
      <c r="C256" s="14">
        <f t="shared" si="13"/>
        <v>653.86093171392122</v>
      </c>
      <c r="D256" s="14">
        <f t="shared" si="14"/>
        <v>1002.7501747117738</v>
      </c>
      <c r="E256" s="15">
        <f t="shared" si="15"/>
        <v>148451.17707418452</v>
      </c>
      <c r="G256" s="11">
        <v>246</v>
      </c>
      <c r="H256" s="7">
        <v>1656.611106425695</v>
      </c>
      <c r="I256" s="14">
        <v>653.86093171392122</v>
      </c>
      <c r="J256" s="14">
        <v>1002.7501747117738</v>
      </c>
      <c r="K256" s="15">
        <v>148451.17707418458</v>
      </c>
      <c r="M256" s="15">
        <v>148451.17707418458</v>
      </c>
      <c r="O256" s="3">
        <v>246</v>
      </c>
      <c r="P256" s="3">
        <v>1656.611106425695</v>
      </c>
      <c r="Q256" s="3">
        <v>653.86093171392122</v>
      </c>
      <c r="R256" s="3">
        <v>1002.7501747117738</v>
      </c>
      <c r="S256" s="3">
        <v>148451.17707418458</v>
      </c>
    </row>
    <row r="257" spans="1:19" ht="14.4" x14ac:dyDescent="0.3">
      <c r="A257" s="11">
        <v>247</v>
      </c>
      <c r="B257" s="7">
        <f t="shared" si="12"/>
        <v>1656.611106425695</v>
      </c>
      <c r="C257" s="14">
        <f t="shared" si="13"/>
        <v>649.47389969955725</v>
      </c>
      <c r="D257" s="14">
        <f t="shared" si="14"/>
        <v>1007.1372067261377</v>
      </c>
      <c r="E257" s="15">
        <f t="shared" si="15"/>
        <v>147444.0398674584</v>
      </c>
      <c r="G257" s="11">
        <v>247</v>
      </c>
      <c r="H257" s="7">
        <v>1656.611106425695</v>
      </c>
      <c r="I257" s="14">
        <v>649.47389969955725</v>
      </c>
      <c r="J257" s="14">
        <v>1007.1372067261377</v>
      </c>
      <c r="K257" s="15">
        <v>147444.03986745846</v>
      </c>
      <c r="M257" s="15">
        <v>147444.03986745846</v>
      </c>
      <c r="O257" s="3">
        <v>247</v>
      </c>
      <c r="P257" s="3">
        <v>1656.611106425695</v>
      </c>
      <c r="Q257" s="3">
        <v>649.47389969955725</v>
      </c>
      <c r="R257" s="3">
        <v>1007.1372067261377</v>
      </c>
      <c r="S257" s="3">
        <v>147444.03986745846</v>
      </c>
    </row>
    <row r="258" spans="1:19" ht="14.4" x14ac:dyDescent="0.3">
      <c r="A258" s="11">
        <v>248</v>
      </c>
      <c r="B258" s="7">
        <f t="shared" si="12"/>
        <v>1656.611106425695</v>
      </c>
      <c r="C258" s="14">
        <f t="shared" si="13"/>
        <v>645.0676744201304</v>
      </c>
      <c r="D258" s="14">
        <f t="shared" si="14"/>
        <v>1011.5434320055646</v>
      </c>
      <c r="E258" s="15">
        <f t="shared" si="15"/>
        <v>146432.49643545283</v>
      </c>
      <c r="G258" s="11">
        <v>248</v>
      </c>
      <c r="H258" s="7">
        <v>1656.611106425695</v>
      </c>
      <c r="I258" s="14">
        <v>645.06767442013029</v>
      </c>
      <c r="J258" s="14">
        <v>1011.5434320055647</v>
      </c>
      <c r="K258" s="15">
        <v>146432.49643545289</v>
      </c>
      <c r="M258" s="15">
        <v>146432.49643545289</v>
      </c>
      <c r="O258" s="3">
        <v>248</v>
      </c>
      <c r="P258" s="3">
        <v>1656.611106425695</v>
      </c>
      <c r="Q258" s="3">
        <v>645.06767442013029</v>
      </c>
      <c r="R258" s="3">
        <v>1011.5434320055647</v>
      </c>
      <c r="S258" s="3">
        <v>146432.49643545289</v>
      </c>
    </row>
    <row r="259" spans="1:19" ht="14.4" x14ac:dyDescent="0.3">
      <c r="A259" s="11">
        <v>249</v>
      </c>
      <c r="B259" s="7">
        <f t="shared" si="12"/>
        <v>1656.611106425695</v>
      </c>
      <c r="C259" s="14">
        <f t="shared" si="13"/>
        <v>640.64217190510612</v>
      </c>
      <c r="D259" s="14">
        <f t="shared" si="14"/>
        <v>1015.9689345205888</v>
      </c>
      <c r="E259" s="15">
        <f t="shared" si="15"/>
        <v>145416.52750093225</v>
      </c>
      <c r="G259" s="11">
        <v>249</v>
      </c>
      <c r="H259" s="7">
        <v>1656.611106425695</v>
      </c>
      <c r="I259" s="14">
        <v>640.64217190510612</v>
      </c>
      <c r="J259" s="14">
        <v>1015.9689345205888</v>
      </c>
      <c r="K259" s="15">
        <v>145416.52750093231</v>
      </c>
      <c r="M259" s="15">
        <v>145416.52750093231</v>
      </c>
      <c r="O259" s="3">
        <v>249</v>
      </c>
      <c r="P259" s="3">
        <v>1656.611106425695</v>
      </c>
      <c r="Q259" s="3">
        <v>640.64217190510612</v>
      </c>
      <c r="R259" s="3">
        <v>1015.9689345205888</v>
      </c>
      <c r="S259" s="3">
        <v>145416.52750093231</v>
      </c>
    </row>
    <row r="260" spans="1:19" ht="14.4" x14ac:dyDescent="0.3">
      <c r="A260" s="11">
        <v>250</v>
      </c>
      <c r="B260" s="7">
        <f t="shared" si="12"/>
        <v>1656.611106425695</v>
      </c>
      <c r="C260" s="14">
        <f t="shared" si="13"/>
        <v>636.19730781657859</v>
      </c>
      <c r="D260" s="14">
        <f t="shared" si="14"/>
        <v>1020.4137986091164</v>
      </c>
      <c r="E260" s="15">
        <f t="shared" si="15"/>
        <v>144396.11370232314</v>
      </c>
      <c r="G260" s="11">
        <v>250</v>
      </c>
      <c r="H260" s="7">
        <v>1656.611106425695</v>
      </c>
      <c r="I260" s="14">
        <v>636.19730781657836</v>
      </c>
      <c r="J260" s="14">
        <v>1020.4137986091166</v>
      </c>
      <c r="K260" s="15">
        <v>144396.1137023232</v>
      </c>
      <c r="M260" s="15">
        <v>144396.1137023232</v>
      </c>
      <c r="O260" s="3">
        <v>250</v>
      </c>
      <c r="P260" s="3">
        <v>1656.611106425695</v>
      </c>
      <c r="Q260" s="3">
        <v>636.19730781657836</v>
      </c>
      <c r="R260" s="3">
        <v>1020.4137986091166</v>
      </c>
      <c r="S260" s="3">
        <v>144396.1137023232</v>
      </c>
    </row>
    <row r="261" spans="1:19" ht="14.4" x14ac:dyDescent="0.3">
      <c r="A261" s="11">
        <v>251</v>
      </c>
      <c r="B261" s="7">
        <f t="shared" si="12"/>
        <v>1656.611106425695</v>
      </c>
      <c r="C261" s="14">
        <f t="shared" si="13"/>
        <v>631.73299744766371</v>
      </c>
      <c r="D261" s="14">
        <f t="shared" si="14"/>
        <v>1024.8781089780314</v>
      </c>
      <c r="E261" s="15">
        <f t="shared" si="15"/>
        <v>143371.2355933451</v>
      </c>
      <c r="G261" s="11">
        <v>251</v>
      </c>
      <c r="H261" s="7">
        <v>1656.611106425695</v>
      </c>
      <c r="I261" s="14">
        <v>631.73299744766371</v>
      </c>
      <c r="J261" s="14">
        <v>1024.8781089780314</v>
      </c>
      <c r="K261" s="15">
        <v>143371.23559334516</v>
      </c>
      <c r="M261" s="15">
        <v>143371.23559334516</v>
      </c>
      <c r="O261" s="3">
        <v>251</v>
      </c>
      <c r="P261" s="3">
        <v>1656.611106425695</v>
      </c>
      <c r="Q261" s="3">
        <v>631.73299744766371</v>
      </c>
      <c r="R261" s="3">
        <v>1024.8781089780314</v>
      </c>
      <c r="S261" s="3">
        <v>143371.23559334516</v>
      </c>
    </row>
    <row r="262" spans="1:19" ht="14.4" x14ac:dyDescent="0.3">
      <c r="A262" s="11">
        <v>252</v>
      </c>
      <c r="B262" s="7">
        <f t="shared" si="12"/>
        <v>1656.611106425695</v>
      </c>
      <c r="C262" s="14">
        <f t="shared" si="13"/>
        <v>627.2491557208848</v>
      </c>
      <c r="D262" s="14">
        <f t="shared" si="14"/>
        <v>1029.3619507048102</v>
      </c>
      <c r="E262" s="15">
        <f t="shared" si="15"/>
        <v>142341.8736426403</v>
      </c>
      <c r="G262" s="11">
        <v>252</v>
      </c>
      <c r="H262" s="7">
        <v>1656.611106425695</v>
      </c>
      <c r="I262" s="14">
        <v>627.24915572088469</v>
      </c>
      <c r="J262" s="14">
        <v>1029.3619507048102</v>
      </c>
      <c r="K262" s="15">
        <v>142341.87364264036</v>
      </c>
      <c r="M262" s="15">
        <v>142341.87364264036</v>
      </c>
      <c r="O262" s="3">
        <v>252</v>
      </c>
      <c r="P262" s="3">
        <v>1656.611106425695</v>
      </c>
      <c r="Q262" s="3">
        <v>627.24915572088469</v>
      </c>
      <c r="R262" s="3">
        <v>1029.3619507048102</v>
      </c>
      <c r="S262" s="3">
        <v>142341.87364264036</v>
      </c>
    </row>
    <row r="263" spans="1:19" ht="14.4" x14ac:dyDescent="0.3">
      <c r="A263" s="11">
        <v>253</v>
      </c>
      <c r="B263" s="7">
        <f t="shared" si="12"/>
        <v>1656.611106425695</v>
      </c>
      <c r="C263" s="14">
        <f t="shared" si="13"/>
        <v>622.7456971865513</v>
      </c>
      <c r="D263" s="14">
        <f t="shared" si="14"/>
        <v>1033.8654092391437</v>
      </c>
      <c r="E263" s="15">
        <f t="shared" si="15"/>
        <v>141308.00823340117</v>
      </c>
      <c r="G263" s="11">
        <v>253</v>
      </c>
      <c r="H263" s="7">
        <v>1656.611106425695</v>
      </c>
      <c r="I263" s="14">
        <v>622.74569718655118</v>
      </c>
      <c r="J263" s="14">
        <v>1033.8654092391439</v>
      </c>
      <c r="K263" s="15">
        <v>141308.00823340123</v>
      </c>
      <c r="M263" s="15">
        <v>141308.00823340123</v>
      </c>
      <c r="O263" s="3">
        <v>253</v>
      </c>
      <c r="P263" s="3">
        <v>1656.611106425695</v>
      </c>
      <c r="Q263" s="3">
        <v>622.74569718655118</v>
      </c>
      <c r="R263" s="3">
        <v>1033.8654092391439</v>
      </c>
      <c r="S263" s="3">
        <v>141308.00823340123</v>
      </c>
    </row>
    <row r="264" spans="1:19" ht="14.4" x14ac:dyDescent="0.3">
      <c r="A264" s="11">
        <v>254</v>
      </c>
      <c r="B264" s="7">
        <f t="shared" si="12"/>
        <v>1656.611106425695</v>
      </c>
      <c r="C264" s="14">
        <f t="shared" si="13"/>
        <v>618.22253602113005</v>
      </c>
      <c r="D264" s="14">
        <f t="shared" si="14"/>
        <v>1038.3885704045649</v>
      </c>
      <c r="E264" s="15">
        <f t="shared" si="15"/>
        <v>140269.61966299661</v>
      </c>
      <c r="G264" s="11">
        <v>254</v>
      </c>
      <c r="H264" s="7">
        <v>1656.611106425695</v>
      </c>
      <c r="I264" s="14">
        <v>618.22253602112994</v>
      </c>
      <c r="J264" s="14">
        <v>1038.3885704045651</v>
      </c>
      <c r="K264" s="15">
        <v>140269.61966299667</v>
      </c>
      <c r="M264" s="15">
        <v>140269.61966299667</v>
      </c>
      <c r="O264" s="3">
        <v>254</v>
      </c>
      <c r="P264" s="3">
        <v>1656.611106425695</v>
      </c>
      <c r="Q264" s="3">
        <v>618.22253602112994</v>
      </c>
      <c r="R264" s="3">
        <v>1038.3885704045651</v>
      </c>
      <c r="S264" s="3">
        <v>140269.61966299667</v>
      </c>
    </row>
    <row r="265" spans="1:19" ht="14.4" x14ac:dyDescent="0.3">
      <c r="A265" s="11">
        <v>255</v>
      </c>
      <c r="B265" s="7">
        <f t="shared" si="12"/>
        <v>1656.611106425695</v>
      </c>
      <c r="C265" s="14">
        <f t="shared" si="13"/>
        <v>613.67958602561009</v>
      </c>
      <c r="D265" s="14">
        <f t="shared" si="14"/>
        <v>1042.931520400085</v>
      </c>
      <c r="E265" s="15">
        <f t="shared" si="15"/>
        <v>139226.68814259654</v>
      </c>
      <c r="G265" s="11">
        <v>255</v>
      </c>
      <c r="H265" s="7">
        <v>1656.611106425695</v>
      </c>
      <c r="I265" s="14">
        <v>613.67958602560986</v>
      </c>
      <c r="J265" s="14">
        <v>1042.931520400085</v>
      </c>
      <c r="K265" s="15">
        <v>139226.6881425966</v>
      </c>
      <c r="M265" s="15">
        <v>139226.6881425966</v>
      </c>
      <c r="O265" s="3">
        <v>255</v>
      </c>
      <c r="P265" s="3">
        <v>1656.611106425695</v>
      </c>
      <c r="Q265" s="3">
        <v>613.67958602560986</v>
      </c>
      <c r="R265" s="3">
        <v>1042.931520400085</v>
      </c>
      <c r="S265" s="3">
        <v>139226.6881425966</v>
      </c>
    </row>
    <row r="266" spans="1:19" ht="14.4" x14ac:dyDescent="0.3">
      <c r="A266" s="11">
        <v>256</v>
      </c>
      <c r="B266" s="7">
        <f t="shared" si="12"/>
        <v>1656.611106425695</v>
      </c>
      <c r="C266" s="14">
        <f t="shared" si="13"/>
        <v>609.11676062385982</v>
      </c>
      <c r="D266" s="14">
        <f t="shared" si="14"/>
        <v>1047.4943458018352</v>
      </c>
      <c r="E266" s="15">
        <f t="shared" si="15"/>
        <v>138179.19379679472</v>
      </c>
      <c r="G266" s="11">
        <v>256</v>
      </c>
      <c r="H266" s="7">
        <v>1656.611106425695</v>
      </c>
      <c r="I266" s="14">
        <v>609.11676062385959</v>
      </c>
      <c r="J266" s="14">
        <v>1047.4943458018354</v>
      </c>
      <c r="K266" s="15">
        <v>138179.19379679477</v>
      </c>
      <c r="M266" s="15">
        <v>138179.19379679477</v>
      </c>
      <c r="O266" s="3">
        <v>256</v>
      </c>
      <c r="P266" s="3">
        <v>1656.611106425695</v>
      </c>
      <c r="Q266" s="3">
        <v>609.11676062385959</v>
      </c>
      <c r="R266" s="3">
        <v>1047.4943458018354</v>
      </c>
      <c r="S266" s="3">
        <v>138179.19379679477</v>
      </c>
    </row>
    <row r="267" spans="1:19" ht="14.4" x14ac:dyDescent="0.3">
      <c r="A267" s="11">
        <v>257</v>
      </c>
      <c r="B267" s="7">
        <f t="shared" si="12"/>
        <v>1656.611106425695</v>
      </c>
      <c r="C267" s="14">
        <f t="shared" si="13"/>
        <v>604.53397286097686</v>
      </c>
      <c r="D267" s="14">
        <f t="shared" si="14"/>
        <v>1052.0771335647182</v>
      </c>
      <c r="E267" s="15">
        <f t="shared" si="15"/>
        <v>137127.11666323</v>
      </c>
      <c r="G267" s="11">
        <v>257</v>
      </c>
      <c r="H267" s="7">
        <v>1656.611106425695</v>
      </c>
      <c r="I267" s="14">
        <v>604.53397286097652</v>
      </c>
      <c r="J267" s="14">
        <v>1052.0771335647185</v>
      </c>
      <c r="K267" s="15">
        <v>137127.11666323006</v>
      </c>
      <c r="M267" s="15">
        <v>137127.11666323006</v>
      </c>
      <c r="O267" s="3">
        <v>257</v>
      </c>
      <c r="P267" s="3">
        <v>1656.611106425695</v>
      </c>
      <c r="Q267" s="3">
        <v>604.53397286097652</v>
      </c>
      <c r="R267" s="3">
        <v>1052.0771335647185</v>
      </c>
      <c r="S267" s="3">
        <v>137127.11666323006</v>
      </c>
    </row>
    <row r="268" spans="1:19" ht="14.4" x14ac:dyDescent="0.3">
      <c r="A268" s="11">
        <v>258</v>
      </c>
      <c r="B268" s="7">
        <f t="shared" ref="B268:B331" si="16">-$B$7</f>
        <v>1656.611106425695</v>
      </c>
      <c r="C268" s="14">
        <f t="shared" ref="C268:C331" si="17">E267*$B$3</f>
        <v>599.9311354016312</v>
      </c>
      <c r="D268" s="14">
        <f t="shared" ref="D268:D331" si="18">B268-C268</f>
        <v>1056.6799710240639</v>
      </c>
      <c r="E268" s="15">
        <f t="shared" ref="E268:E331" si="19">E267-D268</f>
        <v>136070.43669220593</v>
      </c>
      <c r="G268" s="11">
        <v>258</v>
      </c>
      <c r="H268" s="7">
        <v>1656.611106425695</v>
      </c>
      <c r="I268" s="14">
        <v>599.93113540163097</v>
      </c>
      <c r="J268" s="14">
        <v>1056.6799710240639</v>
      </c>
      <c r="K268" s="15">
        <v>136070.43669220599</v>
      </c>
      <c r="M268" s="15">
        <v>136070.43669220599</v>
      </c>
      <c r="O268" s="3">
        <v>258</v>
      </c>
      <c r="P268" s="3">
        <v>1656.611106425695</v>
      </c>
      <c r="Q268" s="3">
        <v>599.93113540163097</v>
      </c>
      <c r="R268" s="3">
        <v>1056.6799710240639</v>
      </c>
      <c r="S268" s="3">
        <v>136070.43669220599</v>
      </c>
    </row>
    <row r="269" spans="1:19" ht="14.4" x14ac:dyDescent="0.3">
      <c r="A269" s="11">
        <v>259</v>
      </c>
      <c r="B269" s="7">
        <f t="shared" si="16"/>
        <v>1656.611106425695</v>
      </c>
      <c r="C269" s="14">
        <f t="shared" si="17"/>
        <v>595.30816052840089</v>
      </c>
      <c r="D269" s="14">
        <f t="shared" si="18"/>
        <v>1061.3029458972942</v>
      </c>
      <c r="E269" s="15">
        <f t="shared" si="19"/>
        <v>135009.13374630862</v>
      </c>
      <c r="G269" s="11">
        <v>259</v>
      </c>
      <c r="H269" s="7">
        <v>1656.611106425695</v>
      </c>
      <c r="I269" s="14">
        <v>595.30816052840066</v>
      </c>
      <c r="J269" s="14">
        <v>1061.3029458972942</v>
      </c>
      <c r="K269" s="15">
        <v>135009.13374630868</v>
      </c>
      <c r="M269" s="15">
        <v>135009.13374630868</v>
      </c>
      <c r="O269" s="3">
        <v>259</v>
      </c>
      <c r="P269" s="3">
        <v>1656.611106425695</v>
      </c>
      <c r="Q269" s="3">
        <v>595.30816052840066</v>
      </c>
      <c r="R269" s="3">
        <v>1061.3029458972942</v>
      </c>
      <c r="S269" s="3">
        <v>135009.13374630868</v>
      </c>
    </row>
    <row r="270" spans="1:19" ht="14.4" x14ac:dyDescent="0.3">
      <c r="A270" s="11">
        <v>260</v>
      </c>
      <c r="B270" s="7">
        <f t="shared" si="16"/>
        <v>1656.611106425695</v>
      </c>
      <c r="C270" s="14">
        <f t="shared" si="17"/>
        <v>590.66496014010022</v>
      </c>
      <c r="D270" s="14">
        <f t="shared" si="18"/>
        <v>1065.9461462855948</v>
      </c>
      <c r="E270" s="15">
        <f t="shared" si="19"/>
        <v>133943.18760002303</v>
      </c>
      <c r="G270" s="11">
        <v>260</v>
      </c>
      <c r="H270" s="7">
        <v>1656.611106425695</v>
      </c>
      <c r="I270" s="14">
        <v>590.66496014009988</v>
      </c>
      <c r="J270" s="14">
        <v>1065.9461462855952</v>
      </c>
      <c r="K270" s="15">
        <v>133943.18760002308</v>
      </c>
      <c r="M270" s="15">
        <v>133943.18760002308</v>
      </c>
      <c r="O270" s="3">
        <v>260</v>
      </c>
      <c r="P270" s="3">
        <v>1656.611106425695</v>
      </c>
      <c r="Q270" s="3">
        <v>590.66496014009988</v>
      </c>
      <c r="R270" s="3">
        <v>1065.9461462855952</v>
      </c>
      <c r="S270" s="3">
        <v>133943.18760002308</v>
      </c>
    </row>
    <row r="271" spans="1:19" ht="14.4" x14ac:dyDescent="0.3">
      <c r="A271" s="11">
        <v>261</v>
      </c>
      <c r="B271" s="7">
        <f t="shared" si="16"/>
        <v>1656.611106425695</v>
      </c>
      <c r="C271" s="14">
        <f t="shared" si="17"/>
        <v>586.00144575010063</v>
      </c>
      <c r="D271" s="14">
        <f t="shared" si="18"/>
        <v>1070.6096606755943</v>
      </c>
      <c r="E271" s="15">
        <f t="shared" si="19"/>
        <v>132872.57793934742</v>
      </c>
      <c r="G271" s="11">
        <v>261</v>
      </c>
      <c r="H271" s="7">
        <v>1656.611106425695</v>
      </c>
      <c r="I271" s="14">
        <v>586.0014457501004</v>
      </c>
      <c r="J271" s="14">
        <v>1070.6096606755946</v>
      </c>
      <c r="K271" s="15">
        <v>132872.57793934748</v>
      </c>
      <c r="M271" s="15">
        <v>132872.57793934748</v>
      </c>
      <c r="O271" s="3">
        <v>261</v>
      </c>
      <c r="P271" s="3">
        <v>1656.611106425695</v>
      </c>
      <c r="Q271" s="3">
        <v>586.0014457501004</v>
      </c>
      <c r="R271" s="3">
        <v>1070.6096606755946</v>
      </c>
      <c r="S271" s="3">
        <v>132872.57793934748</v>
      </c>
    </row>
    <row r="272" spans="1:19" ht="14.4" x14ac:dyDescent="0.3">
      <c r="A272" s="11">
        <v>262</v>
      </c>
      <c r="B272" s="7">
        <f t="shared" si="16"/>
        <v>1656.611106425695</v>
      </c>
      <c r="C272" s="14">
        <f t="shared" si="17"/>
        <v>581.31752848464487</v>
      </c>
      <c r="D272" s="14">
        <f t="shared" si="18"/>
        <v>1075.29357794105</v>
      </c>
      <c r="E272" s="15">
        <f t="shared" si="19"/>
        <v>131797.28436140637</v>
      </c>
      <c r="G272" s="11">
        <v>262</v>
      </c>
      <c r="H272" s="7">
        <v>1656.611106425695</v>
      </c>
      <c r="I272" s="14">
        <v>581.31752848464475</v>
      </c>
      <c r="J272" s="14">
        <v>1075.2935779410502</v>
      </c>
      <c r="K272" s="15">
        <v>131797.28436140643</v>
      </c>
      <c r="M272" s="15">
        <v>131797.28436140643</v>
      </c>
      <c r="O272" s="3">
        <v>262</v>
      </c>
      <c r="P272" s="3">
        <v>1656.611106425695</v>
      </c>
      <c r="Q272" s="3">
        <v>581.31752848464475</v>
      </c>
      <c r="R272" s="3">
        <v>1075.2935779410502</v>
      </c>
      <c r="S272" s="3">
        <v>131797.28436140643</v>
      </c>
    </row>
    <row r="273" spans="1:19" ht="14.4" x14ac:dyDescent="0.3">
      <c r="A273" s="11">
        <v>263</v>
      </c>
      <c r="B273" s="7">
        <f t="shared" si="16"/>
        <v>1656.611106425695</v>
      </c>
      <c r="C273" s="14">
        <f t="shared" si="17"/>
        <v>576.61311908115283</v>
      </c>
      <c r="D273" s="14">
        <f t="shared" si="18"/>
        <v>1079.9979873445423</v>
      </c>
      <c r="E273" s="15">
        <f t="shared" si="19"/>
        <v>130717.28637406183</v>
      </c>
      <c r="G273" s="11">
        <v>263</v>
      </c>
      <c r="H273" s="7">
        <v>1656.611106425695</v>
      </c>
      <c r="I273" s="14">
        <v>576.6131190811526</v>
      </c>
      <c r="J273" s="14">
        <v>1079.9979873445423</v>
      </c>
      <c r="K273" s="15">
        <v>130717.28637406189</v>
      </c>
      <c r="M273" s="15">
        <v>130717.28637406189</v>
      </c>
      <c r="O273" s="3">
        <v>263</v>
      </c>
      <c r="P273" s="3">
        <v>1656.611106425695</v>
      </c>
      <c r="Q273" s="3">
        <v>576.6131190811526</v>
      </c>
      <c r="R273" s="3">
        <v>1079.9979873445423</v>
      </c>
      <c r="S273" s="3">
        <v>130717.28637406189</v>
      </c>
    </row>
    <row r="274" spans="1:19" ht="14.4" x14ac:dyDescent="0.3">
      <c r="A274" s="11">
        <v>264</v>
      </c>
      <c r="B274" s="7">
        <f t="shared" si="16"/>
        <v>1656.611106425695</v>
      </c>
      <c r="C274" s="14">
        <f t="shared" si="17"/>
        <v>571.88812788652046</v>
      </c>
      <c r="D274" s="14">
        <f t="shared" si="18"/>
        <v>1084.7229785391746</v>
      </c>
      <c r="E274" s="15">
        <f t="shared" si="19"/>
        <v>129632.56339552267</v>
      </c>
      <c r="G274" s="11">
        <v>264</v>
      </c>
      <c r="H274" s="7">
        <v>1656.611106425695</v>
      </c>
      <c r="I274" s="14">
        <v>571.88812788652024</v>
      </c>
      <c r="J274" s="14">
        <v>1084.7229785391746</v>
      </c>
      <c r="K274" s="15">
        <v>129632.56339552272</v>
      </c>
      <c r="M274" s="15">
        <v>129632.56339552272</v>
      </c>
      <c r="O274" s="3">
        <v>264</v>
      </c>
      <c r="P274" s="3">
        <v>1656.611106425695</v>
      </c>
      <c r="Q274" s="3">
        <v>571.88812788652024</v>
      </c>
      <c r="R274" s="3">
        <v>1084.7229785391746</v>
      </c>
      <c r="S274" s="3">
        <v>129632.56339552272</v>
      </c>
    </row>
    <row r="275" spans="1:19" ht="14.4" x14ac:dyDescent="0.3">
      <c r="A275" s="11">
        <v>265</v>
      </c>
      <c r="B275" s="7">
        <f t="shared" si="16"/>
        <v>1656.611106425695</v>
      </c>
      <c r="C275" s="14">
        <f t="shared" si="17"/>
        <v>567.14246485541162</v>
      </c>
      <c r="D275" s="14">
        <f t="shared" si="18"/>
        <v>1089.4686415702834</v>
      </c>
      <c r="E275" s="15">
        <f t="shared" si="19"/>
        <v>128543.09475395238</v>
      </c>
      <c r="G275" s="11">
        <v>265</v>
      </c>
      <c r="H275" s="7">
        <v>1656.611106425695</v>
      </c>
      <c r="I275" s="14">
        <v>567.14246485541139</v>
      </c>
      <c r="J275" s="14">
        <v>1089.4686415702836</v>
      </c>
      <c r="K275" s="15">
        <v>128543.09475395243</v>
      </c>
      <c r="M275" s="15">
        <v>128543.09475395243</v>
      </c>
      <c r="O275" s="3">
        <v>265</v>
      </c>
      <c r="P275" s="3">
        <v>1656.611106425695</v>
      </c>
      <c r="Q275" s="3">
        <v>567.14246485541139</v>
      </c>
      <c r="R275" s="3">
        <v>1089.4686415702836</v>
      </c>
      <c r="S275" s="3">
        <v>128543.09475395243</v>
      </c>
    </row>
    <row r="276" spans="1:19" ht="14.4" x14ac:dyDescent="0.3">
      <c r="A276" s="11">
        <v>266</v>
      </c>
      <c r="B276" s="7">
        <f t="shared" si="16"/>
        <v>1656.611106425695</v>
      </c>
      <c r="C276" s="14">
        <f t="shared" si="17"/>
        <v>562.3760395485416</v>
      </c>
      <c r="D276" s="14">
        <f t="shared" si="18"/>
        <v>1094.2350668771533</v>
      </c>
      <c r="E276" s="15">
        <f t="shared" si="19"/>
        <v>127448.85968707522</v>
      </c>
      <c r="G276" s="11">
        <v>266</v>
      </c>
      <c r="H276" s="7">
        <v>1656.611106425695</v>
      </c>
      <c r="I276" s="14">
        <v>562.37603954854137</v>
      </c>
      <c r="J276" s="14">
        <v>1094.2350668771537</v>
      </c>
      <c r="K276" s="15">
        <v>127448.85968707528</v>
      </c>
      <c r="M276" s="15">
        <v>127448.85968707528</v>
      </c>
      <c r="O276" s="3">
        <v>266</v>
      </c>
      <c r="P276" s="3">
        <v>1656.611106425695</v>
      </c>
      <c r="Q276" s="3">
        <v>562.37603954854137</v>
      </c>
      <c r="R276" s="3">
        <v>1094.2350668771537</v>
      </c>
      <c r="S276" s="3">
        <v>127448.85968707528</v>
      </c>
    </row>
    <row r="277" spans="1:19" ht="14.4" x14ac:dyDescent="0.3">
      <c r="A277" s="11">
        <v>267</v>
      </c>
      <c r="B277" s="7">
        <f t="shared" si="16"/>
        <v>1656.611106425695</v>
      </c>
      <c r="C277" s="14">
        <f t="shared" si="17"/>
        <v>557.58876113095403</v>
      </c>
      <c r="D277" s="14">
        <f t="shared" si="18"/>
        <v>1099.0223452947409</v>
      </c>
      <c r="E277" s="15">
        <f t="shared" si="19"/>
        <v>126349.83734178048</v>
      </c>
      <c r="G277" s="11">
        <v>267</v>
      </c>
      <c r="H277" s="7">
        <v>1656.611106425695</v>
      </c>
      <c r="I277" s="14">
        <v>557.5887611309538</v>
      </c>
      <c r="J277" s="14">
        <v>1099.0223452947412</v>
      </c>
      <c r="K277" s="15">
        <v>126349.83734178054</v>
      </c>
      <c r="M277" s="15">
        <v>126349.83734178054</v>
      </c>
      <c r="O277" s="3">
        <v>267</v>
      </c>
      <c r="P277" s="3">
        <v>1656.611106425695</v>
      </c>
      <c r="Q277" s="3">
        <v>557.5887611309538</v>
      </c>
      <c r="R277" s="3">
        <v>1099.0223452947412</v>
      </c>
      <c r="S277" s="3">
        <v>126349.83734178054</v>
      </c>
    </row>
    <row r="278" spans="1:19" ht="14.4" x14ac:dyDescent="0.3">
      <c r="A278" s="11">
        <v>268</v>
      </c>
      <c r="B278" s="7">
        <f t="shared" si="16"/>
        <v>1656.611106425695</v>
      </c>
      <c r="C278" s="14">
        <f t="shared" si="17"/>
        <v>552.78053837028961</v>
      </c>
      <c r="D278" s="14">
        <f t="shared" si="18"/>
        <v>1103.8305680554054</v>
      </c>
      <c r="E278" s="15">
        <f t="shared" si="19"/>
        <v>125246.00677372508</v>
      </c>
      <c r="G278" s="11">
        <v>268</v>
      </c>
      <c r="H278" s="7">
        <v>1656.611106425695</v>
      </c>
      <c r="I278" s="14">
        <v>552.78053837028938</v>
      </c>
      <c r="J278" s="14">
        <v>1103.8305680554056</v>
      </c>
      <c r="K278" s="15">
        <v>125246.00677372514</v>
      </c>
      <c r="M278" s="15">
        <v>125246.00677372514</v>
      </c>
      <c r="O278" s="3">
        <v>268</v>
      </c>
      <c r="P278" s="3">
        <v>1656.611106425695</v>
      </c>
      <c r="Q278" s="3">
        <v>552.78053837028938</v>
      </c>
      <c r="R278" s="3">
        <v>1103.8305680554056</v>
      </c>
      <c r="S278" s="3">
        <v>125246.00677372514</v>
      </c>
    </row>
    <row r="279" spans="1:19" ht="14.4" x14ac:dyDescent="0.3">
      <c r="A279" s="11">
        <v>269</v>
      </c>
      <c r="B279" s="7">
        <f t="shared" si="16"/>
        <v>1656.611106425695</v>
      </c>
      <c r="C279" s="14">
        <f t="shared" si="17"/>
        <v>547.95127963504717</v>
      </c>
      <c r="D279" s="14">
        <f t="shared" si="18"/>
        <v>1108.6598267906479</v>
      </c>
      <c r="E279" s="15">
        <f t="shared" si="19"/>
        <v>124137.34694693443</v>
      </c>
      <c r="G279" s="11">
        <v>269</v>
      </c>
      <c r="H279" s="7">
        <v>1656.611106425695</v>
      </c>
      <c r="I279" s="14">
        <v>547.95127963504694</v>
      </c>
      <c r="J279" s="14">
        <v>1108.6598267906479</v>
      </c>
      <c r="K279" s="15">
        <v>124137.34694693449</v>
      </c>
      <c r="M279" s="15">
        <v>124137.34694693449</v>
      </c>
      <c r="O279" s="3">
        <v>269</v>
      </c>
      <c r="P279" s="3">
        <v>1656.611106425695</v>
      </c>
      <c r="Q279" s="3">
        <v>547.95127963504694</v>
      </c>
      <c r="R279" s="3">
        <v>1108.6598267906479</v>
      </c>
      <c r="S279" s="3">
        <v>124137.34694693449</v>
      </c>
    </row>
    <row r="280" spans="1:19" ht="14.4" x14ac:dyDescent="0.3">
      <c r="A280" s="11">
        <v>270</v>
      </c>
      <c r="B280" s="7">
        <f t="shared" si="16"/>
        <v>1656.611106425695</v>
      </c>
      <c r="C280" s="14">
        <f t="shared" si="17"/>
        <v>543.10089289283803</v>
      </c>
      <c r="D280" s="14">
        <f t="shared" si="18"/>
        <v>1113.5102135328571</v>
      </c>
      <c r="E280" s="15">
        <f t="shared" si="19"/>
        <v>123023.83673340156</v>
      </c>
      <c r="G280" s="11">
        <v>270</v>
      </c>
      <c r="H280" s="7">
        <v>1656.611106425695</v>
      </c>
      <c r="I280" s="14">
        <v>543.10089289283792</v>
      </c>
      <c r="J280" s="14">
        <v>1113.5102135328571</v>
      </c>
      <c r="K280" s="15">
        <v>123023.83673340162</v>
      </c>
      <c r="M280" s="15">
        <v>123023.83673340162</v>
      </c>
      <c r="O280" s="3">
        <v>270</v>
      </c>
      <c r="P280" s="3">
        <v>1656.611106425695</v>
      </c>
      <c r="Q280" s="3">
        <v>543.10089289283792</v>
      </c>
      <c r="R280" s="3">
        <v>1113.5102135328571</v>
      </c>
      <c r="S280" s="3">
        <v>123023.83673340162</v>
      </c>
    </row>
    <row r="281" spans="1:19" ht="14.4" x14ac:dyDescent="0.3">
      <c r="A281" s="11">
        <v>271</v>
      </c>
      <c r="B281" s="7">
        <f t="shared" si="16"/>
        <v>1656.611106425695</v>
      </c>
      <c r="C281" s="14">
        <f t="shared" si="17"/>
        <v>538.22928570863178</v>
      </c>
      <c r="D281" s="14">
        <f t="shared" si="18"/>
        <v>1118.3818207170632</v>
      </c>
      <c r="E281" s="15">
        <f t="shared" si="19"/>
        <v>121905.45491268449</v>
      </c>
      <c r="G281" s="11">
        <v>271</v>
      </c>
      <c r="H281" s="7">
        <v>1656.611106425695</v>
      </c>
      <c r="I281" s="14">
        <v>538.22928570863178</v>
      </c>
      <c r="J281" s="14">
        <v>1118.3818207170632</v>
      </c>
      <c r="K281" s="15">
        <v>121905.45491268455</v>
      </c>
      <c r="M281" s="15">
        <v>121905.45491268455</v>
      </c>
      <c r="O281" s="3">
        <v>271</v>
      </c>
      <c r="P281" s="3">
        <v>1656.611106425695</v>
      </c>
      <c r="Q281" s="3">
        <v>538.22928570863178</v>
      </c>
      <c r="R281" s="3">
        <v>1118.3818207170632</v>
      </c>
      <c r="S281" s="3">
        <v>121905.45491268455</v>
      </c>
    </row>
    <row r="282" spans="1:19" ht="14.4" x14ac:dyDescent="0.3">
      <c r="A282" s="11">
        <v>272</v>
      </c>
      <c r="B282" s="7">
        <f t="shared" si="16"/>
        <v>1656.611106425695</v>
      </c>
      <c r="C282" s="14">
        <f t="shared" si="17"/>
        <v>533.33636524299459</v>
      </c>
      <c r="D282" s="14">
        <f t="shared" si="18"/>
        <v>1123.2747411827004</v>
      </c>
      <c r="E282" s="15">
        <f t="shared" si="19"/>
        <v>120782.18017150179</v>
      </c>
      <c r="G282" s="11">
        <v>272</v>
      </c>
      <c r="H282" s="7">
        <v>1656.611106425695</v>
      </c>
      <c r="I282" s="14">
        <v>533.33636524299448</v>
      </c>
      <c r="J282" s="14">
        <v>1123.2747411827004</v>
      </c>
      <c r="K282" s="15">
        <v>120782.18017150185</v>
      </c>
      <c r="M282" s="15">
        <v>120782.18017150185</v>
      </c>
      <c r="O282" s="3">
        <v>272</v>
      </c>
      <c r="P282" s="3">
        <v>1656.611106425695</v>
      </c>
      <c r="Q282" s="3">
        <v>533.33636524299448</v>
      </c>
      <c r="R282" s="3">
        <v>1123.2747411827004</v>
      </c>
      <c r="S282" s="3">
        <v>120782.18017150185</v>
      </c>
    </row>
    <row r="283" spans="1:19" ht="14.4" x14ac:dyDescent="0.3">
      <c r="A283" s="11">
        <v>273</v>
      </c>
      <c r="B283" s="7">
        <f t="shared" si="16"/>
        <v>1656.611106425695</v>
      </c>
      <c r="C283" s="14">
        <f t="shared" si="17"/>
        <v>528.42203825032027</v>
      </c>
      <c r="D283" s="14">
        <f t="shared" si="18"/>
        <v>1128.1890681753748</v>
      </c>
      <c r="E283" s="15">
        <f t="shared" si="19"/>
        <v>119653.99110332642</v>
      </c>
      <c r="G283" s="11">
        <v>273</v>
      </c>
      <c r="H283" s="7">
        <v>1656.611106425695</v>
      </c>
      <c r="I283" s="14">
        <v>528.42203825032016</v>
      </c>
      <c r="J283" s="14">
        <v>1128.1890681753748</v>
      </c>
      <c r="K283" s="15">
        <v>119653.99110332648</v>
      </c>
      <c r="M283" s="15">
        <v>119653.99110332648</v>
      </c>
      <c r="O283" s="3">
        <v>273</v>
      </c>
      <c r="P283" s="3">
        <v>1656.611106425695</v>
      </c>
      <c r="Q283" s="3">
        <v>528.42203825032016</v>
      </c>
      <c r="R283" s="3">
        <v>1128.1890681753748</v>
      </c>
      <c r="S283" s="3">
        <v>119653.99110332648</v>
      </c>
    </row>
    <row r="284" spans="1:19" ht="14.4" x14ac:dyDescent="0.3">
      <c r="A284" s="11">
        <v>274</v>
      </c>
      <c r="B284" s="7">
        <f t="shared" si="16"/>
        <v>1656.611106425695</v>
      </c>
      <c r="C284" s="14">
        <f t="shared" si="17"/>
        <v>523.48621107705299</v>
      </c>
      <c r="D284" s="14">
        <f t="shared" si="18"/>
        <v>1133.124895348642</v>
      </c>
      <c r="E284" s="15">
        <f t="shared" si="19"/>
        <v>118520.86620797779</v>
      </c>
      <c r="G284" s="11">
        <v>274</v>
      </c>
      <c r="H284" s="7">
        <v>1656.611106425695</v>
      </c>
      <c r="I284" s="14">
        <v>523.48621107705287</v>
      </c>
      <c r="J284" s="14">
        <v>1133.124895348642</v>
      </c>
      <c r="K284" s="15">
        <v>118520.86620797784</v>
      </c>
      <c r="M284" s="15">
        <v>118520.86620797784</v>
      </c>
      <c r="O284" s="3">
        <v>274</v>
      </c>
      <c r="P284" s="3">
        <v>1656.611106425695</v>
      </c>
      <c r="Q284" s="3">
        <v>523.48621107705287</v>
      </c>
      <c r="R284" s="3">
        <v>1133.124895348642</v>
      </c>
      <c r="S284" s="3">
        <v>118520.86620797784</v>
      </c>
    </row>
    <row r="285" spans="1:19" ht="14.4" x14ac:dyDescent="0.3">
      <c r="A285" s="11">
        <v>275</v>
      </c>
      <c r="B285" s="7">
        <f t="shared" si="16"/>
        <v>1656.611106425695</v>
      </c>
      <c r="C285" s="14">
        <f t="shared" si="17"/>
        <v>518.52878965990271</v>
      </c>
      <c r="D285" s="14">
        <f t="shared" si="18"/>
        <v>1138.0823167657923</v>
      </c>
      <c r="E285" s="15">
        <f t="shared" si="19"/>
        <v>117382.78389121199</v>
      </c>
      <c r="G285" s="11">
        <v>275</v>
      </c>
      <c r="H285" s="7">
        <v>1656.611106425695</v>
      </c>
      <c r="I285" s="14">
        <v>518.5287896599026</v>
      </c>
      <c r="J285" s="14">
        <v>1138.0823167657923</v>
      </c>
      <c r="K285" s="15">
        <v>117382.78389121205</v>
      </c>
      <c r="M285" s="15">
        <v>117382.78389121205</v>
      </c>
      <c r="O285" s="3">
        <v>275</v>
      </c>
      <c r="P285" s="3">
        <v>1656.611106425695</v>
      </c>
      <c r="Q285" s="3">
        <v>518.5287896599026</v>
      </c>
      <c r="R285" s="3">
        <v>1138.0823167657923</v>
      </c>
      <c r="S285" s="3">
        <v>117382.78389121205</v>
      </c>
    </row>
    <row r="286" spans="1:19" ht="14.4" x14ac:dyDescent="0.3">
      <c r="A286" s="11">
        <v>276</v>
      </c>
      <c r="B286" s="7">
        <f t="shared" si="16"/>
        <v>1656.611106425695</v>
      </c>
      <c r="C286" s="14">
        <f t="shared" si="17"/>
        <v>513.54967952405241</v>
      </c>
      <c r="D286" s="14">
        <f t="shared" si="18"/>
        <v>1143.0614269016426</v>
      </c>
      <c r="E286" s="15">
        <f t="shared" si="19"/>
        <v>116239.72246431035</v>
      </c>
      <c r="G286" s="11">
        <v>276</v>
      </c>
      <c r="H286" s="7">
        <v>1656.611106425695</v>
      </c>
      <c r="I286" s="14">
        <v>513.54967952405229</v>
      </c>
      <c r="J286" s="14">
        <v>1143.0614269016428</v>
      </c>
      <c r="K286" s="15">
        <v>116239.72246431041</v>
      </c>
      <c r="M286" s="15">
        <v>116239.72246431041</v>
      </c>
      <c r="O286" s="3">
        <v>276</v>
      </c>
      <c r="P286" s="3">
        <v>1656.611106425695</v>
      </c>
      <c r="Q286" s="3">
        <v>513.54967952405229</v>
      </c>
      <c r="R286" s="3">
        <v>1143.0614269016428</v>
      </c>
      <c r="S286" s="3">
        <v>116239.72246431041</v>
      </c>
    </row>
    <row r="287" spans="1:19" ht="14.4" x14ac:dyDescent="0.3">
      <c r="A287" s="11">
        <v>277</v>
      </c>
      <c r="B287" s="7">
        <f t="shared" si="16"/>
        <v>1656.611106425695</v>
      </c>
      <c r="C287" s="14">
        <f t="shared" si="17"/>
        <v>508.54878578135776</v>
      </c>
      <c r="D287" s="14">
        <f t="shared" si="18"/>
        <v>1148.0623206443372</v>
      </c>
      <c r="E287" s="15">
        <f t="shared" si="19"/>
        <v>115091.66014366601</v>
      </c>
      <c r="G287" s="11">
        <v>277</v>
      </c>
      <c r="H287" s="7">
        <v>1656.611106425695</v>
      </c>
      <c r="I287" s="14">
        <v>508.54878578135754</v>
      </c>
      <c r="J287" s="14">
        <v>1148.0623206443374</v>
      </c>
      <c r="K287" s="15">
        <v>115091.66014366607</v>
      </c>
      <c r="M287" s="15">
        <v>115091.66014366607</v>
      </c>
      <c r="O287" s="3">
        <v>277</v>
      </c>
      <c r="P287" s="3">
        <v>1656.611106425695</v>
      </c>
      <c r="Q287" s="3">
        <v>508.54878578135754</v>
      </c>
      <c r="R287" s="3">
        <v>1148.0623206443374</v>
      </c>
      <c r="S287" s="3">
        <v>115091.66014366607</v>
      </c>
    </row>
    <row r="288" spans="1:19" ht="14.4" x14ac:dyDescent="0.3">
      <c r="A288" s="11">
        <v>278</v>
      </c>
      <c r="B288" s="7">
        <f t="shared" si="16"/>
        <v>1656.611106425695</v>
      </c>
      <c r="C288" s="14">
        <f t="shared" si="17"/>
        <v>503.52601312853875</v>
      </c>
      <c r="D288" s="14">
        <f t="shared" si="18"/>
        <v>1153.0850932971562</v>
      </c>
      <c r="E288" s="15">
        <f t="shared" si="19"/>
        <v>113938.57505036886</v>
      </c>
      <c r="G288" s="11">
        <v>278</v>
      </c>
      <c r="H288" s="7">
        <v>1656.611106425695</v>
      </c>
      <c r="I288" s="14">
        <v>503.52601312853864</v>
      </c>
      <c r="J288" s="14">
        <v>1153.0850932971564</v>
      </c>
      <c r="K288" s="15">
        <v>113938.57505036892</v>
      </c>
      <c r="M288" s="15">
        <v>113938.57505036892</v>
      </c>
      <c r="O288" s="3">
        <v>278</v>
      </c>
      <c r="P288" s="3">
        <v>1656.611106425695</v>
      </c>
      <c r="Q288" s="3">
        <v>503.52601312853864</v>
      </c>
      <c r="R288" s="3">
        <v>1153.0850932971564</v>
      </c>
      <c r="S288" s="3">
        <v>113938.57505036892</v>
      </c>
    </row>
    <row r="289" spans="1:19" ht="14.4" x14ac:dyDescent="0.3">
      <c r="A289" s="11">
        <v>279</v>
      </c>
      <c r="B289" s="7">
        <f t="shared" si="16"/>
        <v>1656.611106425695</v>
      </c>
      <c r="C289" s="14">
        <f t="shared" si="17"/>
        <v>498.48126584536374</v>
      </c>
      <c r="D289" s="14">
        <f t="shared" si="18"/>
        <v>1158.1298405803313</v>
      </c>
      <c r="E289" s="15">
        <f t="shared" si="19"/>
        <v>112780.44520978854</v>
      </c>
      <c r="G289" s="11">
        <v>279</v>
      </c>
      <c r="H289" s="7">
        <v>1656.611106425695</v>
      </c>
      <c r="I289" s="14">
        <v>498.48126584536345</v>
      </c>
      <c r="J289" s="14">
        <v>1158.1298405803316</v>
      </c>
      <c r="K289" s="15">
        <v>112780.4452097886</v>
      </c>
      <c r="M289" s="15">
        <v>112780.4452097886</v>
      </c>
      <c r="O289" s="3">
        <v>279</v>
      </c>
      <c r="P289" s="3">
        <v>1656.611106425695</v>
      </c>
      <c r="Q289" s="3">
        <v>498.48126584536345</v>
      </c>
      <c r="R289" s="3">
        <v>1158.1298405803316</v>
      </c>
      <c r="S289" s="3">
        <v>112780.4452097886</v>
      </c>
    </row>
    <row r="290" spans="1:19" ht="14.4" x14ac:dyDescent="0.3">
      <c r="A290" s="11">
        <v>280</v>
      </c>
      <c r="B290" s="7">
        <f t="shared" si="16"/>
        <v>1656.611106425695</v>
      </c>
      <c r="C290" s="14">
        <f t="shared" si="17"/>
        <v>493.41444779282477</v>
      </c>
      <c r="D290" s="14">
        <f t="shared" si="18"/>
        <v>1163.1966586328701</v>
      </c>
      <c r="E290" s="15">
        <f t="shared" si="19"/>
        <v>111617.24855115567</v>
      </c>
      <c r="G290" s="11">
        <v>280</v>
      </c>
      <c r="H290" s="7">
        <v>1656.611106425695</v>
      </c>
      <c r="I290" s="14">
        <v>493.41444779282455</v>
      </c>
      <c r="J290" s="14">
        <v>1163.1966586328704</v>
      </c>
      <c r="K290" s="15">
        <v>111617.24855115573</v>
      </c>
      <c r="M290" s="15">
        <v>111617.24855115573</v>
      </c>
      <c r="O290" s="3">
        <v>280</v>
      </c>
      <c r="P290" s="3">
        <v>1656.611106425695</v>
      </c>
      <c r="Q290" s="3">
        <v>493.41444779282455</v>
      </c>
      <c r="R290" s="3">
        <v>1163.1966586328704</v>
      </c>
      <c r="S290" s="3">
        <v>111617.24855115573</v>
      </c>
    </row>
    <row r="291" spans="1:19" ht="14.4" x14ac:dyDescent="0.3">
      <c r="A291" s="11">
        <v>281</v>
      </c>
      <c r="B291" s="7">
        <f t="shared" si="16"/>
        <v>1656.611106425695</v>
      </c>
      <c r="C291" s="14">
        <f t="shared" si="17"/>
        <v>488.32546241130603</v>
      </c>
      <c r="D291" s="14">
        <f t="shared" si="18"/>
        <v>1168.2856440143889</v>
      </c>
      <c r="E291" s="15">
        <f t="shared" si="19"/>
        <v>110448.96290714128</v>
      </c>
      <c r="G291" s="11">
        <v>281</v>
      </c>
      <c r="H291" s="7">
        <v>1656.611106425695</v>
      </c>
      <c r="I291" s="14">
        <v>488.32546241130569</v>
      </c>
      <c r="J291" s="14">
        <v>1168.2856440143892</v>
      </c>
      <c r="K291" s="15">
        <v>110448.96290714134</v>
      </c>
      <c r="M291" s="15">
        <v>110448.96290714134</v>
      </c>
      <c r="O291" s="3">
        <v>281</v>
      </c>
      <c r="P291" s="3">
        <v>1656.611106425695</v>
      </c>
      <c r="Q291" s="3">
        <v>488.32546241130569</v>
      </c>
      <c r="R291" s="3">
        <v>1168.2856440143892</v>
      </c>
      <c r="S291" s="3">
        <v>110448.96290714134</v>
      </c>
    </row>
    <row r="292" spans="1:19" ht="14.4" x14ac:dyDescent="0.3">
      <c r="A292" s="11">
        <v>282</v>
      </c>
      <c r="B292" s="7">
        <f t="shared" si="16"/>
        <v>1656.611106425695</v>
      </c>
      <c r="C292" s="14">
        <f t="shared" si="17"/>
        <v>483.21421271874306</v>
      </c>
      <c r="D292" s="14">
        <f t="shared" si="18"/>
        <v>1173.3968937069519</v>
      </c>
      <c r="E292" s="15">
        <f t="shared" si="19"/>
        <v>109275.56601343432</v>
      </c>
      <c r="G292" s="11">
        <v>282</v>
      </c>
      <c r="H292" s="7">
        <v>1656.611106425695</v>
      </c>
      <c r="I292" s="14">
        <v>483.21421271874277</v>
      </c>
      <c r="J292" s="14">
        <v>1173.3968937069521</v>
      </c>
      <c r="K292" s="15">
        <v>109275.56601343438</v>
      </c>
      <c r="M292" s="15">
        <v>109275.56601343438</v>
      </c>
      <c r="O292" s="3">
        <v>282</v>
      </c>
      <c r="P292" s="3">
        <v>1656.611106425695</v>
      </c>
      <c r="Q292" s="3">
        <v>483.21421271874277</v>
      </c>
      <c r="R292" s="3">
        <v>1173.3968937069521</v>
      </c>
      <c r="S292" s="3">
        <v>109275.56601343438</v>
      </c>
    </row>
    <row r="293" spans="1:19" ht="14.4" x14ac:dyDescent="0.3">
      <c r="A293" s="11">
        <v>283</v>
      </c>
      <c r="B293" s="7">
        <f t="shared" si="16"/>
        <v>1656.611106425695</v>
      </c>
      <c r="C293" s="14">
        <f t="shared" si="17"/>
        <v>478.0806013087751</v>
      </c>
      <c r="D293" s="14">
        <f t="shared" si="18"/>
        <v>1178.5305051169198</v>
      </c>
      <c r="E293" s="15">
        <f t="shared" si="19"/>
        <v>108097.03550831741</v>
      </c>
      <c r="G293" s="11">
        <v>283</v>
      </c>
      <c r="H293" s="7">
        <v>1656.611106425695</v>
      </c>
      <c r="I293" s="14">
        <v>478.08060130877499</v>
      </c>
      <c r="J293" s="14">
        <v>1178.53050511692</v>
      </c>
      <c r="K293" s="15">
        <v>108097.03550831745</v>
      </c>
      <c r="M293" s="15">
        <v>108097.03550831745</v>
      </c>
      <c r="O293" s="3">
        <v>283</v>
      </c>
      <c r="P293" s="3">
        <v>1656.611106425695</v>
      </c>
      <c r="Q293" s="3">
        <v>478.08060130877499</v>
      </c>
      <c r="R293" s="3">
        <v>1178.53050511692</v>
      </c>
      <c r="S293" s="3">
        <v>108097.03550831745</v>
      </c>
    </row>
    <row r="294" spans="1:19" ht="14.4" x14ac:dyDescent="0.3">
      <c r="A294" s="11">
        <v>284</v>
      </c>
      <c r="B294" s="7">
        <f t="shared" si="16"/>
        <v>1656.611106425695</v>
      </c>
      <c r="C294" s="14">
        <f t="shared" si="17"/>
        <v>472.9245303488886</v>
      </c>
      <c r="D294" s="14">
        <f t="shared" si="18"/>
        <v>1183.6865760768064</v>
      </c>
      <c r="E294" s="15">
        <f t="shared" si="19"/>
        <v>106913.34893224059</v>
      </c>
      <c r="G294" s="11">
        <v>284</v>
      </c>
      <c r="H294" s="7">
        <v>1656.611106425695</v>
      </c>
      <c r="I294" s="14">
        <v>472.92453034888837</v>
      </c>
      <c r="J294" s="14">
        <v>1183.6865760768067</v>
      </c>
      <c r="K294" s="15">
        <v>106913.34893224064</v>
      </c>
      <c r="M294" s="15">
        <v>106913.34893224064</v>
      </c>
      <c r="O294" s="3">
        <v>284</v>
      </c>
      <c r="P294" s="3">
        <v>1656.611106425695</v>
      </c>
      <c r="Q294" s="3">
        <v>472.92453034888837</v>
      </c>
      <c r="R294" s="3">
        <v>1183.6865760768067</v>
      </c>
      <c r="S294" s="3">
        <v>106913.34893224064</v>
      </c>
    </row>
    <row r="295" spans="1:19" ht="14.4" x14ac:dyDescent="0.3">
      <c r="A295" s="11">
        <v>285</v>
      </c>
      <c r="B295" s="7">
        <f t="shared" si="16"/>
        <v>1656.611106425695</v>
      </c>
      <c r="C295" s="14">
        <f t="shared" si="17"/>
        <v>467.74590157855255</v>
      </c>
      <c r="D295" s="14">
        <f t="shared" si="18"/>
        <v>1188.8652048471424</v>
      </c>
      <c r="E295" s="15">
        <f t="shared" si="19"/>
        <v>105724.48372739345</v>
      </c>
      <c r="G295" s="11">
        <v>285</v>
      </c>
      <c r="H295" s="7">
        <v>1656.611106425695</v>
      </c>
      <c r="I295" s="14">
        <v>467.74590157855238</v>
      </c>
      <c r="J295" s="14">
        <v>1188.8652048471426</v>
      </c>
      <c r="K295" s="15">
        <v>105724.4837273935</v>
      </c>
      <c r="M295" s="15">
        <v>105724.4837273935</v>
      </c>
      <c r="O295" s="3">
        <v>285</v>
      </c>
      <c r="P295" s="3">
        <v>1656.611106425695</v>
      </c>
      <c r="Q295" s="3">
        <v>467.74590157855238</v>
      </c>
      <c r="R295" s="3">
        <v>1188.8652048471426</v>
      </c>
      <c r="S295" s="3">
        <v>105724.4837273935</v>
      </c>
    </row>
    <row r="296" spans="1:19" ht="14.4" x14ac:dyDescent="0.3">
      <c r="A296" s="11">
        <v>286</v>
      </c>
      <c r="B296" s="7">
        <f t="shared" si="16"/>
        <v>1656.611106425695</v>
      </c>
      <c r="C296" s="14">
        <f t="shared" si="17"/>
        <v>462.5446163073463</v>
      </c>
      <c r="D296" s="14">
        <f t="shared" si="18"/>
        <v>1194.0664901183486</v>
      </c>
      <c r="E296" s="15">
        <f t="shared" si="19"/>
        <v>104530.41723727511</v>
      </c>
      <c r="G296" s="11">
        <v>286</v>
      </c>
      <c r="H296" s="7">
        <v>1656.611106425695</v>
      </c>
      <c r="I296" s="14">
        <v>462.54461630734602</v>
      </c>
      <c r="J296" s="14">
        <v>1194.0664901183491</v>
      </c>
      <c r="K296" s="15">
        <v>104530.41723727515</v>
      </c>
      <c r="M296" s="15">
        <v>104530.41723727515</v>
      </c>
      <c r="O296" s="3">
        <v>286</v>
      </c>
      <c r="P296" s="3">
        <v>1656.611106425695</v>
      </c>
      <c r="Q296" s="3">
        <v>462.54461630734602</v>
      </c>
      <c r="R296" s="3">
        <v>1194.0664901183491</v>
      </c>
      <c r="S296" s="3">
        <v>104530.41723727515</v>
      </c>
    </row>
    <row r="297" spans="1:19" ht="14.4" x14ac:dyDescent="0.3">
      <c r="A297" s="11">
        <v>287</v>
      </c>
      <c r="B297" s="7">
        <f t="shared" si="16"/>
        <v>1656.611106425695</v>
      </c>
      <c r="C297" s="14">
        <f t="shared" si="17"/>
        <v>457.32057541307853</v>
      </c>
      <c r="D297" s="14">
        <f t="shared" si="18"/>
        <v>1199.2905310126164</v>
      </c>
      <c r="E297" s="15">
        <f t="shared" si="19"/>
        <v>103331.12670626248</v>
      </c>
      <c r="G297" s="11">
        <v>287</v>
      </c>
      <c r="H297" s="7">
        <v>1656.611106425695</v>
      </c>
      <c r="I297" s="14">
        <v>457.32057541307836</v>
      </c>
      <c r="J297" s="14">
        <v>1199.2905310126166</v>
      </c>
      <c r="K297" s="15">
        <v>103331.12670626253</v>
      </c>
      <c r="M297" s="15">
        <v>103331.12670626253</v>
      </c>
      <c r="O297" s="3">
        <v>287</v>
      </c>
      <c r="P297" s="3">
        <v>1656.611106425695</v>
      </c>
      <c r="Q297" s="3">
        <v>457.32057541307836</v>
      </c>
      <c r="R297" s="3">
        <v>1199.2905310126166</v>
      </c>
      <c r="S297" s="3">
        <v>103331.12670626253</v>
      </c>
    </row>
    <row r="298" spans="1:19" ht="14.4" x14ac:dyDescent="0.3">
      <c r="A298" s="11">
        <v>288</v>
      </c>
      <c r="B298" s="7">
        <f t="shared" si="16"/>
        <v>1656.611106425695</v>
      </c>
      <c r="C298" s="14">
        <f t="shared" si="17"/>
        <v>452.07367933989832</v>
      </c>
      <c r="D298" s="14">
        <f t="shared" si="18"/>
        <v>1204.5374270857967</v>
      </c>
      <c r="E298" s="15">
        <f t="shared" si="19"/>
        <v>102126.58927917668</v>
      </c>
      <c r="G298" s="11">
        <v>288</v>
      </c>
      <c r="H298" s="7">
        <v>1656.611106425695</v>
      </c>
      <c r="I298" s="14">
        <v>452.07367933989821</v>
      </c>
      <c r="J298" s="14">
        <v>1204.5374270857967</v>
      </c>
      <c r="K298" s="15">
        <v>102126.58927917673</v>
      </c>
      <c r="M298" s="15">
        <v>102126.58927917673</v>
      </c>
      <c r="O298" s="3">
        <v>288</v>
      </c>
      <c r="P298" s="3">
        <v>1656.611106425695</v>
      </c>
      <c r="Q298" s="3">
        <v>452.07367933989821</v>
      </c>
      <c r="R298" s="3">
        <v>1204.5374270857967</v>
      </c>
      <c r="S298" s="3">
        <v>102126.58927917673</v>
      </c>
    </row>
    <row r="299" spans="1:19" ht="14.4" x14ac:dyDescent="0.3">
      <c r="A299" s="11">
        <v>289</v>
      </c>
      <c r="B299" s="7">
        <f t="shared" si="16"/>
        <v>1656.611106425695</v>
      </c>
      <c r="C299" s="14">
        <f t="shared" si="17"/>
        <v>446.80382809639792</v>
      </c>
      <c r="D299" s="14">
        <f t="shared" si="18"/>
        <v>1209.8072783292971</v>
      </c>
      <c r="E299" s="15">
        <f t="shared" si="19"/>
        <v>100916.78200084738</v>
      </c>
      <c r="G299" s="11">
        <v>289</v>
      </c>
      <c r="H299" s="7">
        <v>1656.611106425695</v>
      </c>
      <c r="I299" s="14">
        <v>446.80382809639775</v>
      </c>
      <c r="J299" s="14">
        <v>1209.8072783292973</v>
      </c>
      <c r="K299" s="15">
        <v>100916.78200084742</v>
      </c>
      <c r="M299" s="15">
        <v>100916.78200084742</v>
      </c>
      <c r="O299" s="3">
        <v>289</v>
      </c>
      <c r="P299" s="3">
        <v>1656.611106425695</v>
      </c>
      <c r="Q299" s="3">
        <v>446.80382809639775</v>
      </c>
      <c r="R299" s="3">
        <v>1209.8072783292973</v>
      </c>
      <c r="S299" s="3">
        <v>100916.78200084742</v>
      </c>
    </row>
    <row r="300" spans="1:19" ht="14.4" x14ac:dyDescent="0.3">
      <c r="A300" s="11">
        <v>290</v>
      </c>
      <c r="B300" s="7">
        <f t="shared" si="16"/>
        <v>1656.611106425695</v>
      </c>
      <c r="C300" s="14">
        <f t="shared" si="17"/>
        <v>441.51092125370724</v>
      </c>
      <c r="D300" s="14">
        <f t="shared" si="18"/>
        <v>1215.1001851719877</v>
      </c>
      <c r="E300" s="15">
        <f t="shared" si="19"/>
        <v>99701.681815675387</v>
      </c>
      <c r="G300" s="11">
        <v>290</v>
      </c>
      <c r="H300" s="7">
        <v>1656.611106425695</v>
      </c>
      <c r="I300" s="14">
        <v>441.51092125370718</v>
      </c>
      <c r="J300" s="14">
        <v>1215.1001851719877</v>
      </c>
      <c r="K300" s="15">
        <v>99701.681815675431</v>
      </c>
      <c r="M300" s="15">
        <v>99701.681815675431</v>
      </c>
      <c r="O300" s="3">
        <v>290</v>
      </c>
      <c r="P300" s="3">
        <v>1656.611106425695</v>
      </c>
      <c r="Q300" s="3">
        <v>441.51092125370718</v>
      </c>
      <c r="R300" s="3">
        <v>1215.1001851719877</v>
      </c>
      <c r="S300" s="3">
        <v>99701.681815675431</v>
      </c>
    </row>
    <row r="301" spans="1:19" ht="14.4" x14ac:dyDescent="0.3">
      <c r="A301" s="11">
        <v>291</v>
      </c>
      <c r="B301" s="7">
        <f t="shared" si="16"/>
        <v>1656.611106425695</v>
      </c>
      <c r="C301" s="14">
        <f t="shared" si="17"/>
        <v>436.19485794357979</v>
      </c>
      <c r="D301" s="14">
        <f t="shared" si="18"/>
        <v>1220.4162484821152</v>
      </c>
      <c r="E301" s="15">
        <f t="shared" si="19"/>
        <v>98481.265567193273</v>
      </c>
      <c r="G301" s="11">
        <v>291</v>
      </c>
      <c r="H301" s="7">
        <v>1656.611106425695</v>
      </c>
      <c r="I301" s="14">
        <v>436.19485794357956</v>
      </c>
      <c r="J301" s="14">
        <v>1220.4162484821154</v>
      </c>
      <c r="K301" s="15">
        <v>98481.265567193317</v>
      </c>
      <c r="M301" s="15">
        <v>98481.265567193317</v>
      </c>
      <c r="O301" s="3">
        <v>291</v>
      </c>
      <c r="P301" s="3">
        <v>1656.611106425695</v>
      </c>
      <c r="Q301" s="3">
        <v>436.19485794357956</v>
      </c>
      <c r="R301" s="3">
        <v>1220.4162484821154</v>
      </c>
      <c r="S301" s="3">
        <v>98481.265567193317</v>
      </c>
    </row>
    <row r="302" spans="1:19" ht="14.4" x14ac:dyDescent="0.3">
      <c r="A302" s="11">
        <v>292</v>
      </c>
      <c r="B302" s="7">
        <f t="shared" si="16"/>
        <v>1656.611106425695</v>
      </c>
      <c r="C302" s="14">
        <f t="shared" si="17"/>
        <v>430.85553685647051</v>
      </c>
      <c r="D302" s="14">
        <f t="shared" si="18"/>
        <v>1225.7555695692245</v>
      </c>
      <c r="E302" s="15">
        <f t="shared" si="19"/>
        <v>97255.509997624045</v>
      </c>
      <c r="G302" s="11">
        <v>292</v>
      </c>
      <c r="H302" s="7">
        <v>1656.611106425695</v>
      </c>
      <c r="I302" s="14">
        <v>430.85553685647034</v>
      </c>
      <c r="J302" s="14">
        <v>1225.7555695692247</v>
      </c>
      <c r="K302" s="15">
        <v>97255.509997624089</v>
      </c>
      <c r="M302" s="15">
        <v>97255.509997624089</v>
      </c>
      <c r="O302" s="3">
        <v>292</v>
      </c>
      <c r="P302" s="3">
        <v>1656.611106425695</v>
      </c>
      <c r="Q302" s="3">
        <v>430.85553685647034</v>
      </c>
      <c r="R302" s="3">
        <v>1225.7555695692247</v>
      </c>
      <c r="S302" s="3">
        <v>97255.509997624089</v>
      </c>
    </row>
    <row r="303" spans="1:19" ht="14.4" x14ac:dyDescent="0.3">
      <c r="A303" s="11">
        <v>293</v>
      </c>
      <c r="B303" s="7">
        <f t="shared" si="16"/>
        <v>1656.611106425695</v>
      </c>
      <c r="C303" s="14">
        <f t="shared" si="17"/>
        <v>425.49285623960515</v>
      </c>
      <c r="D303" s="14">
        <f t="shared" si="18"/>
        <v>1231.1182501860899</v>
      </c>
      <c r="E303" s="15">
        <f t="shared" si="19"/>
        <v>96024.391747437956</v>
      </c>
      <c r="G303" s="11">
        <v>293</v>
      </c>
      <c r="H303" s="7">
        <v>1656.611106425695</v>
      </c>
      <c r="I303" s="14">
        <v>425.49285623960503</v>
      </c>
      <c r="J303" s="14">
        <v>1231.1182501860899</v>
      </c>
      <c r="K303" s="15">
        <v>96024.391747438</v>
      </c>
      <c r="M303" s="15">
        <v>96024.391747438</v>
      </c>
      <c r="O303" s="3">
        <v>293</v>
      </c>
      <c r="P303" s="3">
        <v>1656.611106425695</v>
      </c>
      <c r="Q303" s="3">
        <v>425.49285623960503</v>
      </c>
      <c r="R303" s="3">
        <v>1231.1182501860899</v>
      </c>
      <c r="S303" s="3">
        <v>96024.391747438</v>
      </c>
    </row>
    <row r="304" spans="1:19" ht="14.4" x14ac:dyDescent="0.3">
      <c r="A304" s="11">
        <v>294</v>
      </c>
      <c r="B304" s="7">
        <f t="shared" si="16"/>
        <v>1656.611106425695</v>
      </c>
      <c r="C304" s="14">
        <f t="shared" si="17"/>
        <v>420.10671389504103</v>
      </c>
      <c r="D304" s="14">
        <f t="shared" si="18"/>
        <v>1236.5043925306541</v>
      </c>
      <c r="E304" s="15">
        <f t="shared" si="19"/>
        <v>94787.887354907303</v>
      </c>
      <c r="G304" s="11">
        <v>294</v>
      </c>
      <c r="H304" s="7">
        <v>1656.611106425695</v>
      </c>
      <c r="I304" s="14">
        <v>420.1067138950408</v>
      </c>
      <c r="J304" s="14">
        <v>1236.5043925306541</v>
      </c>
      <c r="K304" s="15">
        <v>94787.887354907347</v>
      </c>
      <c r="M304" s="15">
        <v>94787.887354907347</v>
      </c>
      <c r="O304" s="3">
        <v>294</v>
      </c>
      <c r="P304" s="3">
        <v>1656.611106425695</v>
      </c>
      <c r="Q304" s="3">
        <v>420.1067138950408</v>
      </c>
      <c r="R304" s="3">
        <v>1236.5043925306541</v>
      </c>
      <c r="S304" s="3">
        <v>94787.887354907347</v>
      </c>
    </row>
    <row r="305" spans="1:19" ht="14.4" x14ac:dyDescent="0.3">
      <c r="A305" s="11">
        <v>295</v>
      </c>
      <c r="B305" s="7">
        <f t="shared" si="16"/>
        <v>1656.611106425695</v>
      </c>
      <c r="C305" s="14">
        <f t="shared" si="17"/>
        <v>414.6970071777194</v>
      </c>
      <c r="D305" s="14">
        <f t="shared" si="18"/>
        <v>1241.9140992479756</v>
      </c>
      <c r="E305" s="15">
        <f t="shared" si="19"/>
        <v>93545.973255659323</v>
      </c>
      <c r="G305" s="11">
        <v>295</v>
      </c>
      <c r="H305" s="7">
        <v>1656.611106425695</v>
      </c>
      <c r="I305" s="14">
        <v>414.69700717771929</v>
      </c>
      <c r="J305" s="14">
        <v>1241.9140992479756</v>
      </c>
      <c r="K305" s="15">
        <v>93545.973255659366</v>
      </c>
      <c r="M305" s="15">
        <v>93545.973255659366</v>
      </c>
      <c r="O305" s="3">
        <v>295</v>
      </c>
      <c r="P305" s="3">
        <v>1656.611106425695</v>
      </c>
      <c r="Q305" s="3">
        <v>414.69700717771929</v>
      </c>
      <c r="R305" s="3">
        <v>1241.9140992479756</v>
      </c>
      <c r="S305" s="3">
        <v>93545.973255659366</v>
      </c>
    </row>
    <row r="306" spans="1:19" ht="14.4" x14ac:dyDescent="0.3">
      <c r="A306" s="11">
        <v>296</v>
      </c>
      <c r="B306" s="7">
        <f t="shared" si="16"/>
        <v>1656.611106425695</v>
      </c>
      <c r="C306" s="14">
        <f t="shared" si="17"/>
        <v>409.26363299350947</v>
      </c>
      <c r="D306" s="14">
        <f t="shared" si="18"/>
        <v>1247.3474734321856</v>
      </c>
      <c r="E306" s="15">
        <f t="shared" si="19"/>
        <v>92298.625782227144</v>
      </c>
      <c r="G306" s="11">
        <v>296</v>
      </c>
      <c r="H306" s="7">
        <v>1656.611106425695</v>
      </c>
      <c r="I306" s="14">
        <v>409.26363299350942</v>
      </c>
      <c r="J306" s="14">
        <v>1247.3474734321856</v>
      </c>
      <c r="K306" s="15">
        <v>92298.625782227187</v>
      </c>
      <c r="M306" s="15">
        <v>92298.625782227187</v>
      </c>
      <c r="O306" s="3">
        <v>296</v>
      </c>
      <c r="P306" s="3">
        <v>1656.611106425695</v>
      </c>
      <c r="Q306" s="3">
        <v>409.26363299350942</v>
      </c>
      <c r="R306" s="3">
        <v>1247.3474734321856</v>
      </c>
      <c r="S306" s="3">
        <v>92298.625782227187</v>
      </c>
    </row>
    <row r="307" spans="1:19" ht="14.4" x14ac:dyDescent="0.3">
      <c r="A307" s="11">
        <v>297</v>
      </c>
      <c r="B307" s="7">
        <f t="shared" si="16"/>
        <v>1656.611106425695</v>
      </c>
      <c r="C307" s="14">
        <f t="shared" si="17"/>
        <v>403.80648779724373</v>
      </c>
      <c r="D307" s="14">
        <f t="shared" si="18"/>
        <v>1252.8046186284512</v>
      </c>
      <c r="E307" s="15">
        <f t="shared" si="19"/>
        <v>91045.821163598695</v>
      </c>
      <c r="G307" s="11">
        <v>297</v>
      </c>
      <c r="H307" s="7">
        <v>1656.611106425695</v>
      </c>
      <c r="I307" s="14">
        <v>403.80648779724368</v>
      </c>
      <c r="J307" s="14">
        <v>1252.8046186284514</v>
      </c>
      <c r="K307" s="15">
        <v>91045.821163598739</v>
      </c>
      <c r="M307" s="15">
        <v>91045.821163598739</v>
      </c>
      <c r="O307" s="3">
        <v>297</v>
      </c>
      <c r="P307" s="3">
        <v>1656.611106425695</v>
      </c>
      <c r="Q307" s="3">
        <v>403.80648779724368</v>
      </c>
      <c r="R307" s="3">
        <v>1252.8046186284514</v>
      </c>
      <c r="S307" s="3">
        <v>91045.821163598739</v>
      </c>
    </row>
    <row r="308" spans="1:19" ht="14.4" x14ac:dyDescent="0.3">
      <c r="A308" s="11">
        <v>298</v>
      </c>
      <c r="B308" s="7">
        <f t="shared" si="16"/>
        <v>1656.611106425695</v>
      </c>
      <c r="C308" s="14">
        <f t="shared" si="17"/>
        <v>398.32546759074427</v>
      </c>
      <c r="D308" s="14">
        <f t="shared" si="18"/>
        <v>1258.2856388349508</v>
      </c>
      <c r="E308" s="15">
        <f t="shared" si="19"/>
        <v>89787.535524763749</v>
      </c>
      <c r="G308" s="11">
        <v>298</v>
      </c>
      <c r="H308" s="7">
        <v>1656.611106425695</v>
      </c>
      <c r="I308" s="14">
        <v>398.32546759074421</v>
      </c>
      <c r="J308" s="14">
        <v>1258.2856388349508</v>
      </c>
      <c r="K308" s="15">
        <v>89787.535524763793</v>
      </c>
      <c r="M308" s="15">
        <v>89787.535524763793</v>
      </c>
      <c r="O308" s="3">
        <v>298</v>
      </c>
      <c r="P308" s="3">
        <v>1656.611106425695</v>
      </c>
      <c r="Q308" s="3">
        <v>398.32546759074421</v>
      </c>
      <c r="R308" s="3">
        <v>1258.2856388349508</v>
      </c>
      <c r="S308" s="3">
        <v>89787.535524763793</v>
      </c>
    </row>
    <row r="309" spans="1:19" ht="14.4" x14ac:dyDescent="0.3">
      <c r="A309" s="11">
        <v>299</v>
      </c>
      <c r="B309" s="7">
        <f t="shared" si="16"/>
        <v>1656.611106425695</v>
      </c>
      <c r="C309" s="14">
        <f t="shared" si="17"/>
        <v>392.82046792084134</v>
      </c>
      <c r="D309" s="14">
        <f t="shared" si="18"/>
        <v>1263.7906385048536</v>
      </c>
      <c r="E309" s="15">
        <f t="shared" si="19"/>
        <v>88523.744886258894</v>
      </c>
      <c r="G309" s="11">
        <v>299</v>
      </c>
      <c r="H309" s="7">
        <v>1656.611106425695</v>
      </c>
      <c r="I309" s="14">
        <v>392.82046792084117</v>
      </c>
      <c r="J309" s="14">
        <v>1263.7906385048539</v>
      </c>
      <c r="K309" s="15">
        <v>88523.744886258937</v>
      </c>
      <c r="M309" s="15">
        <v>88523.744886258937</v>
      </c>
      <c r="O309" s="3">
        <v>299</v>
      </c>
      <c r="P309" s="3">
        <v>1656.611106425695</v>
      </c>
      <c r="Q309" s="3">
        <v>392.82046792084117</v>
      </c>
      <c r="R309" s="3">
        <v>1263.7906385048539</v>
      </c>
      <c r="S309" s="3">
        <v>88523.744886258937</v>
      </c>
    </row>
    <row r="310" spans="1:19" ht="14.4" x14ac:dyDescent="0.3">
      <c r="A310" s="11">
        <v>300</v>
      </c>
      <c r="B310" s="7">
        <f t="shared" si="16"/>
        <v>1656.611106425695</v>
      </c>
      <c r="C310" s="14">
        <f t="shared" si="17"/>
        <v>387.2913838773826</v>
      </c>
      <c r="D310" s="14">
        <f t="shared" si="18"/>
        <v>1269.3197225483123</v>
      </c>
      <c r="E310" s="15">
        <f t="shared" si="19"/>
        <v>87254.425163710577</v>
      </c>
      <c r="G310" s="11">
        <v>300</v>
      </c>
      <c r="H310" s="7">
        <v>1656.611106425695</v>
      </c>
      <c r="I310" s="14">
        <v>387.29138387738243</v>
      </c>
      <c r="J310" s="14">
        <v>1269.3197225483125</v>
      </c>
      <c r="K310" s="15">
        <v>87254.425163710621</v>
      </c>
      <c r="M310" s="15">
        <v>87254.425163710621</v>
      </c>
      <c r="O310" s="3">
        <v>300</v>
      </c>
      <c r="P310" s="3">
        <v>1656.611106425695</v>
      </c>
      <c r="Q310" s="3">
        <v>387.29138387738243</v>
      </c>
      <c r="R310" s="3">
        <v>1269.3197225483125</v>
      </c>
      <c r="S310" s="3">
        <v>87254.425163710621</v>
      </c>
    </row>
    <row r="311" spans="1:19" ht="14.4" x14ac:dyDescent="0.3">
      <c r="A311" s="11">
        <v>301</v>
      </c>
      <c r="B311" s="7">
        <f t="shared" si="16"/>
        <v>1656.611106425695</v>
      </c>
      <c r="C311" s="14">
        <f t="shared" si="17"/>
        <v>381.73811009123375</v>
      </c>
      <c r="D311" s="14">
        <f t="shared" si="18"/>
        <v>1274.8729963344613</v>
      </c>
      <c r="E311" s="15">
        <f t="shared" si="19"/>
        <v>85979.55216737611</v>
      </c>
      <c r="G311" s="11">
        <v>301</v>
      </c>
      <c r="H311" s="7">
        <v>1656.611106425695</v>
      </c>
      <c r="I311" s="14">
        <v>381.73811009123352</v>
      </c>
      <c r="J311" s="14">
        <v>1274.8729963344615</v>
      </c>
      <c r="K311" s="15">
        <v>85979.552167376154</v>
      </c>
      <c r="M311" s="15">
        <v>85979.552167376154</v>
      </c>
      <c r="O311" s="3">
        <v>301</v>
      </c>
      <c r="P311" s="3">
        <v>1656.611106425695</v>
      </c>
      <c r="Q311" s="3">
        <v>381.73811009123352</v>
      </c>
      <c r="R311" s="3">
        <v>1274.8729963344615</v>
      </c>
      <c r="S311" s="3">
        <v>85979.552167376154</v>
      </c>
    </row>
    <row r="312" spans="1:19" ht="14.4" x14ac:dyDescent="0.3">
      <c r="A312" s="11">
        <v>302</v>
      </c>
      <c r="B312" s="7">
        <f t="shared" si="16"/>
        <v>1656.611106425695</v>
      </c>
      <c r="C312" s="14">
        <f t="shared" si="17"/>
        <v>376.16054073227042</v>
      </c>
      <c r="D312" s="14">
        <f t="shared" si="18"/>
        <v>1280.4505656934246</v>
      </c>
      <c r="E312" s="15">
        <f t="shared" si="19"/>
        <v>84699.101601682691</v>
      </c>
      <c r="G312" s="11">
        <v>302</v>
      </c>
      <c r="H312" s="7">
        <v>1656.611106425695</v>
      </c>
      <c r="I312" s="14">
        <v>376.16054073227031</v>
      </c>
      <c r="J312" s="14">
        <v>1280.4505656934248</v>
      </c>
      <c r="K312" s="15">
        <v>84699.101601682734</v>
      </c>
      <c r="M312" s="15">
        <v>84699.101601682734</v>
      </c>
      <c r="O312" s="3">
        <v>302</v>
      </c>
      <c r="P312" s="3">
        <v>1656.611106425695</v>
      </c>
      <c r="Q312" s="3">
        <v>376.16054073227031</v>
      </c>
      <c r="R312" s="3">
        <v>1280.4505656934248</v>
      </c>
      <c r="S312" s="3">
        <v>84699.101601682734</v>
      </c>
    </row>
    <row r="313" spans="1:19" ht="14.4" x14ac:dyDescent="0.3">
      <c r="A313" s="11">
        <v>303</v>
      </c>
      <c r="B313" s="7">
        <f t="shared" si="16"/>
        <v>1656.611106425695</v>
      </c>
      <c r="C313" s="14">
        <f t="shared" si="17"/>
        <v>370.55856950736171</v>
      </c>
      <c r="D313" s="14">
        <f t="shared" si="18"/>
        <v>1286.0525369183333</v>
      </c>
      <c r="E313" s="15">
        <f t="shared" si="19"/>
        <v>83413.04906476436</v>
      </c>
      <c r="G313" s="11">
        <v>303</v>
      </c>
      <c r="H313" s="7">
        <v>1656.611106425695</v>
      </c>
      <c r="I313" s="14">
        <v>370.55856950736165</v>
      </c>
      <c r="J313" s="14">
        <v>1286.0525369183333</v>
      </c>
      <c r="K313" s="15">
        <v>83413.049064764404</v>
      </c>
      <c r="M313" s="15">
        <v>83413.049064764404</v>
      </c>
      <c r="O313" s="3">
        <v>303</v>
      </c>
      <c r="P313" s="3">
        <v>1656.611106425695</v>
      </c>
      <c r="Q313" s="3">
        <v>370.55856950736165</v>
      </c>
      <c r="R313" s="3">
        <v>1286.0525369183333</v>
      </c>
      <c r="S313" s="3">
        <v>83413.049064764404</v>
      </c>
    </row>
    <row r="314" spans="1:19" ht="14.4" x14ac:dyDescent="0.3">
      <c r="A314" s="11">
        <v>304</v>
      </c>
      <c r="B314" s="7">
        <f t="shared" si="16"/>
        <v>1656.611106425695</v>
      </c>
      <c r="C314" s="14">
        <f t="shared" si="17"/>
        <v>364.93208965834401</v>
      </c>
      <c r="D314" s="14">
        <f t="shared" si="18"/>
        <v>1291.679016767351</v>
      </c>
      <c r="E314" s="15">
        <f t="shared" si="19"/>
        <v>82121.370047997014</v>
      </c>
      <c r="G314" s="11">
        <v>304</v>
      </c>
      <c r="H314" s="7">
        <v>1656.611106425695</v>
      </c>
      <c r="I314" s="14">
        <v>364.93208965834384</v>
      </c>
      <c r="J314" s="14">
        <v>1291.6790167673512</v>
      </c>
      <c r="K314" s="15">
        <v>82121.370047997058</v>
      </c>
      <c r="M314" s="15">
        <v>82121.370047997058</v>
      </c>
      <c r="O314" s="3">
        <v>304</v>
      </c>
      <c r="P314" s="3">
        <v>1656.611106425695</v>
      </c>
      <c r="Q314" s="3">
        <v>364.93208965834384</v>
      </c>
      <c r="R314" s="3">
        <v>1291.6790167673512</v>
      </c>
      <c r="S314" s="3">
        <v>82121.370047997058</v>
      </c>
    </row>
    <row r="315" spans="1:19" ht="14.4" x14ac:dyDescent="0.3">
      <c r="A315" s="11">
        <v>305</v>
      </c>
      <c r="B315" s="7">
        <f t="shared" si="16"/>
        <v>1656.611106425695</v>
      </c>
      <c r="C315" s="14">
        <f t="shared" si="17"/>
        <v>359.28099395998692</v>
      </c>
      <c r="D315" s="14">
        <f t="shared" si="18"/>
        <v>1297.330112465708</v>
      </c>
      <c r="E315" s="15">
        <f t="shared" si="19"/>
        <v>80824.039935531313</v>
      </c>
      <c r="G315" s="11">
        <v>305</v>
      </c>
      <c r="H315" s="7">
        <v>1656.611106425695</v>
      </c>
      <c r="I315" s="14">
        <v>359.28099395998674</v>
      </c>
      <c r="J315" s="14">
        <v>1297.3301124657082</v>
      </c>
      <c r="K315" s="15">
        <v>80824.039935531357</v>
      </c>
      <c r="M315" s="15">
        <v>80824.039935531357</v>
      </c>
      <c r="O315" s="3">
        <v>305</v>
      </c>
      <c r="P315" s="3">
        <v>1656.611106425695</v>
      </c>
      <c r="Q315" s="3">
        <v>359.28099395998674</v>
      </c>
      <c r="R315" s="3">
        <v>1297.3301124657082</v>
      </c>
      <c r="S315" s="3">
        <v>80824.039935531357</v>
      </c>
    </row>
    <row r="316" spans="1:19" ht="14.4" x14ac:dyDescent="0.3">
      <c r="A316" s="11">
        <v>306</v>
      </c>
      <c r="B316" s="7">
        <f t="shared" si="16"/>
        <v>1656.611106425695</v>
      </c>
      <c r="C316" s="14">
        <f t="shared" si="17"/>
        <v>353.60517471794947</v>
      </c>
      <c r="D316" s="14">
        <f t="shared" si="18"/>
        <v>1303.0059317077455</v>
      </c>
      <c r="E316" s="15">
        <f t="shared" si="19"/>
        <v>79521.034003823574</v>
      </c>
      <c r="G316" s="11">
        <v>306</v>
      </c>
      <c r="H316" s="7">
        <v>1656.611106425695</v>
      </c>
      <c r="I316" s="14">
        <v>353.60517471794924</v>
      </c>
      <c r="J316" s="14">
        <v>1303.0059317077457</v>
      </c>
      <c r="K316" s="15">
        <v>79521.034003823617</v>
      </c>
      <c r="M316" s="15">
        <v>79521.034003823617</v>
      </c>
      <c r="O316" s="3">
        <v>306</v>
      </c>
      <c r="P316" s="3">
        <v>1656.611106425695</v>
      </c>
      <c r="Q316" s="3">
        <v>353.60517471794924</v>
      </c>
      <c r="R316" s="3">
        <v>1303.0059317077457</v>
      </c>
      <c r="S316" s="3">
        <v>79521.034003823617</v>
      </c>
    </row>
    <row r="317" spans="1:19" ht="14.4" x14ac:dyDescent="0.3">
      <c r="A317" s="11">
        <v>307</v>
      </c>
      <c r="B317" s="7">
        <f t="shared" si="16"/>
        <v>1656.611106425695</v>
      </c>
      <c r="C317" s="14">
        <f t="shared" si="17"/>
        <v>347.90452376672812</v>
      </c>
      <c r="D317" s="14">
        <f t="shared" si="18"/>
        <v>1308.7065826589669</v>
      </c>
      <c r="E317" s="15">
        <f t="shared" si="19"/>
        <v>78212.327421164606</v>
      </c>
      <c r="G317" s="11">
        <v>307</v>
      </c>
      <c r="H317" s="7">
        <v>1656.611106425695</v>
      </c>
      <c r="I317" s="14">
        <v>347.90452376672783</v>
      </c>
      <c r="J317" s="14">
        <v>1308.7065826589671</v>
      </c>
      <c r="K317" s="15">
        <v>78212.327421164649</v>
      </c>
      <c r="M317" s="15">
        <v>78212.327421164649</v>
      </c>
      <c r="O317" s="3">
        <v>307</v>
      </c>
      <c r="P317" s="3">
        <v>1656.611106425695</v>
      </c>
      <c r="Q317" s="3">
        <v>347.90452376672783</v>
      </c>
      <c r="R317" s="3">
        <v>1308.7065826589671</v>
      </c>
      <c r="S317" s="3">
        <v>78212.327421164649</v>
      </c>
    </row>
    <row r="318" spans="1:19" ht="14.4" x14ac:dyDescent="0.3">
      <c r="A318" s="11">
        <v>308</v>
      </c>
      <c r="B318" s="7">
        <f t="shared" si="16"/>
        <v>1656.611106425695</v>
      </c>
      <c r="C318" s="14">
        <f t="shared" si="17"/>
        <v>342.17893246759513</v>
      </c>
      <c r="D318" s="14">
        <f t="shared" si="18"/>
        <v>1314.4321739580998</v>
      </c>
      <c r="E318" s="15">
        <f t="shared" si="19"/>
        <v>76897.895247206499</v>
      </c>
      <c r="G318" s="11">
        <v>308</v>
      </c>
      <c r="H318" s="7">
        <v>1656.611106425695</v>
      </c>
      <c r="I318" s="14">
        <v>342.17893246759485</v>
      </c>
      <c r="J318" s="14">
        <v>1314.4321739581001</v>
      </c>
      <c r="K318" s="15">
        <v>76897.895247206543</v>
      </c>
      <c r="M318" s="15">
        <v>76897.895247206543</v>
      </c>
      <c r="O318" s="3">
        <v>308</v>
      </c>
      <c r="P318" s="3">
        <v>1656.611106425695</v>
      </c>
      <c r="Q318" s="3">
        <v>342.17893246759485</v>
      </c>
      <c r="R318" s="3">
        <v>1314.4321739581001</v>
      </c>
      <c r="S318" s="3">
        <v>76897.895247206543</v>
      </c>
    </row>
    <row r="319" spans="1:19" ht="14.4" x14ac:dyDescent="0.3">
      <c r="A319" s="11">
        <v>309</v>
      </c>
      <c r="B319" s="7">
        <f t="shared" si="16"/>
        <v>1656.611106425695</v>
      </c>
      <c r="C319" s="14">
        <f t="shared" si="17"/>
        <v>336.4282917065284</v>
      </c>
      <c r="D319" s="14">
        <f t="shared" si="18"/>
        <v>1320.1828147191666</v>
      </c>
      <c r="E319" s="15">
        <f t="shared" si="19"/>
        <v>75577.712432487329</v>
      </c>
      <c r="G319" s="11">
        <v>309</v>
      </c>
      <c r="H319" s="7">
        <v>1656.611106425695</v>
      </c>
      <c r="I319" s="14">
        <v>336.42829170652823</v>
      </c>
      <c r="J319" s="14">
        <v>1320.1828147191668</v>
      </c>
      <c r="K319" s="15">
        <v>75577.712432487373</v>
      </c>
      <c r="M319" s="15">
        <v>75577.712432487373</v>
      </c>
      <c r="O319" s="3">
        <v>309</v>
      </c>
      <c r="P319" s="3">
        <v>1656.611106425695</v>
      </c>
      <c r="Q319" s="3">
        <v>336.42829170652823</v>
      </c>
      <c r="R319" s="3">
        <v>1320.1828147191668</v>
      </c>
      <c r="S319" s="3">
        <v>75577.712432487373</v>
      </c>
    </row>
    <row r="320" spans="1:19" ht="14.4" x14ac:dyDescent="0.3">
      <c r="A320" s="11">
        <v>310</v>
      </c>
      <c r="B320" s="7">
        <f t="shared" si="16"/>
        <v>1656.611106425695</v>
      </c>
      <c r="C320" s="14">
        <f t="shared" si="17"/>
        <v>330.65249189213205</v>
      </c>
      <c r="D320" s="14">
        <f t="shared" si="18"/>
        <v>1325.9586145335629</v>
      </c>
      <c r="E320" s="15">
        <f t="shared" si="19"/>
        <v>74251.753817953766</v>
      </c>
      <c r="G320" s="11">
        <v>310</v>
      </c>
      <c r="H320" s="7">
        <v>1656.611106425695</v>
      </c>
      <c r="I320" s="14">
        <v>330.65249189213176</v>
      </c>
      <c r="J320" s="14">
        <v>1325.9586145335631</v>
      </c>
      <c r="K320" s="15">
        <v>74251.75381795381</v>
      </c>
      <c r="M320" s="15">
        <v>74251.75381795381</v>
      </c>
      <c r="O320" s="3">
        <v>310</v>
      </c>
      <c r="P320" s="3">
        <v>1656.611106425695</v>
      </c>
      <c r="Q320" s="3">
        <v>330.65249189213176</v>
      </c>
      <c r="R320" s="3">
        <v>1325.9586145335631</v>
      </c>
      <c r="S320" s="3">
        <v>74251.75381795381</v>
      </c>
    </row>
    <row r="321" spans="1:19" ht="14.4" x14ac:dyDescent="0.3">
      <c r="A321" s="11">
        <v>311</v>
      </c>
      <c r="B321" s="7">
        <f t="shared" si="16"/>
        <v>1656.611106425695</v>
      </c>
      <c r="C321" s="14">
        <f t="shared" si="17"/>
        <v>324.85142295354768</v>
      </c>
      <c r="D321" s="14">
        <f t="shared" si="18"/>
        <v>1331.7596834721473</v>
      </c>
      <c r="E321" s="15">
        <f t="shared" si="19"/>
        <v>72919.994134481618</v>
      </c>
      <c r="G321" s="11">
        <v>311</v>
      </c>
      <c r="H321" s="7">
        <v>1656.611106425695</v>
      </c>
      <c r="I321" s="14">
        <v>324.85142295354751</v>
      </c>
      <c r="J321" s="14">
        <v>1331.7596834721476</v>
      </c>
      <c r="K321" s="15">
        <v>72919.994134481662</v>
      </c>
      <c r="M321" s="15">
        <v>72919.994134481662</v>
      </c>
      <c r="O321" s="3">
        <v>311</v>
      </c>
      <c r="P321" s="3">
        <v>1656.611106425695</v>
      </c>
      <c r="Q321" s="3">
        <v>324.85142295354751</v>
      </c>
      <c r="R321" s="3">
        <v>1331.7596834721476</v>
      </c>
      <c r="S321" s="3">
        <v>72919.994134481662</v>
      </c>
    </row>
    <row r="322" spans="1:19" ht="14.4" x14ac:dyDescent="0.3">
      <c r="A322" s="11">
        <v>312</v>
      </c>
      <c r="B322" s="7">
        <f t="shared" si="16"/>
        <v>1656.611106425695</v>
      </c>
      <c r="C322" s="14">
        <f t="shared" si="17"/>
        <v>319.02497433835703</v>
      </c>
      <c r="D322" s="14">
        <f t="shared" si="18"/>
        <v>1337.586132087338</v>
      </c>
      <c r="E322" s="15">
        <f t="shared" si="19"/>
        <v>71582.408002394281</v>
      </c>
      <c r="G322" s="11">
        <v>312</v>
      </c>
      <c r="H322" s="7">
        <v>1656.611106425695</v>
      </c>
      <c r="I322" s="14">
        <v>319.02497433835686</v>
      </c>
      <c r="J322" s="14">
        <v>1337.5861320873382</v>
      </c>
      <c r="K322" s="15">
        <v>71582.408002394324</v>
      </c>
      <c r="M322" s="15">
        <v>71582.408002394324</v>
      </c>
      <c r="O322" s="3">
        <v>312</v>
      </c>
      <c r="P322" s="3">
        <v>1656.611106425695</v>
      </c>
      <c r="Q322" s="3">
        <v>319.02497433835686</v>
      </c>
      <c r="R322" s="3">
        <v>1337.5861320873382</v>
      </c>
      <c r="S322" s="3">
        <v>71582.408002394324</v>
      </c>
    </row>
    <row r="323" spans="1:19" ht="14.4" x14ac:dyDescent="0.3">
      <c r="A323" s="11">
        <v>313</v>
      </c>
      <c r="B323" s="7">
        <f t="shared" si="16"/>
        <v>1656.611106425695</v>
      </c>
      <c r="C323" s="14">
        <f t="shared" si="17"/>
        <v>313.17303501047496</v>
      </c>
      <c r="D323" s="14">
        <f t="shared" si="18"/>
        <v>1343.4380714152201</v>
      </c>
      <c r="E323" s="15">
        <f t="shared" si="19"/>
        <v>70238.969930979059</v>
      </c>
      <c r="G323" s="11">
        <v>313</v>
      </c>
      <c r="H323" s="7">
        <v>1656.611106425695</v>
      </c>
      <c r="I323" s="14">
        <v>313.17303501047473</v>
      </c>
      <c r="J323" s="14">
        <v>1343.4380714152203</v>
      </c>
      <c r="K323" s="15">
        <v>70238.969930979103</v>
      </c>
      <c r="M323" s="15">
        <v>70238.969930979103</v>
      </c>
      <c r="O323" s="3">
        <v>313</v>
      </c>
      <c r="P323" s="3">
        <v>1656.611106425695</v>
      </c>
      <c r="Q323" s="3">
        <v>313.17303501047473</v>
      </c>
      <c r="R323" s="3">
        <v>1343.4380714152203</v>
      </c>
      <c r="S323" s="3">
        <v>70238.969930979103</v>
      </c>
    </row>
    <row r="324" spans="1:19" ht="14.4" x14ac:dyDescent="0.3">
      <c r="A324" s="11">
        <v>314</v>
      </c>
      <c r="B324" s="7">
        <f t="shared" si="16"/>
        <v>1656.611106425695</v>
      </c>
      <c r="C324" s="14">
        <f t="shared" si="17"/>
        <v>307.29549344803337</v>
      </c>
      <c r="D324" s="14">
        <f t="shared" si="18"/>
        <v>1349.3156129776617</v>
      </c>
      <c r="E324" s="15">
        <f t="shared" si="19"/>
        <v>68889.654318001398</v>
      </c>
      <c r="G324" s="11">
        <v>314</v>
      </c>
      <c r="H324" s="7">
        <v>1656.611106425695</v>
      </c>
      <c r="I324" s="14">
        <v>307.29549344803314</v>
      </c>
      <c r="J324" s="14">
        <v>1349.3156129776619</v>
      </c>
      <c r="K324" s="15">
        <v>68889.654318001441</v>
      </c>
      <c r="M324" s="15">
        <v>68889.654318001441</v>
      </c>
      <c r="O324" s="3">
        <v>314</v>
      </c>
      <c r="P324" s="3">
        <v>1656.611106425695</v>
      </c>
      <c r="Q324" s="3">
        <v>307.29549344803314</v>
      </c>
      <c r="R324" s="3">
        <v>1349.3156129776619</v>
      </c>
      <c r="S324" s="3">
        <v>68889.654318001441</v>
      </c>
    </row>
    <row r="325" spans="1:19" ht="14.4" x14ac:dyDescent="0.3">
      <c r="A325" s="11">
        <v>315</v>
      </c>
      <c r="B325" s="7">
        <f t="shared" si="16"/>
        <v>1656.611106425695</v>
      </c>
      <c r="C325" s="14">
        <f t="shared" si="17"/>
        <v>301.39223764125609</v>
      </c>
      <c r="D325" s="14">
        <f t="shared" si="18"/>
        <v>1355.2188687844389</v>
      </c>
      <c r="E325" s="15">
        <f t="shared" si="19"/>
        <v>67534.435449216966</v>
      </c>
      <c r="G325" s="11">
        <v>315</v>
      </c>
      <c r="H325" s="7">
        <v>1656.611106425695</v>
      </c>
      <c r="I325" s="14">
        <v>301.39223764125592</v>
      </c>
      <c r="J325" s="14">
        <v>1355.2188687844391</v>
      </c>
      <c r="K325" s="15">
        <v>67534.43544921701</v>
      </c>
      <c r="M325" s="15">
        <v>67534.43544921701</v>
      </c>
      <c r="O325" s="3">
        <v>315</v>
      </c>
      <c r="P325" s="3">
        <v>1656.611106425695</v>
      </c>
      <c r="Q325" s="3">
        <v>301.39223764125592</v>
      </c>
      <c r="R325" s="3">
        <v>1355.2188687844391</v>
      </c>
      <c r="S325" s="3">
        <v>67534.43544921701</v>
      </c>
    </row>
    <row r="326" spans="1:19" ht="14.4" x14ac:dyDescent="0.3">
      <c r="A326" s="11">
        <v>316</v>
      </c>
      <c r="B326" s="7">
        <f t="shared" si="16"/>
        <v>1656.611106425695</v>
      </c>
      <c r="C326" s="14">
        <f t="shared" si="17"/>
        <v>295.46315509032422</v>
      </c>
      <c r="D326" s="14">
        <f t="shared" si="18"/>
        <v>1361.1479513353706</v>
      </c>
      <c r="E326" s="15">
        <f t="shared" si="19"/>
        <v>66173.287497881596</v>
      </c>
      <c r="G326" s="11">
        <v>316</v>
      </c>
      <c r="H326" s="7">
        <v>1656.611106425695</v>
      </c>
      <c r="I326" s="14">
        <v>295.46315509032399</v>
      </c>
      <c r="J326" s="14">
        <v>1361.1479513353711</v>
      </c>
      <c r="K326" s="15">
        <v>66173.28749788164</v>
      </c>
      <c r="M326" s="15">
        <v>66173.28749788164</v>
      </c>
      <c r="O326" s="3">
        <v>316</v>
      </c>
      <c r="P326" s="3">
        <v>1656.611106425695</v>
      </c>
      <c r="Q326" s="3">
        <v>295.46315509032399</v>
      </c>
      <c r="R326" s="3">
        <v>1361.1479513353711</v>
      </c>
      <c r="S326" s="3">
        <v>66173.28749788164</v>
      </c>
    </row>
    <row r="327" spans="1:19" ht="14.4" x14ac:dyDescent="0.3">
      <c r="A327" s="11">
        <v>317</v>
      </c>
      <c r="B327" s="7">
        <f t="shared" si="16"/>
        <v>1656.611106425695</v>
      </c>
      <c r="C327" s="14">
        <f t="shared" si="17"/>
        <v>289.50813280323194</v>
      </c>
      <c r="D327" s="14">
        <f t="shared" si="18"/>
        <v>1367.102973622463</v>
      </c>
      <c r="E327" s="15">
        <f t="shared" si="19"/>
        <v>64806.18452425913</v>
      </c>
      <c r="G327" s="11">
        <v>317</v>
      </c>
      <c r="H327" s="7">
        <v>1656.611106425695</v>
      </c>
      <c r="I327" s="14">
        <v>289.50813280323172</v>
      </c>
      <c r="J327" s="14">
        <v>1367.1029736224632</v>
      </c>
      <c r="K327" s="15">
        <v>64806.184524259173</v>
      </c>
      <c r="M327" s="15">
        <v>64806.184524259173</v>
      </c>
      <c r="O327" s="3">
        <v>317</v>
      </c>
      <c r="P327" s="3">
        <v>1656.611106425695</v>
      </c>
      <c r="Q327" s="3">
        <v>289.50813280323172</v>
      </c>
      <c r="R327" s="3">
        <v>1367.1029736224632</v>
      </c>
      <c r="S327" s="3">
        <v>64806.184524259173</v>
      </c>
    </row>
    <row r="328" spans="1:19" ht="14.4" x14ac:dyDescent="0.3">
      <c r="A328" s="11">
        <v>318</v>
      </c>
      <c r="B328" s="7">
        <f t="shared" si="16"/>
        <v>1656.611106425695</v>
      </c>
      <c r="C328" s="14">
        <f t="shared" si="17"/>
        <v>283.52705729363367</v>
      </c>
      <c r="D328" s="14">
        <f t="shared" si="18"/>
        <v>1373.0840491320614</v>
      </c>
      <c r="E328" s="15">
        <f t="shared" si="19"/>
        <v>63433.100475127067</v>
      </c>
      <c r="G328" s="11">
        <v>318</v>
      </c>
      <c r="H328" s="7">
        <v>1656.611106425695</v>
      </c>
      <c r="I328" s="14">
        <v>283.52705729363339</v>
      </c>
      <c r="J328" s="14">
        <v>1373.0840491320616</v>
      </c>
      <c r="K328" s="15">
        <v>63433.10047512711</v>
      </c>
      <c r="M328" s="15">
        <v>63433.10047512711</v>
      </c>
      <c r="O328" s="3">
        <v>318</v>
      </c>
      <c r="P328" s="3">
        <v>1656.611106425695</v>
      </c>
      <c r="Q328" s="3">
        <v>283.52705729363339</v>
      </c>
      <c r="R328" s="3">
        <v>1373.0840491320616</v>
      </c>
      <c r="S328" s="3">
        <v>63433.10047512711</v>
      </c>
    </row>
    <row r="329" spans="1:19" ht="14.4" x14ac:dyDescent="0.3">
      <c r="A329" s="11">
        <v>319</v>
      </c>
      <c r="B329" s="7">
        <f t="shared" si="16"/>
        <v>1656.611106425695</v>
      </c>
      <c r="C329" s="14">
        <f t="shared" si="17"/>
        <v>277.51981457868089</v>
      </c>
      <c r="D329" s="14">
        <f t="shared" si="18"/>
        <v>1379.091291847014</v>
      </c>
      <c r="E329" s="15">
        <f t="shared" si="19"/>
        <v>62054.009183280054</v>
      </c>
      <c r="G329" s="11">
        <v>319</v>
      </c>
      <c r="H329" s="7">
        <v>1656.611106425695</v>
      </c>
      <c r="I329" s="14">
        <v>277.51981457868067</v>
      </c>
      <c r="J329" s="14">
        <v>1379.0912918470144</v>
      </c>
      <c r="K329" s="15">
        <v>62054.009183280097</v>
      </c>
      <c r="M329" s="15">
        <v>62054.009183280097</v>
      </c>
      <c r="O329" s="3">
        <v>319</v>
      </c>
      <c r="P329" s="3">
        <v>1656.611106425695</v>
      </c>
      <c r="Q329" s="3">
        <v>277.51981457868067</v>
      </c>
      <c r="R329" s="3">
        <v>1379.0912918470144</v>
      </c>
      <c r="S329" s="3">
        <v>62054.009183280097</v>
      </c>
    </row>
    <row r="330" spans="1:19" ht="14.4" x14ac:dyDescent="0.3">
      <c r="A330" s="11">
        <v>320</v>
      </c>
      <c r="B330" s="7">
        <f t="shared" si="16"/>
        <v>1656.611106425695</v>
      </c>
      <c r="C330" s="14">
        <f t="shared" si="17"/>
        <v>271.48629017685022</v>
      </c>
      <c r="D330" s="14">
        <f t="shared" si="18"/>
        <v>1385.1248162488448</v>
      </c>
      <c r="E330" s="15">
        <f t="shared" si="19"/>
        <v>60668.884367031205</v>
      </c>
      <c r="G330" s="11">
        <v>320</v>
      </c>
      <c r="H330" s="7">
        <v>1656.611106425695</v>
      </c>
      <c r="I330" s="14">
        <v>271.48629017684999</v>
      </c>
      <c r="J330" s="14">
        <v>1385.124816248845</v>
      </c>
      <c r="K330" s="15">
        <v>60668.884367031249</v>
      </c>
      <c r="M330" s="15">
        <v>60668.884367031249</v>
      </c>
      <c r="O330" s="3">
        <v>320</v>
      </c>
      <c r="P330" s="3">
        <v>1656.611106425695</v>
      </c>
      <c r="Q330" s="3">
        <v>271.48629017684999</v>
      </c>
      <c r="R330" s="3">
        <v>1385.124816248845</v>
      </c>
      <c r="S330" s="3">
        <v>60668.884367031249</v>
      </c>
    </row>
    <row r="331" spans="1:19" ht="14.4" x14ac:dyDescent="0.3">
      <c r="A331" s="11">
        <v>321</v>
      </c>
      <c r="B331" s="7">
        <f t="shared" si="16"/>
        <v>1656.611106425695</v>
      </c>
      <c r="C331" s="14">
        <f t="shared" si="17"/>
        <v>265.42636910576152</v>
      </c>
      <c r="D331" s="14">
        <f t="shared" si="18"/>
        <v>1391.1847373199334</v>
      </c>
      <c r="E331" s="15">
        <f t="shared" si="19"/>
        <v>59277.699629711271</v>
      </c>
      <c r="G331" s="11">
        <v>321</v>
      </c>
      <c r="H331" s="7">
        <v>1656.611106425695</v>
      </c>
      <c r="I331" s="14">
        <v>265.4263691057613</v>
      </c>
      <c r="J331" s="14">
        <v>1391.1847373199337</v>
      </c>
      <c r="K331" s="15">
        <v>59277.699629711315</v>
      </c>
      <c r="M331" s="15">
        <v>59277.699629711315</v>
      </c>
      <c r="O331" s="3">
        <v>321</v>
      </c>
      <c r="P331" s="3">
        <v>1656.611106425695</v>
      </c>
      <c r="Q331" s="3">
        <v>265.4263691057613</v>
      </c>
      <c r="R331" s="3">
        <v>1391.1847373199337</v>
      </c>
      <c r="S331" s="3">
        <v>59277.699629711315</v>
      </c>
    </row>
    <row r="332" spans="1:19" ht="14.4" x14ac:dyDescent="0.3">
      <c r="A332" s="11">
        <v>322</v>
      </c>
      <c r="B332" s="7">
        <f t="shared" ref="B332:B370" si="20">-$B$7</f>
        <v>1656.611106425695</v>
      </c>
      <c r="C332" s="14">
        <f t="shared" ref="C332:C370" si="21">E331*$B$3</f>
        <v>259.3399358799868</v>
      </c>
      <c r="D332" s="14">
        <f t="shared" ref="D332:D370" si="22">B332-C332</f>
        <v>1397.2711705457082</v>
      </c>
      <c r="E332" s="15">
        <f t="shared" ref="E332:E370" si="23">E331-D332</f>
        <v>57880.42845916556</v>
      </c>
      <c r="G332" s="11">
        <v>322</v>
      </c>
      <c r="H332" s="7">
        <v>1656.611106425695</v>
      </c>
      <c r="I332" s="14">
        <v>259.33993587998657</v>
      </c>
      <c r="J332" s="14">
        <v>1397.2711705457084</v>
      </c>
      <c r="K332" s="15">
        <v>57880.428459165603</v>
      </c>
      <c r="M332" s="15">
        <v>57880.428459165603</v>
      </c>
      <c r="O332" s="3">
        <v>322</v>
      </c>
      <c r="P332" s="3">
        <v>1656.611106425695</v>
      </c>
      <c r="Q332" s="3">
        <v>259.33993587998657</v>
      </c>
      <c r="R332" s="3">
        <v>1397.2711705457084</v>
      </c>
      <c r="S332" s="3">
        <v>57880.428459165603</v>
      </c>
    </row>
    <row r="333" spans="1:19" ht="14.4" x14ac:dyDescent="0.3">
      <c r="A333" s="11">
        <v>323</v>
      </c>
      <c r="B333" s="7">
        <f t="shared" si="20"/>
        <v>1656.611106425695</v>
      </c>
      <c r="C333" s="14">
        <f t="shared" si="21"/>
        <v>253.22687450884931</v>
      </c>
      <c r="D333" s="14">
        <f t="shared" si="22"/>
        <v>1403.3842319168457</v>
      </c>
      <c r="E333" s="15">
        <f t="shared" si="23"/>
        <v>56477.044227248713</v>
      </c>
      <c r="G333" s="11">
        <v>323</v>
      </c>
      <c r="H333" s="7">
        <v>1656.611106425695</v>
      </c>
      <c r="I333" s="14">
        <v>253.22687450884911</v>
      </c>
      <c r="J333" s="14">
        <v>1403.3842319168459</v>
      </c>
      <c r="K333" s="15">
        <v>56477.044227248756</v>
      </c>
      <c r="M333" s="15">
        <v>56477.044227248756</v>
      </c>
      <c r="O333" s="3">
        <v>323</v>
      </c>
      <c r="P333" s="3">
        <v>1656.611106425695</v>
      </c>
      <c r="Q333" s="3">
        <v>253.22687450884911</v>
      </c>
      <c r="R333" s="3">
        <v>1403.3842319168459</v>
      </c>
      <c r="S333" s="3">
        <v>56477.044227248756</v>
      </c>
    </row>
    <row r="334" spans="1:19" ht="14.4" x14ac:dyDescent="0.3">
      <c r="A334" s="11">
        <v>324</v>
      </c>
      <c r="B334" s="7">
        <f t="shared" si="20"/>
        <v>1656.611106425695</v>
      </c>
      <c r="C334" s="14">
        <f t="shared" si="21"/>
        <v>247.0870684942131</v>
      </c>
      <c r="D334" s="14">
        <f t="shared" si="22"/>
        <v>1409.5240379314819</v>
      </c>
      <c r="E334" s="15">
        <f t="shared" si="23"/>
        <v>55067.520189317234</v>
      </c>
      <c r="G334" s="11">
        <v>324</v>
      </c>
      <c r="H334" s="7">
        <v>1656.611106425695</v>
      </c>
      <c r="I334" s="14">
        <v>247.0870684942129</v>
      </c>
      <c r="J334" s="14">
        <v>1409.5240379314821</v>
      </c>
      <c r="K334" s="15">
        <v>55067.520189317271</v>
      </c>
      <c r="M334" s="15">
        <v>55067.520189317271</v>
      </c>
      <c r="O334" s="3">
        <v>324</v>
      </c>
      <c r="P334" s="3">
        <v>1656.611106425695</v>
      </c>
      <c r="Q334" s="3">
        <v>247.0870684942129</v>
      </c>
      <c r="R334" s="3">
        <v>1409.5240379314821</v>
      </c>
      <c r="S334" s="3">
        <v>55067.520189317271</v>
      </c>
    </row>
    <row r="335" spans="1:19" ht="14.4" x14ac:dyDescent="0.3">
      <c r="A335" s="11">
        <v>325</v>
      </c>
      <c r="B335" s="7">
        <f t="shared" si="20"/>
        <v>1656.611106425695</v>
      </c>
      <c r="C335" s="14">
        <f t="shared" si="21"/>
        <v>240.92040082826287</v>
      </c>
      <c r="D335" s="14">
        <f t="shared" si="22"/>
        <v>1415.690705597432</v>
      </c>
      <c r="E335" s="15">
        <f t="shared" si="23"/>
        <v>53651.829483719805</v>
      </c>
      <c r="G335" s="11">
        <v>325</v>
      </c>
      <c r="H335" s="7">
        <v>1656.611106425695</v>
      </c>
      <c r="I335" s="14">
        <v>240.92040082826267</v>
      </c>
      <c r="J335" s="14">
        <v>1415.6907055974323</v>
      </c>
      <c r="K335" s="15">
        <v>53651.829483719841</v>
      </c>
      <c r="M335" s="15">
        <v>53651.829483719841</v>
      </c>
      <c r="O335" s="3">
        <v>325</v>
      </c>
      <c r="P335" s="3">
        <v>1656.611106425695</v>
      </c>
      <c r="Q335" s="3">
        <v>240.92040082826267</v>
      </c>
      <c r="R335" s="3">
        <v>1415.6907055974323</v>
      </c>
      <c r="S335" s="3">
        <v>53651.829483719841</v>
      </c>
    </row>
    <row r="336" spans="1:19" ht="14.4" x14ac:dyDescent="0.3">
      <c r="A336" s="11">
        <v>326</v>
      </c>
      <c r="B336" s="7">
        <f t="shared" si="20"/>
        <v>1656.611106425695</v>
      </c>
      <c r="C336" s="14">
        <f t="shared" si="21"/>
        <v>234.72675399127411</v>
      </c>
      <c r="D336" s="14">
        <f t="shared" si="22"/>
        <v>1421.8843524344209</v>
      </c>
      <c r="E336" s="15">
        <f t="shared" si="23"/>
        <v>52229.945131285385</v>
      </c>
      <c r="G336" s="11">
        <v>326</v>
      </c>
      <c r="H336" s="7">
        <v>1656.611106425695</v>
      </c>
      <c r="I336" s="14">
        <v>234.72675399127391</v>
      </c>
      <c r="J336" s="14">
        <v>1421.8843524344211</v>
      </c>
      <c r="K336" s="15">
        <v>52229.945131285422</v>
      </c>
      <c r="M336" s="15">
        <v>52229.945131285422</v>
      </c>
      <c r="O336" s="3">
        <v>326</v>
      </c>
      <c r="P336" s="3">
        <v>1656.611106425695</v>
      </c>
      <c r="Q336" s="3">
        <v>234.72675399127391</v>
      </c>
      <c r="R336" s="3">
        <v>1421.8843524344211</v>
      </c>
      <c r="S336" s="3">
        <v>52229.945131285422</v>
      </c>
    </row>
    <row r="337" spans="1:19" ht="14.4" x14ac:dyDescent="0.3">
      <c r="A337" s="11">
        <v>327</v>
      </c>
      <c r="B337" s="7">
        <f t="shared" si="20"/>
        <v>1656.611106425695</v>
      </c>
      <c r="C337" s="14">
        <f t="shared" si="21"/>
        <v>228.50600994937355</v>
      </c>
      <c r="D337" s="14">
        <f t="shared" si="22"/>
        <v>1428.1050964763215</v>
      </c>
      <c r="E337" s="15">
        <f t="shared" si="23"/>
        <v>50801.840034809065</v>
      </c>
      <c r="G337" s="11">
        <v>327</v>
      </c>
      <c r="H337" s="7">
        <v>1656.611106425695</v>
      </c>
      <c r="I337" s="14">
        <v>228.50600994937329</v>
      </c>
      <c r="J337" s="14">
        <v>1428.1050964763217</v>
      </c>
      <c r="K337" s="15">
        <v>50801.840034809102</v>
      </c>
      <c r="M337" s="15">
        <v>50801.840034809102</v>
      </c>
      <c r="O337" s="3">
        <v>327</v>
      </c>
      <c r="P337" s="3">
        <v>1656.611106425695</v>
      </c>
      <c r="Q337" s="3">
        <v>228.50600994937329</v>
      </c>
      <c r="R337" s="3">
        <v>1428.1050964763217</v>
      </c>
      <c r="S337" s="3">
        <v>50801.840034809102</v>
      </c>
    </row>
    <row r="338" spans="1:19" ht="14.4" x14ac:dyDescent="0.3">
      <c r="A338" s="11">
        <v>328</v>
      </c>
      <c r="B338" s="7">
        <f t="shared" si="20"/>
        <v>1656.611106425695</v>
      </c>
      <c r="C338" s="14">
        <f t="shared" si="21"/>
        <v>222.25805015228963</v>
      </c>
      <c r="D338" s="14">
        <f t="shared" si="22"/>
        <v>1434.3530562734054</v>
      </c>
      <c r="E338" s="15">
        <f t="shared" si="23"/>
        <v>49367.486978535657</v>
      </c>
      <c r="G338" s="11">
        <v>328</v>
      </c>
      <c r="H338" s="7">
        <v>1656.611106425695</v>
      </c>
      <c r="I338" s="14">
        <v>222.25805015228943</v>
      </c>
      <c r="J338" s="14">
        <v>1434.3530562734056</v>
      </c>
      <c r="K338" s="15">
        <v>49367.486978535693</v>
      </c>
      <c r="M338" s="15">
        <v>49367.486978535693</v>
      </c>
      <c r="O338" s="3">
        <v>328</v>
      </c>
      <c r="P338" s="3">
        <v>1656.611106425695</v>
      </c>
      <c r="Q338" s="3">
        <v>222.25805015228943</v>
      </c>
      <c r="R338" s="3">
        <v>1434.3530562734056</v>
      </c>
      <c r="S338" s="3">
        <v>49367.486978535693</v>
      </c>
    </row>
    <row r="339" spans="1:19" ht="14.4" x14ac:dyDescent="0.3">
      <c r="A339" s="11">
        <v>329</v>
      </c>
      <c r="B339" s="7">
        <f t="shared" si="20"/>
        <v>1656.611106425695</v>
      </c>
      <c r="C339" s="14">
        <f t="shared" si="21"/>
        <v>215.98275553109349</v>
      </c>
      <c r="D339" s="14">
        <f t="shared" si="22"/>
        <v>1440.6283508946015</v>
      </c>
      <c r="E339" s="15">
        <f t="shared" si="23"/>
        <v>47926.858627641057</v>
      </c>
      <c r="G339" s="11">
        <v>329</v>
      </c>
      <c r="H339" s="7">
        <v>1656.611106425695</v>
      </c>
      <c r="I339" s="14">
        <v>215.98275553109326</v>
      </c>
      <c r="J339" s="14">
        <v>1440.6283508946017</v>
      </c>
      <c r="K339" s="15">
        <v>47926.858627641093</v>
      </c>
      <c r="M339" s="15">
        <v>47926.858627641093</v>
      </c>
      <c r="O339" s="3">
        <v>329</v>
      </c>
      <c r="P339" s="3">
        <v>1656.611106425695</v>
      </c>
      <c r="Q339" s="3">
        <v>215.98275553109326</v>
      </c>
      <c r="R339" s="3">
        <v>1440.6283508946017</v>
      </c>
      <c r="S339" s="3">
        <v>47926.858627641093</v>
      </c>
    </row>
    <row r="340" spans="1:19" ht="14.4" x14ac:dyDescent="0.3">
      <c r="A340" s="11">
        <v>330</v>
      </c>
      <c r="B340" s="7">
        <f t="shared" si="20"/>
        <v>1656.611106425695</v>
      </c>
      <c r="C340" s="14">
        <f t="shared" si="21"/>
        <v>209.6800064959296</v>
      </c>
      <c r="D340" s="14">
        <f t="shared" si="22"/>
        <v>1446.9310999297654</v>
      </c>
      <c r="E340" s="15">
        <f t="shared" si="23"/>
        <v>46479.92752771129</v>
      </c>
      <c r="G340" s="11">
        <v>330</v>
      </c>
      <c r="H340" s="7">
        <v>1656.611106425695</v>
      </c>
      <c r="I340" s="14">
        <v>209.68000649592935</v>
      </c>
      <c r="J340" s="14">
        <v>1446.9310999297657</v>
      </c>
      <c r="K340" s="15">
        <v>46479.927527711327</v>
      </c>
      <c r="M340" s="15">
        <v>46479.927527711327</v>
      </c>
      <c r="O340" s="3">
        <v>330</v>
      </c>
      <c r="P340" s="3">
        <v>1656.611106425695</v>
      </c>
      <c r="Q340" s="3">
        <v>209.68000649592935</v>
      </c>
      <c r="R340" s="3">
        <v>1446.9310999297657</v>
      </c>
      <c r="S340" s="3">
        <v>46479.927527711327</v>
      </c>
    </row>
    <row r="341" spans="1:19" ht="14.4" x14ac:dyDescent="0.3">
      <c r="A341" s="11">
        <v>331</v>
      </c>
      <c r="B341" s="7">
        <f t="shared" si="20"/>
        <v>1656.611106425695</v>
      </c>
      <c r="C341" s="14">
        <f t="shared" si="21"/>
        <v>203.34968293373689</v>
      </c>
      <c r="D341" s="14">
        <f t="shared" si="22"/>
        <v>1453.2614234919581</v>
      </c>
      <c r="E341" s="15">
        <f t="shared" si="23"/>
        <v>45026.66610421933</v>
      </c>
      <c r="G341" s="11">
        <v>331</v>
      </c>
      <c r="H341" s="7">
        <v>1656.611106425695</v>
      </c>
      <c r="I341" s="14">
        <v>203.34968293373663</v>
      </c>
      <c r="J341" s="14">
        <v>1453.2614234919583</v>
      </c>
      <c r="K341" s="15">
        <v>45026.666104219366</v>
      </c>
      <c r="M341" s="15">
        <v>45026.666104219366</v>
      </c>
      <c r="O341" s="3">
        <v>331</v>
      </c>
      <c r="P341" s="3">
        <v>1656.611106425695</v>
      </c>
      <c r="Q341" s="3">
        <v>203.34968293373663</v>
      </c>
      <c r="R341" s="3">
        <v>1453.2614234919583</v>
      </c>
      <c r="S341" s="3">
        <v>45026.666104219366</v>
      </c>
    </row>
    <row r="342" spans="1:19" ht="14.4" x14ac:dyDescent="0.3">
      <c r="A342" s="11">
        <v>332</v>
      </c>
      <c r="B342" s="7">
        <f t="shared" si="20"/>
        <v>1656.611106425695</v>
      </c>
      <c r="C342" s="14">
        <f t="shared" si="21"/>
        <v>196.99166420595955</v>
      </c>
      <c r="D342" s="14">
        <f t="shared" si="22"/>
        <v>1459.6194422197354</v>
      </c>
      <c r="E342" s="15">
        <f t="shared" si="23"/>
        <v>43567.046661999593</v>
      </c>
      <c r="G342" s="11">
        <v>332</v>
      </c>
      <c r="H342" s="7">
        <v>1656.611106425695</v>
      </c>
      <c r="I342" s="14">
        <v>196.99166420595935</v>
      </c>
      <c r="J342" s="14">
        <v>1459.6194422197357</v>
      </c>
      <c r="K342" s="15">
        <v>43567.04666199963</v>
      </c>
      <c r="M342" s="15">
        <v>43567.04666199963</v>
      </c>
      <c r="O342" s="3">
        <v>332</v>
      </c>
      <c r="P342" s="3">
        <v>1656.611106425695</v>
      </c>
      <c r="Q342" s="3">
        <v>196.99166420595935</v>
      </c>
      <c r="R342" s="3">
        <v>1459.6194422197357</v>
      </c>
      <c r="S342" s="3">
        <v>43567.04666199963</v>
      </c>
    </row>
    <row r="343" spans="1:19" ht="14.4" x14ac:dyDescent="0.3">
      <c r="A343" s="11">
        <v>333</v>
      </c>
      <c r="B343" s="7">
        <f t="shared" si="20"/>
        <v>1656.611106425695</v>
      </c>
      <c r="C343" s="14">
        <f t="shared" si="21"/>
        <v>190.6058291462482</v>
      </c>
      <c r="D343" s="14">
        <f t="shared" si="22"/>
        <v>1466.0052772794468</v>
      </c>
      <c r="E343" s="15">
        <f t="shared" si="23"/>
        <v>42101.041384720149</v>
      </c>
      <c r="G343" s="11">
        <v>333</v>
      </c>
      <c r="H343" s="7">
        <v>1656.611106425695</v>
      </c>
      <c r="I343" s="14">
        <v>190.60582914624797</v>
      </c>
      <c r="J343" s="14">
        <v>1466.005277279447</v>
      </c>
      <c r="K343" s="15">
        <v>42101.041384720185</v>
      </c>
      <c r="M343" s="15">
        <v>42101.041384720185</v>
      </c>
      <c r="O343" s="3">
        <v>333</v>
      </c>
      <c r="P343" s="3">
        <v>1656.611106425695</v>
      </c>
      <c r="Q343" s="3">
        <v>190.60582914624797</v>
      </c>
      <c r="R343" s="3">
        <v>1466.005277279447</v>
      </c>
      <c r="S343" s="3">
        <v>42101.041384720185</v>
      </c>
    </row>
    <row r="344" spans="1:19" ht="14.4" x14ac:dyDescent="0.3">
      <c r="A344" s="11">
        <v>334</v>
      </c>
      <c r="B344" s="7">
        <f t="shared" si="20"/>
        <v>1656.611106425695</v>
      </c>
      <c r="C344" s="14">
        <f t="shared" si="21"/>
        <v>184.19205605815063</v>
      </c>
      <c r="D344" s="14">
        <f t="shared" si="22"/>
        <v>1472.4190503675443</v>
      </c>
      <c r="E344" s="15">
        <f t="shared" si="23"/>
        <v>40628.622334352607</v>
      </c>
      <c r="G344" s="11">
        <v>334</v>
      </c>
      <c r="H344" s="7">
        <v>1656.611106425695</v>
      </c>
      <c r="I344" s="14">
        <v>184.1920560581504</v>
      </c>
      <c r="J344" s="14">
        <v>1472.4190503675445</v>
      </c>
      <c r="K344" s="15">
        <v>40628.622334352644</v>
      </c>
      <c r="M344" s="15">
        <v>40628.622334352644</v>
      </c>
      <c r="O344" s="3">
        <v>334</v>
      </c>
      <c r="P344" s="3">
        <v>1656.611106425695</v>
      </c>
      <c r="Q344" s="3">
        <v>184.1920560581504</v>
      </c>
      <c r="R344" s="3">
        <v>1472.4190503675445</v>
      </c>
      <c r="S344" s="3">
        <v>40628.622334352644</v>
      </c>
    </row>
    <row r="345" spans="1:19" ht="14.4" x14ac:dyDescent="0.3">
      <c r="A345" s="11">
        <v>335</v>
      </c>
      <c r="B345" s="7">
        <f t="shared" si="20"/>
        <v>1656.611106425695</v>
      </c>
      <c r="C345" s="14">
        <f t="shared" si="21"/>
        <v>177.75022271279263</v>
      </c>
      <c r="D345" s="14">
        <f t="shared" si="22"/>
        <v>1478.8608837129023</v>
      </c>
      <c r="E345" s="15">
        <f t="shared" si="23"/>
        <v>39149.761450639708</v>
      </c>
      <c r="G345" s="11">
        <v>335</v>
      </c>
      <c r="H345" s="7">
        <v>1656.611106425695</v>
      </c>
      <c r="I345" s="14">
        <v>177.75022271279238</v>
      </c>
      <c r="J345" s="14">
        <v>1478.8608837129027</v>
      </c>
      <c r="K345" s="15">
        <v>39149.761450639744</v>
      </c>
      <c r="M345" s="15">
        <v>39149.761450639744</v>
      </c>
      <c r="O345" s="3">
        <v>335</v>
      </c>
      <c r="P345" s="3">
        <v>1656.611106425695</v>
      </c>
      <c r="Q345" s="3">
        <v>177.75022271279238</v>
      </c>
      <c r="R345" s="3">
        <v>1478.8608837129027</v>
      </c>
      <c r="S345" s="3">
        <v>39149.761450639744</v>
      </c>
    </row>
    <row r="346" spans="1:19" ht="14.4" x14ac:dyDescent="0.3">
      <c r="A346" s="11">
        <v>336</v>
      </c>
      <c r="B346" s="7">
        <f t="shared" si="20"/>
        <v>1656.611106425695</v>
      </c>
      <c r="C346" s="14">
        <f t="shared" si="21"/>
        <v>171.28020634654871</v>
      </c>
      <c r="D346" s="14">
        <f t="shared" si="22"/>
        <v>1485.3309000791462</v>
      </c>
      <c r="E346" s="15">
        <f t="shared" si="23"/>
        <v>37664.430550560559</v>
      </c>
      <c r="G346" s="11">
        <v>336</v>
      </c>
      <c r="H346" s="7">
        <v>1656.611106425695</v>
      </c>
      <c r="I346" s="14">
        <v>171.28020634654845</v>
      </c>
      <c r="J346" s="14">
        <v>1485.3309000791464</v>
      </c>
      <c r="K346" s="15">
        <v>37664.430550560595</v>
      </c>
      <c r="M346" s="15">
        <v>37664.430550560595</v>
      </c>
      <c r="O346" s="3">
        <v>336</v>
      </c>
      <c r="P346" s="3">
        <v>1656.611106425695</v>
      </c>
      <c r="Q346" s="3">
        <v>171.28020634654845</v>
      </c>
      <c r="R346" s="3">
        <v>1485.3309000791464</v>
      </c>
      <c r="S346" s="3">
        <v>37664.430550560595</v>
      </c>
    </row>
    <row r="347" spans="1:19" ht="14.4" x14ac:dyDescent="0.3">
      <c r="A347" s="11">
        <v>337</v>
      </c>
      <c r="B347" s="7">
        <f t="shared" si="20"/>
        <v>1656.611106425695</v>
      </c>
      <c r="C347" s="14">
        <f t="shared" si="21"/>
        <v>164.78188365870244</v>
      </c>
      <c r="D347" s="14">
        <f t="shared" si="22"/>
        <v>1491.8292227669926</v>
      </c>
      <c r="E347" s="15">
        <f t="shared" si="23"/>
        <v>36172.601327793564</v>
      </c>
      <c r="G347" s="11">
        <v>337</v>
      </c>
      <c r="H347" s="7">
        <v>1656.611106425695</v>
      </c>
      <c r="I347" s="14">
        <v>164.78188365870221</v>
      </c>
      <c r="J347" s="14">
        <v>1491.8292227669926</v>
      </c>
      <c r="K347" s="15">
        <v>36172.6013277936</v>
      </c>
      <c r="M347" s="15">
        <v>36172.6013277936</v>
      </c>
      <c r="O347" s="3">
        <v>337</v>
      </c>
      <c r="P347" s="3">
        <v>1656.611106425695</v>
      </c>
      <c r="Q347" s="3">
        <v>164.78188365870221</v>
      </c>
      <c r="R347" s="3">
        <v>1491.8292227669926</v>
      </c>
      <c r="S347" s="3">
        <v>36172.6013277936</v>
      </c>
    </row>
    <row r="348" spans="1:19" ht="14.4" x14ac:dyDescent="0.3">
      <c r="A348" s="11">
        <v>338</v>
      </c>
      <c r="B348" s="7">
        <f t="shared" si="20"/>
        <v>1656.611106425695</v>
      </c>
      <c r="C348" s="14">
        <f t="shared" si="21"/>
        <v>158.25513080909681</v>
      </c>
      <c r="D348" s="14">
        <f t="shared" si="22"/>
        <v>1498.3559756165982</v>
      </c>
      <c r="E348" s="15">
        <f t="shared" si="23"/>
        <v>34674.245352176964</v>
      </c>
      <c r="G348" s="11">
        <v>338</v>
      </c>
      <c r="H348" s="7">
        <v>1656.611106425695</v>
      </c>
      <c r="I348" s="14">
        <v>158.25513080909656</v>
      </c>
      <c r="J348" s="14">
        <v>1498.3559756165985</v>
      </c>
      <c r="K348" s="15">
        <v>34674.245352177</v>
      </c>
      <c r="M348" s="15">
        <v>34674.245352177</v>
      </c>
      <c r="O348" s="3">
        <v>338</v>
      </c>
      <c r="P348" s="3">
        <v>1656.611106425695</v>
      </c>
      <c r="Q348" s="3">
        <v>158.25513080909656</v>
      </c>
      <c r="R348" s="3">
        <v>1498.3559756165985</v>
      </c>
      <c r="S348" s="3">
        <v>34674.245352177</v>
      </c>
    </row>
    <row r="349" spans="1:19" ht="14.4" x14ac:dyDescent="0.3">
      <c r="A349" s="11">
        <v>339</v>
      </c>
      <c r="B349" s="7">
        <f t="shared" si="20"/>
        <v>1656.611106425695</v>
      </c>
      <c r="C349" s="14">
        <f t="shared" si="21"/>
        <v>151.6998234157742</v>
      </c>
      <c r="D349" s="14">
        <f t="shared" si="22"/>
        <v>1504.9112830099207</v>
      </c>
      <c r="E349" s="15">
        <f t="shared" si="23"/>
        <v>33169.334069167046</v>
      </c>
      <c r="G349" s="11">
        <v>339</v>
      </c>
      <c r="H349" s="7">
        <v>1656.611106425695</v>
      </c>
      <c r="I349" s="14">
        <v>151.69982341577395</v>
      </c>
      <c r="J349" s="14">
        <v>1504.9112830099211</v>
      </c>
      <c r="K349" s="15">
        <v>33169.334069167082</v>
      </c>
      <c r="M349" s="15">
        <v>33169.334069167082</v>
      </c>
      <c r="O349" s="3">
        <v>339</v>
      </c>
      <c r="P349" s="3">
        <v>1656.611106425695</v>
      </c>
      <c r="Q349" s="3">
        <v>151.69982341577395</v>
      </c>
      <c r="R349" s="3">
        <v>1504.9112830099211</v>
      </c>
      <c r="S349" s="3">
        <v>33169.334069167082</v>
      </c>
    </row>
    <row r="350" spans="1:19" ht="14.4" x14ac:dyDescent="0.3">
      <c r="A350" s="11">
        <v>340</v>
      </c>
      <c r="B350" s="7">
        <f t="shared" si="20"/>
        <v>1656.611106425695</v>
      </c>
      <c r="C350" s="14">
        <f t="shared" si="21"/>
        <v>145.1158365526058</v>
      </c>
      <c r="D350" s="14">
        <f t="shared" si="22"/>
        <v>1511.4952698730892</v>
      </c>
      <c r="E350" s="15">
        <f t="shared" si="23"/>
        <v>31657.838799293957</v>
      </c>
      <c r="G350" s="11">
        <v>340</v>
      </c>
      <c r="H350" s="7">
        <v>1656.611106425695</v>
      </c>
      <c r="I350" s="14">
        <v>145.11583655260554</v>
      </c>
      <c r="J350" s="14">
        <v>1511.4952698730895</v>
      </c>
      <c r="K350" s="15">
        <v>31657.838799293993</v>
      </c>
      <c r="M350" s="15">
        <v>31657.838799293993</v>
      </c>
      <c r="O350" s="3">
        <v>340</v>
      </c>
      <c r="P350" s="3">
        <v>1656.611106425695</v>
      </c>
      <c r="Q350" s="3">
        <v>145.11583655260554</v>
      </c>
      <c r="R350" s="3">
        <v>1511.4952698730895</v>
      </c>
      <c r="S350" s="3">
        <v>31657.838799293993</v>
      </c>
    </row>
    <row r="351" spans="1:19" ht="14.4" x14ac:dyDescent="0.3">
      <c r="A351" s="11">
        <v>341</v>
      </c>
      <c r="B351" s="7">
        <f t="shared" si="20"/>
        <v>1656.611106425695</v>
      </c>
      <c r="C351" s="14">
        <f t="shared" si="21"/>
        <v>138.50304474691106</v>
      </c>
      <c r="D351" s="14">
        <f t="shared" si="22"/>
        <v>1518.108061678784</v>
      </c>
      <c r="E351" s="15">
        <f t="shared" si="23"/>
        <v>30139.730737615173</v>
      </c>
      <c r="G351" s="11">
        <v>341</v>
      </c>
      <c r="H351" s="7">
        <v>1656.611106425695</v>
      </c>
      <c r="I351" s="14">
        <v>138.5030447469108</v>
      </c>
      <c r="J351" s="14">
        <v>1518.1080616787842</v>
      </c>
      <c r="K351" s="15">
        <v>30139.730737615209</v>
      </c>
      <c r="M351" s="15">
        <v>30139.730737615209</v>
      </c>
      <c r="O351" s="3">
        <v>341</v>
      </c>
      <c r="P351" s="3">
        <v>1656.611106425695</v>
      </c>
      <c r="Q351" s="3">
        <v>138.5030447469108</v>
      </c>
      <c r="R351" s="3">
        <v>1518.1080616787842</v>
      </c>
      <c r="S351" s="3">
        <v>30139.730737615209</v>
      </c>
    </row>
    <row r="352" spans="1:19" ht="14.4" x14ac:dyDescent="0.3">
      <c r="A352" s="11">
        <v>342</v>
      </c>
      <c r="B352" s="7">
        <f t="shared" si="20"/>
        <v>1656.611106425695</v>
      </c>
      <c r="C352" s="14">
        <f t="shared" si="21"/>
        <v>131.86132197706638</v>
      </c>
      <c r="D352" s="14">
        <f t="shared" si="22"/>
        <v>1524.7497844486286</v>
      </c>
      <c r="E352" s="15">
        <f t="shared" si="23"/>
        <v>28614.980953166545</v>
      </c>
      <c r="G352" s="11">
        <v>342</v>
      </c>
      <c r="H352" s="7">
        <v>1656.611106425695</v>
      </c>
      <c r="I352" s="14">
        <v>131.86132197706613</v>
      </c>
      <c r="J352" s="14">
        <v>1524.7497844486288</v>
      </c>
      <c r="K352" s="15">
        <v>28614.980953166581</v>
      </c>
      <c r="M352" s="15">
        <v>28614.980953166581</v>
      </c>
      <c r="O352" s="3">
        <v>342</v>
      </c>
      <c r="P352" s="3">
        <v>1656.611106425695</v>
      </c>
      <c r="Q352" s="3">
        <v>131.86132197706613</v>
      </c>
      <c r="R352" s="3">
        <v>1524.7497844486288</v>
      </c>
      <c r="S352" s="3">
        <v>28614.980953166581</v>
      </c>
    </row>
    <row r="353" spans="1:19" ht="14.4" x14ac:dyDescent="0.3">
      <c r="A353" s="11">
        <v>343</v>
      </c>
      <c r="B353" s="7">
        <f t="shared" si="20"/>
        <v>1656.611106425695</v>
      </c>
      <c r="C353" s="14">
        <f t="shared" si="21"/>
        <v>125.19054167010363</v>
      </c>
      <c r="D353" s="14">
        <f t="shared" si="22"/>
        <v>1531.4205647555914</v>
      </c>
      <c r="E353" s="15">
        <f t="shared" si="23"/>
        <v>27083.560388410955</v>
      </c>
      <c r="G353" s="11">
        <v>343</v>
      </c>
      <c r="H353" s="7">
        <v>1656.611106425695</v>
      </c>
      <c r="I353" s="14">
        <v>125.19054167010337</v>
      </c>
      <c r="J353" s="14">
        <v>1531.4205647555916</v>
      </c>
      <c r="K353" s="15">
        <v>27083.560388410991</v>
      </c>
      <c r="M353" s="15">
        <v>27083.560388410991</v>
      </c>
      <c r="O353" s="3">
        <v>343</v>
      </c>
      <c r="P353" s="3">
        <v>1656.611106425695</v>
      </c>
      <c r="Q353" s="3">
        <v>125.19054167010337</v>
      </c>
      <c r="R353" s="3">
        <v>1531.4205647555916</v>
      </c>
      <c r="S353" s="3">
        <v>27083.560388410991</v>
      </c>
    </row>
    <row r="354" spans="1:19" ht="14.4" x14ac:dyDescent="0.3">
      <c r="A354" s="11">
        <v>344</v>
      </c>
      <c r="B354" s="7">
        <f t="shared" si="20"/>
        <v>1656.611106425695</v>
      </c>
      <c r="C354" s="14">
        <f t="shared" si="21"/>
        <v>118.49057669929792</v>
      </c>
      <c r="D354" s="14">
        <f t="shared" si="22"/>
        <v>1538.1205297263971</v>
      </c>
      <c r="E354" s="15">
        <f t="shared" si="23"/>
        <v>25545.439858684556</v>
      </c>
      <c r="G354" s="11">
        <v>344</v>
      </c>
      <c r="H354" s="7">
        <v>1656.611106425695</v>
      </c>
      <c r="I354" s="14">
        <v>118.49057669929766</v>
      </c>
      <c r="J354" s="14">
        <v>1538.1205297263973</v>
      </c>
      <c r="K354" s="15">
        <v>25545.439858684593</v>
      </c>
      <c r="M354" s="15">
        <v>25545.439858684593</v>
      </c>
      <c r="O354" s="3">
        <v>344</v>
      </c>
      <c r="P354" s="3">
        <v>1656.611106425695</v>
      </c>
      <c r="Q354" s="3">
        <v>118.49057669929766</v>
      </c>
      <c r="R354" s="3">
        <v>1538.1205297263973</v>
      </c>
      <c r="S354" s="3">
        <v>25545.439858684593</v>
      </c>
    </row>
    <row r="355" spans="1:19" ht="14.4" x14ac:dyDescent="0.3">
      <c r="A355" s="11">
        <v>345</v>
      </c>
      <c r="B355" s="7">
        <f t="shared" si="20"/>
        <v>1656.611106425695</v>
      </c>
      <c r="C355" s="14">
        <f t="shared" si="21"/>
        <v>111.76129938174492</v>
      </c>
      <c r="D355" s="14">
        <f t="shared" si="22"/>
        <v>1544.84980704395</v>
      </c>
      <c r="E355" s="15">
        <f t="shared" si="23"/>
        <v>24000.590051640607</v>
      </c>
      <c r="G355" s="11">
        <v>345</v>
      </c>
      <c r="H355" s="7">
        <v>1656.611106425695</v>
      </c>
      <c r="I355" s="14">
        <v>111.76129938174465</v>
      </c>
      <c r="J355" s="14">
        <v>1544.8498070439502</v>
      </c>
      <c r="K355" s="15">
        <v>24000.590051640644</v>
      </c>
      <c r="M355" s="15">
        <v>24000.590051640644</v>
      </c>
      <c r="O355" s="3">
        <v>345</v>
      </c>
      <c r="P355" s="3">
        <v>1656.611106425695</v>
      </c>
      <c r="Q355" s="3">
        <v>111.76129938174465</v>
      </c>
      <c r="R355" s="3">
        <v>1544.8498070439502</v>
      </c>
      <c r="S355" s="3">
        <v>24000.590051640644</v>
      </c>
    </row>
    <row r="356" spans="1:19" ht="14.4" x14ac:dyDescent="0.3">
      <c r="A356" s="11">
        <v>346</v>
      </c>
      <c r="B356" s="7">
        <f t="shared" si="20"/>
        <v>1656.611106425695</v>
      </c>
      <c r="C356" s="14">
        <f t="shared" si="21"/>
        <v>105.00258147592764</v>
      </c>
      <c r="D356" s="14">
        <f t="shared" si="22"/>
        <v>1551.6085249497673</v>
      </c>
      <c r="E356" s="15">
        <f t="shared" si="23"/>
        <v>22448.981526690841</v>
      </c>
      <c r="G356" s="11">
        <v>346</v>
      </c>
      <c r="H356" s="7">
        <v>1656.611106425695</v>
      </c>
      <c r="I356" s="14">
        <v>105.00258147592737</v>
      </c>
      <c r="J356" s="14">
        <v>1551.6085249497676</v>
      </c>
      <c r="K356" s="15">
        <v>22448.981526690877</v>
      </c>
      <c r="M356" s="15">
        <v>22448.981526690877</v>
      </c>
      <c r="O356" s="3">
        <v>346</v>
      </c>
      <c r="P356" s="3">
        <v>1656.611106425695</v>
      </c>
      <c r="Q356" s="3">
        <v>105.00258147592737</v>
      </c>
      <c r="R356" s="3">
        <v>1551.6085249497676</v>
      </c>
      <c r="S356" s="3">
        <v>22448.981526690877</v>
      </c>
    </row>
    <row r="357" spans="1:19" ht="14.4" x14ac:dyDescent="0.3">
      <c r="A357" s="11">
        <v>347</v>
      </c>
      <c r="B357" s="7">
        <f t="shared" si="20"/>
        <v>1656.611106425695</v>
      </c>
      <c r="C357" s="14">
        <f t="shared" si="21"/>
        <v>98.214294179272414</v>
      </c>
      <c r="D357" s="14">
        <f t="shared" si="22"/>
        <v>1558.3968122464225</v>
      </c>
      <c r="E357" s="15">
        <f t="shared" si="23"/>
        <v>20890.58471444442</v>
      </c>
      <c r="G357" s="11">
        <v>347</v>
      </c>
      <c r="H357" s="7">
        <v>1656.611106425695</v>
      </c>
      <c r="I357" s="14">
        <v>98.214294179272159</v>
      </c>
      <c r="J357" s="14">
        <v>1558.3968122464228</v>
      </c>
      <c r="K357" s="15">
        <v>20890.584714444456</v>
      </c>
      <c r="M357" s="15">
        <v>20890.584714444456</v>
      </c>
      <c r="O357" s="3">
        <v>347</v>
      </c>
      <c r="P357" s="3">
        <v>1656.611106425695</v>
      </c>
      <c r="Q357" s="3">
        <v>98.214294179272159</v>
      </c>
      <c r="R357" s="3">
        <v>1558.3968122464228</v>
      </c>
      <c r="S357" s="3">
        <v>20890.584714444456</v>
      </c>
    </row>
    <row r="358" spans="1:19" ht="14.4" x14ac:dyDescent="0.3">
      <c r="A358" s="11">
        <v>348</v>
      </c>
      <c r="B358" s="7">
        <f t="shared" si="20"/>
        <v>1656.611106425695</v>
      </c>
      <c r="C358" s="14">
        <f t="shared" si="21"/>
        <v>91.396308125694333</v>
      </c>
      <c r="D358" s="14">
        <f t="shared" si="22"/>
        <v>1565.2147983000007</v>
      </c>
      <c r="E358" s="15">
        <f t="shared" si="23"/>
        <v>19325.36991614442</v>
      </c>
      <c r="G358" s="11">
        <v>348</v>
      </c>
      <c r="H358" s="7">
        <v>1656.611106425695</v>
      </c>
      <c r="I358" s="14">
        <v>91.396308125694063</v>
      </c>
      <c r="J358" s="14">
        <v>1565.2147983000009</v>
      </c>
      <c r="K358" s="15">
        <v>19325.369916144457</v>
      </c>
      <c r="M358" s="15">
        <v>19325.369916144457</v>
      </c>
      <c r="O358" s="3">
        <v>348</v>
      </c>
      <c r="P358" s="3">
        <v>1656.611106425695</v>
      </c>
      <c r="Q358" s="3">
        <v>91.396308125694063</v>
      </c>
      <c r="R358" s="3">
        <v>1565.2147983000009</v>
      </c>
      <c r="S358" s="3">
        <v>19325.369916144457</v>
      </c>
    </row>
    <row r="359" spans="1:19" ht="14.4" x14ac:dyDescent="0.3">
      <c r="A359" s="11">
        <v>349</v>
      </c>
      <c r="B359" s="7">
        <f t="shared" si="20"/>
        <v>1656.611106425695</v>
      </c>
      <c r="C359" s="14">
        <f t="shared" si="21"/>
        <v>84.548493383131827</v>
      </c>
      <c r="D359" s="14">
        <f t="shared" si="22"/>
        <v>1572.062613042563</v>
      </c>
      <c r="E359" s="15">
        <f t="shared" si="23"/>
        <v>17753.307303101858</v>
      </c>
      <c r="G359" s="11">
        <v>349</v>
      </c>
      <c r="H359" s="7">
        <v>1656.611106425695</v>
      </c>
      <c r="I359" s="14">
        <v>84.548493383131557</v>
      </c>
      <c r="J359" s="14">
        <v>1572.0626130425635</v>
      </c>
      <c r="K359" s="15">
        <v>17753.307303101894</v>
      </c>
      <c r="M359" s="15">
        <v>17753.307303101894</v>
      </c>
      <c r="O359" s="3">
        <v>349</v>
      </c>
      <c r="P359" s="3">
        <v>1656.611106425695</v>
      </c>
      <c r="Q359" s="3">
        <v>84.548493383131557</v>
      </c>
      <c r="R359" s="3">
        <v>1572.0626130425635</v>
      </c>
      <c r="S359" s="3">
        <v>17753.307303101894</v>
      </c>
    </row>
    <row r="360" spans="1:19" ht="14.4" x14ac:dyDescent="0.3">
      <c r="A360" s="11">
        <v>350</v>
      </c>
      <c r="B360" s="7">
        <f t="shared" si="20"/>
        <v>1656.611106425695</v>
      </c>
      <c r="C360" s="14">
        <f t="shared" si="21"/>
        <v>77.670719451070624</v>
      </c>
      <c r="D360" s="14">
        <f t="shared" si="22"/>
        <v>1578.9403869746243</v>
      </c>
      <c r="E360" s="15">
        <f t="shared" si="23"/>
        <v>16174.366916127234</v>
      </c>
      <c r="G360" s="11">
        <v>350</v>
      </c>
      <c r="H360" s="7">
        <v>1656.611106425695</v>
      </c>
      <c r="I360" s="14">
        <v>77.670719451070312</v>
      </c>
      <c r="J360" s="14">
        <v>1578.9403869746247</v>
      </c>
      <c r="K360" s="15">
        <v>16174.36691612727</v>
      </c>
      <c r="M360" s="15">
        <v>16174.36691612727</v>
      </c>
      <c r="O360" s="3">
        <v>350</v>
      </c>
      <c r="P360" s="3">
        <v>1656.611106425695</v>
      </c>
      <c r="Q360" s="3">
        <v>77.670719451070312</v>
      </c>
      <c r="R360" s="3">
        <v>1578.9403869746247</v>
      </c>
      <c r="S360" s="3">
        <v>16174.36691612727</v>
      </c>
    </row>
    <row r="361" spans="1:19" ht="14.4" x14ac:dyDescent="0.3">
      <c r="A361" s="11">
        <v>351</v>
      </c>
      <c r="B361" s="7">
        <f t="shared" si="20"/>
        <v>1656.611106425695</v>
      </c>
      <c r="C361" s="14">
        <f t="shared" si="21"/>
        <v>70.762855258056646</v>
      </c>
      <c r="D361" s="14">
        <f t="shared" si="22"/>
        <v>1585.8482511676384</v>
      </c>
      <c r="E361" s="15">
        <f t="shared" si="23"/>
        <v>14588.518664959596</v>
      </c>
      <c r="G361" s="11">
        <v>351</v>
      </c>
      <c r="H361" s="7">
        <v>1656.611106425695</v>
      </c>
      <c r="I361" s="14">
        <v>70.762855258056348</v>
      </c>
      <c r="J361" s="14">
        <v>1585.8482511676386</v>
      </c>
      <c r="K361" s="15">
        <v>14588.518664959631</v>
      </c>
      <c r="M361" s="15">
        <v>14588.518664959631</v>
      </c>
      <c r="O361" s="3">
        <v>351</v>
      </c>
      <c r="P361" s="3">
        <v>1656.611106425695</v>
      </c>
      <c r="Q361" s="3">
        <v>70.762855258056348</v>
      </c>
      <c r="R361" s="3">
        <v>1585.8482511676386</v>
      </c>
      <c r="S361" s="3">
        <v>14588.518664959631</v>
      </c>
    </row>
    <row r="362" spans="1:19" ht="14.4" x14ac:dyDescent="0.3">
      <c r="A362" s="11">
        <v>352</v>
      </c>
      <c r="B362" s="7">
        <f t="shared" si="20"/>
        <v>1656.611106425695</v>
      </c>
      <c r="C362" s="14">
        <f t="shared" si="21"/>
        <v>63.824769159198226</v>
      </c>
      <c r="D362" s="14">
        <f t="shared" si="22"/>
        <v>1592.7863372664967</v>
      </c>
      <c r="E362" s="15">
        <f t="shared" si="23"/>
        <v>12995.7323276931</v>
      </c>
      <c r="G362" s="11">
        <v>352</v>
      </c>
      <c r="H362" s="7">
        <v>1656.611106425695</v>
      </c>
      <c r="I362" s="14">
        <v>63.824769159197935</v>
      </c>
      <c r="J362" s="14">
        <v>1592.786337266497</v>
      </c>
      <c r="K362" s="15">
        <v>12995.732327693135</v>
      </c>
      <c r="M362" s="15">
        <v>12995.732327693135</v>
      </c>
      <c r="O362" s="3">
        <v>352</v>
      </c>
      <c r="P362" s="3">
        <v>1656.611106425695</v>
      </c>
      <c r="Q362" s="3">
        <v>63.824769159197935</v>
      </c>
      <c r="R362" s="3">
        <v>1592.786337266497</v>
      </c>
      <c r="S362" s="3">
        <v>12995.732327693135</v>
      </c>
    </row>
    <row r="363" spans="1:19" ht="14.4" x14ac:dyDescent="0.3">
      <c r="A363" s="11">
        <v>353</v>
      </c>
      <c r="B363" s="7">
        <f t="shared" si="20"/>
        <v>1656.611106425695</v>
      </c>
      <c r="C363" s="14">
        <f t="shared" si="21"/>
        <v>56.856328933657309</v>
      </c>
      <c r="D363" s="14">
        <f t="shared" si="22"/>
        <v>1599.7547774920376</v>
      </c>
      <c r="E363" s="15">
        <f t="shared" si="23"/>
        <v>11395.977550201063</v>
      </c>
      <c r="G363" s="11">
        <v>353</v>
      </c>
      <c r="H363" s="7">
        <v>1656.611106425695</v>
      </c>
      <c r="I363" s="14">
        <v>56.856328933657004</v>
      </c>
      <c r="J363" s="14">
        <v>1599.7547774920379</v>
      </c>
      <c r="K363" s="15">
        <v>11395.977550201096</v>
      </c>
      <c r="M363" s="15">
        <v>11395.977550201096</v>
      </c>
      <c r="O363" s="3">
        <v>353</v>
      </c>
      <c r="P363" s="3">
        <v>1656.611106425695</v>
      </c>
      <c r="Q363" s="3">
        <v>56.856328933657004</v>
      </c>
      <c r="R363" s="3">
        <v>1599.7547774920379</v>
      </c>
      <c r="S363" s="3">
        <v>11395.977550201096</v>
      </c>
    </row>
    <row r="364" spans="1:19" ht="14.4" x14ac:dyDescent="0.3">
      <c r="A364" s="11">
        <v>354</v>
      </c>
      <c r="B364" s="7">
        <f t="shared" si="20"/>
        <v>1656.611106425695</v>
      </c>
      <c r="C364" s="14">
        <f t="shared" si="21"/>
        <v>49.857401782129649</v>
      </c>
      <c r="D364" s="14">
        <f t="shared" si="22"/>
        <v>1606.7537046435652</v>
      </c>
      <c r="E364" s="15">
        <f t="shared" si="23"/>
        <v>9789.2238455574989</v>
      </c>
      <c r="G364" s="11">
        <v>354</v>
      </c>
      <c r="H364" s="7">
        <v>1656.611106425695</v>
      </c>
      <c r="I364" s="14">
        <v>49.857401782129344</v>
      </c>
      <c r="J364" s="14">
        <v>1606.7537046435657</v>
      </c>
      <c r="K364" s="15">
        <v>9789.2238455575298</v>
      </c>
      <c r="M364" s="15">
        <v>9789.2238455575298</v>
      </c>
      <c r="O364" s="3">
        <v>354</v>
      </c>
      <c r="P364" s="3">
        <v>1656.611106425695</v>
      </c>
      <c r="Q364" s="3">
        <v>49.857401782129344</v>
      </c>
      <c r="R364" s="3">
        <v>1606.7537046435657</v>
      </c>
      <c r="S364" s="3">
        <v>9789.2238455575298</v>
      </c>
    </row>
    <row r="365" spans="1:19" ht="14.4" x14ac:dyDescent="0.3">
      <c r="A365" s="11">
        <v>355</v>
      </c>
      <c r="B365" s="7">
        <f t="shared" si="20"/>
        <v>1656.611106425695</v>
      </c>
      <c r="C365" s="14">
        <f t="shared" si="21"/>
        <v>42.827854324314053</v>
      </c>
      <c r="D365" s="14">
        <f t="shared" si="22"/>
        <v>1613.7832521013809</v>
      </c>
      <c r="E365" s="15">
        <f t="shared" si="23"/>
        <v>8175.4405934561182</v>
      </c>
      <c r="G365" s="11">
        <v>355</v>
      </c>
      <c r="H365" s="7">
        <v>1656.611106425695</v>
      </c>
      <c r="I365" s="14">
        <v>42.827854324313741</v>
      </c>
      <c r="J365" s="14">
        <v>1613.7832521013813</v>
      </c>
      <c r="K365" s="15">
        <v>8175.4405934561482</v>
      </c>
      <c r="M365" s="15">
        <v>8175.4405934561482</v>
      </c>
      <c r="O365" s="3">
        <v>355</v>
      </c>
      <c r="P365" s="3">
        <v>1656.611106425695</v>
      </c>
      <c r="Q365" s="3">
        <v>42.827854324313741</v>
      </c>
      <c r="R365" s="3">
        <v>1613.7832521013813</v>
      </c>
      <c r="S365" s="3">
        <v>8175.4405934561482</v>
      </c>
    </row>
    <row r="366" spans="1:19" ht="14.4" x14ac:dyDescent="0.3">
      <c r="A366" s="11">
        <v>356</v>
      </c>
      <c r="B366" s="7">
        <f t="shared" si="20"/>
        <v>1656.611106425695</v>
      </c>
      <c r="C366" s="14">
        <f t="shared" si="21"/>
        <v>35.767552596370514</v>
      </c>
      <c r="D366" s="14">
        <f t="shared" si="22"/>
        <v>1620.8435538293245</v>
      </c>
      <c r="E366" s="15">
        <f t="shared" si="23"/>
        <v>6554.597039626794</v>
      </c>
      <c r="G366" s="11">
        <v>356</v>
      </c>
      <c r="H366" s="7">
        <v>1656.611106425695</v>
      </c>
      <c r="I366" s="14">
        <v>35.767552596370194</v>
      </c>
      <c r="J366" s="14">
        <v>1620.8435538293247</v>
      </c>
      <c r="K366" s="15">
        <v>6554.597039626824</v>
      </c>
      <c r="M366" s="15">
        <v>6554.597039626824</v>
      </c>
      <c r="O366" s="3">
        <v>356</v>
      </c>
      <c r="P366" s="3">
        <v>1656.611106425695</v>
      </c>
      <c r="Q366" s="3">
        <v>35.767552596370194</v>
      </c>
      <c r="R366" s="3">
        <v>1620.8435538293247</v>
      </c>
      <c r="S366" s="3">
        <v>6554.597039626824</v>
      </c>
    </row>
    <row r="367" spans="1:19" ht="14.4" x14ac:dyDescent="0.3">
      <c r="A367" s="11">
        <v>357</v>
      </c>
      <c r="B367" s="7">
        <f t="shared" si="20"/>
        <v>1656.611106425695</v>
      </c>
      <c r="C367" s="14">
        <f t="shared" si="21"/>
        <v>28.676362048367221</v>
      </c>
      <c r="D367" s="14">
        <f t="shared" si="22"/>
        <v>1627.9347443773277</v>
      </c>
      <c r="E367" s="15">
        <f t="shared" si="23"/>
        <v>4926.6622952494663</v>
      </c>
      <c r="G367" s="11">
        <v>357</v>
      </c>
      <c r="H367" s="7">
        <v>1656.611106425695</v>
      </c>
      <c r="I367" s="14">
        <v>28.676362048366908</v>
      </c>
      <c r="J367" s="14">
        <v>1627.9347443773281</v>
      </c>
      <c r="K367" s="15">
        <v>4926.6622952494963</v>
      </c>
      <c r="M367" s="15">
        <v>4926.6622952494963</v>
      </c>
      <c r="O367" s="3">
        <v>357</v>
      </c>
      <c r="P367" s="3">
        <v>1656.611106425695</v>
      </c>
      <c r="Q367" s="3">
        <v>28.676362048366908</v>
      </c>
      <c r="R367" s="3">
        <v>1627.9347443773281</v>
      </c>
      <c r="S367" s="3">
        <v>4926.6622952494963</v>
      </c>
    </row>
    <row r="368" spans="1:19" ht="14.4" x14ac:dyDescent="0.3">
      <c r="A368" s="11">
        <v>358</v>
      </c>
      <c r="B368" s="7">
        <f t="shared" si="20"/>
        <v>1656.611106425695</v>
      </c>
      <c r="C368" s="14">
        <f t="shared" si="21"/>
        <v>21.554147541716414</v>
      </c>
      <c r="D368" s="14">
        <f t="shared" si="22"/>
        <v>1635.0569588839785</v>
      </c>
      <c r="E368" s="15">
        <f t="shared" si="23"/>
        <v>3291.6053363654878</v>
      </c>
      <c r="G368" s="11">
        <v>358</v>
      </c>
      <c r="H368" s="7">
        <v>1656.611106425695</v>
      </c>
      <c r="I368" s="14">
        <v>21.554147541716091</v>
      </c>
      <c r="J368" s="14">
        <v>1635.056958883979</v>
      </c>
      <c r="K368" s="15">
        <v>3291.6053363655174</v>
      </c>
      <c r="M368" s="15">
        <v>3291.6053363655174</v>
      </c>
      <c r="O368" s="3">
        <v>358</v>
      </c>
      <c r="P368" s="3">
        <v>1656.611106425695</v>
      </c>
      <c r="Q368" s="3">
        <v>21.554147541716091</v>
      </c>
      <c r="R368" s="3">
        <v>1635.056958883979</v>
      </c>
      <c r="S368" s="3">
        <v>3291.6053363655174</v>
      </c>
    </row>
    <row r="369" spans="1:19" ht="14.4" x14ac:dyDescent="0.3">
      <c r="A369" s="11">
        <v>359</v>
      </c>
      <c r="B369" s="7">
        <f t="shared" si="20"/>
        <v>1656.611106425695</v>
      </c>
      <c r="C369" s="14">
        <f t="shared" si="21"/>
        <v>14.400773346599008</v>
      </c>
      <c r="D369" s="14">
        <f t="shared" si="22"/>
        <v>1642.210333079096</v>
      </c>
      <c r="E369" s="15">
        <f t="shared" si="23"/>
        <v>1649.3950032863918</v>
      </c>
      <c r="G369" s="11">
        <v>359</v>
      </c>
      <c r="H369" s="7">
        <v>1656.611106425695</v>
      </c>
      <c r="I369" s="14">
        <v>14.400773346598683</v>
      </c>
      <c r="J369" s="14">
        <v>1642.2103330790962</v>
      </c>
      <c r="K369" s="15">
        <v>1649.3950032864211</v>
      </c>
      <c r="M369" s="15">
        <v>1649.3950032864211</v>
      </c>
      <c r="O369" s="3">
        <v>359</v>
      </c>
      <c r="P369" s="3">
        <v>1656.611106425695</v>
      </c>
      <c r="Q369" s="3">
        <v>14.400773346598683</v>
      </c>
      <c r="R369" s="3">
        <v>1642.2103330790962</v>
      </c>
      <c r="S369" s="3">
        <v>1649.3950032864211</v>
      </c>
    </row>
    <row r="370" spans="1:19" ht="14.4" x14ac:dyDescent="0.3">
      <c r="A370" s="11">
        <v>360</v>
      </c>
      <c r="B370" s="7">
        <f t="shared" si="20"/>
        <v>1656.611106425695</v>
      </c>
      <c r="C370" s="14">
        <f t="shared" si="21"/>
        <v>7.2161031393779629</v>
      </c>
      <c r="D370" s="14">
        <f t="shared" si="22"/>
        <v>1649.395003286317</v>
      </c>
      <c r="E370" s="15">
        <f t="shared" si="23"/>
        <v>7.4805939220823348E-11</v>
      </c>
      <c r="G370" s="11">
        <v>360</v>
      </c>
      <c r="H370" s="7">
        <v>1656.611106425695</v>
      </c>
      <c r="I370" s="14">
        <v>7.2161031393776378</v>
      </c>
      <c r="J370" s="14">
        <v>1649.3950032863174</v>
      </c>
      <c r="K370" s="15">
        <v>1.0368239600211382E-10</v>
      </c>
      <c r="M370" s="15">
        <v>1.0368239600211382E-10</v>
      </c>
      <c r="O370" s="3">
        <v>360</v>
      </c>
      <c r="P370" s="3">
        <v>1656.611106425695</v>
      </c>
      <c r="Q370" s="3">
        <v>7.2161031393776378</v>
      </c>
      <c r="R370" s="3">
        <v>1649.3950032863174</v>
      </c>
      <c r="S370" s="3">
        <v>1.0368239600211382E-10</v>
      </c>
    </row>
    <row r="371" spans="1:19" x14ac:dyDescent="0.25">
      <c r="B371" s="16">
        <f>SUM(B11:B370)</f>
        <v>596379.99831324874</v>
      </c>
      <c r="C371" s="16">
        <f>SUM(C11:C370)</f>
        <v>296379.99831325031</v>
      </c>
      <c r="D371" s="16">
        <f>SUM(D11:D370)</f>
        <v>300000</v>
      </c>
      <c r="H371" s="16">
        <f>SUM(H11:H370)</f>
        <v>596379.99831324874</v>
      </c>
      <c r="I371" s="16">
        <f>SUM(I11:I370)</f>
        <v>296379.99831325037</v>
      </c>
      <c r="J371" s="16">
        <f>SUM(J11:J370)</f>
        <v>300000</v>
      </c>
      <c r="O371" s="3" t="str">
        <v>Totals</v>
      </c>
      <c r="P371" s="3">
        <v>596379.99831324874</v>
      </c>
      <c r="Q371" s="3">
        <v>296379.99831325037</v>
      </c>
      <c r="R371" s="3">
        <v>300000</v>
      </c>
      <c r="S371" s="3" t="str">
        <v/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 </vt:lpstr>
      <vt:lpstr>28 (an) (2)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2025-01-30T21:58:14Z</dcterms:created>
  <dcterms:modified xsi:type="dcterms:W3CDTF">2025-01-31T03:11:30Z</dcterms:modified>
</cp:coreProperties>
</file>