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1" codeName="{AE6600E7-7A62-396C-DE95-9942FA9DD81E}"/>
  <workbookPr codeName="ThisWorkbook" defaultThemeVersion="166925"/>
  <mc:AlternateContent xmlns:mc="http://schemas.openxmlformats.org/markup-compatibility/2006">
    <mc:Choice Requires="x15">
      <x15ac:absPath xmlns:x15ac="http://schemas.microsoft.com/office/spreadsheetml/2010/11/ac" url="F:\00VideoClassStorage\0000BusinessIntellegenceStudy\Data Analysis BI Class\00-348\SyllabusAndStuff\2021and2022-02-Spring\Week4\FinalProject3\"/>
    </mc:Choice>
  </mc:AlternateContent>
  <xr:revisionPtr revIDLastSave="0" documentId="13_ncr:1_{6B8FE594-565F-4F5B-95B6-D6C1C508F929}" xr6:coauthVersionLast="47" xr6:coauthVersionMax="47" xr10:uidLastSave="{00000000-0000-0000-0000-000000000000}"/>
  <bookViews>
    <workbookView xWindow="-120" yWindow="-120" windowWidth="29040" windowHeight="15840" firstSheet="1" activeTab="1" xr2:uid="{295179A9-31C5-4095-B4E8-507E28E6401A}"/>
  </bookViews>
  <sheets>
    <sheet name="Score" sheetId="1" state="veryHidden" r:id="rId1"/>
    <sheet name="Report" sheetId="2" r:id="rId2"/>
    <sheet name="Chantel" sheetId="3" r:id="rId3"/>
    <sheet name="Marco" sheetId="4" r:id="rId4"/>
    <sheet name="Sioux" sheetId="5" r:id="rId5"/>
    <sheet name="Gigi"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1" l="1"/>
  <c r="C5" i="1"/>
  <c r="D5" i="1"/>
  <c r="C6" i="1"/>
  <c r="D6" i="1"/>
  <c r="C7" i="1"/>
  <c r="D7" i="1"/>
  <c r="C8" i="1"/>
  <c r="D8" i="1"/>
  <c r="C9" i="1"/>
  <c r="D9" i="1"/>
  <c r="C10" i="1"/>
  <c r="D10" i="1"/>
  <c r="C11" i="1"/>
  <c r="D11" i="1"/>
  <c r="C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4" i="1"/>
  <c r="D4" i="1" s="1"/>
  <c r="D33" i="1" l="1"/>
  <c r="C32" i="1"/>
</calcChain>
</file>

<file path=xl/sharedStrings.xml><?xml version="1.0" encoding="utf-8"?>
<sst xmlns="http://schemas.openxmlformats.org/spreadsheetml/2006/main" count="129" uniqueCount="84">
  <si>
    <t>Graded Element</t>
  </si>
  <si>
    <t>Possible Points</t>
  </si>
  <si>
    <t>Earned Points</t>
  </si>
  <si>
    <t>Comment</t>
  </si>
  <si>
    <t>Late?</t>
  </si>
  <si>
    <t>No</t>
  </si>
  <si>
    <t>Total Possible Points</t>
  </si>
  <si>
    <t>Total Earned Points</t>
  </si>
  <si>
    <t>Sales Calls</t>
  </si>
  <si>
    <t>Date</t>
  </si>
  <si>
    <t>Customer</t>
  </si>
  <si>
    <t>CR</t>
  </si>
  <si>
    <t>DB</t>
  </si>
  <si>
    <t>GH</t>
  </si>
  <si>
    <t>QR</t>
  </si>
  <si>
    <t>TG</t>
  </si>
  <si>
    <t xml:space="preserve">Sales </t>
  </si>
  <si>
    <t>Customer Service</t>
  </si>
  <si>
    <t>New Customer</t>
  </si>
  <si>
    <t>Return</t>
  </si>
  <si>
    <t>Other</t>
  </si>
  <si>
    <t>BD</t>
  </si>
  <si>
    <t>AS</t>
  </si>
  <si>
    <t>MN</t>
  </si>
  <si>
    <t>KI</t>
  </si>
  <si>
    <t>LO</t>
  </si>
  <si>
    <t>PG</t>
  </si>
  <si>
    <t>DD</t>
  </si>
  <si>
    <t>SS</t>
  </si>
  <si>
    <t>GF</t>
  </si>
  <si>
    <t>UY</t>
  </si>
  <si>
    <t>AL</t>
  </si>
  <si>
    <t>RB</t>
  </si>
  <si>
    <t>SX</t>
  </si>
  <si>
    <t>CV</t>
  </si>
  <si>
    <t>PQ</t>
  </si>
  <si>
    <t>DE</t>
  </si>
  <si>
    <t>WC</t>
  </si>
  <si>
    <t>PI</t>
  </si>
  <si>
    <t xml:space="preserve">Topic </t>
  </si>
  <si>
    <t>Topc</t>
  </si>
  <si>
    <t xml:space="preserve"> Topic</t>
  </si>
  <si>
    <t xml:space="preserve">Customer </t>
  </si>
  <si>
    <t xml:space="preserve">Customer  </t>
  </si>
  <si>
    <t>Project 3 Instructions:</t>
  </si>
  <si>
    <t>Append the 4 Excel Tables in this one workbook into a single table and load it to a PivotTable Report.</t>
  </si>
  <si>
    <t>Import Excel Tables into Power Query Editor</t>
  </si>
  <si>
    <t>Fix inconsistent Topic fields</t>
  </si>
  <si>
    <t>Fix inconsistent Customer fields</t>
  </si>
  <si>
    <t>Append Tables</t>
  </si>
  <si>
    <t>There are 4 Excel Tables in this workbook file that list calls made by employees.</t>
  </si>
  <si>
    <t>The goal is to create a summary report from all 4 tables.</t>
  </si>
  <si>
    <t>Check all the Excel Table names and make sure that they are consistently named and contain the same employee name as is shown in the worksheet tab.</t>
  </si>
  <si>
    <t>Are all Excel Tables consistently named so they contain the same employee name as is shown in the worksheet tab?</t>
  </si>
  <si>
    <t>Did you use Excel.CurrentWorkbook function?</t>
  </si>
  <si>
    <t>Did you name Query?</t>
  </si>
  <si>
    <t>Did you load the table to a PivotTable report using the Import Data dialog box?</t>
  </si>
  <si>
    <t>Is the data NOT loaded to the Excel worksheet.</t>
  </si>
  <si>
    <t>Length Of Call (Mins)</t>
  </si>
  <si>
    <t>BEFORE you expand the Content column in the Power Query Editor to append tables:</t>
  </si>
  <si>
    <t>For the Name column, select it, then right-click the column header and click on Replace Values. Then replace Calls with nothing. This means in the Values to Find text box, type Calls and then leave the Replace with textbox empty.</t>
  </si>
  <si>
    <t>Did you place top left cell of report in cell B17?</t>
  </si>
  <si>
    <t>1) Make sure all field names in Excel Tables are consistent.</t>
  </si>
  <si>
    <t>3) Do not delete the Name Column (as was shown in video) because this has the employee name and you want it in the resulting table.</t>
  </si>
  <si>
    <t>Did you add Data Types to fields? Such as Date?</t>
  </si>
  <si>
    <t>Did you add Data Types to fields? Such asText?</t>
  </si>
  <si>
    <t>Did you add Data Types to fields? Such as Whole Number?</t>
  </si>
  <si>
    <r>
      <t xml:space="preserve">4) Rename the Name column to </t>
    </r>
    <r>
      <rPr>
        <b/>
        <sz val="11"/>
        <color theme="1"/>
        <rFont val="Calibri"/>
        <family val="2"/>
        <scheme val="minor"/>
      </rPr>
      <t>Employee.</t>
    </r>
  </si>
  <si>
    <r>
      <t xml:space="preserve">Did you rename Name column to </t>
    </r>
    <r>
      <rPr>
        <b/>
        <sz val="11"/>
        <color theme="1"/>
        <rFont val="Calibri"/>
        <family val="2"/>
        <scheme val="minor"/>
      </rPr>
      <t>Employee</t>
    </r>
    <r>
      <rPr>
        <sz val="11"/>
        <color theme="1"/>
        <rFont val="Calibri"/>
        <family val="2"/>
        <scheme val="minor"/>
      </rPr>
      <t>?</t>
    </r>
  </si>
  <si>
    <t>Did you keep the Employee field so that employee name shows up in table?</t>
  </si>
  <si>
    <t>Do NOT name  field names with the column prefix.</t>
  </si>
  <si>
    <t>Is Topic field in Rows area?</t>
  </si>
  <si>
    <t>Is Employee field in Slicer area?</t>
  </si>
  <si>
    <t>Did you count calls in Values area?</t>
  </si>
  <si>
    <t>Did you calcuate the average of Length of Calls in Values area?</t>
  </si>
  <si>
    <t>Did you name the count of calls calcuation?</t>
  </si>
  <si>
    <t>Did you name the average of calls calcuation?</t>
  </si>
  <si>
    <t>Did you add number formatting to average calcaution?</t>
  </si>
  <si>
    <t>Report Element</t>
  </si>
  <si>
    <t>2) For the Name column, select it, then right-click the column header and click on Replace Values. Then replace Calls with nothing.</t>
  </si>
  <si>
    <t>This means in the Values to Find text box, type Calls and then leave the Replace with textbox empty.</t>
  </si>
  <si>
    <t>Place top left cell of report in cell B17 on this worksheet. Create the report and chart as shown to the right =&gt;</t>
  </si>
  <si>
    <t>Finished Report:</t>
  </si>
  <si>
    <t>Query Steps in Power Query Editor: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</si>
</sst>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xf numFmtId="0" fontId="0" fillId="0" borderId="1" xfId="0" applyBorder="1" applyAlignment="1">
      <alignment wrapText="1"/>
    </xf>
    <xf numFmtId="0" fontId="0" fillId="0" borderId="1" xfId="0" applyBorder="1"/>
    <xf numFmtId="0" fontId="2" fillId="0" borderId="1" xfId="0" applyFont="1" applyBorder="1" applyAlignment="1">
      <alignment horizontal="right" wrapText="1"/>
    </xf>
    <xf numFmtId="0" fontId="2" fillId="0" borderId="1" xfId="0" applyFont="1" applyBorder="1" applyAlignment="1">
      <alignment horizontal="right"/>
    </xf>
    <xf numFmtId="0" fontId="2" fillId="0" borderId="0" xfId="0" applyFont="1"/>
    <xf numFmtId="14" fontId="0" fillId="0" borderId="0" xfId="0" applyNumberFormat="1"/>
    <xf numFmtId="0" fontId="0" fillId="0" borderId="0" xfId="0" applyAlignment="1">
      <alignment horizontal="left" indent="2"/>
    </xf>
  </cellXfs>
  <cellStyles count="1">
    <cellStyle name="Normal" xfId="0" builtinId="0"/>
  </cellStyles>
  <dxfs count="9">
    <dxf>
      <numFmt numFmtId="19" formatCode="m/d/yy"/>
    </dxf>
    <dxf>
      <font>
        <b/>
        <i val="0"/>
        <strike val="0"/>
        <condense val="0"/>
        <extend val="0"/>
        <outline val="0"/>
        <shadow val="0"/>
        <u val="none"/>
        <vertAlign val="baseline"/>
        <sz val="11"/>
        <color theme="1"/>
        <name val="Calibri"/>
        <family val="2"/>
        <scheme val="minor"/>
      </font>
    </dxf>
    <dxf>
      <numFmt numFmtId="19" formatCode="m/d/yy"/>
    </dxf>
    <dxf>
      <font>
        <b/>
        <i val="0"/>
        <strike val="0"/>
        <condense val="0"/>
        <extend val="0"/>
        <outline val="0"/>
        <shadow val="0"/>
        <u val="none"/>
        <vertAlign val="baseline"/>
        <sz val="11"/>
        <color theme="1"/>
        <name val="Calibri"/>
        <family val="2"/>
        <scheme val="minor"/>
      </font>
    </dxf>
    <dxf>
      <numFmt numFmtId="19" formatCode="m/d/yy"/>
    </dxf>
    <dxf>
      <font>
        <b/>
        <i val="0"/>
        <strike val="0"/>
        <condense val="0"/>
        <extend val="0"/>
        <outline val="0"/>
        <shadow val="0"/>
        <u val="none"/>
        <vertAlign val="baseline"/>
        <sz val="11"/>
        <color theme="1"/>
        <name val="Calibri"/>
        <family val="2"/>
        <scheme val="minor"/>
      </font>
    </dxf>
    <dxf>
      <numFmt numFmtId="19" formatCode="m/d/yy"/>
    </dxf>
    <dxf>
      <font>
        <b/>
        <i val="0"/>
        <strike val="0"/>
        <condense val="0"/>
        <extend val="0"/>
        <outline val="0"/>
        <shadow val="0"/>
        <u val="none"/>
        <vertAlign val="baseline"/>
        <sz val="11"/>
        <color theme="1"/>
        <name val="Calibri"/>
        <family val="2"/>
        <scheme val="minor"/>
      </font>
    </dxf>
    <dxf>
      <fill>
        <patternFill>
          <bgColor rgb="FF00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4</xdr:row>
      <xdr:rowOff>85725</xdr:rowOff>
    </xdr:from>
    <xdr:to>
      <xdr:col>17</xdr:col>
      <xdr:colOff>528430</xdr:colOff>
      <xdr:row>17</xdr:row>
      <xdr:rowOff>48204</xdr:rowOff>
    </xdr:to>
    <xdr:pic>
      <xdr:nvPicPr>
        <xdr:cNvPr id="2" name="Picture 1">
          <a:extLst>
            <a:ext uri="{FF2B5EF4-FFF2-40B4-BE49-F238E27FC236}">
              <a16:creationId xmlns:a16="http://schemas.microsoft.com/office/drawing/2014/main" id="{94B3E4B7-4E1A-4863-9747-8EC48CDC8F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34725" y="1038225"/>
          <a:ext cx="7729330" cy="2819979"/>
        </a:xfrm>
        <a:prstGeom prst="rect">
          <a:avLst/>
        </a:prstGeom>
      </xdr:spPr>
    </xdr:pic>
    <xdr:clientData/>
  </xdr:twoCellAnchor>
  <xdr:twoCellAnchor editAs="oneCell">
    <xdr:from>
      <xdr:col>6</xdr:col>
      <xdr:colOff>323850</xdr:colOff>
      <xdr:row>18</xdr:row>
      <xdr:rowOff>142875</xdr:rowOff>
    </xdr:from>
    <xdr:to>
      <xdr:col>10</xdr:col>
      <xdr:colOff>381000</xdr:colOff>
      <xdr:row>33</xdr:row>
      <xdr:rowOff>104775</xdr:rowOff>
    </xdr:to>
    <xdr:pic>
      <xdr:nvPicPr>
        <xdr:cNvPr id="4" name="Picture 3">
          <a:extLst>
            <a:ext uri="{FF2B5EF4-FFF2-40B4-BE49-F238E27FC236}">
              <a16:creationId xmlns:a16="http://schemas.microsoft.com/office/drawing/2014/main" id="{FE089E05-CE23-449D-887C-6EF0115F06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53875" y="4143375"/>
          <a:ext cx="2495550" cy="2819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252790</xdr:colOff>
      <xdr:row>1</xdr:row>
      <xdr:rowOff>109490</xdr:rowOff>
    </xdr:from>
    <xdr:to>
      <xdr:col>26</xdr:col>
      <xdr:colOff>664649</xdr:colOff>
      <xdr:row>15</xdr:row>
      <xdr:rowOff>38526</xdr:rowOff>
    </xdr:to>
    <xdr:pic>
      <xdr:nvPicPr>
        <xdr:cNvPr id="2" name="Picture 1">
          <a:extLst>
            <a:ext uri="{FF2B5EF4-FFF2-40B4-BE49-F238E27FC236}">
              <a16:creationId xmlns:a16="http://schemas.microsoft.com/office/drawing/2014/main" id="{40061576-01F8-4D03-893F-AF567B27DB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37858" y="299990"/>
          <a:ext cx="7079359" cy="2596036"/>
        </a:xfrm>
        <a:prstGeom prst="rect">
          <a:avLst/>
        </a:prstGeom>
      </xdr:spPr>
    </xdr:pic>
    <xdr:clientData/>
  </xdr:twoCellAnchor>
  <xdr:twoCellAnchor editAs="oneCell">
    <xdr:from>
      <xdr:col>16</xdr:col>
      <xdr:colOff>154132</xdr:colOff>
      <xdr:row>17</xdr:row>
      <xdr:rowOff>27709</xdr:rowOff>
    </xdr:from>
    <xdr:to>
      <xdr:col>19</xdr:col>
      <xdr:colOff>104254</xdr:colOff>
      <xdr:row>27</xdr:row>
      <xdr:rowOff>132484</xdr:rowOff>
    </xdr:to>
    <xdr:pic>
      <xdr:nvPicPr>
        <xdr:cNvPr id="3" name="Picture 2">
          <a:extLst>
            <a:ext uri="{FF2B5EF4-FFF2-40B4-BE49-F238E27FC236}">
              <a16:creationId xmlns:a16="http://schemas.microsoft.com/office/drawing/2014/main" id="{EC9A265D-4FDC-42EA-BE5C-D270F2663F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45337" y="3266209"/>
          <a:ext cx="1768531" cy="20097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5F5F66-0A76-4652-BDFD-D0B0F134DDED}" name="ChantelCalls" displayName="ChantelCalls" ref="C6:F13" totalsRowShown="0" headerRowDxfId="7">
  <autoFilter ref="C6:F13" xr:uid="{7F1F70EB-7ADA-4B4F-BE13-EB6B5C6ABDF9}"/>
  <tableColumns count="4">
    <tableColumn id="1" xr3:uid="{B01EE799-356F-452F-B452-077C18FBCFF1}" name="Date" dataDxfId="6"/>
    <tableColumn id="2" xr3:uid="{F538BFA8-2B6D-45BC-A4BE-7B9C653164B4}" name="Customer "/>
    <tableColumn id="3" xr3:uid="{19CDA5E3-83B2-4A37-A062-CE9AF7FFCF7B}" name="Topc"/>
    <tableColumn id="4" xr3:uid="{8DC952A6-8105-43F7-B4AF-D7306F398C07}" name="Length Of Call (Min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73E3C7-724F-4A23-B877-0708F94F6A93}" name="MarcoCalls" displayName="MarcoCalls" ref="C6:F14" totalsRowShown="0" headerRowDxfId="5">
  <autoFilter ref="C6:F14" xr:uid="{7F1F70EB-7ADA-4B4F-BE13-EB6B5C6ABDF9}"/>
  <tableColumns count="4">
    <tableColumn id="1" xr3:uid="{AF1613EE-4651-407B-8DF1-0CF3EFE0D0FA}" name="Date" dataDxfId="4"/>
    <tableColumn id="2" xr3:uid="{FD81C8B4-F2AF-4251-A5F3-618A864C1831}" name="Customer  "/>
    <tableColumn id="3" xr3:uid="{2DCF4EA8-42DB-4330-B6BC-D5806BBDA11E}" name=" Topic"/>
    <tableColumn id="4" xr3:uid="{E6E04813-015F-45E9-B149-9C2928E313D3}" name="Length Of Call (Min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141CCE5-79DE-4347-A20D-A1CE74841ABF}" name="TAble3" displayName="TAble3" ref="C6:F14" totalsRowShown="0" headerRowDxfId="3">
  <autoFilter ref="C6:F14" xr:uid="{7F1F70EB-7ADA-4B4F-BE13-EB6B5C6ABDF9}"/>
  <tableColumns count="4">
    <tableColumn id="1" xr3:uid="{8987853D-4494-4F22-BF83-C56E6275F87C}" name="Date" dataDxfId="2"/>
    <tableColumn id="2" xr3:uid="{C0D3A26B-D74E-41C9-A1C3-56DEF453AB10}" name="Customer"/>
    <tableColumn id="3" xr3:uid="{C3E04241-3DDC-43DF-A0AA-FFE1FAB4AC10}" name="Topc"/>
    <tableColumn id="4" xr3:uid="{099BC76E-D2BE-4331-9344-2B7E50E36622}" name="Length Of Call (Min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1906F5-6F0A-4EFE-83E3-8097D13279F4}" name="GigiCalls" displayName="GigiCalls" ref="C6:F14" totalsRowShown="0" headerRowDxfId="1">
  <autoFilter ref="C6:F14" xr:uid="{7F1F70EB-7ADA-4B4F-BE13-EB6B5C6ABDF9}"/>
  <tableColumns count="4">
    <tableColumn id="1" xr3:uid="{D00EE6FE-D49A-49AE-8C5E-E83434CD306D}" name="Date" dataDxfId="0"/>
    <tableColumn id="2" xr3:uid="{2007DEB1-6BF2-4D58-9332-EABC61AFA1B7}" name="Customer"/>
    <tableColumn id="3" xr3:uid="{F68D57A2-96EC-4067-9AB8-8CA56E19BB6C}" name="Topic "/>
    <tableColumn id="4" xr3:uid="{4242BC6E-8BC2-498C-8343-75385D8C279B}" name="Length Of Call (Mi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4A89A-0FA5-47C4-B994-4883A8BCCCC4}">
  <sheetPr codeName="Sheet1">
    <tabColor rgb="FFFF0000"/>
  </sheetPr>
  <dimension ref="B3:E33"/>
  <sheetViews>
    <sheetView workbookViewId="0">
      <pane ySplit="3" topLeftCell="A4" activePane="bottomLeft" state="frozen"/>
      <selection pane="bottomLeft" activeCell="D12" sqref="D12"/>
    </sheetView>
  </sheetViews>
  <sheetFormatPr defaultRowHeight="15" x14ac:dyDescent="0.25"/>
  <cols>
    <col min="2" max="2" width="95.28515625" customWidth="1"/>
    <col min="3" max="3" width="15.42578125" bestFit="1" customWidth="1"/>
    <col min="4" max="4" width="13.85546875" bestFit="1" customWidth="1"/>
    <col min="5" max="5" width="31.5703125" customWidth="1"/>
  </cols>
  <sheetData>
    <row r="3" spans="2:5" x14ac:dyDescent="0.25">
      <c r="B3" s="1" t="s">
        <v>0</v>
      </c>
      <c r="C3" s="1" t="s">
        <v>1</v>
      </c>
      <c r="D3" s="1" t="s">
        <v>2</v>
      </c>
      <c r="E3" s="1" t="s">
        <v>3</v>
      </c>
    </row>
    <row r="4" spans="2:5" ht="30" x14ac:dyDescent="0.25">
      <c r="B4" s="2" t="s">
        <v>53</v>
      </c>
      <c r="C4" s="3">
        <f>100/ROWS($C$4:$C$28)</f>
        <v>4</v>
      </c>
      <c r="D4" s="3">
        <f t="shared" ref="D4" si="0">C4</f>
        <v>4</v>
      </c>
      <c r="E4" s="2"/>
    </row>
    <row r="5" spans="2:5" x14ac:dyDescent="0.25">
      <c r="B5" s="2" t="s">
        <v>46</v>
      </c>
      <c r="C5" s="3">
        <f t="shared" ref="C5:C28" si="1">100/ROWS($C$4:$C$28)</f>
        <v>4</v>
      </c>
      <c r="D5" s="3">
        <f t="shared" ref="D5:D28" si="2">C5</f>
        <v>4</v>
      </c>
      <c r="E5" s="2"/>
    </row>
    <row r="6" spans="2:5" x14ac:dyDescent="0.25">
      <c r="B6" s="2" t="s">
        <v>54</v>
      </c>
      <c r="C6" s="3">
        <f t="shared" si="1"/>
        <v>4</v>
      </c>
      <c r="D6" s="3">
        <f t="shared" si="2"/>
        <v>4</v>
      </c>
      <c r="E6" s="2"/>
    </row>
    <row r="7" spans="2:5" x14ac:dyDescent="0.25">
      <c r="B7" s="2" t="s">
        <v>55</v>
      </c>
      <c r="C7" s="3">
        <f t="shared" si="1"/>
        <v>4</v>
      </c>
      <c r="D7" s="3">
        <f t="shared" si="2"/>
        <v>4</v>
      </c>
      <c r="E7" s="2"/>
    </row>
    <row r="8" spans="2:5" x14ac:dyDescent="0.25">
      <c r="B8" s="2" t="s">
        <v>47</v>
      </c>
      <c r="C8" s="3">
        <f t="shared" si="1"/>
        <v>4</v>
      </c>
      <c r="D8" s="3">
        <f t="shared" si="2"/>
        <v>4</v>
      </c>
      <c r="E8" s="2"/>
    </row>
    <row r="9" spans="2:5" x14ac:dyDescent="0.25">
      <c r="B9" s="2" t="s">
        <v>48</v>
      </c>
      <c r="C9" s="3">
        <f t="shared" si="1"/>
        <v>4</v>
      </c>
      <c r="D9" s="3">
        <f t="shared" si="2"/>
        <v>4</v>
      </c>
      <c r="E9" s="2"/>
    </row>
    <row r="10" spans="2:5" x14ac:dyDescent="0.25">
      <c r="B10" s="2" t="s">
        <v>49</v>
      </c>
      <c r="C10" s="3">
        <f t="shared" si="1"/>
        <v>4</v>
      </c>
      <c r="D10" s="3">
        <f t="shared" si="2"/>
        <v>4</v>
      </c>
      <c r="E10" s="2"/>
    </row>
    <row r="11" spans="2:5" ht="45" x14ac:dyDescent="0.25">
      <c r="B11" s="2" t="s">
        <v>60</v>
      </c>
      <c r="C11" s="3">
        <f t="shared" si="1"/>
        <v>4</v>
      </c>
      <c r="D11" s="3">
        <f t="shared" si="2"/>
        <v>4</v>
      </c>
      <c r="E11" s="2"/>
    </row>
    <row r="12" spans="2:5" x14ac:dyDescent="0.25">
      <c r="B12" s="2" t="s">
        <v>68</v>
      </c>
      <c r="C12" s="3">
        <f t="shared" si="1"/>
        <v>4</v>
      </c>
      <c r="D12" s="3">
        <f t="shared" si="2"/>
        <v>4</v>
      </c>
      <c r="E12" s="2"/>
    </row>
    <row r="13" spans="2:5" x14ac:dyDescent="0.25">
      <c r="B13" s="2" t="s">
        <v>69</v>
      </c>
      <c r="C13" s="3">
        <f t="shared" si="1"/>
        <v>4</v>
      </c>
      <c r="D13" s="3">
        <f t="shared" si="2"/>
        <v>4</v>
      </c>
      <c r="E13" s="2"/>
    </row>
    <row r="14" spans="2:5" x14ac:dyDescent="0.25">
      <c r="B14" s="3" t="s">
        <v>70</v>
      </c>
      <c r="C14" s="3">
        <f t="shared" si="1"/>
        <v>4</v>
      </c>
      <c r="D14" s="3">
        <f t="shared" si="2"/>
        <v>4</v>
      </c>
      <c r="E14" s="2"/>
    </row>
    <row r="15" spans="2:5" x14ac:dyDescent="0.25">
      <c r="B15" s="3" t="s">
        <v>64</v>
      </c>
      <c r="C15" s="3">
        <f t="shared" si="1"/>
        <v>4</v>
      </c>
      <c r="D15" s="3">
        <f t="shared" si="2"/>
        <v>4</v>
      </c>
      <c r="E15" s="2"/>
    </row>
    <row r="16" spans="2:5" x14ac:dyDescent="0.25">
      <c r="B16" s="3" t="s">
        <v>65</v>
      </c>
      <c r="C16" s="3">
        <f t="shared" si="1"/>
        <v>4</v>
      </c>
      <c r="D16" s="3">
        <f t="shared" si="2"/>
        <v>4</v>
      </c>
      <c r="E16" s="2"/>
    </row>
    <row r="17" spans="2:5" x14ac:dyDescent="0.25">
      <c r="B17" s="3" t="s">
        <v>66</v>
      </c>
      <c r="C17" s="3">
        <f t="shared" si="1"/>
        <v>4</v>
      </c>
      <c r="D17" s="3">
        <f t="shared" si="2"/>
        <v>4</v>
      </c>
      <c r="E17" s="2"/>
    </row>
    <row r="18" spans="2:5" x14ac:dyDescent="0.25">
      <c r="B18" s="2" t="s">
        <v>56</v>
      </c>
      <c r="C18" s="3">
        <f t="shared" si="1"/>
        <v>4</v>
      </c>
      <c r="D18" s="3">
        <f t="shared" si="2"/>
        <v>4</v>
      </c>
      <c r="E18" s="2"/>
    </row>
    <row r="19" spans="2:5" x14ac:dyDescent="0.25">
      <c r="B19" s="2" t="s">
        <v>57</v>
      </c>
      <c r="C19" s="3">
        <f t="shared" si="1"/>
        <v>4</v>
      </c>
      <c r="D19" s="3">
        <f t="shared" si="2"/>
        <v>4</v>
      </c>
      <c r="E19" s="2"/>
    </row>
    <row r="20" spans="2:5" x14ac:dyDescent="0.25">
      <c r="B20" s="2" t="s">
        <v>61</v>
      </c>
      <c r="C20" s="3">
        <f t="shared" si="1"/>
        <v>4</v>
      </c>
      <c r="D20" s="3">
        <f t="shared" si="2"/>
        <v>4</v>
      </c>
      <c r="E20" s="2"/>
    </row>
    <row r="21" spans="2:5" x14ac:dyDescent="0.25">
      <c r="B21" s="2" t="s">
        <v>71</v>
      </c>
      <c r="C21" s="3">
        <f t="shared" si="1"/>
        <v>4</v>
      </c>
      <c r="D21" s="3">
        <f t="shared" si="2"/>
        <v>4</v>
      </c>
      <c r="E21" s="2"/>
    </row>
    <row r="22" spans="2:5" x14ac:dyDescent="0.25">
      <c r="B22" s="2" t="s">
        <v>72</v>
      </c>
      <c r="C22" s="3">
        <f t="shared" si="1"/>
        <v>4</v>
      </c>
      <c r="D22" s="3">
        <f t="shared" si="2"/>
        <v>4</v>
      </c>
      <c r="E22" s="2"/>
    </row>
    <row r="23" spans="2:5" x14ac:dyDescent="0.25">
      <c r="B23" s="2" t="s">
        <v>73</v>
      </c>
      <c r="C23" s="3">
        <f t="shared" si="1"/>
        <v>4</v>
      </c>
      <c r="D23" s="3">
        <f t="shared" si="2"/>
        <v>4</v>
      </c>
      <c r="E23" s="2"/>
    </row>
    <row r="24" spans="2:5" x14ac:dyDescent="0.25">
      <c r="B24" s="2" t="s">
        <v>75</v>
      </c>
      <c r="C24" s="3">
        <f t="shared" si="1"/>
        <v>4</v>
      </c>
      <c r="D24" s="3">
        <f t="shared" si="2"/>
        <v>4</v>
      </c>
      <c r="E24" s="2"/>
    </row>
    <row r="25" spans="2:5" x14ac:dyDescent="0.25">
      <c r="B25" s="2" t="s">
        <v>74</v>
      </c>
      <c r="C25" s="3">
        <f t="shared" si="1"/>
        <v>4</v>
      </c>
      <c r="D25" s="3">
        <f t="shared" si="2"/>
        <v>4</v>
      </c>
      <c r="E25" s="2"/>
    </row>
    <row r="26" spans="2:5" x14ac:dyDescent="0.25">
      <c r="B26" s="2" t="s">
        <v>76</v>
      </c>
      <c r="C26" s="3">
        <f t="shared" si="1"/>
        <v>4</v>
      </c>
      <c r="D26" s="3">
        <f t="shared" si="2"/>
        <v>4</v>
      </c>
      <c r="E26" s="2"/>
    </row>
    <row r="27" spans="2:5" x14ac:dyDescent="0.25">
      <c r="B27" s="2" t="s">
        <v>77</v>
      </c>
      <c r="C27" s="3">
        <f t="shared" si="1"/>
        <v>4</v>
      </c>
      <c r="D27" s="3">
        <f t="shared" si="2"/>
        <v>4</v>
      </c>
      <c r="E27" s="2"/>
    </row>
    <row r="28" spans="2:5" x14ac:dyDescent="0.25">
      <c r="B28" s="2" t="s">
        <v>78</v>
      </c>
      <c r="C28" s="3">
        <f t="shared" si="1"/>
        <v>4</v>
      </c>
      <c r="D28" s="3">
        <f t="shared" si="2"/>
        <v>4</v>
      </c>
      <c r="E28" s="2"/>
    </row>
    <row r="30" spans="2:5" x14ac:dyDescent="0.25">
      <c r="B30" s="4" t="s">
        <v>4</v>
      </c>
      <c r="C30" s="3" t="s">
        <v>5</v>
      </c>
    </row>
    <row r="32" spans="2:5" x14ac:dyDescent="0.25">
      <c r="B32" s="5" t="s">
        <v>6</v>
      </c>
      <c r="C32" s="3">
        <f>SUM(C4:C28)</f>
        <v>100</v>
      </c>
    </row>
    <row r="33" spans="2:4" x14ac:dyDescent="0.25">
      <c r="B33" s="5" t="s">
        <v>7</v>
      </c>
      <c r="C33" s="3"/>
      <c r="D33" s="3">
        <f>IF(C30="No",1,0.75)*SUM(D4:D28)</f>
        <v>100</v>
      </c>
    </row>
  </sheetData>
  <phoneticPr fontId="3" type="noConversion"/>
  <conditionalFormatting sqref="B4:E28">
    <cfRule type="expression" dxfId="8" priority="1">
      <formula>$C4&lt;&gt;$D4</formula>
    </cfRule>
  </conditionalFormatting>
  <dataValidations count="1">
    <dataValidation type="list" allowBlank="1" showInputMessage="1" showErrorMessage="1" sqref="C30" xr:uid="{01C0ECEC-2777-415F-9470-D4EC1DDA8E74}">
      <formula1>"Yes,No"</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C344-09FC-4534-9DC5-0E963BBD2E65}">
  <sheetPr codeName="Sheet2">
    <tabColor rgb="FF0000FF"/>
  </sheetPr>
  <dimension ref="B1:Q17"/>
  <sheetViews>
    <sheetView tabSelected="1" zoomScale="110" zoomScaleNormal="110" workbookViewId="0"/>
  </sheetViews>
  <sheetFormatPr defaultRowHeight="15" x14ac:dyDescent="0.25"/>
  <cols>
    <col min="1" max="1" width="3" customWidth="1"/>
    <col min="27" max="27" width="10.5703125" customWidth="1"/>
  </cols>
  <sheetData>
    <row r="1" spans="2:16" x14ac:dyDescent="0.25">
      <c r="P1" s="6" t="s">
        <v>82</v>
      </c>
    </row>
    <row r="3" spans="2:16" x14ac:dyDescent="0.25">
      <c r="B3" s="6" t="s">
        <v>44</v>
      </c>
    </row>
    <row r="4" spans="2:16" x14ac:dyDescent="0.25">
      <c r="B4" t="s">
        <v>50</v>
      </c>
    </row>
    <row r="5" spans="2:16" x14ac:dyDescent="0.25">
      <c r="B5" t="s">
        <v>51</v>
      </c>
    </row>
    <row r="6" spans="2:16" x14ac:dyDescent="0.25">
      <c r="B6" t="s">
        <v>52</v>
      </c>
    </row>
    <row r="7" spans="2:16" x14ac:dyDescent="0.25">
      <c r="B7" t="s">
        <v>45</v>
      </c>
    </row>
    <row r="8" spans="2:16" x14ac:dyDescent="0.25">
      <c r="B8" t="s">
        <v>59</v>
      </c>
    </row>
    <row r="9" spans="2:16" x14ac:dyDescent="0.25">
      <c r="C9" t="s">
        <v>62</v>
      </c>
    </row>
    <row r="10" spans="2:16" x14ac:dyDescent="0.25">
      <c r="C10" t="s">
        <v>79</v>
      </c>
    </row>
    <row r="11" spans="2:16" x14ac:dyDescent="0.25">
      <c r="C11" s="8" t="s">
        <v>80</v>
      </c>
    </row>
    <row r="12" spans="2:16" x14ac:dyDescent="0.25">
      <c r="C12" t="s">
        <v>63</v>
      </c>
    </row>
    <row r="13" spans="2:16" x14ac:dyDescent="0.25">
      <c r="C13" t="s">
        <v>67</v>
      </c>
    </row>
    <row r="14" spans="2:16" x14ac:dyDescent="0.25">
      <c r="B14" t="s">
        <v>81</v>
      </c>
    </row>
    <row r="17" spans="17:17" x14ac:dyDescent="0.25">
      <c r="Q17" s="6" t="s">
        <v>83</v>
      </c>
    </row>
  </sheetData>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BECCF-45D0-47A5-9B6E-0B1F2C5F9F6E}">
  <sheetPr codeName="Sheet3">
    <tabColor rgb="FF7030A0"/>
  </sheetPr>
  <dimension ref="C3:F13"/>
  <sheetViews>
    <sheetView workbookViewId="0">
      <selection activeCell="C6" sqref="C6"/>
    </sheetView>
  </sheetViews>
  <sheetFormatPr defaultRowHeight="15" x14ac:dyDescent="0.25"/>
  <cols>
    <col min="4" max="4" width="13.140625" customWidth="1"/>
    <col min="5" max="5" width="16.5703125" bestFit="1" customWidth="1"/>
    <col min="6" max="6" width="22.140625" bestFit="1" customWidth="1"/>
  </cols>
  <sheetData>
    <row r="3" spans="3:6" x14ac:dyDescent="0.25">
      <c r="C3" t="s">
        <v>8</v>
      </c>
    </row>
    <row r="6" spans="3:6" x14ac:dyDescent="0.25">
      <c r="C6" s="6" t="s">
        <v>9</v>
      </c>
      <c r="D6" s="6" t="s">
        <v>42</v>
      </c>
      <c r="E6" s="6" t="s">
        <v>40</v>
      </c>
      <c r="F6" s="6" t="s">
        <v>58</v>
      </c>
    </row>
    <row r="7" spans="3:6" x14ac:dyDescent="0.25">
      <c r="C7" s="7">
        <v>44282</v>
      </c>
      <c r="D7" t="s">
        <v>11</v>
      </c>
      <c r="E7" t="s">
        <v>16</v>
      </c>
      <c r="F7">
        <v>20</v>
      </c>
    </row>
    <row r="8" spans="3:6" x14ac:dyDescent="0.25">
      <c r="C8" s="7">
        <v>44282</v>
      </c>
      <c r="D8" t="s">
        <v>12</v>
      </c>
      <c r="E8" t="s">
        <v>17</v>
      </c>
      <c r="F8">
        <v>7</v>
      </c>
    </row>
    <row r="9" spans="3:6" x14ac:dyDescent="0.25">
      <c r="C9" s="7">
        <v>44282</v>
      </c>
      <c r="D9" t="s">
        <v>13</v>
      </c>
      <c r="E9" t="s">
        <v>18</v>
      </c>
      <c r="F9">
        <v>15</v>
      </c>
    </row>
    <row r="10" spans="3:6" x14ac:dyDescent="0.25">
      <c r="C10" s="7">
        <v>44283</v>
      </c>
      <c r="D10" t="s">
        <v>11</v>
      </c>
      <c r="E10" t="s">
        <v>19</v>
      </c>
      <c r="F10">
        <v>5</v>
      </c>
    </row>
    <row r="11" spans="3:6" x14ac:dyDescent="0.25">
      <c r="C11" s="7">
        <v>44283</v>
      </c>
      <c r="D11" t="s">
        <v>13</v>
      </c>
      <c r="E11" t="s">
        <v>16</v>
      </c>
      <c r="F11">
        <v>10</v>
      </c>
    </row>
    <row r="12" spans="3:6" x14ac:dyDescent="0.25">
      <c r="C12" s="7">
        <v>44283</v>
      </c>
      <c r="D12" t="s">
        <v>14</v>
      </c>
      <c r="E12" t="s">
        <v>16</v>
      </c>
      <c r="F12">
        <v>15</v>
      </c>
    </row>
    <row r="13" spans="3:6" x14ac:dyDescent="0.25">
      <c r="C13" s="7">
        <v>44283</v>
      </c>
      <c r="D13" t="s">
        <v>15</v>
      </c>
      <c r="E13" t="s">
        <v>20</v>
      </c>
      <c r="F13">
        <v>22</v>
      </c>
    </row>
  </sheetData>
  <pageMargins left="0.7" right="0.7" top="0.75" bottom="0.75" header="0.3" footer="0.3"/>
  <pageSetup orientation="portrait" horizontalDpi="200" verticalDpi="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8F264-FFA0-4CBF-8A6F-89E10CF925A4}">
  <sheetPr codeName="Sheet4">
    <tabColor rgb="FF7030A0"/>
  </sheetPr>
  <dimension ref="C3:F14"/>
  <sheetViews>
    <sheetView workbookViewId="0">
      <selection activeCell="C6" sqref="C6"/>
    </sheetView>
  </sheetViews>
  <sheetFormatPr defaultRowHeight="15" x14ac:dyDescent="0.25"/>
  <cols>
    <col min="4" max="4" width="13.140625" customWidth="1"/>
    <col min="5" max="5" width="16.5703125" bestFit="1" customWidth="1"/>
    <col min="6" max="6" width="22.140625" bestFit="1" customWidth="1"/>
  </cols>
  <sheetData>
    <row r="3" spans="3:6" x14ac:dyDescent="0.25">
      <c r="C3" t="s">
        <v>8</v>
      </c>
    </row>
    <row r="6" spans="3:6" x14ac:dyDescent="0.25">
      <c r="C6" s="6" t="s">
        <v>9</v>
      </c>
      <c r="D6" s="6" t="s">
        <v>43</v>
      </c>
      <c r="E6" s="6" t="s">
        <v>41</v>
      </c>
      <c r="F6" s="6" t="s">
        <v>58</v>
      </c>
    </row>
    <row r="7" spans="3:6" x14ac:dyDescent="0.25">
      <c r="C7" s="7">
        <v>44281</v>
      </c>
      <c r="D7" t="s">
        <v>21</v>
      </c>
      <c r="E7" t="s">
        <v>17</v>
      </c>
      <c r="F7">
        <v>21</v>
      </c>
    </row>
    <row r="8" spans="3:6" x14ac:dyDescent="0.25">
      <c r="C8" s="7">
        <v>44281</v>
      </c>
      <c r="D8" t="s">
        <v>22</v>
      </c>
      <c r="E8" t="s">
        <v>16</v>
      </c>
      <c r="F8">
        <v>8</v>
      </c>
    </row>
    <row r="9" spans="3:6" x14ac:dyDescent="0.25">
      <c r="C9" s="7">
        <v>44281</v>
      </c>
      <c r="D9" t="s">
        <v>23</v>
      </c>
      <c r="E9" t="s">
        <v>18</v>
      </c>
      <c r="F9">
        <v>25</v>
      </c>
    </row>
    <row r="10" spans="3:6" x14ac:dyDescent="0.25">
      <c r="C10" s="7">
        <v>44282</v>
      </c>
      <c r="D10" t="s">
        <v>23</v>
      </c>
      <c r="E10" t="s">
        <v>16</v>
      </c>
      <c r="F10">
        <v>5</v>
      </c>
    </row>
    <row r="11" spans="3:6" x14ac:dyDescent="0.25">
      <c r="C11" s="7">
        <v>44282</v>
      </c>
      <c r="D11" t="s">
        <v>24</v>
      </c>
      <c r="E11" t="s">
        <v>16</v>
      </c>
      <c r="F11">
        <v>10</v>
      </c>
    </row>
    <row r="12" spans="3:6" x14ac:dyDescent="0.25">
      <c r="C12" s="7">
        <v>44282</v>
      </c>
      <c r="D12" t="s">
        <v>25</v>
      </c>
      <c r="E12" t="s">
        <v>18</v>
      </c>
      <c r="F12">
        <v>15</v>
      </c>
    </row>
    <row r="13" spans="3:6" x14ac:dyDescent="0.25">
      <c r="C13" s="7">
        <v>44282</v>
      </c>
      <c r="D13" t="s">
        <v>26</v>
      </c>
      <c r="E13" t="s">
        <v>20</v>
      </c>
      <c r="F13">
        <v>22</v>
      </c>
    </row>
    <row r="14" spans="3:6" x14ac:dyDescent="0.25">
      <c r="C14" s="7">
        <v>44283</v>
      </c>
      <c r="D14" t="s">
        <v>25</v>
      </c>
      <c r="E14" t="s">
        <v>16</v>
      </c>
      <c r="F14">
        <v>15</v>
      </c>
    </row>
  </sheetData>
  <pageMargins left="0.7" right="0.7" top="0.75" bottom="0.75" header="0.3" footer="0.3"/>
  <pageSetup orientation="portrait" horizontalDpi="200" verticalDpi="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75A40-38F7-4B1C-8167-8546B057C6BF}">
  <sheetPr codeName="Sheet5">
    <tabColor rgb="FF7030A0"/>
  </sheetPr>
  <dimension ref="C3:F14"/>
  <sheetViews>
    <sheetView workbookViewId="0">
      <selection activeCell="C6" sqref="C6"/>
    </sheetView>
  </sheetViews>
  <sheetFormatPr defaultRowHeight="15" x14ac:dyDescent="0.25"/>
  <cols>
    <col min="4" max="4" width="13.140625" customWidth="1"/>
    <col min="5" max="5" width="16.5703125" bestFit="1" customWidth="1"/>
    <col min="6" max="6" width="22.140625" bestFit="1" customWidth="1"/>
  </cols>
  <sheetData>
    <row r="3" spans="3:6" x14ac:dyDescent="0.25">
      <c r="C3" t="s">
        <v>8</v>
      </c>
    </row>
    <row r="6" spans="3:6" x14ac:dyDescent="0.25">
      <c r="C6" s="6" t="s">
        <v>9</v>
      </c>
      <c r="D6" s="6" t="s">
        <v>10</v>
      </c>
      <c r="E6" s="6" t="s">
        <v>40</v>
      </c>
      <c r="F6" s="6" t="s">
        <v>58</v>
      </c>
    </row>
    <row r="7" spans="3:6" x14ac:dyDescent="0.25">
      <c r="C7" s="7">
        <v>44282</v>
      </c>
      <c r="D7" t="s">
        <v>27</v>
      </c>
      <c r="E7" t="s">
        <v>17</v>
      </c>
      <c r="F7">
        <v>5</v>
      </c>
    </row>
    <row r="8" spans="3:6" x14ac:dyDescent="0.25">
      <c r="C8" s="7">
        <v>44282</v>
      </c>
      <c r="D8" t="s">
        <v>28</v>
      </c>
      <c r="E8" t="s">
        <v>16</v>
      </c>
      <c r="F8">
        <v>10</v>
      </c>
    </row>
    <row r="9" spans="3:6" x14ac:dyDescent="0.25">
      <c r="C9" s="7">
        <v>44282</v>
      </c>
      <c r="D9" t="s">
        <v>29</v>
      </c>
      <c r="E9" t="s">
        <v>18</v>
      </c>
      <c r="F9">
        <v>15</v>
      </c>
    </row>
    <row r="10" spans="3:6" x14ac:dyDescent="0.25">
      <c r="C10" s="7">
        <v>44283</v>
      </c>
      <c r="D10" t="s">
        <v>23</v>
      </c>
      <c r="E10" t="s">
        <v>16</v>
      </c>
      <c r="F10">
        <v>15</v>
      </c>
    </row>
    <row r="11" spans="3:6" x14ac:dyDescent="0.25">
      <c r="C11" s="7">
        <v>44283</v>
      </c>
      <c r="D11" t="s">
        <v>29</v>
      </c>
      <c r="E11" t="s">
        <v>16</v>
      </c>
      <c r="F11">
        <v>20</v>
      </c>
    </row>
    <row r="12" spans="3:6" x14ac:dyDescent="0.25">
      <c r="C12" s="7">
        <v>44283</v>
      </c>
      <c r="D12" t="s">
        <v>30</v>
      </c>
      <c r="E12" t="s">
        <v>18</v>
      </c>
      <c r="F12">
        <v>16</v>
      </c>
    </row>
    <row r="13" spans="3:6" x14ac:dyDescent="0.25">
      <c r="C13" s="7">
        <v>44283</v>
      </c>
      <c r="D13" t="s">
        <v>31</v>
      </c>
      <c r="E13" t="s">
        <v>20</v>
      </c>
      <c r="F13">
        <v>5</v>
      </c>
    </row>
    <row r="14" spans="3:6" x14ac:dyDescent="0.25">
      <c r="C14" s="7">
        <v>44284</v>
      </c>
      <c r="D14" t="s">
        <v>32</v>
      </c>
      <c r="E14" t="s">
        <v>16</v>
      </c>
      <c r="F14">
        <v>6</v>
      </c>
    </row>
  </sheetData>
  <pageMargins left="0.7" right="0.7" top="0.75" bottom="0.75" header="0.3" footer="0.3"/>
  <pageSetup orientation="portrait" horizontalDpi="200" verticalDpi="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CC78-8EC5-421A-BBCC-67109AA7A18F}">
  <sheetPr codeName="Sheet6">
    <tabColor rgb="FF7030A0"/>
  </sheetPr>
  <dimension ref="C3:F14"/>
  <sheetViews>
    <sheetView workbookViewId="0">
      <selection activeCell="C6" sqref="C6"/>
    </sheetView>
  </sheetViews>
  <sheetFormatPr defaultRowHeight="15" x14ac:dyDescent="0.25"/>
  <cols>
    <col min="4" max="4" width="13.140625" customWidth="1"/>
    <col min="5" max="5" width="16.5703125" bestFit="1" customWidth="1"/>
    <col min="6" max="6" width="22.140625" bestFit="1" customWidth="1"/>
  </cols>
  <sheetData>
    <row r="3" spans="3:6" x14ac:dyDescent="0.25">
      <c r="C3" t="s">
        <v>8</v>
      </c>
    </row>
    <row r="6" spans="3:6" x14ac:dyDescent="0.25">
      <c r="C6" s="6" t="s">
        <v>9</v>
      </c>
      <c r="D6" s="6" t="s">
        <v>10</v>
      </c>
      <c r="E6" s="6" t="s">
        <v>39</v>
      </c>
      <c r="F6" s="6" t="s">
        <v>58</v>
      </c>
    </row>
    <row r="7" spans="3:6" x14ac:dyDescent="0.25">
      <c r="C7" s="7">
        <v>44282</v>
      </c>
      <c r="D7" t="s">
        <v>33</v>
      </c>
      <c r="E7" t="s">
        <v>17</v>
      </c>
      <c r="F7">
        <v>8</v>
      </c>
    </row>
    <row r="8" spans="3:6" x14ac:dyDescent="0.25">
      <c r="C8" s="7">
        <v>44282</v>
      </c>
      <c r="D8" t="s">
        <v>34</v>
      </c>
      <c r="E8" t="s">
        <v>16</v>
      </c>
      <c r="F8">
        <v>12</v>
      </c>
    </row>
    <row r="9" spans="3:6" x14ac:dyDescent="0.25">
      <c r="C9" s="7">
        <v>44282</v>
      </c>
      <c r="D9" t="s">
        <v>35</v>
      </c>
      <c r="E9" t="s">
        <v>18</v>
      </c>
      <c r="F9">
        <v>22</v>
      </c>
    </row>
    <row r="10" spans="3:6" x14ac:dyDescent="0.25">
      <c r="C10" s="7">
        <v>44283</v>
      </c>
      <c r="D10" t="s">
        <v>35</v>
      </c>
      <c r="E10" t="s">
        <v>16</v>
      </c>
      <c r="F10">
        <v>7</v>
      </c>
    </row>
    <row r="11" spans="3:6" x14ac:dyDescent="0.25">
      <c r="C11" s="7">
        <v>44283</v>
      </c>
      <c r="D11" t="s">
        <v>36</v>
      </c>
      <c r="E11" t="s">
        <v>16</v>
      </c>
      <c r="F11">
        <v>10</v>
      </c>
    </row>
    <row r="12" spans="3:6" x14ac:dyDescent="0.25">
      <c r="C12" s="7">
        <v>44283</v>
      </c>
      <c r="D12" t="s">
        <v>37</v>
      </c>
      <c r="E12" t="s">
        <v>18</v>
      </c>
      <c r="F12">
        <v>14</v>
      </c>
    </row>
    <row r="13" spans="3:6" x14ac:dyDescent="0.25">
      <c r="C13" s="7">
        <v>44283</v>
      </c>
      <c r="D13" t="s">
        <v>38</v>
      </c>
      <c r="E13" t="s">
        <v>20</v>
      </c>
      <c r="F13">
        <v>8</v>
      </c>
    </row>
    <row r="14" spans="3:6" x14ac:dyDescent="0.25">
      <c r="C14" s="7">
        <v>44283</v>
      </c>
      <c r="D14" t="s">
        <v>33</v>
      </c>
      <c r="E14" t="s">
        <v>16</v>
      </c>
      <c r="F14">
        <v>12</v>
      </c>
    </row>
  </sheetData>
  <pageMargins left="0.7" right="0.7" top="0.75" bottom="0.75" header="0.3" footer="0.3"/>
  <pageSetup orientation="portrait" horizontalDpi="200" verticalDpi="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h H x 6 V L N e h s W o A A A A + g A A A B I A H A B D b 2 5 m a W c v U G F j a 2 F n Z S 5 4 b W w g o h g A K K A U A A A A A A A A A A A A A A A A A A A A A A A A A A A A h c + 9 D o I w F A X g V y H d 6 Q / + R M m l D K 6 S m B C N a 1 M q N E I x t F j e z c F H 8 h U k U d T N 8 Z 7 z D e c + b n d I h 6 Y O r q q z u j U J Y p i i Q B n Z F t q U C e r d K V y h l M N O y L M o V T B i Y + P B F g m q n L v E h H j v s Z / h t i t J R C k j x 2 y b y 0 o 1 A n 2 w / o 9 D b a w T R i r E 4 f A a w y P M 6 B w v F 2 y N 6 Y i B T A V k 2 n x R N G 7 G F M h P C J u + d n 2 n u D L h P g c y n U D e f / A n U E s D B B Q A A g A I A I R 8 e 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E f H p U K I p H u A 4 A A A A R A A A A E w A c A E Z v c m 1 1 b G F z L 1 N l Y 3 R p b 2 4 x L m 0 g o h g A K K A U A A A A A A A A A A A A A A A A A A A A A A A A A A A A K 0 5 N L s n M z 1 M I h t C G 1 g B Q S w E C L Q A U A A I A C A C E f H p U s 1 6 G x a g A A A D 6 A A A A E g A A A A A A A A A A A A A A A A A A A A A A Q 2 9 u Z m l n L 1 B h Y 2 t h Z 2 U u e G 1 s U E s B A i 0 A F A A C A A g A h H x 6 V A / K 6 a u k A A A A 6 Q A A A B M A A A A A A A A A A A A A A A A A 9 A A A A F t D b 2 5 0 Z W 5 0 X 1 R 5 c G V z X S 5 4 b W x Q S w E C L Q A U A A I A C A C E f H p U 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x V 2 P R K U 8 N 0 u y / H s A S 6 U S 8 A A A A A A C A A A A A A A D Z g A A w A A A A B A A A A D Q E s t T f 6 r Q O y 3 y 7 d X y F 5 1 c A A A A A A S A A A C g A A A A E A A A A F p k 3 W j H Q z A t q 6 m g + C 5 s h a p Q A A A A u y G Z G u r H 8 7 / c X F 7 L o F H 1 9 k Z c 0 u + k P u f 1 C p i Z z a L + V P P t L l H h + 4 + 0 O 0 W O 7 2 I h E g B g C y W E K b B 7 X v b O N z t h q j m E / L 5 F n D 0 f f r E M X X j x 6 5 l 1 O s Y U A A A A F f f J 5 F b Y G F O q U t 5 P V h V a + 2 9 Q p j Q = < / D a t a M a s h u p > 
</file>

<file path=customXml/itemProps1.xml><?xml version="1.0" encoding="utf-8"?>
<ds:datastoreItem xmlns:ds="http://schemas.openxmlformats.org/officeDocument/2006/customXml" ds:itemID="{052959CD-0CE4-4BD9-9C08-C1A14E5DD1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vt:lpstr>
      <vt:lpstr>Chantel</vt:lpstr>
      <vt:lpstr>Marco</vt:lpstr>
      <vt:lpstr>Sioux</vt:lpstr>
      <vt:lpstr>Gigi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2021-03-27T15:03:50Z</dcterms:created>
  <dcterms:modified xsi:type="dcterms:W3CDTF">2022-03-26T22:36:17Z</dcterms:modified>
</cp:coreProperties>
</file>