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2-Power Query\011-ImportFromSQL\Download\"/>
    </mc:Choice>
  </mc:AlternateContent>
  <xr:revisionPtr revIDLastSave="0" documentId="13_ncr:1_{009FCC5D-7698-4B58-8647-BA6BEB9860C1}" xr6:coauthVersionLast="37" xr6:coauthVersionMax="37" xr10:uidLastSave="{00000000-0000-0000-0000-000000000000}"/>
  <bookViews>
    <workbookView xWindow="0" yWindow="0" windowWidth="19200" windowHeight="8835" xr2:uid="{A07DEDF2-C968-4ECB-B2DC-710BD38EF73B}"/>
  </bookViews>
  <sheets>
    <sheet name="Cover" sheetId="1" r:id="rId1"/>
    <sheet name="Cover (2)" sheetId="3" r:id="rId2"/>
    <sheet name="SQL" sheetId="2" r:id="rId3"/>
  </sheets>
  <definedNames>
    <definedName name="ExternalData_1" localSheetId="2" hidden="1">SQL!$L$11:$M$30</definedName>
    <definedName name="ExternalData_2" localSheetId="2" hidden="1">SQL!$O$11:$P$30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2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102E0E-4254-4AA4-B419-FAC78A0E7259}" keepAlive="1" name="Query - ProductReportPQUserInterface" description="Connection to the 'ProductReportPQUserInterface' query in the workbook." type="5" refreshedVersion="6" background="1" saveData="1">
    <dbPr connection="Provider=Microsoft.Mashup.OleDb.1;Data Source=$Workbook$;Location=ProductReportPQUserInterface;Extended Properties=&quot;&quot;" command="SELECT * FROM [ProductReportPQUserInterface]"/>
  </connection>
  <connection id="2" xr16:uid="{26C757BF-AF76-4C29-B05A-CF3D91BBAF8E}" keepAlive="1" name="Query - ProductReportTypedSQL-Code" description="Connection to the 'ProductReportTypedSQL-Code' query in the workbook." type="5" refreshedVersion="6" background="1" saveData="1">
    <dbPr connection="Provider=Microsoft.Mashup.OleDb.1;Data Source=$Workbook$;Location=ProductReportTypedSQL-Code;Extended Properties=&quot;&quot;" command="SELECT * FROM [ProductReportTypedSQL-Code]"/>
  </connection>
</connections>
</file>

<file path=xl/sharedStrings.xml><?xml version="1.0" encoding="utf-8"?>
<sst xmlns="http://schemas.openxmlformats.org/spreadsheetml/2006/main" count="110" uniqueCount="84">
  <si>
    <t>An SQL database is a relational database that uses SQL Code (Structured Query Language) to query or</t>
  </si>
  <si>
    <t>Transformation Requirements:</t>
  </si>
  <si>
    <t>communicate with the database.</t>
  </si>
  <si>
    <t>1) Pull Data From Both fTransactions and dProduct Tables</t>
  </si>
  <si>
    <t>Our class will use Power Query to generate the M Code that allows us to connect to an SQL Database &amp; extract</t>
  </si>
  <si>
    <t>2) Include only transactions where the Quantity Sold &gt; = 100</t>
  </si>
  <si>
    <t>data from an SQL Database.</t>
  </si>
  <si>
    <t>3) Calculate Net Revenue</t>
  </si>
  <si>
    <t>Our class is not about learning how to write SQL Code.</t>
  </si>
  <si>
    <t>4) Group By Product to get Total Net Revenue</t>
  </si>
  <si>
    <t>5) Include only Group By Aggregations &gt;=100,000</t>
  </si>
  <si>
    <t>Server:</t>
  </si>
  <si>
    <t>pond.highline.edu</t>
  </si>
  <si>
    <t>6) Sort Product Column</t>
  </si>
  <si>
    <t>Database:</t>
  </si>
  <si>
    <t>boomerang</t>
  </si>
  <si>
    <t>User:</t>
  </si>
  <si>
    <t>excelisfun</t>
  </si>
  <si>
    <t>Power Query User Interface:</t>
  </si>
  <si>
    <t>SQL written in Power Query:</t>
  </si>
  <si>
    <t>Password:</t>
  </si>
  <si>
    <t>ExcelIsFun!</t>
  </si>
  <si>
    <t>Connecting to SQL Database and using Power Query User Interface:</t>
  </si>
  <si>
    <t>Connecting to SQL Database and typing Your Own SQL Code:</t>
  </si>
  <si>
    <t>1) Steps we create are sent back to SQL Database (called Query Folding)</t>
  </si>
  <si>
    <t xml:space="preserve">1) Unless you are a master SQL coder, it is usally more </t>
  </si>
  <si>
    <t>2) SQL Database is often more efficient (performance) than Power Query</t>
  </si>
  <si>
    <t>efficinet to use Power Query User Interface.</t>
  </si>
  <si>
    <t xml:space="preserve">3) Some Power Query Features, like Custom M Code, Table.UnPivot function </t>
  </si>
  <si>
    <t>2) For convenience, some like to just write the code.</t>
  </si>
  <si>
    <t>cannot be understood by SQL Database and performed natively in Power Query</t>
  </si>
  <si>
    <t>4) Table.Buffer Function can prevent Query Folding</t>
  </si>
  <si>
    <t>SQL Code allows use to Query an SQL Database:</t>
  </si>
  <si>
    <t>S = SELECT = Select Columns (Fields, Attributes) and/or make Aggregate Calculations</t>
  </si>
  <si>
    <t>F = FROM = What Tables (Relations) &amp; What Relationships</t>
  </si>
  <si>
    <t>W = WHERE = Filters Rows in a Table based on Conditions or Criteria</t>
  </si>
  <si>
    <t>G = GROUP BY = Group By Calculation to create unique list of items ad the make an aggregate calculation for each item</t>
  </si>
  <si>
    <t>H = HAVING = Filter Rows Based on Criteria for Group By Calculation</t>
  </si>
  <si>
    <t>O = ORDER BY = Sorting</t>
  </si>
  <si>
    <t>SQL Code we will use:</t>
  </si>
  <si>
    <t>SELECT dProduct.Product, SUM(Quantity*(1-RevenueDiscount)*RetailPrice) AS NetRevenue</t>
  </si>
  <si>
    <t>FROM fTransactions</t>
  </si>
  <si>
    <t>JOIN dProduct</t>
  </si>
  <si>
    <t>ON dProduct.Product = fTransactions.Product</t>
  </si>
  <si>
    <t>WHERE Quantity &gt;= 100</t>
  </si>
  <si>
    <t>GROUP BY dProduct.Product</t>
  </si>
  <si>
    <t>HAVING SUM(Quantity*(1-RevenueDiscount)*RetailPrice) &gt;= 100000</t>
  </si>
  <si>
    <t>ORDER BY dProduct.Product;</t>
  </si>
  <si>
    <t>Highline College BI 348</t>
  </si>
  <si>
    <t>taught by Mike excelisfun Girvin (Excel MVP)</t>
  </si>
  <si>
    <r>
      <rPr>
        <b/>
        <sz val="16"/>
        <color theme="0"/>
        <rFont val="Calibri"/>
        <family val="2"/>
        <scheme val="minor"/>
      </rPr>
      <t>MSPTDA 11</t>
    </r>
    <r>
      <rPr>
        <sz val="14"/>
        <color theme="0"/>
        <rFont val="Calibri"/>
        <family val="2"/>
        <scheme val="minor"/>
      </rPr>
      <t>: Microsoft Power Tools for Data Analysis</t>
    </r>
  </si>
  <si>
    <t>Microsoft Power Tools for Data Analysis</t>
  </si>
  <si>
    <t>Import SQL Data</t>
  </si>
  <si>
    <t>Power Query</t>
  </si>
  <si>
    <t>Excel</t>
  </si>
  <si>
    <t>and</t>
  </si>
  <si>
    <t>Power BI Desktop</t>
  </si>
  <si>
    <t>** MSPTDA 11</t>
  </si>
  <si>
    <t>Product</t>
  </si>
  <si>
    <t>Total Net Revenue</t>
  </si>
  <si>
    <t>Alpine</t>
  </si>
  <si>
    <t>Aspen</t>
  </si>
  <si>
    <t>Bellen</t>
  </si>
  <si>
    <t>Bower Aussie Round</t>
  </si>
  <si>
    <t>Carlota</t>
  </si>
  <si>
    <t>Crested Beaut</t>
  </si>
  <si>
    <t>Darnell Tri Fly</t>
  </si>
  <si>
    <t>Eagle</t>
  </si>
  <si>
    <t>Fire Aspen</t>
  </si>
  <si>
    <t>Fun Fly</t>
  </si>
  <si>
    <t>GelFast</t>
  </si>
  <si>
    <t>Manu LD</t>
  </si>
  <si>
    <t>Mejestic Beaut</t>
  </si>
  <si>
    <t>Phoenix</t>
  </si>
  <si>
    <t>Quad</t>
  </si>
  <si>
    <t>Sunset</t>
  </si>
  <si>
    <t>Sunshine</t>
  </si>
  <si>
    <t>Sunspot</t>
  </si>
  <si>
    <t>Yanaki</t>
  </si>
  <si>
    <t>NetRevenue</t>
  </si>
  <si>
    <r>
      <rPr>
        <b/>
        <sz val="16"/>
        <color theme="0"/>
        <rFont val="Calibri"/>
        <family val="2"/>
        <scheme val="minor"/>
      </rPr>
      <t>MSPTDA 11.5</t>
    </r>
    <r>
      <rPr>
        <sz val="14"/>
        <color theme="0"/>
        <rFont val="Calibri"/>
        <family val="2"/>
        <scheme val="minor"/>
      </rPr>
      <t>: Microsoft Power Tools for Data Analysis</t>
    </r>
  </si>
  <si>
    <t>** MSPTDA 11.5</t>
  </si>
  <si>
    <t>Which Steps Are Used in Query Folding?</t>
  </si>
  <si>
    <r>
      <t xml:space="preserve">View Native Query </t>
    </r>
    <r>
      <rPr>
        <b/>
        <sz val="22"/>
        <color rgb="FFFF0000"/>
        <rFont val="Calibri"/>
        <family val="2"/>
        <scheme val="minor"/>
      </rPr>
      <t>feature for SQL Connections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</si>
</sst>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3" fillId="0" borderId="0" xfId="0" applyFont="1"/>
    <xf numFmtId="0" fontId="0" fillId="2" borderId="4" xfId="0" applyFill="1" applyBorder="1" applyAlignment="1">
      <alignment horizontal="left" indent="2"/>
    </xf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left" vertical="center" indent="2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0" xfId="0" applyFill="1" applyBorder="1" applyAlignment="1">
      <alignment horizontal="left" indent="2"/>
    </xf>
    <xf numFmtId="0" fontId="1" fillId="2" borderId="1" xfId="0" applyFont="1" applyFill="1" applyBorder="1"/>
    <xf numFmtId="0" fontId="4" fillId="3" borderId="0" xfId="0" applyFont="1" applyFill="1" applyAlignment="1">
      <alignment horizontal="left" indent="14"/>
    </xf>
    <xf numFmtId="0" fontId="4" fillId="3" borderId="0" xfId="0" applyFont="1" applyFill="1" applyAlignment="1">
      <alignment horizontal="left" vertical="center" indent="1"/>
    </xf>
    <xf numFmtId="0" fontId="2" fillId="3" borderId="0" xfId="0" applyFont="1" applyFill="1"/>
    <xf numFmtId="0" fontId="0" fillId="4" borderId="0" xfId="0" applyFill="1" applyAlignment="1">
      <alignment horizontal="left" indent="14"/>
    </xf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0" fillId="5" borderId="0" xfId="0" applyFill="1" applyAlignment="1">
      <alignment horizontal="left" indent="14"/>
    </xf>
    <xf numFmtId="0" fontId="0" fillId="5" borderId="0" xfId="0" applyFill="1" applyAlignment="1">
      <alignment horizontal="left" vertical="center" indent="1"/>
    </xf>
    <xf numFmtId="0" fontId="0" fillId="5" borderId="0" xfId="0" applyFill="1"/>
    <xf numFmtId="0" fontId="5" fillId="6" borderId="0" xfId="0" applyFont="1" applyFill="1" applyAlignment="1">
      <alignment horizontal="left" indent="7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/>
    <xf numFmtId="0" fontId="0" fillId="7" borderId="0" xfId="0" applyFill="1" applyAlignment="1">
      <alignment horizontal="left" indent="7"/>
    </xf>
    <xf numFmtId="0" fontId="0" fillId="7" borderId="0" xfId="0" applyFill="1" applyAlignment="1">
      <alignment horizontal="left" vertical="center"/>
    </xf>
    <xf numFmtId="0" fontId="0" fillId="7" borderId="0" xfId="0" applyFill="1"/>
    <xf numFmtId="0" fontId="0" fillId="7" borderId="9" xfId="0" applyFill="1" applyBorder="1"/>
    <xf numFmtId="0" fontId="0" fillId="7" borderId="10" xfId="0" applyFill="1" applyBorder="1"/>
    <xf numFmtId="0" fontId="7" fillId="0" borderId="9" xfId="0" applyFont="1" applyBorder="1" applyAlignment="1">
      <alignment horizontal="left" vertical="center" indent="5"/>
    </xf>
    <xf numFmtId="0" fontId="8" fillId="0" borderId="9" xfId="0" applyFont="1" applyBorder="1" applyAlignment="1">
      <alignment horizontal="left" vertical="center" indent="5"/>
    </xf>
    <xf numFmtId="0" fontId="9" fillId="0" borderId="9" xfId="0" applyFont="1" applyFill="1" applyBorder="1" applyAlignment="1"/>
    <xf numFmtId="0" fontId="10" fillId="0" borderId="9" xfId="0" applyFont="1" applyFill="1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11" fillId="3" borderId="11" xfId="0" applyFont="1" applyFill="1" applyBorder="1" applyAlignment="1">
      <alignment horizontal="left" indent="5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/>
    <xf numFmtId="0" fontId="0" fillId="0" borderId="10" xfId="0" applyBorder="1"/>
    <xf numFmtId="0" fontId="2" fillId="3" borderId="13" xfId="0" applyFont="1" applyFill="1" applyBorder="1"/>
    <xf numFmtId="0" fontId="0" fillId="0" borderId="10" xfId="0" applyFill="1" applyBorder="1"/>
    <xf numFmtId="0" fontId="12" fillId="4" borderId="14" xfId="0" applyFont="1" applyFill="1" applyBorder="1" applyAlignment="1">
      <alignment horizontal="left" indent="7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3" borderId="11" xfId="0" applyFont="1" applyFill="1" applyBorder="1" applyAlignment="1">
      <alignment horizontal="left" indent="7"/>
    </xf>
    <xf numFmtId="0" fontId="0" fillId="5" borderId="0" xfId="0" applyFill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13" fillId="7" borderId="10" xfId="0" applyFont="1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8" borderId="0" xfId="0" applyFill="1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1809752</xdr:colOff>
      <xdr:row>6</xdr:row>
      <xdr:rowOff>428625</xdr:rowOff>
    </xdr:from>
    <xdr:to>
      <xdr:col>5</xdr:col>
      <xdr:colOff>328227</xdr:colOff>
      <xdr:row>10</xdr:row>
      <xdr:rowOff>12989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1FDF18-72C6-4446-A240-CF84946C68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26" t="-3451" r="27419" b="-3911"/>
        <a:stretch/>
      </xdr:blipFill>
      <xdr:spPr>
        <a:xfrm>
          <a:off x="4343402" y="1752600"/>
          <a:ext cx="1118800" cy="14131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190500</xdr:colOff>
      <xdr:row>7</xdr:row>
      <xdr:rowOff>188168</xdr:rowOff>
    </xdr:from>
    <xdr:to>
      <xdr:col>3</xdr:col>
      <xdr:colOff>1569244</xdr:colOff>
      <xdr:row>9</xdr:row>
      <xdr:rowOff>361627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A05731-E162-4191-A470-044BEE277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969343"/>
          <a:ext cx="1378744" cy="1087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1809752</xdr:colOff>
      <xdr:row>6</xdr:row>
      <xdr:rowOff>428625</xdr:rowOff>
    </xdr:from>
    <xdr:to>
      <xdr:col>5</xdr:col>
      <xdr:colOff>328227</xdr:colOff>
      <xdr:row>10</xdr:row>
      <xdr:rowOff>12989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593B0-8870-47C8-9E2D-6653FF591F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26" t="-3451" r="27419" b="-3911"/>
        <a:stretch/>
      </xdr:blipFill>
      <xdr:spPr>
        <a:xfrm>
          <a:off x="4343402" y="1714500"/>
          <a:ext cx="1118800" cy="14131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190500</xdr:colOff>
      <xdr:row>7</xdr:row>
      <xdr:rowOff>188168</xdr:rowOff>
    </xdr:from>
    <xdr:to>
      <xdr:col>3</xdr:col>
      <xdr:colOff>1569244</xdr:colOff>
      <xdr:row>9</xdr:row>
      <xdr:rowOff>361627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A8FC28-F6F2-40B1-BB3B-2B4922AA5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931243"/>
          <a:ext cx="1378744" cy="108785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08908D9-5EBF-432B-911C-A7C0DAC43927}" autoFormatId="16" applyNumberFormats="0" applyBorderFormats="0" applyFontFormats="0" applyPatternFormats="0" applyAlignmentFormats="0" applyWidthHeightFormats="0">
  <queryTableRefresh nextId="3">
    <queryTableFields count="2">
      <queryTableField id="1" name="Product" tableColumnId="1"/>
      <queryTableField id="2" name="Total Net Revenu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68B7E38D-BFCA-4ECA-B626-71A7A6F6E5DC}" autoFormatId="16" applyNumberFormats="0" applyBorderFormats="0" applyFontFormats="0" applyPatternFormats="0" applyAlignmentFormats="0" applyWidthHeightFormats="0">
  <queryTableRefresh nextId="3">
    <queryTableFields count="2">
      <queryTableField id="1" name="Product" tableColumnId="1"/>
      <queryTableField id="2" name="NetRevenu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E1FBB9-E04F-4D0C-9559-79D7A1AF3435}" name="ProductReportPQUserInterface" displayName="ProductReportPQUserInterface" ref="L11:M30" tableType="queryTable" totalsRowShown="0">
  <autoFilter ref="L11:M30" xr:uid="{D237DEDF-5432-48F7-8734-5BF934A0B1E7}"/>
  <tableColumns count="2">
    <tableColumn id="1" xr3:uid="{B837603E-89C4-4751-8784-0747B6BBF633}" uniqueName="1" name="Product" queryTableFieldId="1" dataDxfId="1"/>
    <tableColumn id="2" xr3:uid="{8C2A9E9D-EE3B-4086-B5A1-F757F21BB8BE}" uniqueName="2" name="Total Net Revenue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4AB2DF-4DDC-465E-B052-F38FF8CB2F5F}" name="ProductReportTypedSQL_Code" displayName="ProductReportTypedSQL_Code" ref="O11:P30" tableType="queryTable" totalsRowShown="0">
  <autoFilter ref="O11:P30" xr:uid="{FA7EB40A-4D7A-4809-88D2-35E97B259230}"/>
  <tableColumns count="2">
    <tableColumn id="1" xr3:uid="{DE3C22A3-A841-42DE-8316-1847A84626DE}" uniqueName="1" name="Product" queryTableFieldId="1" dataDxfId="0"/>
    <tableColumn id="2" xr3:uid="{A49458E2-06AF-47A4-ADD2-757F798E8255}" uniqueName="2" name="NetRevenue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0DD0-A742-44FE-A582-66E2251C4358}">
  <sheetPr>
    <tabColor rgb="FFFFFF00"/>
  </sheetPr>
  <dimension ref="A1:M27"/>
  <sheetViews>
    <sheetView tabSelected="1" zoomScale="127" zoomScaleNormal="127" workbookViewId="0">
      <selection activeCell="J26" sqref="J26"/>
    </sheetView>
  </sheetViews>
  <sheetFormatPr defaultRowHeight="15" x14ac:dyDescent="0.25"/>
  <cols>
    <col min="1" max="1" width="22" customWidth="1"/>
    <col min="2" max="2" width="9.28515625" customWidth="1"/>
    <col min="3" max="3" width="6.7109375" customWidth="1"/>
    <col min="4" max="4" width="29.7109375" bestFit="1" customWidth="1"/>
    <col min="5" max="6" width="9.28515625" customWidth="1"/>
    <col min="7" max="7" width="11.140625" customWidth="1"/>
  </cols>
  <sheetData>
    <row r="1" spans="1:13" ht="21.75" customHeight="1" x14ac:dyDescent="0.25">
      <c r="A1" s="19" t="s">
        <v>48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2" t="s">
        <v>49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1" x14ac:dyDescent="0.35">
      <c r="A4" s="28" t="s">
        <v>50</v>
      </c>
      <c r="B4" s="29"/>
      <c r="C4" s="30"/>
      <c r="D4" s="30"/>
      <c r="E4" s="30"/>
      <c r="F4" s="30"/>
      <c r="G4" s="30"/>
      <c r="H4" s="30"/>
      <c r="I4" s="30"/>
      <c r="J4" s="30"/>
      <c r="K4" s="24"/>
      <c r="L4" s="24"/>
      <c r="M4" s="24"/>
    </row>
    <row r="5" spans="1:13" ht="5.25" customHeight="1" x14ac:dyDescent="0.25">
      <c r="A5" s="31"/>
      <c r="B5" s="32"/>
      <c r="C5" s="33"/>
      <c r="D5" s="34"/>
      <c r="E5" s="34"/>
      <c r="F5" s="35"/>
      <c r="G5" s="35"/>
      <c r="H5" s="35"/>
      <c r="I5" s="35"/>
      <c r="J5" s="35"/>
      <c r="K5" s="27"/>
      <c r="L5" s="27"/>
      <c r="M5" s="27"/>
    </row>
    <row r="6" spans="1:13" ht="23.25" x14ac:dyDescent="0.25">
      <c r="A6" s="36" t="s">
        <v>51</v>
      </c>
      <c r="B6" s="32"/>
      <c r="C6" s="33"/>
      <c r="D6" s="34"/>
      <c r="E6" s="34"/>
      <c r="F6" s="35"/>
      <c r="G6" s="35"/>
      <c r="H6" s="35"/>
      <c r="I6" s="35"/>
      <c r="J6" s="35"/>
      <c r="K6" s="24"/>
      <c r="L6" s="24"/>
      <c r="M6" s="24"/>
    </row>
    <row r="7" spans="1:13" ht="36" x14ac:dyDescent="0.5">
      <c r="A7" s="37" t="s">
        <v>52</v>
      </c>
      <c r="B7" s="38"/>
      <c r="C7" s="39"/>
      <c r="D7" s="40"/>
      <c r="E7" s="41"/>
      <c r="F7" s="41"/>
      <c r="G7" s="41"/>
      <c r="H7" s="41"/>
      <c r="I7" s="41"/>
      <c r="J7" s="41"/>
      <c r="K7" s="24"/>
      <c r="L7" s="24"/>
      <c r="M7" s="24"/>
    </row>
    <row r="8" spans="1:13" ht="36" x14ac:dyDescent="0.55000000000000004">
      <c r="A8" s="42" t="s">
        <v>53</v>
      </c>
      <c r="B8" s="43"/>
      <c r="C8" s="44"/>
      <c r="D8" s="45"/>
      <c r="E8" s="46"/>
      <c r="F8" s="47"/>
      <c r="G8" s="47"/>
      <c r="H8" s="47"/>
      <c r="I8" s="47"/>
      <c r="J8" s="47"/>
      <c r="K8" s="27"/>
      <c r="L8" s="27"/>
      <c r="M8" s="27"/>
    </row>
    <row r="9" spans="1:13" ht="36" x14ac:dyDescent="0.55000000000000004">
      <c r="A9" s="48" t="s">
        <v>54</v>
      </c>
      <c r="B9" s="49"/>
      <c r="C9" s="50"/>
      <c r="D9" s="45"/>
      <c r="E9" s="51"/>
      <c r="F9" s="47"/>
      <c r="G9" s="47"/>
      <c r="H9" s="47"/>
      <c r="I9" s="47"/>
      <c r="J9" s="47"/>
      <c r="K9" s="52"/>
      <c r="L9" s="52"/>
      <c r="M9" s="52"/>
    </row>
    <row r="10" spans="1:13" ht="36" x14ac:dyDescent="0.55000000000000004">
      <c r="A10" s="53" t="s">
        <v>55</v>
      </c>
      <c r="B10" s="43"/>
      <c r="C10" s="44"/>
      <c r="D10" s="45"/>
      <c r="E10" s="46"/>
      <c r="F10" s="47"/>
      <c r="G10" s="47"/>
      <c r="H10" s="47"/>
      <c r="I10" s="47"/>
      <c r="J10" s="47"/>
      <c r="K10" s="54"/>
      <c r="L10" s="54"/>
      <c r="M10" s="54"/>
    </row>
    <row r="11" spans="1:13" ht="36" x14ac:dyDescent="0.55000000000000004">
      <c r="A11" s="48" t="s">
        <v>56</v>
      </c>
      <c r="B11" s="49"/>
      <c r="C11" s="49"/>
      <c r="D11" s="55"/>
      <c r="E11" s="49"/>
      <c r="F11" s="56"/>
      <c r="G11" s="56"/>
      <c r="H11" s="56"/>
      <c r="I11" s="56"/>
      <c r="J11" s="56"/>
      <c r="K11" s="52"/>
      <c r="L11" s="52"/>
      <c r="M11" s="52"/>
    </row>
    <row r="12" spans="1:13" ht="31.5" x14ac:dyDescent="0.5">
      <c r="A12" s="47"/>
      <c r="B12" s="47"/>
      <c r="C12" s="47"/>
      <c r="D12" s="57" t="s">
        <v>57</v>
      </c>
      <c r="E12" s="58"/>
      <c r="F12" s="58"/>
      <c r="G12" s="58"/>
      <c r="H12" s="58"/>
      <c r="I12" s="58"/>
      <c r="J12" s="58"/>
      <c r="K12" s="52"/>
      <c r="L12" s="52"/>
      <c r="M12" s="52"/>
    </row>
    <row r="13" spans="1:13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24"/>
      <c r="L13" s="24"/>
      <c r="M13" s="24"/>
    </row>
    <row r="14" spans="1:13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24"/>
      <c r="L14" s="24"/>
      <c r="M14" s="24"/>
    </row>
    <row r="15" spans="1:13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24"/>
      <c r="L15" s="24"/>
      <c r="M15" s="24"/>
    </row>
    <row r="16" spans="1:13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24"/>
      <c r="L16" s="24"/>
      <c r="M16" s="24"/>
    </row>
    <row r="17" spans="1:13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25">
      <c r="A21" s="59"/>
      <c r="B21" s="59"/>
      <c r="C21" s="59"/>
      <c r="D21" s="59"/>
      <c r="E21" s="59"/>
      <c r="F21" s="59"/>
      <c r="G21" s="59" t="str">
        <f>A7&amp;" / Power Query for "&amp;A10</f>
        <v>Import SQL Data / Power Query for and</v>
      </c>
      <c r="H21" s="59"/>
      <c r="I21" s="59"/>
      <c r="J21" s="59"/>
      <c r="K21" s="59"/>
      <c r="L21" s="59"/>
      <c r="M21" s="59"/>
    </row>
    <row r="22" spans="1:13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831C-5F69-4844-AA38-62D0921A49E6}">
  <sheetPr>
    <tabColor rgb="FFFFFF00"/>
  </sheetPr>
  <dimension ref="A1:M27"/>
  <sheetViews>
    <sheetView zoomScale="119" zoomScaleNormal="119" workbookViewId="0">
      <selection activeCell="K26" sqref="K26"/>
    </sheetView>
  </sheetViews>
  <sheetFormatPr defaultRowHeight="15" x14ac:dyDescent="0.25"/>
  <cols>
    <col min="1" max="1" width="22" customWidth="1"/>
    <col min="2" max="2" width="9.28515625" customWidth="1"/>
    <col min="3" max="3" width="6.7109375" customWidth="1"/>
    <col min="4" max="4" width="29.7109375" bestFit="1" customWidth="1"/>
    <col min="5" max="6" width="9.28515625" customWidth="1"/>
    <col min="7" max="7" width="11.140625" customWidth="1"/>
  </cols>
  <sheetData>
    <row r="1" spans="1:13" ht="21.75" customHeight="1" x14ac:dyDescent="0.25">
      <c r="A1" s="19" t="s">
        <v>48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2" t="s">
        <v>49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1" x14ac:dyDescent="0.35">
      <c r="A4" s="28" t="s">
        <v>80</v>
      </c>
      <c r="B4" s="29"/>
      <c r="C4" s="30"/>
      <c r="D4" s="30"/>
      <c r="E4" s="30"/>
      <c r="F4" s="30"/>
      <c r="G4" s="30"/>
      <c r="H4" s="30"/>
      <c r="I4" s="30"/>
      <c r="J4" s="30"/>
      <c r="K4" s="24"/>
      <c r="L4" s="24"/>
      <c r="M4" s="24"/>
    </row>
    <row r="5" spans="1:13" ht="5.25" customHeight="1" x14ac:dyDescent="0.25">
      <c r="A5" s="31"/>
      <c r="B5" s="32"/>
      <c r="C5" s="33"/>
      <c r="D5" s="34"/>
      <c r="E5" s="34"/>
      <c r="F5" s="35"/>
      <c r="G5" s="35"/>
      <c r="H5" s="35"/>
      <c r="I5" s="35"/>
      <c r="J5" s="35"/>
      <c r="K5" s="27"/>
      <c r="L5" s="27"/>
      <c r="M5" s="27"/>
    </row>
    <row r="6" spans="1:13" ht="36" x14ac:dyDescent="0.25">
      <c r="A6" s="37" t="s">
        <v>83</v>
      </c>
      <c r="B6" s="32"/>
      <c r="C6" s="33"/>
      <c r="D6" s="34"/>
      <c r="E6" s="34"/>
      <c r="F6" s="35"/>
      <c r="G6" s="35"/>
      <c r="H6" s="35"/>
      <c r="I6" s="35"/>
      <c r="J6" s="35"/>
      <c r="K6" s="24"/>
      <c r="L6" s="24"/>
      <c r="M6" s="24"/>
    </row>
    <row r="7" spans="1:13" ht="36" x14ac:dyDescent="0.5">
      <c r="A7" s="37" t="s">
        <v>82</v>
      </c>
      <c r="B7" s="38"/>
      <c r="C7" s="39"/>
      <c r="D7" s="40"/>
      <c r="E7" s="41"/>
      <c r="F7" s="41"/>
      <c r="G7" s="41"/>
      <c r="H7" s="41"/>
      <c r="I7" s="41"/>
      <c r="J7" s="41"/>
      <c r="K7" s="24"/>
      <c r="L7" s="24"/>
      <c r="M7" s="24"/>
    </row>
    <row r="8" spans="1:13" ht="36" x14ac:dyDescent="0.55000000000000004">
      <c r="A8" s="42" t="s">
        <v>53</v>
      </c>
      <c r="B8" s="43"/>
      <c r="C8" s="44"/>
      <c r="D8" s="45"/>
      <c r="E8" s="46"/>
      <c r="F8" s="47"/>
      <c r="G8" s="47"/>
      <c r="H8" s="47"/>
      <c r="I8" s="47"/>
      <c r="J8" s="47"/>
      <c r="K8" s="27"/>
      <c r="L8" s="27"/>
      <c r="M8" s="27"/>
    </row>
    <row r="9" spans="1:13" ht="36" x14ac:dyDescent="0.55000000000000004">
      <c r="A9" s="48" t="s">
        <v>54</v>
      </c>
      <c r="B9" s="49"/>
      <c r="C9" s="50"/>
      <c r="D9" s="45"/>
      <c r="E9" s="51"/>
      <c r="F9" s="47"/>
      <c r="G9" s="47"/>
      <c r="H9" s="47"/>
      <c r="I9" s="47"/>
      <c r="J9" s="47"/>
      <c r="K9" s="52"/>
      <c r="L9" s="52"/>
      <c r="M9" s="52"/>
    </row>
    <row r="10" spans="1:13" ht="36" x14ac:dyDescent="0.55000000000000004">
      <c r="A10" s="53" t="s">
        <v>55</v>
      </c>
      <c r="B10" s="43"/>
      <c r="C10" s="44"/>
      <c r="D10" s="45"/>
      <c r="E10" s="46"/>
      <c r="F10" s="47"/>
      <c r="G10" s="47"/>
      <c r="H10" s="47"/>
      <c r="I10" s="47"/>
      <c r="J10" s="47"/>
      <c r="K10" s="54"/>
      <c r="L10" s="54"/>
      <c r="M10" s="54"/>
    </row>
    <row r="11" spans="1:13" ht="36" x14ac:dyDescent="0.55000000000000004">
      <c r="A11" s="48" t="s">
        <v>56</v>
      </c>
      <c r="B11" s="49"/>
      <c r="C11" s="49"/>
      <c r="D11" s="55"/>
      <c r="E11" s="49"/>
      <c r="F11" s="56"/>
      <c r="G11" s="56"/>
      <c r="H11" s="56"/>
      <c r="I11" s="56"/>
      <c r="J11" s="56"/>
      <c r="K11" s="52"/>
      <c r="L11" s="52"/>
      <c r="M11" s="52"/>
    </row>
    <row r="12" spans="1:13" ht="31.5" x14ac:dyDescent="0.5">
      <c r="A12" s="47"/>
      <c r="B12" s="47"/>
      <c r="C12" s="47"/>
      <c r="D12" s="57" t="s">
        <v>81</v>
      </c>
      <c r="E12" s="58"/>
      <c r="F12" s="58"/>
      <c r="G12" s="58"/>
      <c r="H12" s="58"/>
      <c r="I12" s="58"/>
      <c r="J12" s="58"/>
      <c r="K12" s="52"/>
      <c r="L12" s="52"/>
      <c r="M12" s="52"/>
    </row>
    <row r="13" spans="1:13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24"/>
      <c r="L13" s="24"/>
      <c r="M13" s="24"/>
    </row>
    <row r="14" spans="1:13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24"/>
      <c r="L14" s="24"/>
      <c r="M14" s="24"/>
    </row>
    <row r="15" spans="1:13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24"/>
      <c r="L15" s="24"/>
      <c r="M15" s="24"/>
    </row>
    <row r="16" spans="1:13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24"/>
      <c r="L16" s="24"/>
      <c r="M16" s="24"/>
    </row>
    <row r="17" spans="1:13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25">
      <c r="A21" s="59"/>
      <c r="B21" s="59"/>
      <c r="C21" s="59"/>
      <c r="D21" s="59"/>
      <c r="E21" s="59"/>
      <c r="F21" s="59"/>
      <c r="G21" s="59" t="str">
        <f>A7&amp;" / Power Query for "&amp;A10</f>
        <v>Which Steps Are Used in Query Folding? / Power Query for and</v>
      </c>
      <c r="H21" s="59"/>
      <c r="I21" s="59"/>
      <c r="J21" s="59"/>
      <c r="K21" s="59"/>
      <c r="L21" s="59"/>
      <c r="M21" s="59"/>
    </row>
    <row r="22" spans="1:13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3376-AE8A-409F-8384-1C19C406CD0A}">
  <dimension ref="A1:P36"/>
  <sheetViews>
    <sheetView topLeftCell="K9" zoomScaleNormal="100" workbookViewId="0">
      <selection activeCell="L11" sqref="L11:M30"/>
    </sheetView>
  </sheetViews>
  <sheetFormatPr defaultRowHeight="15" x14ac:dyDescent="0.25"/>
  <cols>
    <col min="1" max="10" width="15.85546875" customWidth="1"/>
    <col min="12" max="12" width="19.42578125" bestFit="1" customWidth="1"/>
    <col min="13" max="13" width="20" bestFit="1" customWidth="1"/>
    <col min="15" max="15" width="19.42578125" bestFit="1" customWidth="1"/>
    <col min="16" max="16" width="14.42578125" bestFit="1" customWidth="1"/>
  </cols>
  <sheetData>
    <row r="1" spans="1:16" x14ac:dyDescent="0.25">
      <c r="A1" s="1" t="s">
        <v>0</v>
      </c>
      <c r="B1" s="2"/>
      <c r="C1" s="2"/>
      <c r="D1" s="2"/>
      <c r="E1" s="2"/>
      <c r="F1" s="3"/>
      <c r="L1" s="4" t="s">
        <v>1</v>
      </c>
    </row>
    <row r="2" spans="1:16" x14ac:dyDescent="0.25">
      <c r="A2" s="5" t="s">
        <v>2</v>
      </c>
      <c r="B2" s="6"/>
      <c r="C2" s="6"/>
      <c r="D2" s="6"/>
      <c r="E2" s="6"/>
      <c r="F2" s="7"/>
      <c r="L2" t="s">
        <v>3</v>
      </c>
    </row>
    <row r="3" spans="1:16" x14ac:dyDescent="0.25">
      <c r="A3" s="8" t="s">
        <v>4</v>
      </c>
      <c r="B3" s="6"/>
      <c r="C3" s="6"/>
      <c r="D3" s="6"/>
      <c r="E3" s="6"/>
      <c r="F3" s="7"/>
      <c r="L3" t="s">
        <v>5</v>
      </c>
    </row>
    <row r="4" spans="1:16" x14ac:dyDescent="0.25">
      <c r="A4" s="9" t="s">
        <v>6</v>
      </c>
      <c r="B4" s="6"/>
      <c r="C4" s="6"/>
      <c r="D4" s="6"/>
      <c r="E4" s="6"/>
      <c r="F4" s="7"/>
      <c r="L4" t="s">
        <v>7</v>
      </c>
    </row>
    <row r="5" spans="1:16" x14ac:dyDescent="0.25">
      <c r="A5" s="10" t="s">
        <v>8</v>
      </c>
      <c r="B5" s="11"/>
      <c r="C5" s="11"/>
      <c r="D5" s="11"/>
      <c r="E5" s="11"/>
      <c r="F5" s="12"/>
      <c r="L5" t="s">
        <v>9</v>
      </c>
    </row>
    <row r="6" spans="1:16" x14ac:dyDescent="0.25">
      <c r="L6" t="s">
        <v>10</v>
      </c>
    </row>
    <row r="7" spans="1:16" x14ac:dyDescent="0.25">
      <c r="A7" s="13" t="s">
        <v>11</v>
      </c>
      <c r="B7" s="2" t="s">
        <v>12</v>
      </c>
      <c r="C7" s="3"/>
      <c r="L7" t="s">
        <v>13</v>
      </c>
    </row>
    <row r="8" spans="1:16" x14ac:dyDescent="0.25">
      <c r="A8" s="8" t="s">
        <v>14</v>
      </c>
      <c r="B8" s="6" t="s">
        <v>15</v>
      </c>
      <c r="C8" s="7"/>
    </row>
    <row r="9" spans="1:16" x14ac:dyDescent="0.25">
      <c r="A9" s="8" t="s">
        <v>16</v>
      </c>
      <c r="B9" s="6" t="s">
        <v>17</v>
      </c>
      <c r="C9" s="7"/>
      <c r="L9" s="14" t="s">
        <v>18</v>
      </c>
      <c r="O9" s="14" t="s">
        <v>19</v>
      </c>
    </row>
    <row r="10" spans="1:16" x14ac:dyDescent="0.25">
      <c r="A10" s="10" t="s">
        <v>20</v>
      </c>
      <c r="B10" s="11" t="s">
        <v>21</v>
      </c>
      <c r="C10" s="12"/>
    </row>
    <row r="11" spans="1:16" x14ac:dyDescent="0.25">
      <c r="L11" t="s">
        <v>58</v>
      </c>
      <c r="M11" t="s">
        <v>59</v>
      </c>
      <c r="O11" t="s">
        <v>58</v>
      </c>
      <c r="P11" t="s">
        <v>79</v>
      </c>
    </row>
    <row r="12" spans="1:16" x14ac:dyDescent="0.25">
      <c r="A12" s="15" t="s">
        <v>22</v>
      </c>
      <c r="B12" s="2"/>
      <c r="C12" s="2"/>
      <c r="D12" s="2"/>
      <c r="E12" s="2"/>
      <c r="F12" s="16" t="s">
        <v>23</v>
      </c>
      <c r="G12" s="2"/>
      <c r="H12" s="2"/>
      <c r="I12" s="3"/>
      <c r="L12" s="60" t="s">
        <v>60</v>
      </c>
      <c r="M12">
        <v>11776864.068950031</v>
      </c>
      <c r="O12" s="60" t="s">
        <v>60</v>
      </c>
      <c r="P12">
        <v>11776864.068950031</v>
      </c>
    </row>
    <row r="13" spans="1:16" x14ac:dyDescent="0.25">
      <c r="A13" s="8" t="s">
        <v>24</v>
      </c>
      <c r="B13" s="6"/>
      <c r="C13" s="6"/>
      <c r="D13" s="6"/>
      <c r="E13" s="6"/>
      <c r="F13" s="6" t="s">
        <v>25</v>
      </c>
      <c r="G13" s="6"/>
      <c r="H13" s="6"/>
      <c r="I13" s="7"/>
      <c r="L13" s="60" t="s">
        <v>61</v>
      </c>
      <c r="M13">
        <v>13958950.149650089</v>
      </c>
      <c r="O13" s="60" t="s">
        <v>61</v>
      </c>
      <c r="P13">
        <v>13958950.149650089</v>
      </c>
    </row>
    <row r="14" spans="1:16" x14ac:dyDescent="0.25">
      <c r="A14" s="8" t="s">
        <v>26</v>
      </c>
      <c r="B14" s="6"/>
      <c r="C14" s="6"/>
      <c r="D14" s="6"/>
      <c r="E14" s="6"/>
      <c r="F14" s="17" t="s">
        <v>27</v>
      </c>
      <c r="G14" s="6"/>
      <c r="H14" s="6"/>
      <c r="I14" s="7"/>
      <c r="L14" s="60" t="s">
        <v>62</v>
      </c>
      <c r="M14">
        <v>28574273.297710124</v>
      </c>
      <c r="O14" s="60" t="s">
        <v>62</v>
      </c>
      <c r="P14">
        <v>28574273.297710124</v>
      </c>
    </row>
    <row r="15" spans="1:16" x14ac:dyDescent="0.25">
      <c r="A15" s="8" t="s">
        <v>28</v>
      </c>
      <c r="B15" s="6"/>
      <c r="C15" s="6"/>
      <c r="D15" s="6"/>
      <c r="E15" s="6"/>
      <c r="F15" s="6" t="s">
        <v>29</v>
      </c>
      <c r="G15" s="6"/>
      <c r="H15" s="6"/>
      <c r="I15" s="7"/>
      <c r="L15" s="60" t="s">
        <v>63</v>
      </c>
      <c r="M15">
        <v>25786269.359999947</v>
      </c>
      <c r="O15" s="60" t="s">
        <v>63</v>
      </c>
      <c r="P15">
        <v>25786269.359999951</v>
      </c>
    </row>
    <row r="16" spans="1:16" x14ac:dyDescent="0.25">
      <c r="A16" s="5" t="s">
        <v>30</v>
      </c>
      <c r="B16" s="6"/>
      <c r="C16" s="6"/>
      <c r="D16" s="6"/>
      <c r="E16" s="6"/>
      <c r="F16" s="6"/>
      <c r="G16" s="6"/>
      <c r="H16" s="6"/>
      <c r="I16" s="7"/>
      <c r="L16" s="60" t="s">
        <v>64</v>
      </c>
      <c r="M16">
        <v>25235273.379550066</v>
      </c>
      <c r="O16" s="60" t="s">
        <v>64</v>
      </c>
      <c r="P16">
        <v>25235273.379550066</v>
      </c>
    </row>
    <row r="17" spans="1:16" x14ac:dyDescent="0.25">
      <c r="A17" s="10" t="s">
        <v>31</v>
      </c>
      <c r="B17" s="11"/>
      <c r="C17" s="11"/>
      <c r="D17" s="11"/>
      <c r="E17" s="11"/>
      <c r="F17" s="11"/>
      <c r="G17" s="11"/>
      <c r="H17" s="11"/>
      <c r="I17" s="12"/>
      <c r="L17" s="60" t="s">
        <v>65</v>
      </c>
      <c r="M17">
        <v>20983406.768099964</v>
      </c>
      <c r="O17" s="60" t="s">
        <v>65</v>
      </c>
      <c r="P17">
        <v>20983406.768099964</v>
      </c>
    </row>
    <row r="18" spans="1:16" x14ac:dyDescent="0.25">
      <c r="L18" s="60" t="s">
        <v>66</v>
      </c>
      <c r="M18">
        <v>4524925.4933500113</v>
      </c>
      <c r="O18" s="60" t="s">
        <v>66</v>
      </c>
      <c r="P18">
        <v>4524925.4933500113</v>
      </c>
    </row>
    <row r="19" spans="1:16" x14ac:dyDescent="0.25">
      <c r="A19" s="18" t="s">
        <v>32</v>
      </c>
      <c r="B19" s="2"/>
      <c r="C19" s="2"/>
      <c r="D19" s="2"/>
      <c r="E19" s="2"/>
      <c r="F19" s="2"/>
      <c r="G19" s="3"/>
      <c r="L19" s="60" t="s">
        <v>67</v>
      </c>
      <c r="M19">
        <v>9274236.0261499826</v>
      </c>
      <c r="O19" s="60" t="s">
        <v>67</v>
      </c>
      <c r="P19">
        <v>9274236.0261499826</v>
      </c>
    </row>
    <row r="20" spans="1:16" x14ac:dyDescent="0.25">
      <c r="A20" s="8" t="s">
        <v>33</v>
      </c>
      <c r="B20" s="6"/>
      <c r="C20" s="6"/>
      <c r="D20" s="6"/>
      <c r="E20" s="6"/>
      <c r="F20" s="6"/>
      <c r="G20" s="7"/>
      <c r="L20" s="60" t="s">
        <v>68</v>
      </c>
      <c r="M20">
        <v>6589276.3900000034</v>
      </c>
      <c r="O20" s="60" t="s">
        <v>68</v>
      </c>
      <c r="P20">
        <v>6589276.3900000034</v>
      </c>
    </row>
    <row r="21" spans="1:16" x14ac:dyDescent="0.25">
      <c r="A21" s="8" t="s">
        <v>34</v>
      </c>
      <c r="B21" s="6"/>
      <c r="C21" s="6"/>
      <c r="D21" s="6"/>
      <c r="E21" s="6"/>
      <c r="F21" s="6"/>
      <c r="G21" s="7"/>
      <c r="L21" s="60" t="s">
        <v>69</v>
      </c>
      <c r="M21">
        <v>36948046.092959799</v>
      </c>
      <c r="O21" s="60" t="s">
        <v>69</v>
      </c>
      <c r="P21">
        <v>36948046.092959799</v>
      </c>
    </row>
    <row r="22" spans="1:16" x14ac:dyDescent="0.25">
      <c r="A22" s="8" t="s">
        <v>35</v>
      </c>
      <c r="B22" s="6"/>
      <c r="C22" s="6"/>
      <c r="D22" s="6"/>
      <c r="E22" s="6"/>
      <c r="F22" s="6"/>
      <c r="G22" s="7"/>
      <c r="L22" s="60" t="s">
        <v>70</v>
      </c>
      <c r="M22">
        <v>7416772.1939999824</v>
      </c>
      <c r="O22" s="60" t="s">
        <v>70</v>
      </c>
      <c r="P22">
        <v>7416772.1939999824</v>
      </c>
    </row>
    <row r="23" spans="1:16" x14ac:dyDescent="0.25">
      <c r="A23" s="8" t="s">
        <v>36</v>
      </c>
      <c r="B23" s="6"/>
      <c r="C23" s="6"/>
      <c r="D23" s="6"/>
      <c r="E23" s="6"/>
      <c r="F23" s="6"/>
      <c r="G23" s="7"/>
      <c r="L23" s="60" t="s">
        <v>71</v>
      </c>
      <c r="M23">
        <v>298465.77600000007</v>
      </c>
      <c r="O23" s="60" t="s">
        <v>71</v>
      </c>
      <c r="P23">
        <v>298465.77600000007</v>
      </c>
    </row>
    <row r="24" spans="1:16" x14ac:dyDescent="0.25">
      <c r="A24" s="8" t="s">
        <v>37</v>
      </c>
      <c r="B24" s="6"/>
      <c r="C24" s="6"/>
      <c r="D24" s="6"/>
      <c r="E24" s="6"/>
      <c r="F24" s="6"/>
      <c r="G24" s="7"/>
      <c r="L24" s="60" t="s">
        <v>72</v>
      </c>
      <c r="M24">
        <v>16691525.194500092</v>
      </c>
      <c r="O24" s="60" t="s">
        <v>72</v>
      </c>
      <c r="P24">
        <v>16691525.194500092</v>
      </c>
    </row>
    <row r="25" spans="1:16" x14ac:dyDescent="0.25">
      <c r="A25" s="10" t="s">
        <v>38</v>
      </c>
      <c r="B25" s="11"/>
      <c r="C25" s="11"/>
      <c r="D25" s="11"/>
      <c r="E25" s="11"/>
      <c r="F25" s="11"/>
      <c r="G25" s="12"/>
      <c r="L25" s="60" t="s">
        <v>73</v>
      </c>
      <c r="M25">
        <v>9807279.0885000248</v>
      </c>
      <c r="O25" s="60" t="s">
        <v>73</v>
      </c>
      <c r="P25">
        <v>9807279.0885000248</v>
      </c>
    </row>
    <row r="26" spans="1:16" x14ac:dyDescent="0.25">
      <c r="L26" s="60" t="s">
        <v>74</v>
      </c>
      <c r="M26">
        <v>92418009.376247928</v>
      </c>
      <c r="O26" s="60" t="s">
        <v>74</v>
      </c>
      <c r="P26">
        <v>92418009.376247928</v>
      </c>
    </row>
    <row r="27" spans="1:16" x14ac:dyDescent="0.25">
      <c r="A27" s="18" t="s">
        <v>39</v>
      </c>
      <c r="B27" s="2"/>
      <c r="C27" s="2"/>
      <c r="D27" s="2"/>
      <c r="E27" s="2"/>
      <c r="F27" s="3"/>
      <c r="L27" s="60" t="s">
        <v>75</v>
      </c>
      <c r="M27">
        <v>12248978.957999989</v>
      </c>
      <c r="O27" s="60" t="s">
        <v>75</v>
      </c>
      <c r="P27">
        <v>12248978.957999989</v>
      </c>
    </row>
    <row r="28" spans="1:16" x14ac:dyDescent="0.25">
      <c r="A28" s="8" t="s">
        <v>40</v>
      </c>
      <c r="B28" s="6"/>
      <c r="C28" s="6"/>
      <c r="D28" s="6"/>
      <c r="E28" s="6"/>
      <c r="F28" s="7"/>
      <c r="L28" s="60" t="s">
        <v>76</v>
      </c>
      <c r="M28">
        <v>12666365.656850087</v>
      </c>
      <c r="O28" s="60" t="s">
        <v>76</v>
      </c>
      <c r="P28">
        <v>12666365.656850088</v>
      </c>
    </row>
    <row r="29" spans="1:16" x14ac:dyDescent="0.25">
      <c r="A29" s="8" t="s">
        <v>41</v>
      </c>
      <c r="B29" s="6"/>
      <c r="C29" s="6"/>
      <c r="D29" s="6"/>
      <c r="E29" s="6"/>
      <c r="F29" s="7"/>
      <c r="L29" s="60" t="s">
        <v>77</v>
      </c>
      <c r="M29">
        <v>4141542.4755000118</v>
      </c>
      <c r="O29" s="60" t="s">
        <v>77</v>
      </c>
      <c r="P29">
        <v>4141542.4755000118</v>
      </c>
    </row>
    <row r="30" spans="1:16" x14ac:dyDescent="0.25">
      <c r="A30" s="8" t="s">
        <v>42</v>
      </c>
      <c r="B30" s="6"/>
      <c r="C30" s="6"/>
      <c r="D30" s="6"/>
      <c r="E30" s="6"/>
      <c r="F30" s="7"/>
      <c r="L30" s="60" t="s">
        <v>78</v>
      </c>
      <c r="M30">
        <v>15145727.806719961</v>
      </c>
      <c r="O30" s="60" t="s">
        <v>78</v>
      </c>
      <c r="P30">
        <v>15145727.806719961</v>
      </c>
    </row>
    <row r="31" spans="1:16" x14ac:dyDescent="0.25">
      <c r="A31" s="8" t="s">
        <v>43</v>
      </c>
      <c r="B31" s="6"/>
      <c r="C31" s="6"/>
      <c r="D31" s="6"/>
      <c r="E31" s="6"/>
      <c r="F31" s="7"/>
    </row>
    <row r="32" spans="1:16" x14ac:dyDescent="0.25">
      <c r="A32" s="8" t="s">
        <v>44</v>
      </c>
      <c r="B32" s="6"/>
      <c r="C32" s="6"/>
      <c r="D32" s="6"/>
      <c r="E32" s="6"/>
      <c r="F32" s="7"/>
    </row>
    <row r="33" spans="1:6" x14ac:dyDescent="0.25">
      <c r="A33" s="8" t="s">
        <v>45</v>
      </c>
      <c r="B33" s="6"/>
      <c r="C33" s="6"/>
      <c r="D33" s="6"/>
      <c r="E33" s="6"/>
      <c r="F33" s="7"/>
    </row>
    <row r="34" spans="1:6" x14ac:dyDescent="0.25">
      <c r="A34" s="8" t="s">
        <v>46</v>
      </c>
      <c r="B34" s="6"/>
      <c r="C34" s="6"/>
      <c r="D34" s="6"/>
      <c r="E34" s="6"/>
      <c r="F34" s="7"/>
    </row>
    <row r="35" spans="1:6" x14ac:dyDescent="0.25">
      <c r="A35" s="8" t="s">
        <v>47</v>
      </c>
      <c r="B35" s="6"/>
      <c r="C35" s="6"/>
      <c r="D35" s="6"/>
      <c r="E35" s="6"/>
      <c r="F35" s="7"/>
    </row>
    <row r="36" spans="1:6" x14ac:dyDescent="0.25">
      <c r="A36" s="10"/>
      <c r="B36" s="11"/>
      <c r="C36" s="11"/>
      <c r="D36" s="11"/>
      <c r="E36" s="11"/>
      <c r="F36" s="12"/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g F A A B Q S w M E F A A C A A g A b G I r T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s Y i t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G I r T e o / 0 8 d A A g A A i Q U A A B M A H A B G b 3 J t d W x h c y 9 T Z W N 0 a W 9 u M S 5 t I K I Y A C i g F A A A A A A A A A A A A A A A A A A A A A A A A A A A A K 1 U b Y v a Q B D + L v g f l v V L I r l g P h 8 W r H q e x f M l 0 Z Y i o a z Z U Q P J r t 3 s t i f i f + 8 m x i Q a D 1 q o i M G Z 2 X l e d i Y J B D L k D H m X p / P c b D Q b y Z 4 I o G g u O F W B d O H A h Z w v V g m I M Z M g t i Q A 1 E U R y G Y D 6 Y / H l c g i 3 s / I H h B J N i Q B A x 8 4 o / Y + 3 O 2 j k I E N V G E L 4 Q 3 n M Q j C d v r P u s / j m D C 6 D G P g S n Z b V A m S s j A 6 F t J f R / + a v m l d U O i G / 9 g u 9 d G E Z F S T F D B D P q 2 9 Y A 8 x 6 W J d g 6 2 x h L i L b 0 q x f 1 6 n x P y 8 V w s P 3 w 8 a W Y u k u U q s 2 y 3 J J g L 7 k n I h 4 I L 2 e a R i Z t S w t Z L i o I V O 2 A V J w m g u w g D w u R Y w C 9 i X M N I G a l i X / 0 5 K S A 8 i 7 X 8 a M x 5 R s x C Q Y I / W C 0 W Y D O X R R 5 + 6 y O l 0 y r 4 9 m h 7 o q 0 T y u G y r o 7 m A e 2 T N f w o S u f A L m I I C o M L a b 5 d w b c N 5 W u e 1 g z A J u G L S N 0 v 0 k e D q U B O V R Y 0 7 b q k 3 V 1 m p U S e 8 5 J J E 6 A G b S Z h I 2 1 O x s a 4 k 9 T g g e T w A Y i r e g D h / 5 K 3 z g b k 3 V K + y a x S u B n e q H n t 6 C + o 3 p 4 P 3 7 j r Y O p U q L T Q T F I T d S w J g N G Q 7 z b n Z C N m j t t X t a + G b / V t q 0 d R b T J 7 6 n A L + L + u 3 U C C O X e w N J 8 P + s p g 2 O 3 9 a y F u 9 G d c Z S E f g b g L M d m V c T N T z U g f z m p Y R b c 0 X d / a G b t Y m C 3 + Z j a c F W h a Z T W v o W s 7 N S b t a / + 1 1 6 A 7 R l V p + V 1 l m 5 M 5 W c / T 5 e 6 1 f l n 3 t f R 1 P R / + o q 5 i E C 1 V 3 M H Q f A T x n a W 3 r 3 7 3 U y g m 4 X N / z H 1 B L A Q I t A B Q A A g A I A G x i K 0 3 R 3 V a M p g A A A P g A A A A S A A A A A A A A A A A A A A A A A A A A A A B D b 2 5 m a W c v U G F j a 2 F n Z S 5 4 b W x Q S w E C L Q A U A A I A C A B s Y i t N D 8 r p q 6 Q A A A D p A A A A E w A A A A A A A A A A A A A A A A D y A A A A W 0 N v b n R l b n R f V H l w Z X N d L n h t b F B L A Q I t A B Q A A g A I A G x i K 0 3 q P 9 P H Q A I A A I k F A A A T A A A A A A A A A A A A A A A A A O M B A A B G b 3 J t d W x h c y 9 T Z W N 0 a W 9 u M S 5 t U E s F B g A A A A A D A A M A w g A A A H A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I V A A A A A A A A Q B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y b 2 R 1 Y 3 R S Z X B v c n R Q U V V z Z X J J b n R l c m Z h Y 2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m 9 3 I i B W Y W x 1 Z T 0 i b D E x I i A v P j x F b n R y e S B U e X B l P S J S Z W N v d m V y e V R h c m d l d E N v b H V t b i I g V m F s d W U 9 I m w x M i I g L z 4 8 R W 5 0 c n k g V H l w Z T 0 i U m V j b 3 Z l c n l U Y X J n Z X R T a G V l d C I g V m F s d W U 9 I n N T U U w i I C 8 + P E V u d H J 5 I F R 5 c G U 9 I k Z p b G x U Y X J n Z X Q i I F Z h b H V l P S J z U H J v Z H V j d F J l c G 9 y d F B R V X N l c k l u d G V y Z m F j Z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Q c m 9 k d W N 0 J n F 1 b 3 Q 7 X S w m c X V v d D t x d W V y e V J l b G F 0 a W 9 u c 2 h p c H M m c X V v d D s 6 W 1 0 s J n F 1 b 3 Q 7 Y 2 9 s d W 1 u S W R l b n R p d G l l c y Z x d W 9 0 O z p b J n F 1 b 3 Q 7 U 2 V j d G l v b j E v U H J v Z H V j d F J l c G 9 y d F B R V X N l c k l u d G V y Z m F j Z S 9 H c m 9 1 c G V k I F J v d 3 M u e 1 B y b 2 R 1 Y 3 Q s M H 0 m c X V v d D s s J n F 1 b 3 Q 7 U 2 V j d G l v b j E v U H J v Z H V j d F J l c G 9 y d F B R V X N l c k l u d G V y Z m F j Z S 9 H c m 9 1 c G V k I F J v d 3 M u e 1 R v d G F s I E 5 l d C B S Z X Z l b n V l L D F 9 J n F 1 b 3 Q 7 X S w m c X V v d D t D b 2 x 1 b W 5 D b 3 V u d C Z x d W 9 0 O z o y L C Z x d W 9 0 O 0 t l e U N v b H V t b k 5 h b W V z J n F 1 b 3 Q 7 O l s m c X V v d D t Q c m 9 k d W N 0 J n F 1 b 3 Q 7 X S w m c X V v d D t D b 2 x 1 b W 5 J Z G V u d G l 0 a W V z J n F 1 b 3 Q 7 O l s m c X V v d D t T Z W N 0 a W 9 u M S 9 Q c m 9 k d W N 0 U m V w b 3 J 0 U F F V c 2 V y S W 5 0 Z X J m Y W N l L 0 d y b 3 V w Z W Q g U m 9 3 c y 5 7 U H J v Z H V j d C w w f S Z x d W 9 0 O y w m c X V v d D t T Z W N 0 a W 9 u M S 9 Q c m 9 k d W N 0 U m V w b 3 J 0 U F F V c 2 V y S W 5 0 Z X J m Y W N l L 0 d y b 3 V w Z W Q g U m 9 3 c y 5 7 V G 9 0 Y W w g T m V 0 I F J l d m V u d W U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B y b 2 R 1 Y 3 Q m c X V v d D s s J n F 1 b 3 Q 7 V G 9 0 Y W w g T m V 0 I F J l d m V u d W U m c X V v d D t d I i A v P j x F b n R y e S B U e X B l P S J G a W x s Q 2 9 s d W 1 u V H l w Z X M i I F Z h b H V l P S J z Q m d V P S I g L z 4 8 R W 5 0 c n k g V H l w Z T 0 i R m l s b E x h c 3 R V c G R h d G V k I i B W Y W x 1 Z T 0 i Z D I w M T g t M D k t M D Z U M D I 6 N D E 6 M D Y u N D c 0 O D A 0 M l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H J v Z H V j d F J l c G 9 y d F B R V X N l c k l u d G V y Z m F j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U m V w b 3 J 0 U F F V c 2 V y S W 5 0 Z X J m Y W N l L 2 R i b 1 9 m V H J h b n N h Y 3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F J l c G 9 y d F B R V X N l c k l u d G V y Z m F j Z S 9 F e H B h b m R l Z C U y M G R Q c m 9 k d W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F J l c G 9 y d F B R V X N l c k l u d G V y Z m F j Z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U m V w b 3 J 0 U F F V c 2 V y S W 5 0 Z X J m Y W N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F J l c G 9 y d F B R V X N l c k l u d G V y Z m F j Z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S Z X B v c n R Q U V V z Z X J J b n R l c m Z h Y 2 U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S Z X B v c n R Q U V V z Z X J J b n R l c m Z h Y 2 U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S Z X B v c n R U e X B l Z F N R T C 1 D b 2 R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R T C I g L z 4 8 R W 5 0 c n k g V H l w Z T 0 i U m V j b 3 Z l c n l U Y X J n Z X R D b 2 x 1 b W 4 i I F Z h b H V l P S J s M T U i I C 8 + P E V u d H J 5 I F R 5 c G U 9 I l J l Y 2 9 2 Z X J 5 V G F y Z 2 V 0 U m 9 3 I i B W Y W x 1 Z T 0 i b D E x I i A v P j x F b n R y e S B U e X B l P S J G a W x s V G F y Z 2 V 0 I i B W Y W x 1 Z T 0 i c 1 B y b 2 R 1 Y 3 R S Z X B v c n R U e X B l Z F N R T F 9 D b 2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5 L T A 2 V D E 3 O j U 1 O j E 2 L j I 1 N T I 4 O D Z a I i A v P j x F b n R y e S B U e X B l P S J G a W x s Q 2 9 s d W 1 u V H l w Z X M i I F Z h b H V l P S J z Q m d V P S I g L z 4 8 R W 5 0 c n k g V H l w Z T 0 i R m l s b E N v b H V t b k 5 h b W V z I i B W Y W x 1 Z T 0 i c 1 s m c X V v d D t Q c m 9 k d W N 0 J n F 1 b 3 Q 7 L C Z x d W 9 0 O 0 5 l d F J l d m V u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k d W N 0 U m V w b 3 J 0 V H l w Z W R T U U w t Q 2 9 k Z S 9 T b 3 V y Y 2 U u e 1 B y b 2 R 1 Y 3 Q s M H 0 m c X V v d D s s J n F 1 b 3 Q 7 U 2 V j d G l v b j E v U H J v Z H V j d F J l c G 9 y d F R 5 c G V k U 1 F M L U N v Z G U v U 2 9 1 c m N l L n t O Z X R S Z X Z l b n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B y b 2 R 1 Y 3 R S Z X B v c n R U e X B l Z F N R T C 1 D b 2 R l L 1 N v d X J j Z S 5 7 U H J v Z H V j d C w w f S Z x d W 9 0 O y w m c X V v d D t T Z W N 0 a W 9 u M S 9 Q c m 9 k d W N 0 U m V w b 3 J 0 V H l w Z W R T U U w t Q 2 9 k Z S 9 T b 3 V y Y 2 U u e 0 5 l d F J l d m V u d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b 2 R 1 Y 3 R S Z X B v c n R U e X B l Z F N R T C 1 D b 2 R l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R u 4 Q J l d 7 R 7 A l D y R J j L s o A A A A A A I A A A A A A A N m A A D A A A A A E A A A A D c K d N O k X P J c N 5 v o G e 2 0 e v s A A A A A B I A A A K A A A A A Q A A A A 4 w 6 0 e 3 n I P / m 0 W m K C v L L / K l A A A A B U V 5 F g C d H N p D d 5 n t Z K B A F j 3 5 x / S j 1 3 b H n h + h L q c M F Q V 6 K Z B X s d p d L C r I 0 w G L R P F J T e W 2 y k 3 8 3 u g r u d Y g B O n R W w 1 m x + x X F 8 E t 7 n q r n / u r H J N x Q A A A B x w W r 5 3 Z v V K F l l P r s s y T V p k t B / S g = = < / D a t a M a s h u p > 
</file>

<file path=customXml/itemProps1.xml><?xml version="1.0" encoding="utf-8"?>
<ds:datastoreItem xmlns:ds="http://schemas.openxmlformats.org/officeDocument/2006/customXml" ds:itemID="{B847FEEC-642C-4158-9E58-9032F2E8A9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Cover (2)</vt:lpstr>
      <vt:lpstr>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2018-09-06T01:01:46Z</dcterms:created>
  <dcterms:modified xsi:type="dcterms:W3CDTF">2018-09-11T20:53:37Z</dcterms:modified>
</cp:coreProperties>
</file>