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3-PowerPivot\014-MSPTDA-ImportMiliionsOfRows\files\"/>
    </mc:Choice>
  </mc:AlternateContent>
  <xr:revisionPtr revIDLastSave="0" documentId="8_{9FF6B490-2B4A-4F82-A549-3B9E4B398920}" xr6:coauthVersionLast="38" xr6:coauthVersionMax="38" xr10:uidLastSave="{00000000-0000-0000-0000-000000000000}"/>
  <bookViews>
    <workbookView xWindow="0" yWindow="0" windowWidth="28800" windowHeight="12165" xr2:uid="{4E969994-EB3C-4C96-8879-35508E4768E0}"/>
  </bookViews>
  <sheets>
    <sheet name="Cover" sheetId="2" r:id="rId1"/>
    <sheet name="PT" sheetId="1" r:id="rId2"/>
    <sheet name="Where is C D" sheetId="4" r:id="rId3"/>
    <sheet name="Columnar Database" sheetId="3" r:id="rId4"/>
  </sheets>
  <calcPr calcId="179021"/>
  <pivotCaches>
    <pivotCache cacheId="19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llTextFilesOneTable_39c972e3-355c-4fe0-aa93-1384c516f07e" name="AllTextFilesOneTable" connection="Query - AllTextFilesOneTabl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15" i="3" l="1"/>
  <c r="AA16" i="3"/>
  <c r="AA17" i="3"/>
  <c r="AA18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7" i="3"/>
  <c r="N7" i="3" l="1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7D2B2E0-F41C-4404-B08E-6F50E0C8D9BB}" name="Query - AllTextFilesOneTable" description="Connection to the 'AllTextFilesOneTable' query in the workbook." type="100" refreshedVersion="6" minRefreshableVersion="5">
    <extLst>
      <ext xmlns:x15="http://schemas.microsoft.com/office/spreadsheetml/2010/11/main" uri="{DE250136-89BD-433C-8126-D09CA5730AF9}">
        <x15:connection id="6b8ab6ba-dbf9-4147-89e0-03d54249a421"/>
      </ext>
    </extLst>
  </connection>
  <connection id="2" xr16:uid="{D726C7F4-0B5D-4AAA-BB00-568262BC99CA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3" xr16:uid="{831669FE-D865-4AD4-A5F1-89ECC4178D57}" keepAlive="1" name="Query - Sample File Parameter1" description="Connection to the 'Sample File Parameter1' query in the workbook." type="5" refreshedVersion="0" background="1">
    <dbPr connection="Provider=Microsoft.Mashup.OleDb.1;Data Source=$Workbook$;Location=&quot;Sample File Parameter1&quot;;Extended Properties=&quot;&quot;" command="SELECT * FROM [Sample File Parameter1]"/>
  </connection>
  <connection id="4" xr16:uid="{31DFBF31-9F40-4218-B4E8-E14B298C8D16}" keepAlive="1" name="Query - Transform File from 014MSPTDATextData" description="Connection to the 'Transform File from 014MSPTDATextData' query in the workbook." type="5" refreshedVersion="0" background="1">
    <dbPr connection="Provider=Microsoft.Mashup.OleDb.1;Data Source=$Workbook$;Location=&quot;Transform File from 014MSPTDATextData&quot;;Extended Properties=&quot;&quot;" command="SELECT * FROM [Transform File from 014MSPTDATextData]"/>
  </connection>
  <connection id="5" xr16:uid="{D971373A-8F9E-4DC5-A30D-BCDE33AFBFA7}" keepAlive="1" name="Query - Transform Sample File from 014MSPTDATextData" description="Connection to the 'Transform Sample File from 014MSPTDATextData' query in the workbook." type="5" refreshedVersion="0" background="1">
    <dbPr connection="Provider=Microsoft.Mashup.OleDb.1;Data Source=$Workbook$;Location=&quot;Transform Sample File from 014MSPTDATextData&quot;;Extended Properties=&quot;&quot;" command="SELECT * FROM [Transform Sample File from 014MSPTDATextData]"/>
  </connection>
  <connection id="6" xr16:uid="{8B5B3310-2A33-4E6F-AB50-F31F7800E098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<sst xmlns="http://schemas.openxmlformats.org/spreadsheetml/2006/main" count="664" uniqueCount="128">
  <si>
    <t>Highline College BI 348</t>
  </si>
  <si>
    <t>taught by Mike excelisfun Girvin (Excel MVP)</t>
  </si>
  <si>
    <t>Power Pivot Intro #1: Relationships Replace VLOOKUP</t>
  </si>
  <si>
    <t>Power Pivot Intro #2: Power Pivot to Hold Millions of Rows of Data</t>
  </si>
  <si>
    <t>For PivotTable Reports</t>
  </si>
  <si>
    <t>Power Pivot Intro #3: Comprehensive Introduction to Power Pivot</t>
  </si>
  <si>
    <t>Power Pivot Intro #2</t>
  </si>
  <si>
    <r>
      <rPr>
        <b/>
        <sz val="16"/>
        <color theme="0"/>
        <rFont val="Calibri"/>
        <family val="2"/>
        <scheme val="minor"/>
      </rPr>
      <t>MSPTDA 14</t>
    </r>
    <r>
      <rPr>
        <sz val="14"/>
        <color theme="0"/>
        <rFont val="Calibri"/>
        <family val="2"/>
        <scheme val="minor"/>
      </rPr>
      <t>: Microsoft Power Tools for Data Analysis</t>
    </r>
  </si>
  <si>
    <t>** MSPTDA 14</t>
  </si>
  <si>
    <t>Import
3 Million
Rows</t>
  </si>
  <si>
    <t>Power Query &amp; Power Pivot</t>
  </si>
  <si>
    <t>Import Millions of Rows into Excel</t>
  </si>
  <si>
    <t>Sales</t>
  </si>
  <si>
    <t>Region</t>
  </si>
  <si>
    <t>Sales Rep</t>
  </si>
  <si>
    <t>Jo</t>
  </si>
  <si>
    <t>East</t>
  </si>
  <si>
    <t>Nina</t>
  </si>
  <si>
    <t>South</t>
  </si>
  <si>
    <t>Kip</t>
  </si>
  <si>
    <t>West</t>
  </si>
  <si>
    <t>Gigi</t>
  </si>
  <si>
    <t>Excel</t>
  </si>
  <si>
    <t>Formulas</t>
  </si>
  <si>
    <t>Excel Tables</t>
  </si>
  <si>
    <t>Standard PivotTables</t>
  </si>
  <si>
    <t>Power Query</t>
  </si>
  <si>
    <t>Power Pivot</t>
  </si>
  <si>
    <t>Many More…</t>
  </si>
  <si>
    <t>1) Data Model</t>
  </si>
  <si>
    <t>2) Data Model PivotTables</t>
  </si>
  <si>
    <t>iii) DAX Formulas</t>
  </si>
  <si>
    <t>ii)  Relationships</t>
  </si>
  <si>
    <t>i)   Columnar Database</t>
  </si>
  <si>
    <t>Excel has many tools:</t>
  </si>
  <si>
    <t>Columnar Database takes each column in the table and stores the columns separately, each as a unique list of items.</t>
  </si>
  <si>
    <t>Original Table:</t>
  </si>
  <si>
    <t>Original Column:</t>
  </si>
  <si>
    <t>Sales Rep ID</t>
  </si>
  <si>
    <t>Integer Index:</t>
  </si>
  <si>
    <t>Dictionary:</t>
  </si>
  <si>
    <t>You can picture a Columnar Database like this:</t>
  </si>
  <si>
    <t>Data Rows:</t>
  </si>
  <si>
    <t>=&gt; Dictionary
Encoding =&gt;</t>
  </si>
  <si>
    <t>=&gt; Run Legth Encoding =&gt;</t>
  </si>
  <si>
    <t>Product</t>
  </si>
  <si>
    <t>Aspen</t>
  </si>
  <si>
    <t>Beaut</t>
  </si>
  <si>
    <t>Bellen</t>
  </si>
  <si>
    <t>Carlota</t>
  </si>
  <si>
    <t>Eagle</t>
  </si>
  <si>
    <t>Elevate</t>
  </si>
  <si>
    <t>FastFly</t>
  </si>
  <si>
    <t>Flattop</t>
  </si>
  <si>
    <t>Kangaroo</t>
  </si>
  <si>
    <t>LongRang</t>
  </si>
  <si>
    <t>Quad</t>
  </si>
  <si>
    <t>Sunset</t>
  </si>
  <si>
    <t>Sunshine</t>
  </si>
  <si>
    <t>Vrang</t>
  </si>
  <si>
    <t>Yanaki</t>
  </si>
  <si>
    <t>Grand Total</t>
  </si>
  <si>
    <t>SalesRep</t>
  </si>
  <si>
    <t>Brandon Menendez</t>
  </si>
  <si>
    <t>Brandon Menendez Total</t>
  </si>
  <si>
    <t>Calista Li</t>
  </si>
  <si>
    <t>Calista Li Total</t>
  </si>
  <si>
    <t>Chantel Awiti</t>
  </si>
  <si>
    <t>Chantel Awiti Total</t>
  </si>
  <si>
    <t>Charity Rodrigue</t>
  </si>
  <si>
    <t>Charity Rodrigue Total</t>
  </si>
  <si>
    <t>Christeen Bourgeois</t>
  </si>
  <si>
    <t>Christeen Bourgeois Total</t>
  </si>
  <si>
    <t>Dewitt Ma</t>
  </si>
  <si>
    <t>Dewitt Ma Total</t>
  </si>
  <si>
    <t>Elyse Sotelo</t>
  </si>
  <si>
    <t>Elyse Sotelo Total</t>
  </si>
  <si>
    <t>Ewa Gamble</t>
  </si>
  <si>
    <t>Ewa Gamble Total</t>
  </si>
  <si>
    <t>Florentina Nugent</t>
  </si>
  <si>
    <t>Florentina Nugent Total</t>
  </si>
  <si>
    <t>Gigi Gabazi</t>
  </si>
  <si>
    <t>Gigi Gabazi Total</t>
  </si>
  <si>
    <t>Grazyna Berlin</t>
  </si>
  <si>
    <t>Grazyna Berlin Total</t>
  </si>
  <si>
    <t>Huong Triplett</t>
  </si>
  <si>
    <t>Huong Triplett Total</t>
  </si>
  <si>
    <t>Jadwiga Bedford</t>
  </si>
  <si>
    <t>Jadwiga Bedford Total</t>
  </si>
  <si>
    <t>Janita Romano</t>
  </si>
  <si>
    <t>Janita Romano Total</t>
  </si>
  <si>
    <t>Jenice Law</t>
  </si>
  <si>
    <t>Jenice Law Total</t>
  </si>
  <si>
    <t>Joey Stanfield</t>
  </si>
  <si>
    <t>Joey Stanfield Total</t>
  </si>
  <si>
    <t>Karey Roberge</t>
  </si>
  <si>
    <t>Karey Roberge Total</t>
  </si>
  <si>
    <t>Karina Sterling</t>
  </si>
  <si>
    <t>Karina Sterling Total</t>
  </si>
  <si>
    <t>Kiki Lim</t>
  </si>
  <si>
    <t>Kiki Lim Total</t>
  </si>
  <si>
    <t>Kris Turpin</t>
  </si>
  <si>
    <t>Kris Turpin Total</t>
  </si>
  <si>
    <t>Necole Cisneros</t>
  </si>
  <si>
    <t>Necole Cisneros Total</t>
  </si>
  <si>
    <t>Olene Toliver</t>
  </si>
  <si>
    <t>Olene Toliver Total</t>
  </si>
  <si>
    <t>Raina Lentz</t>
  </si>
  <si>
    <t>Raina Lentz Total</t>
  </si>
  <si>
    <t>Rayford Havens</t>
  </si>
  <si>
    <t>Rayford Havens Total</t>
  </si>
  <si>
    <t>Raymonde Painter</t>
  </si>
  <si>
    <t>Raymonde Painter Total</t>
  </si>
  <si>
    <t>Reba Gentry</t>
  </si>
  <si>
    <t>Reba Gentry Total</t>
  </si>
  <si>
    <t>Sherrill Herron</t>
  </si>
  <si>
    <t>Sherrill Herron Total</t>
  </si>
  <si>
    <t>Shizue Sorensen</t>
  </si>
  <si>
    <t>Shizue Sorensen Total</t>
  </si>
  <si>
    <t>Sioux Radcoolinator</t>
  </si>
  <si>
    <t>Sioux Radcoolinator Total</t>
  </si>
  <si>
    <t>Tyrone Smithe</t>
  </si>
  <si>
    <t>Tyrone Smithe Total</t>
  </si>
  <si>
    <t>Vince Whitten</t>
  </si>
  <si>
    <t>Vince Whitten Total</t>
  </si>
  <si>
    <t>Wilfredo Valadez</t>
  </si>
  <si>
    <t>Wilfredo Valadez Total</t>
  </si>
  <si>
    <t>Sum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</si>
</sst>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_);[Red]\(&quot;$&quot;#,##0.00\)"/>
  </numFmts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2" fillId="2" borderId="1" xfId="0" applyFont="1" applyFill="1" applyBorder="1" applyAlignment="1">
      <alignment horizontal="centerContinuous"/>
    </xf>
    <xf numFmtId="0" fontId="2" fillId="2" borderId="2" xfId="0" applyFont="1" applyFill="1" applyBorder="1" applyAlignment="1">
      <alignment horizontal="centerContinuous" vertical="center"/>
    </xf>
    <xf numFmtId="0" fontId="1" fillId="2" borderId="2" xfId="0" applyFont="1" applyFill="1" applyBorder="1" applyAlignment="1">
      <alignment horizontal="centerContinuous"/>
    </xf>
    <xf numFmtId="0" fontId="1" fillId="2" borderId="3" xfId="0" applyFont="1" applyFill="1" applyBorder="1" applyAlignment="1">
      <alignment horizontal="centerContinuous"/>
    </xf>
    <xf numFmtId="0" fontId="1" fillId="2" borderId="0" xfId="0" applyFont="1" applyFill="1"/>
    <xf numFmtId="0" fontId="0" fillId="3" borderId="4" xfId="0" applyFill="1" applyBorder="1" applyAlignment="1">
      <alignment horizontal="centerContinuous"/>
    </xf>
    <xf numFmtId="0" fontId="0" fillId="3" borderId="0" xfId="0" applyFill="1" applyBorder="1" applyAlignment="1">
      <alignment horizontal="centerContinuous" vertical="center"/>
    </xf>
    <xf numFmtId="0" fontId="0" fillId="3" borderId="0" xfId="0" applyFill="1" applyBorder="1" applyAlignment="1">
      <alignment horizontal="centerContinuous"/>
    </xf>
    <xf numFmtId="0" fontId="0" fillId="3" borderId="5" xfId="0" applyFill="1" applyBorder="1" applyAlignment="1">
      <alignment horizontal="centerContinuous"/>
    </xf>
    <xf numFmtId="0" fontId="0" fillId="3" borderId="0" xfId="0" applyFill="1"/>
    <xf numFmtId="0" fontId="0" fillId="4" borderId="4" xfId="0" applyFill="1" applyBorder="1" applyAlignment="1">
      <alignment horizontal="centerContinuous"/>
    </xf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 applyAlignment="1">
      <alignment horizontal="centerContinuous"/>
    </xf>
    <xf numFmtId="0" fontId="0" fillId="4" borderId="5" xfId="0" applyFill="1" applyBorder="1" applyAlignment="1">
      <alignment horizontal="centerContinuous"/>
    </xf>
    <xf numFmtId="0" fontId="0" fillId="4" borderId="0" xfId="0" applyFill="1"/>
    <xf numFmtId="0" fontId="3" fillId="5" borderId="4" xfId="0" applyFont="1" applyFill="1" applyBorder="1" applyAlignment="1">
      <alignment horizontal="centerContinuous"/>
    </xf>
    <xf numFmtId="0" fontId="1" fillId="5" borderId="0" xfId="0" applyFont="1" applyFill="1" applyBorder="1" applyAlignment="1">
      <alignment horizontal="centerContinuous" vertical="center"/>
    </xf>
    <xf numFmtId="0" fontId="1" fillId="5" borderId="0" xfId="0" applyFont="1" applyFill="1" applyBorder="1" applyAlignment="1">
      <alignment horizontal="centerContinuous"/>
    </xf>
    <xf numFmtId="0" fontId="0" fillId="5" borderId="0" xfId="0" applyFill="1" applyBorder="1" applyAlignment="1">
      <alignment horizontal="centerContinuous"/>
    </xf>
    <xf numFmtId="0" fontId="0" fillId="5" borderId="5" xfId="0" applyFill="1" applyBorder="1" applyAlignment="1">
      <alignment horizontal="centerContinuous"/>
    </xf>
    <xf numFmtId="0" fontId="0" fillId="5" borderId="0" xfId="0" applyFill="1"/>
    <xf numFmtId="0" fontId="0" fillId="6" borderId="4" xfId="0" applyFill="1" applyBorder="1" applyAlignment="1">
      <alignment horizontal="left" indent="7"/>
    </xf>
    <xf numFmtId="0" fontId="0" fillId="6" borderId="0" xfId="0" applyFill="1" applyBorder="1" applyAlignment="1">
      <alignment horizontal="left" vertical="center"/>
    </xf>
    <xf numFmtId="0" fontId="0" fillId="6" borderId="6" xfId="0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5" xfId="0" applyFill="1" applyBorder="1"/>
    <xf numFmtId="0" fontId="0" fillId="6" borderId="0" xfId="0" applyFill="1"/>
    <xf numFmtId="0" fontId="5" fillId="0" borderId="8" xfId="0" applyFont="1" applyBorder="1" applyAlignment="1">
      <alignment horizontal="centerContinuous"/>
    </xf>
    <xf numFmtId="0" fontId="6" fillId="6" borderId="0" xfId="0" applyFont="1" applyFill="1" applyBorder="1" applyAlignment="1">
      <alignment horizontal="centerContinuous" vertical="center"/>
    </xf>
    <xf numFmtId="0" fontId="6" fillId="6" borderId="6" xfId="0" applyFont="1" applyFill="1" applyBorder="1" applyAlignment="1">
      <alignment horizontal="centerContinuous"/>
    </xf>
    <xf numFmtId="0" fontId="0" fillId="6" borderId="6" xfId="0" applyFill="1" applyBorder="1" applyAlignment="1">
      <alignment horizontal="centerContinuous"/>
    </xf>
    <xf numFmtId="0" fontId="0" fillId="6" borderId="0" xfId="0" applyFill="1" applyBorder="1" applyAlignment="1">
      <alignment horizontal="centerContinuous"/>
    </xf>
    <xf numFmtId="0" fontId="0" fillId="6" borderId="0" xfId="0" applyFill="1" applyAlignment="1">
      <alignment horizontal="left" indent="1"/>
    </xf>
    <xf numFmtId="0" fontId="7" fillId="2" borderId="0" xfId="0" applyFont="1" applyFill="1" applyBorder="1" applyAlignment="1">
      <alignment horizontal="centerContinuous" vertical="center"/>
    </xf>
    <xf numFmtId="0" fontId="7" fillId="2" borderId="0" xfId="0" applyFont="1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0" fillId="2" borderId="5" xfId="0" applyFill="1" applyBorder="1"/>
    <xf numFmtId="0" fontId="1" fillId="2" borderId="0" xfId="0" applyFont="1" applyFill="1" applyAlignment="1">
      <alignment horizontal="left" indent="1"/>
    </xf>
    <xf numFmtId="0" fontId="0" fillId="2" borderId="0" xfId="0" applyFill="1"/>
    <xf numFmtId="0" fontId="8" fillId="7" borderId="4" xfId="0" applyFont="1" applyFill="1" applyBorder="1" applyAlignment="1">
      <alignment horizontal="centerContinuous"/>
    </xf>
    <xf numFmtId="0" fontId="9" fillId="7" borderId="0" xfId="0" applyFont="1" applyFill="1" applyBorder="1" applyAlignment="1">
      <alignment horizontal="centerContinuous" vertical="center"/>
    </xf>
    <xf numFmtId="0" fontId="9" fillId="7" borderId="0" xfId="0" applyFont="1" applyFill="1" applyBorder="1" applyAlignment="1">
      <alignment horizontal="centerContinuous"/>
    </xf>
    <xf numFmtId="0" fontId="0" fillId="7" borderId="0" xfId="0" applyFill="1" applyBorder="1" applyAlignment="1">
      <alignment horizontal="centerContinuous"/>
    </xf>
    <xf numFmtId="0" fontId="0" fillId="7" borderId="5" xfId="0" applyFill="1" applyBorder="1"/>
    <xf numFmtId="0" fontId="0" fillId="7" borderId="0" xfId="0" applyFill="1" applyAlignment="1">
      <alignment horizontal="left" indent="1"/>
    </xf>
    <xf numFmtId="0" fontId="0" fillId="7" borderId="0" xfId="0" applyFill="1"/>
    <xf numFmtId="0" fontId="0" fillId="0" borderId="9" xfId="0" applyFill="1" applyBorder="1"/>
    <xf numFmtId="0" fontId="0" fillId="0" borderId="7" xfId="0" applyFill="1" applyBorder="1"/>
    <xf numFmtId="0" fontId="10" fillId="6" borderId="0" xfId="0" applyFont="1" applyFill="1" applyAlignment="1">
      <alignment horizontal="center" vertical="center"/>
    </xf>
    <xf numFmtId="0" fontId="0" fillId="6" borderId="0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6" borderId="0" xfId="0" applyFill="1" applyAlignment="1">
      <alignment horizontal="left"/>
    </xf>
    <xf numFmtId="0" fontId="11" fillId="6" borderId="8" xfId="0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0" fontId="6" fillId="0" borderId="10" xfId="0" applyFont="1" applyBorder="1" applyAlignment="1">
      <alignment horizontal="centerContinuous"/>
    </xf>
    <xf numFmtId="0" fontId="0" fillId="0" borderId="9" xfId="0" applyBorder="1"/>
    <xf numFmtId="0" fontId="0" fillId="0" borderId="7" xfId="0" applyBorder="1"/>
    <xf numFmtId="0" fontId="0" fillId="0" borderId="11" xfId="0" applyBorder="1"/>
    <xf numFmtId="0" fontId="0" fillId="7" borderId="4" xfId="0" applyFill="1" applyBorder="1"/>
    <xf numFmtId="0" fontId="0" fillId="7" borderId="0" xfId="0" applyFill="1" applyBorder="1"/>
    <xf numFmtId="0" fontId="0" fillId="2" borderId="4" xfId="0" applyFill="1" applyBorder="1"/>
    <xf numFmtId="0" fontId="0" fillId="2" borderId="0" xfId="0" applyFill="1" applyBorder="1"/>
    <xf numFmtId="0" fontId="0" fillId="7" borderId="12" xfId="0" applyFill="1" applyBorder="1"/>
    <xf numFmtId="0" fontId="0" fillId="7" borderId="13" xfId="0" applyFill="1" applyBorder="1"/>
    <xf numFmtId="0" fontId="0" fillId="7" borderId="14" xfId="0" applyFill="1" applyBorder="1"/>
    <xf numFmtId="0" fontId="1" fillId="2" borderId="0" xfId="0" applyFont="1" applyFill="1" applyAlignment="1">
      <alignment horizontal="center" vertical="center" wrapText="1"/>
    </xf>
    <xf numFmtId="0" fontId="12" fillId="2" borderId="4" xfId="0" applyFont="1" applyFill="1" applyBorder="1" applyAlignment="1">
      <alignment horizontal="centerContinuous"/>
    </xf>
    <xf numFmtId="0" fontId="14" fillId="0" borderId="0" xfId="0" applyFont="1"/>
    <xf numFmtId="0" fontId="0" fillId="8" borderId="15" xfId="0" applyFill="1" applyBorder="1"/>
    <xf numFmtId="0" fontId="0" fillId="8" borderId="16" xfId="0" applyFill="1" applyBorder="1"/>
    <xf numFmtId="0" fontId="0" fillId="8" borderId="17" xfId="0" applyFill="1" applyBorder="1"/>
    <xf numFmtId="164" fontId="0" fillId="0" borderId="18" xfId="0" applyNumberFormat="1" applyBorder="1"/>
    <xf numFmtId="0" fontId="0" fillId="0" borderId="18" xfId="0" applyBorder="1"/>
    <xf numFmtId="0" fontId="0" fillId="9" borderId="0" xfId="0" applyFill="1"/>
    <xf numFmtId="0" fontId="0" fillId="10" borderId="0" xfId="0" applyFill="1"/>
    <xf numFmtId="0" fontId="1" fillId="11" borderId="0" xfId="0" applyFont="1" applyFill="1"/>
    <xf numFmtId="0" fontId="0" fillId="12" borderId="0" xfId="0" applyFill="1"/>
    <xf numFmtId="0" fontId="15" fillId="2" borderId="15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Continuous"/>
    </xf>
    <xf numFmtId="0" fontId="4" fillId="13" borderId="15" xfId="0" applyFont="1" applyFill="1" applyBorder="1" applyAlignment="1">
      <alignment horizontal="centerContinuous"/>
    </xf>
    <xf numFmtId="0" fontId="4" fillId="13" borderId="16" xfId="0" applyFont="1" applyFill="1" applyBorder="1" applyAlignment="1">
      <alignment horizontal="centerContinuous"/>
    </xf>
    <xf numFmtId="0" fontId="0" fillId="12" borderId="0" xfId="0" applyFill="1" applyAlignment="1">
      <alignment horizontal="left" indent="2"/>
    </xf>
    <xf numFmtId="0" fontId="0" fillId="14" borderId="0" xfId="0" applyFill="1"/>
    <xf numFmtId="0" fontId="0" fillId="15" borderId="0" xfId="0" applyFill="1"/>
    <xf numFmtId="0" fontId="1" fillId="16" borderId="0" xfId="0" applyFont="1" applyFill="1"/>
    <xf numFmtId="0" fontId="0" fillId="12" borderId="0" xfId="0" applyFill="1" applyAlignment="1">
      <alignment horizontal="left" indent="5"/>
    </xf>
    <xf numFmtId="0" fontId="0" fillId="10" borderId="18" xfId="0" applyFill="1" applyBorder="1"/>
    <xf numFmtId="0" fontId="0" fillId="14" borderId="18" xfId="0" applyFill="1" applyBorder="1"/>
    <xf numFmtId="0" fontId="0" fillId="15" borderId="18" xfId="0" applyFill="1" applyBorder="1"/>
    <xf numFmtId="0" fontId="1" fillId="16" borderId="18" xfId="0" applyFont="1" applyFill="1" applyBorder="1"/>
    <xf numFmtId="0" fontId="1" fillId="11" borderId="18" xfId="0" applyFont="1" applyFill="1" applyBorder="1"/>
    <xf numFmtId="0" fontId="0" fillId="12" borderId="18" xfId="0" applyFill="1" applyBorder="1"/>
    <xf numFmtId="0" fontId="13" fillId="2" borderId="18" xfId="0" applyFont="1" applyFill="1" applyBorder="1"/>
    <xf numFmtId="0" fontId="16" fillId="0" borderId="0" xfId="0" quotePrefix="1" applyFont="1" applyAlignment="1">
      <alignment wrapText="1"/>
    </xf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2B826D73-8F80-41B7-A677-F9431B938040}">
      <tableStyleElement type="wholeTable" dxfId="1"/>
      <tableStyleElement type="headerRow" dxfId="0"/>
    </tableStyle>
  </tableStyles>
  <colors>
    <mruColors>
      <color rgb="FF0000FF"/>
      <color rgb="FF00FF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533399</xdr:colOff>
      <xdr:row>9</xdr:row>
      <xdr:rowOff>53746</xdr:rowOff>
    </xdr:from>
    <xdr:to>
      <xdr:col>4</xdr:col>
      <xdr:colOff>579119</xdr:colOff>
      <xdr:row>9</xdr:row>
      <xdr:rowOff>90322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58213DA-DB75-4A07-AD1C-26D53A3CD0E6}"/>
            </a:ext>
          </a:extLst>
        </xdr:cNvPr>
        <xdr:cNvSpPr/>
      </xdr:nvSpPr>
      <xdr:spPr>
        <a:xfrm flipV="1">
          <a:off x="3771899" y="2463571"/>
          <a:ext cx="45720" cy="3657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533399</xdr:colOff>
      <xdr:row>9</xdr:row>
      <xdr:rowOff>170428</xdr:rowOff>
    </xdr:from>
    <xdr:to>
      <xdr:col>4</xdr:col>
      <xdr:colOff>579119</xdr:colOff>
      <xdr:row>9</xdr:row>
      <xdr:rowOff>207004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351EAF5-8125-45C9-A350-97C62204AFCA}"/>
            </a:ext>
          </a:extLst>
        </xdr:cNvPr>
        <xdr:cNvSpPr/>
      </xdr:nvSpPr>
      <xdr:spPr>
        <a:xfrm flipV="1">
          <a:off x="3771899" y="2580253"/>
          <a:ext cx="45720" cy="3657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1305787</xdr:colOff>
      <xdr:row>9</xdr:row>
      <xdr:rowOff>101201</xdr:rowOff>
    </xdr:from>
    <xdr:to>
      <xdr:col>3</xdr:col>
      <xdr:colOff>357187</xdr:colOff>
      <xdr:row>13</xdr:row>
      <xdr:rowOff>42756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5F5B53-ECE5-481C-BD92-9780EA8C3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2487" b="81307"/>
        <a:stretch/>
      </xdr:blipFill>
      <xdr:spPr>
        <a:xfrm>
          <a:off x="1305787" y="2327670"/>
          <a:ext cx="1670775" cy="1102414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7</xdr:col>
      <xdr:colOff>238125</xdr:colOff>
      <xdr:row>9</xdr:row>
      <xdr:rowOff>89884</xdr:rowOff>
    </xdr:from>
    <xdr:to>
      <xdr:col>9</xdr:col>
      <xdr:colOff>99839</xdr:colOff>
      <xdr:row>12</xdr:row>
      <xdr:rowOff>178595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4934B3-7493-4CF2-B05B-156EC3F7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7109" y="2316353"/>
          <a:ext cx="1076152" cy="1059070"/>
        </a:xfrm>
        <a:prstGeom prst="rect">
          <a:avLst/>
        </a:prstGeom>
      </xdr:spPr>
    </xdr:pic>
    <xdr:clientData/>
  </xdr:twoCellAnchor>
  <xdr:twoCellAnchor>
    <xdr:from>
      <xdr:col>3</xdr:col>
      <xdr:colOff>476249</xdr:colOff>
      <xdr:row>10</xdr:row>
      <xdr:rowOff>467360</xdr:rowOff>
    </xdr:from>
    <xdr:to>
      <xdr:col>4</xdr:col>
      <xdr:colOff>351235</xdr:colOff>
      <xdr:row>10</xdr:row>
      <xdr:rowOff>467360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732AFB92-D5F3-46DA-9543-FCE57710979E}"/>
            </a:ext>
          </a:extLst>
        </xdr:cNvPr>
        <xdr:cNvCxnSpPr/>
      </xdr:nvCxnSpPr>
      <xdr:spPr>
        <a:xfrm flipV="1">
          <a:off x="3095624" y="2884329"/>
          <a:ext cx="494111" cy="0"/>
        </a:xfrm>
        <a:prstGeom prst="straightConnector1">
          <a:avLst/>
        </a:prstGeom>
        <a:ln w="3492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223837</xdr:colOff>
      <xdr:row>10</xdr:row>
      <xdr:rowOff>467360</xdr:rowOff>
    </xdr:from>
    <xdr:to>
      <xdr:col>7</xdr:col>
      <xdr:colOff>110730</xdr:colOff>
      <xdr:row>10</xdr:row>
      <xdr:rowOff>467360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B53D39A9-47B4-4BBC-B32C-F335AC452A7C}"/>
            </a:ext>
          </a:extLst>
        </xdr:cNvPr>
        <xdr:cNvCxnSpPr/>
      </xdr:nvCxnSpPr>
      <xdr:spPr>
        <a:xfrm flipV="1">
          <a:off x="4825603" y="2884329"/>
          <a:ext cx="494111" cy="0"/>
        </a:xfrm>
        <a:prstGeom prst="straightConnector1">
          <a:avLst/>
        </a:prstGeom>
        <a:ln w="3492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392907</xdr:colOff>
      <xdr:row>9</xdr:row>
      <xdr:rowOff>142875</xdr:rowOff>
    </xdr:from>
    <xdr:to>
      <xdr:col>6</xdr:col>
      <xdr:colOff>172641</xdr:colOff>
      <xdr:row>12</xdr:row>
      <xdr:rowOff>127626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683B65F-6051-4087-8DEB-90AB95A96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1407" y="2369344"/>
          <a:ext cx="1143000" cy="95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384.717495138888" backgroundQuery="1" createdVersion="6" refreshedVersion="6" minRefreshableVersion="3" recordCount="0" supportSubquery="1" supportAdvancedDrill="1" xr:uid="{385A9DE1-473F-45BA-9A85-BD2D4BB8D390}">
  <cacheSource type="external" connectionId="6"/>
  <cacheFields count="3">
    <cacheField name="[AllTextFilesOneTable].[Product].[Product]" caption="Product" numFmtId="0" hierarchy="1" level="1">
      <sharedItems count="15">
        <s v="Aspen"/>
        <s v="Beaut"/>
        <s v="Bellen"/>
        <s v="Carlota"/>
        <s v="Eagle"/>
        <s v="Elevate"/>
        <s v="FastFly"/>
        <s v="Flattop"/>
        <s v="Kangaroo"/>
        <s v="Quad"/>
        <s v="Sunset"/>
        <s v="Sunshine"/>
        <s v="Vrang"/>
        <s v="Yanaki"/>
        <s v="LongRang"/>
      </sharedItems>
    </cacheField>
    <cacheField name="[AllTextFilesOneTable].[SalesRep].[SalesRep]" caption="SalesRep" numFmtId="0" hierarchy="2" level="1">
      <sharedItems count="32">
        <s v="Brandon Menendez"/>
        <s v="Calista Li"/>
        <s v="Chantel Awiti"/>
        <s v="Charity Rodrigue"/>
        <s v="Christeen Bourgeois"/>
        <s v="Dewitt Ma"/>
        <s v="Elyse Sotelo"/>
        <s v="Ewa Gamble"/>
        <s v="Florentina Nugent"/>
        <s v="Gigi Gabazi"/>
        <s v="Grazyna Berlin"/>
        <s v="Huong Triplett"/>
        <s v="Jadwiga Bedford"/>
        <s v="Janita Romano"/>
        <s v="Jenice Law"/>
        <s v="Joey Stanfield"/>
        <s v="Karey Roberge"/>
        <s v="Karina Sterling"/>
        <s v="Kiki Lim"/>
        <s v="Kris Turpin"/>
        <s v="Necole Cisneros"/>
        <s v="Olene Toliver"/>
        <s v="Raina Lentz"/>
        <s v="Rayford Havens"/>
        <s v="Raymonde Painter"/>
        <s v="Reba Gentry"/>
        <s v="Sherrill Herron"/>
        <s v="Shizue Sorensen"/>
        <s v="Sioux Radcoolinator"/>
        <s v="Tyrone Smithe"/>
        <s v="Vince Whitten"/>
        <s v="Wilfredo Valadez"/>
      </sharedItems>
    </cacheField>
    <cacheField name="[Measures].[Sum of Sales]" caption="Sum of Sales" numFmtId="0" hierarchy="6" level="32767"/>
  </cacheFields>
  <cacheHierarchies count="7">
    <cacheHierarchy uniqueName="[AllTextFilesOneTable].[ISO Date]" caption="ISO Date" attribute="1" time="1" defaultMemberUniqueName="[AllTextFilesOneTable].[ISO Date].[All]" allUniqueName="[AllTextFilesOneTable].[ISO Date].[All]" dimensionUniqueName="[AllTextFilesOneTable]" displayFolder="" count="0" memberValueDatatype="7" unbalanced="0"/>
    <cacheHierarchy uniqueName="[AllTextFilesOneTable].[Product]" caption="Product" attribute="1" defaultMemberUniqueName="[AllTextFilesOneTable].[Product].[All]" allUniqueName="[AllTextFilesOneTable].[Product].[All]" dimensionUniqueName="[AllTextFilesOneTable]" displayFolder="" count="2" memberValueDatatype="130" unbalanced="0">
      <fieldsUsage count="2">
        <fieldUsage x="-1"/>
        <fieldUsage x="0"/>
      </fieldsUsage>
    </cacheHierarchy>
    <cacheHierarchy uniqueName="[AllTextFilesOneTable].[SalesRep]" caption="SalesRep" attribute="1" defaultMemberUniqueName="[AllTextFilesOneTable].[SalesRep].[All]" allUniqueName="[AllTextFilesOneTable].[SalesRep].[All]" dimensionUniqueName="[AllTextFilesOneTable]" displayFolder="" count="2" memberValueDatatype="130" unbalanced="0">
      <fieldsUsage count="2">
        <fieldUsage x="-1"/>
        <fieldUsage x="1"/>
      </fieldsUsage>
    </cacheHierarchy>
    <cacheHierarchy uniqueName="[AllTextFilesOneTable].[Sales]" caption="Sales" attribute="1" defaultMemberUniqueName="[AllTextFilesOneTable].[Sales].[All]" allUniqueName="[AllTextFilesOneTable].[Sales].[All]" dimensionUniqueName="[AllTextFilesOneTable]" displayFolder="" count="0" memberValueDatatype="5" unbalanced="0"/>
    <cacheHierarchy uniqueName="[Measures].[__XL_Count AllTextFilesOneTable]" caption="__XL_Count AllTextFilesOneTable" measure="1" displayFolder="" measureGroup="AllTextFilesOneTable" count="0" hidden="1"/>
    <cacheHierarchy uniqueName="[Measures].[__No measures defined]" caption="__No measures defined" measure="1" displayFolder="" count="0" hidden="1"/>
    <cacheHierarchy uniqueName="[Measures].[Sum of Sales]" caption="Sum of Sales" measure="1" displayFolder="" measureGroup="AllTextFilesOneTabl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name="AllTextFilesOneTable" uniqueName="[AllTextFilesOneTable]" caption="AllTextFilesOneTable"/>
    <dimension measure="1" name="Measures" uniqueName="[Measures]" caption="Measures"/>
  </dimensions>
  <measureGroups count="1">
    <measureGroup name="AllTextFilesOneTable" caption="AllTextFilesOneTable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49F57D-707F-4B2F-AC7F-86514AC87653}" name="PivotTable1" cacheId="19" applyNumberFormats="0" applyBorderFormats="0" applyFontFormats="0" applyPatternFormats="0" applyAlignmentFormats="0" applyWidthHeightFormats="1" dataCaption="Values" tag="b8d94fa1-5f0a-4bdb-b193-3e50a4acf1c1" updatedVersion="6" minRefreshableVersion="3" useAutoFormatting="1" itemPrintTitles="1" createdVersion="6" indent="0" compact="0" compactData="0" multipleFieldFilters="0">
  <location ref="A1:C495" firstHeaderRow="1" firstDataRow="1" firstDataCol="2"/>
  <pivotFields count="3">
    <pivotField axis="axisRow" compact="0" allDrilled="1" outline="0" subtotalTop="0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allDrilled="1" outline="0" subtotalTop="0" showAll="0" dataSourceSort="1" defaultAttributeDrillState="1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dataField="1" compact="0" outline="0" subtotalTop="0" showAll="0"/>
  </pivotFields>
  <rowFields count="2">
    <field x="1"/>
    <field x="0"/>
  </rowFields>
  <rowItems count="49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3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3"/>
    </i>
    <i t="default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12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1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3"/>
    </i>
    <i t="default">
      <x v="14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15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3"/>
    </i>
    <i t="default">
      <x v="16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17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3"/>
    </i>
    <i t="default">
      <x v="18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20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21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22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24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25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default">
      <x v="26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27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28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29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30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4"/>
    </i>
    <i r="1">
      <x v="9"/>
    </i>
    <i r="1">
      <x v="10"/>
    </i>
    <i r="1">
      <x v="11"/>
    </i>
    <i r="1">
      <x v="12"/>
    </i>
    <i r="1">
      <x v="13"/>
    </i>
    <i t="default">
      <x v="31"/>
    </i>
    <i t="grand">
      <x/>
    </i>
  </rowItems>
  <colItems count="1">
    <i/>
  </colItems>
  <dataFields count="1">
    <dataField name="Sum of Sales" fld="2" baseField="0" baseItem="0"/>
  </dataFields>
  <pivotHierarchies count="7"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llTextFilesOneTable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C98B5-4D03-49B7-A203-B07B3F0DD636}">
  <dimension ref="A1:AA46"/>
  <sheetViews>
    <sheetView tabSelected="1" zoomScale="160" zoomScaleNormal="160" workbookViewId="0">
      <selection activeCell="L40" sqref="L40"/>
    </sheetView>
  </sheetViews>
  <sheetFormatPr defaultRowHeight="15" x14ac:dyDescent="0.25"/>
  <cols>
    <col min="1" max="1" width="25.28515625" customWidth="1"/>
    <col min="2" max="2" width="9.28515625" customWidth="1"/>
    <col min="3" max="3" width="4.7109375" customWidth="1"/>
    <col min="4" max="5" width="9.28515625" customWidth="1"/>
    <col min="6" max="6" width="11.140625" customWidth="1"/>
    <col min="10" max="10" width="25.28515625" customWidth="1"/>
    <col min="14" max="14" width="42.42578125" customWidth="1"/>
    <col min="27" max="27" width="10.28515625" customWidth="1"/>
  </cols>
  <sheetData>
    <row r="1" spans="1:15" ht="23.25" customHeight="1" x14ac:dyDescent="0.25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5"/>
      <c r="M1" s="5"/>
      <c r="N1" s="5"/>
      <c r="O1" s="5"/>
    </row>
    <row r="2" spans="1:15" x14ac:dyDescent="0.25">
      <c r="A2" s="6" t="s">
        <v>1</v>
      </c>
      <c r="B2" s="7"/>
      <c r="C2" s="8"/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</row>
    <row r="3" spans="1:15" x14ac:dyDescent="0.25">
      <c r="A3" s="11"/>
      <c r="B3" s="12"/>
      <c r="C3" s="13"/>
      <c r="D3" s="13"/>
      <c r="E3" s="13"/>
      <c r="F3" s="13"/>
      <c r="G3" s="13"/>
      <c r="H3" s="13"/>
      <c r="I3" s="13"/>
      <c r="J3" s="13"/>
      <c r="K3" s="14"/>
      <c r="L3" s="15"/>
      <c r="M3" s="15"/>
      <c r="N3" s="15"/>
      <c r="O3" s="15"/>
    </row>
    <row r="4" spans="1:15" ht="21" x14ac:dyDescent="0.35">
      <c r="A4" s="16" t="s">
        <v>7</v>
      </c>
      <c r="B4" s="17"/>
      <c r="C4" s="18"/>
      <c r="D4" s="18"/>
      <c r="E4" s="18"/>
      <c r="F4" s="18"/>
      <c r="G4" s="18"/>
      <c r="H4" s="18"/>
      <c r="I4" s="18"/>
      <c r="J4" s="19"/>
      <c r="K4" s="20"/>
      <c r="L4" s="21"/>
      <c r="M4" s="21"/>
      <c r="N4" s="21"/>
      <c r="O4" s="21"/>
    </row>
    <row r="5" spans="1:15" x14ac:dyDescent="0.25">
      <c r="A5" s="22"/>
      <c r="B5" s="23"/>
      <c r="C5" s="24"/>
      <c r="D5" s="24"/>
      <c r="E5" s="25"/>
      <c r="F5" s="25"/>
      <c r="G5" s="25"/>
      <c r="H5" s="25"/>
      <c r="I5" s="25"/>
      <c r="J5" s="26"/>
      <c r="K5" s="27"/>
      <c r="L5" s="28"/>
      <c r="M5" s="28"/>
      <c r="N5" s="28"/>
      <c r="O5" s="28"/>
    </row>
    <row r="6" spans="1:15" ht="31.5" x14ac:dyDescent="0.5">
      <c r="A6" s="29" t="s">
        <v>6</v>
      </c>
      <c r="B6" s="30"/>
      <c r="C6" s="31"/>
      <c r="D6" s="31"/>
      <c r="E6" s="31"/>
      <c r="F6" s="31"/>
      <c r="G6" s="32"/>
      <c r="H6" s="32"/>
      <c r="I6" s="32"/>
      <c r="J6" s="33"/>
      <c r="K6" s="27"/>
      <c r="L6" s="34" t="s">
        <v>2</v>
      </c>
      <c r="M6" s="28"/>
      <c r="N6" s="28"/>
      <c r="O6" s="28"/>
    </row>
    <row r="7" spans="1:15" ht="28.5" x14ac:dyDescent="0.45">
      <c r="A7" s="68" t="s">
        <v>10</v>
      </c>
      <c r="B7" s="35"/>
      <c r="C7" s="36"/>
      <c r="D7" s="36"/>
      <c r="E7" s="36"/>
      <c r="F7" s="36"/>
      <c r="G7" s="36"/>
      <c r="H7" s="36"/>
      <c r="I7" s="36"/>
      <c r="J7" s="37"/>
      <c r="K7" s="38"/>
      <c r="L7" s="39" t="s">
        <v>3</v>
      </c>
      <c r="M7" s="40"/>
      <c r="N7" s="40"/>
      <c r="O7" s="40"/>
    </row>
    <row r="8" spans="1:15" ht="31.5" x14ac:dyDescent="0.5">
      <c r="A8" s="41" t="s">
        <v>11</v>
      </c>
      <c r="B8" s="42"/>
      <c r="C8" s="43"/>
      <c r="D8" s="43"/>
      <c r="E8" s="43"/>
      <c r="F8" s="43"/>
      <c r="G8" s="43"/>
      <c r="H8" s="43"/>
      <c r="I8" s="43"/>
      <c r="J8" s="44"/>
      <c r="K8" s="45"/>
      <c r="L8" s="46" t="s">
        <v>5</v>
      </c>
      <c r="M8" s="47"/>
      <c r="N8" s="47"/>
      <c r="O8" s="47"/>
    </row>
    <row r="9" spans="1:15" ht="28.5" x14ac:dyDescent="0.45">
      <c r="A9" s="68" t="s">
        <v>4</v>
      </c>
      <c r="B9" s="35"/>
      <c r="C9" s="36"/>
      <c r="D9" s="36"/>
      <c r="E9" s="36"/>
      <c r="F9" s="36"/>
      <c r="G9" s="36"/>
      <c r="H9" s="36"/>
      <c r="I9" s="36"/>
      <c r="J9" s="37"/>
      <c r="K9" s="38"/>
      <c r="L9" s="46"/>
      <c r="M9" s="47"/>
      <c r="N9" s="47"/>
      <c r="O9" s="47"/>
    </row>
    <row r="10" spans="1:15" x14ac:dyDescent="0.25">
      <c r="A10" s="48"/>
      <c r="B10" s="49"/>
      <c r="C10" s="49"/>
      <c r="D10" s="49"/>
      <c r="E10" s="49"/>
      <c r="F10" s="49"/>
      <c r="G10" s="49"/>
      <c r="H10" s="49"/>
      <c r="I10" s="49"/>
      <c r="J10" s="26"/>
      <c r="K10" s="27"/>
      <c r="L10" s="28"/>
      <c r="M10" s="28"/>
      <c r="N10" s="28"/>
      <c r="O10" s="28"/>
    </row>
    <row r="11" spans="1:15" ht="46.5" x14ac:dyDescent="0.25">
      <c r="A11" s="48"/>
      <c r="B11" s="49"/>
      <c r="C11" s="49"/>
      <c r="D11" s="49"/>
      <c r="E11" s="49"/>
      <c r="F11" s="49"/>
      <c r="G11" s="49"/>
      <c r="H11" s="49"/>
      <c r="I11" s="49"/>
      <c r="J11" s="26"/>
      <c r="K11" s="27"/>
      <c r="L11" s="28"/>
      <c r="M11" s="28"/>
      <c r="N11" s="50"/>
      <c r="O11" s="28"/>
    </row>
    <row r="12" spans="1:15" x14ac:dyDescent="0.25">
      <c r="A12" s="48"/>
      <c r="B12" s="49"/>
      <c r="C12" s="49"/>
      <c r="D12" s="49"/>
      <c r="E12" s="49"/>
      <c r="F12" s="49"/>
      <c r="G12" s="49"/>
      <c r="H12" s="49"/>
      <c r="I12" s="49"/>
      <c r="J12" s="51"/>
      <c r="K12" s="52"/>
      <c r="L12" s="53"/>
      <c r="M12" s="53"/>
      <c r="N12" s="53"/>
      <c r="O12" s="53"/>
    </row>
    <row r="13" spans="1:15" x14ac:dyDescent="0.25">
      <c r="A13" s="48"/>
      <c r="B13" s="49"/>
      <c r="C13" s="49"/>
      <c r="D13" s="49"/>
      <c r="E13" s="49"/>
      <c r="F13" s="49"/>
      <c r="G13" s="49"/>
      <c r="H13" s="49"/>
      <c r="I13" s="49"/>
      <c r="J13" s="51"/>
      <c r="K13" s="52"/>
      <c r="L13" s="53"/>
      <c r="M13" s="53"/>
      <c r="N13" s="53"/>
      <c r="O13" s="53"/>
    </row>
    <row r="14" spans="1:15" ht="28.5" x14ac:dyDescent="0.45">
      <c r="A14" s="54" t="s">
        <v>8</v>
      </c>
      <c r="B14" s="55"/>
      <c r="C14" s="56"/>
      <c r="D14" s="31"/>
      <c r="E14" s="31"/>
      <c r="F14" s="31"/>
      <c r="G14" s="32"/>
      <c r="H14" s="32"/>
      <c r="I14" s="32"/>
      <c r="J14" s="33"/>
      <c r="K14" s="52"/>
      <c r="L14" s="53"/>
      <c r="M14" s="53"/>
      <c r="N14" s="53"/>
      <c r="O14" s="53"/>
    </row>
    <row r="15" spans="1:15" x14ac:dyDescent="0.25">
      <c r="A15" s="57"/>
      <c r="B15" s="58"/>
      <c r="C15" s="58"/>
      <c r="D15" s="58"/>
      <c r="E15" s="58"/>
      <c r="F15" s="58"/>
      <c r="G15" s="58"/>
      <c r="H15" s="58"/>
      <c r="I15" s="58"/>
      <c r="J15" s="58"/>
      <c r="K15" s="59"/>
      <c r="L15" s="28"/>
      <c r="M15" s="28"/>
      <c r="N15" s="28"/>
      <c r="O15" s="28"/>
    </row>
    <row r="16" spans="1:15" x14ac:dyDescent="0.25">
      <c r="A16" s="60"/>
      <c r="B16" s="61"/>
      <c r="C16" s="61"/>
      <c r="D16" s="61"/>
      <c r="E16" s="61"/>
      <c r="F16" s="61"/>
      <c r="G16" s="61"/>
      <c r="H16" s="61"/>
      <c r="I16" s="61"/>
      <c r="J16" s="61"/>
      <c r="K16" s="45"/>
      <c r="L16" s="28"/>
      <c r="M16" s="28"/>
      <c r="N16" s="28"/>
      <c r="O16" s="28"/>
    </row>
    <row r="17" spans="1:15" x14ac:dyDescent="0.25">
      <c r="A17" s="62"/>
      <c r="B17" s="63"/>
      <c r="C17" s="63"/>
      <c r="D17" s="63"/>
      <c r="E17" s="63"/>
      <c r="F17" s="63"/>
      <c r="G17" s="63"/>
      <c r="H17" s="63"/>
      <c r="I17" s="63"/>
      <c r="J17" s="63"/>
      <c r="K17" s="38"/>
      <c r="L17" s="28"/>
      <c r="M17" s="28"/>
      <c r="N17" s="28"/>
      <c r="O17" s="28"/>
    </row>
    <row r="18" spans="1:15" ht="15.75" thickBot="1" x14ac:dyDescent="0.3">
      <c r="A18" s="64"/>
      <c r="B18" s="65"/>
      <c r="C18" s="65"/>
      <c r="D18" s="65"/>
      <c r="E18" s="65"/>
      <c r="F18" s="65"/>
      <c r="G18" s="65"/>
      <c r="H18" s="65"/>
      <c r="I18" s="65"/>
      <c r="J18" s="65"/>
      <c r="K18" s="66"/>
      <c r="L18" s="28"/>
      <c r="M18" s="28"/>
      <c r="N18" s="28"/>
      <c r="O18" s="28"/>
    </row>
    <row r="19" spans="1:1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  <row r="22" spans="1:1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</row>
    <row r="24" spans="1:1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</row>
    <row r="25" spans="1:15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1:15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5" x14ac:dyDescent="0.25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</row>
    <row r="28" spans="1:15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46" spans="27:27" ht="45" x14ac:dyDescent="0.25">
      <c r="AA46" s="67" t="s">
        <v>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C62CC-6503-4AF1-AFA0-089C4751F6EB}">
  <dimension ref="A1:C495"/>
  <sheetViews>
    <sheetView zoomScale="115" zoomScaleNormal="115" workbookViewId="0">
      <selection activeCell="C8" sqref="C8"/>
    </sheetView>
  </sheetViews>
  <sheetFormatPr defaultRowHeight="15" x14ac:dyDescent="0.25"/>
  <cols>
    <col min="1" max="1" width="22.140625" customWidth="1"/>
    <col min="2" max="2" width="10.140625" bestFit="1" customWidth="1"/>
    <col min="3" max="3" width="13.42578125" bestFit="1" customWidth="1"/>
    <col min="4" max="7" width="16.28515625" bestFit="1" customWidth="1"/>
    <col min="8" max="8" width="17.85546875" bestFit="1" customWidth="1"/>
    <col min="9" max="9" width="14.42578125" bestFit="1" customWidth="1"/>
    <col min="10" max="10" width="16.140625" bestFit="1" customWidth="1"/>
    <col min="11" max="13" width="14.42578125" bestFit="1" customWidth="1"/>
    <col min="14" max="14" width="19.7109375" bestFit="1" customWidth="1"/>
    <col min="15" max="15" width="15.5703125" bestFit="1" customWidth="1"/>
    <col min="16" max="16" width="14.42578125" bestFit="1" customWidth="1"/>
    <col min="17" max="17" width="15.42578125" bestFit="1" customWidth="1"/>
  </cols>
  <sheetData>
    <row r="1" spans="1:3" x14ac:dyDescent="0.25">
      <c r="A1" s="96" t="s">
        <v>62</v>
      </c>
      <c r="B1" s="96" t="s">
        <v>45</v>
      </c>
      <c r="C1" t="s">
        <v>127</v>
      </c>
    </row>
    <row r="2" spans="1:3" x14ac:dyDescent="0.25">
      <c r="A2" t="s">
        <v>63</v>
      </c>
      <c r="B2" t="s">
        <v>46</v>
      </c>
      <c r="C2" s="97">
        <v>833611.87999999989</v>
      </c>
    </row>
    <row r="3" spans="1:3" x14ac:dyDescent="0.25">
      <c r="B3" t="s">
        <v>47</v>
      </c>
      <c r="C3" s="97">
        <v>1208059.5100000005</v>
      </c>
    </row>
    <row r="4" spans="1:3" x14ac:dyDescent="0.25">
      <c r="B4" t="s">
        <v>48</v>
      </c>
      <c r="C4" s="97">
        <v>827884.76999999979</v>
      </c>
    </row>
    <row r="5" spans="1:3" x14ac:dyDescent="0.25">
      <c r="B5" t="s">
        <v>49</v>
      </c>
      <c r="C5" s="97">
        <v>807351.92</v>
      </c>
    </row>
    <row r="6" spans="1:3" x14ac:dyDescent="0.25">
      <c r="B6" t="s">
        <v>50</v>
      </c>
      <c r="C6" s="97">
        <v>2047133.8600000038</v>
      </c>
    </row>
    <row r="7" spans="1:3" x14ac:dyDescent="0.25">
      <c r="B7" t="s">
        <v>51</v>
      </c>
      <c r="C7" s="97">
        <v>1188928.2000000002</v>
      </c>
    </row>
    <row r="8" spans="1:3" x14ac:dyDescent="0.25">
      <c r="B8" t="s">
        <v>52</v>
      </c>
      <c r="C8" s="97">
        <v>679321.99999999977</v>
      </c>
    </row>
    <row r="9" spans="1:3" x14ac:dyDescent="0.25">
      <c r="B9" t="s">
        <v>53</v>
      </c>
      <c r="C9" s="97">
        <v>434327.94000000018</v>
      </c>
    </row>
    <row r="10" spans="1:3" x14ac:dyDescent="0.25">
      <c r="B10" t="s">
        <v>54</v>
      </c>
      <c r="C10" s="97">
        <v>755614.9700000002</v>
      </c>
    </row>
    <row r="11" spans="1:3" x14ac:dyDescent="0.25">
      <c r="B11" t="s">
        <v>56</v>
      </c>
      <c r="C11" s="97">
        <v>4385560.6300000008</v>
      </c>
    </row>
    <row r="12" spans="1:3" x14ac:dyDescent="0.25">
      <c r="B12" t="s">
        <v>57</v>
      </c>
      <c r="C12" s="97">
        <v>760386.70000000007</v>
      </c>
    </row>
    <row r="13" spans="1:3" x14ac:dyDescent="0.25">
      <c r="B13" t="s">
        <v>58</v>
      </c>
      <c r="C13" s="97">
        <v>683559.37999999989</v>
      </c>
    </row>
    <row r="14" spans="1:3" x14ac:dyDescent="0.25">
      <c r="B14" t="s">
        <v>59</v>
      </c>
      <c r="C14" s="97">
        <v>277471.4499999999</v>
      </c>
    </row>
    <row r="15" spans="1:3" x14ac:dyDescent="0.25">
      <c r="B15" t="s">
        <v>60</v>
      </c>
      <c r="C15" s="97">
        <v>2689004.6700000013</v>
      </c>
    </row>
    <row r="16" spans="1:3" x14ac:dyDescent="0.25">
      <c r="A16" t="s">
        <v>64</v>
      </c>
      <c r="C16" s="97">
        <v>17578217.880000021</v>
      </c>
    </row>
    <row r="17" spans="1:3" x14ac:dyDescent="0.25">
      <c r="A17" t="s">
        <v>65</v>
      </c>
      <c r="B17" t="s">
        <v>46</v>
      </c>
      <c r="C17" s="97">
        <v>3422976.9600000028</v>
      </c>
    </row>
    <row r="18" spans="1:3" x14ac:dyDescent="0.25">
      <c r="B18" t="s">
        <v>47</v>
      </c>
      <c r="C18" s="97">
        <v>4418484.8099999987</v>
      </c>
    </row>
    <row r="19" spans="1:3" x14ac:dyDescent="0.25">
      <c r="B19" t="s">
        <v>48</v>
      </c>
      <c r="C19" s="97">
        <v>3731381.1900000046</v>
      </c>
    </row>
    <row r="20" spans="1:3" x14ac:dyDescent="0.25">
      <c r="B20" t="s">
        <v>49</v>
      </c>
      <c r="C20" s="97">
        <v>3499853.4600000046</v>
      </c>
    </row>
    <row r="21" spans="1:3" x14ac:dyDescent="0.25">
      <c r="B21" t="s">
        <v>50</v>
      </c>
      <c r="C21" s="97">
        <v>8224145.8300000262</v>
      </c>
    </row>
    <row r="22" spans="1:3" x14ac:dyDescent="0.25">
      <c r="B22" t="s">
        <v>51</v>
      </c>
      <c r="C22" s="97">
        <v>3364642.6000000024</v>
      </c>
    </row>
    <row r="23" spans="1:3" x14ac:dyDescent="0.25">
      <c r="B23" t="s">
        <v>52</v>
      </c>
      <c r="C23" s="97">
        <v>1106699.0199999998</v>
      </c>
    </row>
    <row r="24" spans="1:3" x14ac:dyDescent="0.25">
      <c r="B24" t="s">
        <v>53</v>
      </c>
      <c r="C24" s="97">
        <v>2102087.3800000004</v>
      </c>
    </row>
    <row r="25" spans="1:3" x14ac:dyDescent="0.25">
      <c r="B25" t="s">
        <v>54</v>
      </c>
      <c r="C25" s="97">
        <v>2673945.6000000015</v>
      </c>
    </row>
    <row r="26" spans="1:3" x14ac:dyDescent="0.25">
      <c r="B26" t="s">
        <v>55</v>
      </c>
      <c r="C26" s="97">
        <v>700602.45000000007</v>
      </c>
    </row>
    <row r="27" spans="1:3" x14ac:dyDescent="0.25">
      <c r="B27" t="s">
        <v>56</v>
      </c>
      <c r="C27" s="97">
        <v>18146909.319999948</v>
      </c>
    </row>
    <row r="28" spans="1:3" x14ac:dyDescent="0.25">
      <c r="B28" t="s">
        <v>57</v>
      </c>
      <c r="C28" s="97">
        <v>3031892.9500000016</v>
      </c>
    </row>
    <row r="29" spans="1:3" x14ac:dyDescent="0.25">
      <c r="B29" t="s">
        <v>58</v>
      </c>
      <c r="C29" s="97">
        <v>2746119.870000002</v>
      </c>
    </row>
    <row r="30" spans="1:3" x14ac:dyDescent="0.25">
      <c r="B30" t="s">
        <v>59</v>
      </c>
      <c r="C30" s="97">
        <v>504716.7699999999</v>
      </c>
    </row>
    <row r="31" spans="1:3" x14ac:dyDescent="0.25">
      <c r="B31" t="s">
        <v>60</v>
      </c>
      <c r="C31" s="97">
        <v>11322315.719999999</v>
      </c>
    </row>
    <row r="32" spans="1:3" x14ac:dyDescent="0.25">
      <c r="A32" t="s">
        <v>66</v>
      </c>
      <c r="C32" s="97">
        <v>68996773.930000037</v>
      </c>
    </row>
    <row r="33" spans="1:3" x14ac:dyDescent="0.25">
      <c r="A33" t="s">
        <v>67</v>
      </c>
      <c r="B33" t="s">
        <v>46</v>
      </c>
      <c r="C33" s="97">
        <v>20302642.160000023</v>
      </c>
    </row>
    <row r="34" spans="1:3" x14ac:dyDescent="0.25">
      <c r="B34" t="s">
        <v>47</v>
      </c>
      <c r="C34" s="97">
        <v>23967994.649999954</v>
      </c>
    </row>
    <row r="35" spans="1:3" x14ac:dyDescent="0.25">
      <c r="B35" t="s">
        <v>48</v>
      </c>
      <c r="C35" s="97">
        <v>21046708.81000001</v>
      </c>
    </row>
    <row r="36" spans="1:3" x14ac:dyDescent="0.25">
      <c r="B36" t="s">
        <v>49</v>
      </c>
      <c r="C36" s="97">
        <v>19551430.299999978</v>
      </c>
    </row>
    <row r="37" spans="1:3" x14ac:dyDescent="0.25">
      <c r="B37" t="s">
        <v>50</v>
      </c>
      <c r="C37" s="97">
        <v>45933252.619999908</v>
      </c>
    </row>
    <row r="38" spans="1:3" x14ac:dyDescent="0.25">
      <c r="B38" t="s">
        <v>51</v>
      </c>
      <c r="C38" s="97">
        <v>16547713.979999937</v>
      </c>
    </row>
    <row r="39" spans="1:3" x14ac:dyDescent="0.25">
      <c r="B39" t="s">
        <v>52</v>
      </c>
      <c r="C39" s="97">
        <v>7568769.0300000096</v>
      </c>
    </row>
    <row r="40" spans="1:3" x14ac:dyDescent="0.25">
      <c r="B40" t="s">
        <v>53</v>
      </c>
      <c r="C40" s="97">
        <v>10728148.750000004</v>
      </c>
    </row>
    <row r="41" spans="1:3" x14ac:dyDescent="0.25">
      <c r="B41" t="s">
        <v>54</v>
      </c>
      <c r="C41" s="97">
        <v>14726389.97999992</v>
      </c>
    </row>
    <row r="42" spans="1:3" x14ac:dyDescent="0.25">
      <c r="B42" t="s">
        <v>55</v>
      </c>
      <c r="C42" s="97">
        <v>1329689.4199999976</v>
      </c>
    </row>
    <row r="43" spans="1:3" x14ac:dyDescent="0.25">
      <c r="B43" t="s">
        <v>56</v>
      </c>
      <c r="C43" s="97">
        <v>99059157.529999971</v>
      </c>
    </row>
    <row r="44" spans="1:3" x14ac:dyDescent="0.25">
      <c r="B44" t="s">
        <v>57</v>
      </c>
      <c r="C44" s="97">
        <v>17010129.789999973</v>
      </c>
    </row>
    <row r="45" spans="1:3" x14ac:dyDescent="0.25">
      <c r="B45" t="s">
        <v>58</v>
      </c>
      <c r="C45" s="97">
        <v>15125315.330000009</v>
      </c>
    </row>
    <row r="46" spans="1:3" x14ac:dyDescent="0.25">
      <c r="B46" t="s">
        <v>59</v>
      </c>
      <c r="C46" s="97">
        <v>3370427.8100000075</v>
      </c>
    </row>
    <row r="47" spans="1:3" x14ac:dyDescent="0.25">
      <c r="B47" t="s">
        <v>60</v>
      </c>
      <c r="C47" s="97">
        <v>61498455.849999994</v>
      </c>
    </row>
    <row r="48" spans="1:3" x14ac:dyDescent="0.25">
      <c r="A48" t="s">
        <v>68</v>
      </c>
      <c r="C48" s="97">
        <v>377766226.00999939</v>
      </c>
    </row>
    <row r="49" spans="1:3" x14ac:dyDescent="0.25">
      <c r="A49" t="s">
        <v>69</v>
      </c>
      <c r="B49" t="s">
        <v>46</v>
      </c>
      <c r="C49" s="97">
        <v>4182151.7500000037</v>
      </c>
    </row>
    <row r="50" spans="1:3" x14ac:dyDescent="0.25">
      <c r="B50" t="s">
        <v>47</v>
      </c>
      <c r="C50" s="97">
        <v>4336676.2400000077</v>
      </c>
    </row>
    <row r="51" spans="1:3" x14ac:dyDescent="0.25">
      <c r="B51" t="s">
        <v>48</v>
      </c>
      <c r="C51" s="97">
        <v>4267286.7700000014</v>
      </c>
    </row>
    <row r="52" spans="1:3" x14ac:dyDescent="0.25">
      <c r="B52" t="s">
        <v>49</v>
      </c>
      <c r="C52" s="97">
        <v>3958615.3400000008</v>
      </c>
    </row>
    <row r="53" spans="1:3" x14ac:dyDescent="0.25">
      <c r="B53" t="s">
        <v>50</v>
      </c>
      <c r="C53" s="97">
        <v>8764774.1400000006</v>
      </c>
    </row>
    <row r="54" spans="1:3" x14ac:dyDescent="0.25">
      <c r="B54" t="s">
        <v>51</v>
      </c>
      <c r="C54" s="97">
        <v>1921200.4000000025</v>
      </c>
    </row>
    <row r="55" spans="1:3" x14ac:dyDescent="0.25">
      <c r="B55" t="s">
        <v>53</v>
      </c>
      <c r="C55" s="97">
        <v>2287643.9000000008</v>
      </c>
    </row>
    <row r="56" spans="1:3" x14ac:dyDescent="0.25">
      <c r="B56" t="s">
        <v>54</v>
      </c>
      <c r="C56" s="97">
        <v>2657805.8400000017</v>
      </c>
    </row>
    <row r="57" spans="1:3" x14ac:dyDescent="0.25">
      <c r="B57" t="s">
        <v>55</v>
      </c>
      <c r="C57" s="97">
        <v>1338883.3899999997</v>
      </c>
    </row>
    <row r="58" spans="1:3" x14ac:dyDescent="0.25">
      <c r="B58" t="s">
        <v>56</v>
      </c>
      <c r="C58" s="97">
        <v>19606291.189999979</v>
      </c>
    </row>
    <row r="59" spans="1:3" x14ac:dyDescent="0.25">
      <c r="B59" t="s">
        <v>57</v>
      </c>
      <c r="C59" s="97">
        <v>3238912.620000001</v>
      </c>
    </row>
    <row r="60" spans="1:3" x14ac:dyDescent="0.25">
      <c r="B60" t="s">
        <v>58</v>
      </c>
      <c r="C60" s="97">
        <v>3059664.9300000016</v>
      </c>
    </row>
    <row r="61" spans="1:3" x14ac:dyDescent="0.25">
      <c r="B61" t="s">
        <v>60</v>
      </c>
      <c r="C61" s="97">
        <v>12239968.139999978</v>
      </c>
    </row>
    <row r="62" spans="1:3" x14ac:dyDescent="0.25">
      <c r="A62" t="s">
        <v>70</v>
      </c>
      <c r="C62" s="97">
        <v>71859874.649999961</v>
      </c>
    </row>
    <row r="63" spans="1:3" x14ac:dyDescent="0.25">
      <c r="A63" t="s">
        <v>71</v>
      </c>
      <c r="B63" t="s">
        <v>46</v>
      </c>
      <c r="C63" s="97">
        <v>924575.25</v>
      </c>
    </row>
    <row r="64" spans="1:3" x14ac:dyDescent="0.25">
      <c r="B64" t="s">
        <v>47</v>
      </c>
      <c r="C64" s="97">
        <v>1226475.0199999998</v>
      </c>
    </row>
    <row r="65" spans="1:3" x14ac:dyDescent="0.25">
      <c r="B65" t="s">
        <v>48</v>
      </c>
      <c r="C65" s="97">
        <v>872805.17000000016</v>
      </c>
    </row>
    <row r="66" spans="1:3" x14ac:dyDescent="0.25">
      <c r="B66" t="s">
        <v>49</v>
      </c>
      <c r="C66" s="97">
        <v>807663.78999999946</v>
      </c>
    </row>
    <row r="67" spans="1:3" x14ac:dyDescent="0.25">
      <c r="B67" t="s">
        <v>50</v>
      </c>
      <c r="C67" s="97">
        <v>2177142.5100000068</v>
      </c>
    </row>
    <row r="68" spans="1:3" x14ac:dyDescent="0.25">
      <c r="B68" t="s">
        <v>51</v>
      </c>
      <c r="C68" s="97">
        <v>1441215.77</v>
      </c>
    </row>
    <row r="69" spans="1:3" x14ac:dyDescent="0.25">
      <c r="B69" t="s">
        <v>52</v>
      </c>
      <c r="C69" s="97">
        <v>659052.55999999959</v>
      </c>
    </row>
    <row r="70" spans="1:3" x14ac:dyDescent="0.25">
      <c r="B70" t="s">
        <v>53</v>
      </c>
      <c r="C70" s="97">
        <v>436886.3</v>
      </c>
    </row>
    <row r="71" spans="1:3" x14ac:dyDescent="0.25">
      <c r="B71" t="s">
        <v>54</v>
      </c>
      <c r="C71" s="97">
        <v>817572.91999999993</v>
      </c>
    </row>
    <row r="72" spans="1:3" x14ac:dyDescent="0.25">
      <c r="B72" t="s">
        <v>56</v>
      </c>
      <c r="C72" s="97">
        <v>4839176.9700000025</v>
      </c>
    </row>
    <row r="73" spans="1:3" x14ac:dyDescent="0.25">
      <c r="B73" t="s">
        <v>57</v>
      </c>
      <c r="C73" s="97">
        <v>784271.53000000038</v>
      </c>
    </row>
    <row r="74" spans="1:3" x14ac:dyDescent="0.25">
      <c r="B74" t="s">
        <v>58</v>
      </c>
      <c r="C74" s="97">
        <v>707968.37999999954</v>
      </c>
    </row>
    <row r="75" spans="1:3" x14ac:dyDescent="0.25">
      <c r="B75" t="s">
        <v>59</v>
      </c>
      <c r="C75" s="97">
        <v>337974.0799999999</v>
      </c>
    </row>
    <row r="76" spans="1:3" x14ac:dyDescent="0.25">
      <c r="B76" t="s">
        <v>60</v>
      </c>
      <c r="C76" s="97">
        <v>3173786.8200000054</v>
      </c>
    </row>
    <row r="77" spans="1:3" x14ac:dyDescent="0.25">
      <c r="A77" t="s">
        <v>72</v>
      </c>
      <c r="C77" s="97">
        <v>19206567.070000004</v>
      </c>
    </row>
    <row r="78" spans="1:3" x14ac:dyDescent="0.25">
      <c r="A78" t="s">
        <v>73</v>
      </c>
      <c r="B78" t="s">
        <v>46</v>
      </c>
      <c r="C78" s="97">
        <v>3488631.3500000024</v>
      </c>
    </row>
    <row r="79" spans="1:3" x14ac:dyDescent="0.25">
      <c r="B79" t="s">
        <v>47</v>
      </c>
      <c r="C79" s="97">
        <v>4106005.4500000039</v>
      </c>
    </row>
    <row r="80" spans="1:3" x14ac:dyDescent="0.25">
      <c r="B80" t="s">
        <v>48</v>
      </c>
      <c r="C80" s="97">
        <v>3645867.1100000013</v>
      </c>
    </row>
    <row r="81" spans="1:3" x14ac:dyDescent="0.25">
      <c r="B81" t="s">
        <v>49</v>
      </c>
      <c r="C81" s="97">
        <v>3341383.3300000019</v>
      </c>
    </row>
    <row r="82" spans="1:3" x14ac:dyDescent="0.25">
      <c r="B82" t="s">
        <v>50</v>
      </c>
      <c r="C82" s="97">
        <v>7861273.0600000126</v>
      </c>
    </row>
    <row r="83" spans="1:3" x14ac:dyDescent="0.25">
      <c r="B83" t="s">
        <v>51</v>
      </c>
      <c r="C83" s="97">
        <v>2989373.3400000036</v>
      </c>
    </row>
    <row r="84" spans="1:3" x14ac:dyDescent="0.25">
      <c r="B84" t="s">
        <v>52</v>
      </c>
      <c r="C84" s="97">
        <v>620375.56999999983</v>
      </c>
    </row>
    <row r="85" spans="1:3" x14ac:dyDescent="0.25">
      <c r="B85" t="s">
        <v>53</v>
      </c>
      <c r="C85" s="97">
        <v>1983678.6500000008</v>
      </c>
    </row>
    <row r="86" spans="1:3" x14ac:dyDescent="0.25">
      <c r="B86" t="s">
        <v>54</v>
      </c>
      <c r="C86" s="97">
        <v>2437289.42</v>
      </c>
    </row>
    <row r="87" spans="1:3" x14ac:dyDescent="0.25">
      <c r="B87" t="s">
        <v>55</v>
      </c>
      <c r="C87" s="97">
        <v>1118794.2500000007</v>
      </c>
    </row>
    <row r="88" spans="1:3" x14ac:dyDescent="0.25">
      <c r="B88" t="s">
        <v>56</v>
      </c>
      <c r="C88" s="97">
        <v>17176710.519999929</v>
      </c>
    </row>
    <row r="89" spans="1:3" x14ac:dyDescent="0.25">
      <c r="B89" t="s">
        <v>57</v>
      </c>
      <c r="C89" s="97">
        <v>2852492.9600000023</v>
      </c>
    </row>
    <row r="90" spans="1:3" x14ac:dyDescent="0.25">
      <c r="B90" t="s">
        <v>58</v>
      </c>
      <c r="C90" s="97">
        <v>2634874.7700000023</v>
      </c>
    </row>
    <row r="91" spans="1:3" x14ac:dyDescent="0.25">
      <c r="B91" t="s">
        <v>59</v>
      </c>
      <c r="C91" s="97">
        <v>251853.27000000002</v>
      </c>
    </row>
    <row r="92" spans="1:3" x14ac:dyDescent="0.25">
      <c r="B92" t="s">
        <v>60</v>
      </c>
      <c r="C92" s="97">
        <v>10650110.94999996</v>
      </c>
    </row>
    <row r="93" spans="1:3" x14ac:dyDescent="0.25">
      <c r="A93" t="s">
        <v>74</v>
      </c>
      <c r="C93" s="97">
        <v>65158713.999999866</v>
      </c>
    </row>
    <row r="94" spans="1:3" x14ac:dyDescent="0.25">
      <c r="A94" t="s">
        <v>75</v>
      </c>
      <c r="B94" t="s">
        <v>46</v>
      </c>
      <c r="C94" s="97">
        <v>5200640.8100000061</v>
      </c>
    </row>
    <row r="95" spans="1:3" x14ac:dyDescent="0.25">
      <c r="B95" t="s">
        <v>47</v>
      </c>
      <c r="C95" s="97">
        <v>6310909.640000008</v>
      </c>
    </row>
    <row r="96" spans="1:3" x14ac:dyDescent="0.25">
      <c r="B96" t="s">
        <v>48</v>
      </c>
      <c r="C96" s="97">
        <v>5630914.5600000033</v>
      </c>
    </row>
    <row r="97" spans="1:3" x14ac:dyDescent="0.25">
      <c r="B97" t="s">
        <v>49</v>
      </c>
      <c r="C97" s="97">
        <v>4883237.9300000072</v>
      </c>
    </row>
    <row r="98" spans="1:3" x14ac:dyDescent="0.25">
      <c r="B98" t="s">
        <v>50</v>
      </c>
      <c r="C98" s="97">
        <v>11736380.300000004</v>
      </c>
    </row>
    <row r="99" spans="1:3" x14ac:dyDescent="0.25">
      <c r="B99" t="s">
        <v>51</v>
      </c>
      <c r="C99" s="97">
        <v>4616301.1400000025</v>
      </c>
    </row>
    <row r="100" spans="1:3" x14ac:dyDescent="0.25">
      <c r="B100" t="s">
        <v>52</v>
      </c>
      <c r="C100" s="97">
        <v>1696069.15</v>
      </c>
    </row>
    <row r="101" spans="1:3" x14ac:dyDescent="0.25">
      <c r="B101" t="s">
        <v>53</v>
      </c>
      <c r="C101" s="97">
        <v>2778750.6800000025</v>
      </c>
    </row>
    <row r="102" spans="1:3" x14ac:dyDescent="0.25">
      <c r="B102" t="s">
        <v>54</v>
      </c>
      <c r="C102" s="97">
        <v>3852723.9900000012</v>
      </c>
    </row>
    <row r="103" spans="1:3" x14ac:dyDescent="0.25">
      <c r="B103" t="s">
        <v>55</v>
      </c>
      <c r="C103" s="97">
        <v>867187.52</v>
      </c>
    </row>
    <row r="104" spans="1:3" x14ac:dyDescent="0.25">
      <c r="B104" t="s">
        <v>56</v>
      </c>
      <c r="C104" s="97">
        <v>25603539.769999932</v>
      </c>
    </row>
    <row r="105" spans="1:3" x14ac:dyDescent="0.25">
      <c r="B105" t="s">
        <v>57</v>
      </c>
      <c r="C105" s="97">
        <v>4406262.2900000056</v>
      </c>
    </row>
    <row r="106" spans="1:3" x14ac:dyDescent="0.25">
      <c r="B106" t="s">
        <v>58</v>
      </c>
      <c r="C106" s="97">
        <v>3793244.6900000041</v>
      </c>
    </row>
    <row r="107" spans="1:3" x14ac:dyDescent="0.25">
      <c r="B107" t="s">
        <v>59</v>
      </c>
      <c r="C107" s="97">
        <v>768916.0699999996</v>
      </c>
    </row>
    <row r="108" spans="1:3" x14ac:dyDescent="0.25">
      <c r="B108" t="s">
        <v>60</v>
      </c>
      <c r="C108" s="97">
        <v>15591183.69999994</v>
      </c>
    </row>
    <row r="109" spans="1:3" x14ac:dyDescent="0.25">
      <c r="A109" t="s">
        <v>76</v>
      </c>
      <c r="C109" s="97">
        <v>97736262.23999992</v>
      </c>
    </row>
    <row r="110" spans="1:3" x14ac:dyDescent="0.25">
      <c r="A110" t="s">
        <v>77</v>
      </c>
      <c r="B110" t="s">
        <v>46</v>
      </c>
      <c r="C110" s="97">
        <v>6562508.6800000127</v>
      </c>
    </row>
    <row r="111" spans="1:3" x14ac:dyDescent="0.25">
      <c r="B111" t="s">
        <v>47</v>
      </c>
      <c r="C111" s="97">
        <v>7800722.6100000106</v>
      </c>
    </row>
    <row r="112" spans="1:3" x14ac:dyDescent="0.25">
      <c r="B112" t="s">
        <v>48</v>
      </c>
      <c r="C112" s="97">
        <v>6715123.4800000004</v>
      </c>
    </row>
    <row r="113" spans="1:3" x14ac:dyDescent="0.25">
      <c r="B113" t="s">
        <v>49</v>
      </c>
      <c r="C113" s="97">
        <v>6067454.4200000037</v>
      </c>
    </row>
    <row r="114" spans="1:3" x14ac:dyDescent="0.25">
      <c r="B114" t="s">
        <v>50</v>
      </c>
      <c r="C114" s="97">
        <v>14926351.42</v>
      </c>
    </row>
    <row r="115" spans="1:3" x14ac:dyDescent="0.25">
      <c r="B115" t="s">
        <v>51</v>
      </c>
      <c r="C115" s="97">
        <v>5730968.0500000054</v>
      </c>
    </row>
    <row r="116" spans="1:3" x14ac:dyDescent="0.25">
      <c r="B116" t="s">
        <v>52</v>
      </c>
      <c r="C116" s="97">
        <v>2021244.1000000006</v>
      </c>
    </row>
    <row r="117" spans="1:3" x14ac:dyDescent="0.25">
      <c r="B117" t="s">
        <v>53</v>
      </c>
      <c r="C117" s="97">
        <v>3514474.3700000015</v>
      </c>
    </row>
    <row r="118" spans="1:3" x14ac:dyDescent="0.25">
      <c r="B118" t="s">
        <v>54</v>
      </c>
      <c r="C118" s="97">
        <v>4645536.41</v>
      </c>
    </row>
    <row r="119" spans="1:3" x14ac:dyDescent="0.25">
      <c r="B119" t="s">
        <v>55</v>
      </c>
      <c r="C119" s="97">
        <v>1263134.7000000011</v>
      </c>
    </row>
    <row r="120" spans="1:3" x14ac:dyDescent="0.25">
      <c r="B120" t="s">
        <v>56</v>
      </c>
      <c r="C120" s="97">
        <v>31645783.049999949</v>
      </c>
    </row>
    <row r="121" spans="1:3" x14ac:dyDescent="0.25">
      <c r="B121" t="s">
        <v>57</v>
      </c>
      <c r="C121" s="97">
        <v>5370927.030000004</v>
      </c>
    </row>
    <row r="122" spans="1:3" x14ac:dyDescent="0.25">
      <c r="B122" t="s">
        <v>58</v>
      </c>
      <c r="C122" s="97">
        <v>5049041.0300000142</v>
      </c>
    </row>
    <row r="123" spans="1:3" x14ac:dyDescent="0.25">
      <c r="B123" t="s">
        <v>59</v>
      </c>
      <c r="C123" s="97">
        <v>848291.79999999935</v>
      </c>
    </row>
    <row r="124" spans="1:3" x14ac:dyDescent="0.25">
      <c r="B124" t="s">
        <v>60</v>
      </c>
      <c r="C124" s="97">
        <v>19678447.089999951</v>
      </c>
    </row>
    <row r="125" spans="1:3" x14ac:dyDescent="0.25">
      <c r="A125" t="s">
        <v>78</v>
      </c>
      <c r="C125" s="97">
        <v>121840008.23999998</v>
      </c>
    </row>
    <row r="126" spans="1:3" x14ac:dyDescent="0.25">
      <c r="A126" t="s">
        <v>79</v>
      </c>
      <c r="B126" t="s">
        <v>46</v>
      </c>
      <c r="C126" s="97">
        <v>11120808.159999989</v>
      </c>
    </row>
    <row r="127" spans="1:3" x14ac:dyDescent="0.25">
      <c r="B127" t="s">
        <v>47</v>
      </c>
      <c r="C127" s="97">
        <v>13579463.29999996</v>
      </c>
    </row>
    <row r="128" spans="1:3" x14ac:dyDescent="0.25">
      <c r="B128" t="s">
        <v>48</v>
      </c>
      <c r="C128" s="97">
        <v>11581299.579999991</v>
      </c>
    </row>
    <row r="129" spans="1:3" x14ac:dyDescent="0.25">
      <c r="B129" t="s">
        <v>49</v>
      </c>
      <c r="C129" s="97">
        <v>10294505.18</v>
      </c>
    </row>
    <row r="130" spans="1:3" x14ac:dyDescent="0.25">
      <c r="B130" t="s">
        <v>50</v>
      </c>
      <c r="C130" s="97">
        <v>25127185.239999913</v>
      </c>
    </row>
    <row r="131" spans="1:3" x14ac:dyDescent="0.25">
      <c r="B131" t="s">
        <v>51</v>
      </c>
      <c r="C131" s="97">
        <v>11697873.529999966</v>
      </c>
    </row>
    <row r="132" spans="1:3" x14ac:dyDescent="0.25">
      <c r="B132" t="s">
        <v>52</v>
      </c>
      <c r="C132" s="97">
        <v>2148657.5</v>
      </c>
    </row>
    <row r="133" spans="1:3" x14ac:dyDescent="0.25">
      <c r="B133" t="s">
        <v>53</v>
      </c>
      <c r="C133" s="97">
        <v>6185546.2699999986</v>
      </c>
    </row>
    <row r="134" spans="1:3" x14ac:dyDescent="0.25">
      <c r="B134" t="s">
        <v>54</v>
      </c>
      <c r="C134" s="97">
        <v>8042608.4999999721</v>
      </c>
    </row>
    <row r="135" spans="1:3" x14ac:dyDescent="0.25">
      <c r="B135" t="s">
        <v>55</v>
      </c>
      <c r="C135" s="97">
        <v>4745014.0999999885</v>
      </c>
    </row>
    <row r="136" spans="1:3" x14ac:dyDescent="0.25">
      <c r="B136" t="s">
        <v>56</v>
      </c>
      <c r="C136" s="97">
        <v>54590818.779999956</v>
      </c>
    </row>
    <row r="137" spans="1:3" x14ac:dyDescent="0.25">
      <c r="B137" t="s">
        <v>57</v>
      </c>
      <c r="C137" s="97">
        <v>9429614.6800000053</v>
      </c>
    </row>
    <row r="138" spans="1:3" x14ac:dyDescent="0.25">
      <c r="B138" t="s">
        <v>58</v>
      </c>
      <c r="C138" s="97">
        <v>8477926.0099999998</v>
      </c>
    </row>
    <row r="139" spans="1:3" x14ac:dyDescent="0.25">
      <c r="B139" t="s">
        <v>59</v>
      </c>
      <c r="C139" s="97">
        <v>908965.3199999996</v>
      </c>
    </row>
    <row r="140" spans="1:3" x14ac:dyDescent="0.25">
      <c r="B140" t="s">
        <v>60</v>
      </c>
      <c r="C140" s="97">
        <v>34864088.749999963</v>
      </c>
    </row>
    <row r="141" spans="1:3" x14ac:dyDescent="0.25">
      <c r="A141" t="s">
        <v>80</v>
      </c>
      <c r="C141" s="97">
        <v>212794374.90000001</v>
      </c>
    </row>
    <row r="142" spans="1:3" x14ac:dyDescent="0.25">
      <c r="A142" t="s">
        <v>81</v>
      </c>
      <c r="B142" t="s">
        <v>46</v>
      </c>
      <c r="C142" s="97">
        <v>19909367.849999998</v>
      </c>
    </row>
    <row r="143" spans="1:3" x14ac:dyDescent="0.25">
      <c r="B143" t="s">
        <v>47</v>
      </c>
      <c r="C143" s="97">
        <v>23886197.269999936</v>
      </c>
    </row>
    <row r="144" spans="1:3" x14ac:dyDescent="0.25">
      <c r="B144" t="s">
        <v>48</v>
      </c>
      <c r="C144" s="97">
        <v>20913320.900000006</v>
      </c>
    </row>
    <row r="145" spans="1:3" x14ac:dyDescent="0.25">
      <c r="B145" t="s">
        <v>49</v>
      </c>
      <c r="C145" s="97">
        <v>19498294.069999989</v>
      </c>
    </row>
    <row r="146" spans="1:3" x14ac:dyDescent="0.25">
      <c r="B146" t="s">
        <v>50</v>
      </c>
      <c r="C146" s="97">
        <v>46018303.939999893</v>
      </c>
    </row>
    <row r="147" spans="1:3" x14ac:dyDescent="0.25">
      <c r="B147" t="s">
        <v>51</v>
      </c>
      <c r="C147" s="97">
        <v>16461842.359999971</v>
      </c>
    </row>
    <row r="148" spans="1:3" x14ac:dyDescent="0.25">
      <c r="B148" t="s">
        <v>52</v>
      </c>
      <c r="C148" s="97">
        <v>7697200.9300000109</v>
      </c>
    </row>
    <row r="149" spans="1:3" x14ac:dyDescent="0.25">
      <c r="B149" t="s">
        <v>53</v>
      </c>
      <c r="C149" s="97">
        <v>10794547.93</v>
      </c>
    </row>
    <row r="150" spans="1:3" x14ac:dyDescent="0.25">
      <c r="B150" t="s">
        <v>54</v>
      </c>
      <c r="C150" s="97">
        <v>15078817.269999884</v>
      </c>
    </row>
    <row r="151" spans="1:3" x14ac:dyDescent="0.25">
      <c r="B151" t="s">
        <v>55</v>
      </c>
      <c r="C151" s="97">
        <v>1277565.1299999971</v>
      </c>
    </row>
    <row r="152" spans="1:3" x14ac:dyDescent="0.25">
      <c r="B152" t="s">
        <v>56</v>
      </c>
      <c r="C152" s="97">
        <v>99319780.640000015</v>
      </c>
    </row>
    <row r="153" spans="1:3" x14ac:dyDescent="0.25">
      <c r="B153" t="s">
        <v>57</v>
      </c>
      <c r="C153" s="97">
        <v>16589415.389999945</v>
      </c>
    </row>
    <row r="154" spans="1:3" x14ac:dyDescent="0.25">
      <c r="B154" t="s">
        <v>58</v>
      </c>
      <c r="C154" s="97">
        <v>15166404.160000009</v>
      </c>
    </row>
    <row r="155" spans="1:3" x14ac:dyDescent="0.25">
      <c r="B155" t="s">
        <v>59</v>
      </c>
      <c r="C155" s="97">
        <v>3372079.9100000076</v>
      </c>
    </row>
    <row r="156" spans="1:3" x14ac:dyDescent="0.25">
      <c r="B156" t="s">
        <v>60</v>
      </c>
      <c r="C156" s="97">
        <v>61762896.829999983</v>
      </c>
    </row>
    <row r="157" spans="1:3" x14ac:dyDescent="0.25">
      <c r="A157" t="s">
        <v>82</v>
      </c>
      <c r="C157" s="97">
        <v>377746034.57999933</v>
      </c>
    </row>
    <row r="158" spans="1:3" x14ac:dyDescent="0.25">
      <c r="A158" t="s">
        <v>83</v>
      </c>
      <c r="B158" t="s">
        <v>46</v>
      </c>
      <c r="C158" s="97">
        <v>8041530.3499999959</v>
      </c>
    </row>
    <row r="159" spans="1:3" x14ac:dyDescent="0.25">
      <c r="B159" t="s">
        <v>47</v>
      </c>
      <c r="C159" s="97">
        <v>9581792.849999994</v>
      </c>
    </row>
    <row r="160" spans="1:3" x14ac:dyDescent="0.25">
      <c r="B160" t="s">
        <v>48</v>
      </c>
      <c r="C160" s="97">
        <v>8720367.5999999885</v>
      </c>
    </row>
    <row r="161" spans="1:3" x14ac:dyDescent="0.25">
      <c r="B161" t="s">
        <v>49</v>
      </c>
      <c r="C161" s="97">
        <v>8034535.839999984</v>
      </c>
    </row>
    <row r="162" spans="1:3" x14ac:dyDescent="0.25">
      <c r="B162" t="s">
        <v>50</v>
      </c>
      <c r="C162" s="97">
        <v>17955360.099999994</v>
      </c>
    </row>
    <row r="163" spans="1:3" x14ac:dyDescent="0.25">
      <c r="B163" t="s">
        <v>51</v>
      </c>
      <c r="C163" s="97">
        <v>7583320.2799999844</v>
      </c>
    </row>
    <row r="164" spans="1:3" x14ac:dyDescent="0.25">
      <c r="B164" t="s">
        <v>53</v>
      </c>
      <c r="C164" s="97">
        <v>4875443.0700000115</v>
      </c>
    </row>
    <row r="165" spans="1:3" x14ac:dyDescent="0.25">
      <c r="B165" t="s">
        <v>54</v>
      </c>
      <c r="C165" s="97">
        <v>5782531.6999999601</v>
      </c>
    </row>
    <row r="166" spans="1:3" x14ac:dyDescent="0.25">
      <c r="B166" t="s">
        <v>55</v>
      </c>
      <c r="C166" s="97">
        <v>4605666.9099999927</v>
      </c>
    </row>
    <row r="167" spans="1:3" x14ac:dyDescent="0.25">
      <c r="B167" t="s">
        <v>56</v>
      </c>
      <c r="C167" s="97">
        <v>40045123.16999995</v>
      </c>
    </row>
    <row r="168" spans="1:3" x14ac:dyDescent="0.25">
      <c r="B168" t="s">
        <v>57</v>
      </c>
      <c r="C168" s="97">
        <v>6980952.3299999945</v>
      </c>
    </row>
    <row r="169" spans="1:3" x14ac:dyDescent="0.25">
      <c r="B169" t="s">
        <v>58</v>
      </c>
      <c r="C169" s="97">
        <v>6419828.2599999849</v>
      </c>
    </row>
    <row r="170" spans="1:3" x14ac:dyDescent="0.25">
      <c r="B170" t="s">
        <v>60</v>
      </c>
      <c r="C170" s="97">
        <v>24968123.269999988</v>
      </c>
    </row>
    <row r="171" spans="1:3" x14ac:dyDescent="0.25">
      <c r="A171" t="s">
        <v>84</v>
      </c>
      <c r="C171" s="97">
        <v>153594575.72999981</v>
      </c>
    </row>
    <row r="172" spans="1:3" x14ac:dyDescent="0.25">
      <c r="A172" t="s">
        <v>85</v>
      </c>
      <c r="B172" t="s">
        <v>46</v>
      </c>
      <c r="C172" s="97">
        <v>2679375.6100000027</v>
      </c>
    </row>
    <row r="173" spans="1:3" x14ac:dyDescent="0.25">
      <c r="B173" t="s">
        <v>47</v>
      </c>
      <c r="C173" s="97">
        <v>4074310.2500000005</v>
      </c>
    </row>
    <row r="174" spans="1:3" x14ac:dyDescent="0.25">
      <c r="B174" t="s">
        <v>48</v>
      </c>
      <c r="C174" s="97">
        <v>2894601.6400000029</v>
      </c>
    </row>
    <row r="175" spans="1:3" x14ac:dyDescent="0.25">
      <c r="B175" t="s">
        <v>49</v>
      </c>
      <c r="C175" s="97">
        <v>2503282.6700000018</v>
      </c>
    </row>
    <row r="176" spans="1:3" x14ac:dyDescent="0.25">
      <c r="B176" t="s">
        <v>50</v>
      </c>
      <c r="C176" s="97">
        <v>6746055.0299999956</v>
      </c>
    </row>
    <row r="177" spans="1:3" x14ac:dyDescent="0.25">
      <c r="B177" t="s">
        <v>51</v>
      </c>
      <c r="C177" s="97">
        <v>3952736.6200000048</v>
      </c>
    </row>
    <row r="178" spans="1:3" x14ac:dyDescent="0.25">
      <c r="B178" t="s">
        <v>52</v>
      </c>
      <c r="C178" s="97">
        <v>2207649.4499999993</v>
      </c>
    </row>
    <row r="179" spans="1:3" x14ac:dyDescent="0.25">
      <c r="B179" t="s">
        <v>53</v>
      </c>
      <c r="C179" s="97">
        <v>1387946.8300000005</v>
      </c>
    </row>
    <row r="180" spans="1:3" x14ac:dyDescent="0.25">
      <c r="B180" t="s">
        <v>54</v>
      </c>
      <c r="C180" s="97">
        <v>2397927.5599999996</v>
      </c>
    </row>
    <row r="181" spans="1:3" x14ac:dyDescent="0.25">
      <c r="B181" t="s">
        <v>56</v>
      </c>
      <c r="C181" s="97">
        <v>15026060.649999993</v>
      </c>
    </row>
    <row r="182" spans="1:3" x14ac:dyDescent="0.25">
      <c r="B182" t="s">
        <v>57</v>
      </c>
      <c r="C182" s="97">
        <v>2520460.6200000024</v>
      </c>
    </row>
    <row r="183" spans="1:3" x14ac:dyDescent="0.25">
      <c r="B183" t="s">
        <v>58</v>
      </c>
      <c r="C183" s="97">
        <v>2188499.0500000007</v>
      </c>
    </row>
    <row r="184" spans="1:3" x14ac:dyDescent="0.25">
      <c r="B184" t="s">
        <v>59</v>
      </c>
      <c r="C184" s="97">
        <v>951317.23</v>
      </c>
    </row>
    <row r="185" spans="1:3" x14ac:dyDescent="0.25">
      <c r="B185" t="s">
        <v>60</v>
      </c>
      <c r="C185" s="97">
        <v>9154696.6999999844</v>
      </c>
    </row>
    <row r="186" spans="1:3" x14ac:dyDescent="0.25">
      <c r="A186" t="s">
        <v>86</v>
      </c>
      <c r="C186" s="97">
        <v>58684919.909999989</v>
      </c>
    </row>
    <row r="187" spans="1:3" x14ac:dyDescent="0.25">
      <c r="A187" t="s">
        <v>87</v>
      </c>
      <c r="B187" t="s">
        <v>46</v>
      </c>
      <c r="C187" s="97">
        <v>841674.87999999942</v>
      </c>
    </row>
    <row r="188" spans="1:3" x14ac:dyDescent="0.25">
      <c r="B188" t="s">
        <v>47</v>
      </c>
      <c r="C188" s="97">
        <v>1185906.5900000003</v>
      </c>
    </row>
    <row r="189" spans="1:3" x14ac:dyDescent="0.25">
      <c r="B189" t="s">
        <v>48</v>
      </c>
      <c r="C189" s="97">
        <v>850219.15000000014</v>
      </c>
    </row>
    <row r="190" spans="1:3" x14ac:dyDescent="0.25">
      <c r="B190" t="s">
        <v>49</v>
      </c>
      <c r="C190" s="97">
        <v>829015.05000000016</v>
      </c>
    </row>
    <row r="191" spans="1:3" x14ac:dyDescent="0.25">
      <c r="B191" t="s">
        <v>50</v>
      </c>
      <c r="C191" s="97">
        <v>2044114.3700000017</v>
      </c>
    </row>
    <row r="192" spans="1:3" x14ac:dyDescent="0.25">
      <c r="B192" t="s">
        <v>51</v>
      </c>
      <c r="C192" s="97">
        <v>1303366.5900000003</v>
      </c>
    </row>
    <row r="193" spans="1:3" x14ac:dyDescent="0.25">
      <c r="B193" t="s">
        <v>52</v>
      </c>
      <c r="C193" s="97">
        <v>699663.15999999968</v>
      </c>
    </row>
    <row r="194" spans="1:3" x14ac:dyDescent="0.25">
      <c r="B194" t="s">
        <v>53</v>
      </c>
      <c r="C194" s="97">
        <v>431913.39</v>
      </c>
    </row>
    <row r="195" spans="1:3" x14ac:dyDescent="0.25">
      <c r="B195" t="s">
        <v>54</v>
      </c>
      <c r="C195" s="97">
        <v>789810.67999999993</v>
      </c>
    </row>
    <row r="196" spans="1:3" x14ac:dyDescent="0.25">
      <c r="B196" t="s">
        <v>56</v>
      </c>
      <c r="C196" s="97">
        <v>4487617.4100000039</v>
      </c>
    </row>
    <row r="197" spans="1:3" x14ac:dyDescent="0.25">
      <c r="B197" t="s">
        <v>57</v>
      </c>
      <c r="C197" s="97">
        <v>809631.86999999941</v>
      </c>
    </row>
    <row r="198" spans="1:3" x14ac:dyDescent="0.25">
      <c r="B198" t="s">
        <v>58</v>
      </c>
      <c r="C198" s="97">
        <v>672502.13</v>
      </c>
    </row>
    <row r="199" spans="1:3" x14ac:dyDescent="0.25">
      <c r="B199" t="s">
        <v>59</v>
      </c>
      <c r="C199" s="97">
        <v>265773.4499999999</v>
      </c>
    </row>
    <row r="200" spans="1:3" x14ac:dyDescent="0.25">
      <c r="B200" t="s">
        <v>60</v>
      </c>
      <c r="C200" s="97">
        <v>2847546.9699999997</v>
      </c>
    </row>
    <row r="201" spans="1:3" x14ac:dyDescent="0.25">
      <c r="A201" t="s">
        <v>88</v>
      </c>
      <c r="C201" s="97">
        <v>18058755.689999998</v>
      </c>
    </row>
    <row r="202" spans="1:3" x14ac:dyDescent="0.25">
      <c r="A202" t="s">
        <v>89</v>
      </c>
      <c r="B202" t="s">
        <v>46</v>
      </c>
      <c r="C202" s="97">
        <v>6875579.9500000086</v>
      </c>
    </row>
    <row r="203" spans="1:3" x14ac:dyDescent="0.25">
      <c r="B203" t="s">
        <v>47</v>
      </c>
      <c r="C203" s="97">
        <v>8276116.5100000072</v>
      </c>
    </row>
    <row r="204" spans="1:3" x14ac:dyDescent="0.25">
      <c r="B204" t="s">
        <v>48</v>
      </c>
      <c r="C204" s="97">
        <v>7022159.4900000058</v>
      </c>
    </row>
    <row r="205" spans="1:3" x14ac:dyDescent="0.25">
      <c r="B205" t="s">
        <v>49</v>
      </c>
      <c r="C205" s="97">
        <v>6500675.2200000081</v>
      </c>
    </row>
    <row r="206" spans="1:3" x14ac:dyDescent="0.25">
      <c r="B206" t="s">
        <v>50</v>
      </c>
      <c r="C206" s="97">
        <v>15078874.559999974</v>
      </c>
    </row>
    <row r="207" spans="1:3" x14ac:dyDescent="0.25">
      <c r="B207" t="s">
        <v>51</v>
      </c>
      <c r="C207" s="97">
        <v>5865173.0200000089</v>
      </c>
    </row>
    <row r="208" spans="1:3" x14ac:dyDescent="0.25">
      <c r="B208" t="s">
        <v>52</v>
      </c>
      <c r="C208" s="97">
        <v>2093653.8199999998</v>
      </c>
    </row>
    <row r="209" spans="1:3" x14ac:dyDescent="0.25">
      <c r="B209" t="s">
        <v>53</v>
      </c>
      <c r="C209" s="97">
        <v>3718976.6500000018</v>
      </c>
    </row>
    <row r="210" spans="1:3" x14ac:dyDescent="0.25">
      <c r="B210" t="s">
        <v>54</v>
      </c>
      <c r="C210" s="97">
        <v>5090237.799999998</v>
      </c>
    </row>
    <row r="211" spans="1:3" x14ac:dyDescent="0.25">
      <c r="B211" t="s">
        <v>55</v>
      </c>
      <c r="C211" s="97">
        <v>1318559.7000000007</v>
      </c>
    </row>
    <row r="212" spans="1:3" x14ac:dyDescent="0.25">
      <c r="B212" t="s">
        <v>56</v>
      </c>
      <c r="C212" s="97">
        <v>33906470.159999907</v>
      </c>
    </row>
    <row r="213" spans="1:3" x14ac:dyDescent="0.25">
      <c r="B213" t="s">
        <v>57</v>
      </c>
      <c r="C213" s="97">
        <v>5433329.7700000051</v>
      </c>
    </row>
    <row r="214" spans="1:3" x14ac:dyDescent="0.25">
      <c r="B214" t="s">
        <v>58</v>
      </c>
      <c r="C214" s="97">
        <v>5196626.1300000083</v>
      </c>
    </row>
    <row r="215" spans="1:3" x14ac:dyDescent="0.25">
      <c r="B215" t="s">
        <v>59</v>
      </c>
      <c r="C215" s="97">
        <v>933833.55999999982</v>
      </c>
    </row>
    <row r="216" spans="1:3" x14ac:dyDescent="0.25">
      <c r="B216" t="s">
        <v>60</v>
      </c>
      <c r="C216" s="97">
        <v>20579570.019999903</v>
      </c>
    </row>
    <row r="217" spans="1:3" x14ac:dyDescent="0.25">
      <c r="A217" t="s">
        <v>90</v>
      </c>
      <c r="C217" s="97">
        <v>127889836.35999984</v>
      </c>
    </row>
    <row r="218" spans="1:3" x14ac:dyDescent="0.25">
      <c r="A218" t="s">
        <v>91</v>
      </c>
      <c r="B218" t="s">
        <v>46</v>
      </c>
      <c r="C218" s="97">
        <v>4118209.230000007</v>
      </c>
    </row>
    <row r="219" spans="1:3" x14ac:dyDescent="0.25">
      <c r="B219" t="s">
        <v>47</v>
      </c>
      <c r="C219" s="97">
        <v>4373247.1100000041</v>
      </c>
    </row>
    <row r="220" spans="1:3" x14ac:dyDescent="0.25">
      <c r="B220" t="s">
        <v>48</v>
      </c>
      <c r="C220" s="97">
        <v>4258853.9300000072</v>
      </c>
    </row>
    <row r="221" spans="1:3" x14ac:dyDescent="0.25">
      <c r="B221" t="s">
        <v>49</v>
      </c>
      <c r="C221" s="97">
        <v>3933900.7400000039</v>
      </c>
    </row>
    <row r="222" spans="1:3" x14ac:dyDescent="0.25">
      <c r="B222" t="s">
        <v>50</v>
      </c>
      <c r="C222" s="97">
        <v>8871697.7799999956</v>
      </c>
    </row>
    <row r="223" spans="1:3" x14ac:dyDescent="0.25">
      <c r="B223" t="s">
        <v>51</v>
      </c>
      <c r="C223" s="97">
        <v>1989102.3400000012</v>
      </c>
    </row>
    <row r="224" spans="1:3" x14ac:dyDescent="0.25">
      <c r="B224" t="s">
        <v>53</v>
      </c>
      <c r="C224" s="97">
        <v>2290115.580000001</v>
      </c>
    </row>
    <row r="225" spans="1:3" x14ac:dyDescent="0.25">
      <c r="B225" t="s">
        <v>54</v>
      </c>
      <c r="C225" s="97">
        <v>2650655.4200000018</v>
      </c>
    </row>
    <row r="226" spans="1:3" x14ac:dyDescent="0.25">
      <c r="B226" t="s">
        <v>55</v>
      </c>
      <c r="C226" s="97">
        <v>1323426.1400000004</v>
      </c>
    </row>
    <row r="227" spans="1:3" x14ac:dyDescent="0.25">
      <c r="B227" t="s">
        <v>56</v>
      </c>
      <c r="C227" s="97">
        <v>19037102.10999997</v>
      </c>
    </row>
    <row r="228" spans="1:3" x14ac:dyDescent="0.25">
      <c r="B228" t="s">
        <v>57</v>
      </c>
      <c r="C228" s="97">
        <v>3292317.0199999996</v>
      </c>
    </row>
    <row r="229" spans="1:3" x14ac:dyDescent="0.25">
      <c r="B229" t="s">
        <v>58</v>
      </c>
      <c r="C229" s="97">
        <v>2977451.8100000061</v>
      </c>
    </row>
    <row r="230" spans="1:3" x14ac:dyDescent="0.25">
      <c r="B230" t="s">
        <v>60</v>
      </c>
      <c r="C230" s="97">
        <v>12208225.649999967</v>
      </c>
    </row>
    <row r="231" spans="1:3" x14ac:dyDescent="0.25">
      <c r="A231" t="s">
        <v>92</v>
      </c>
      <c r="C231" s="97">
        <v>71324304.859999925</v>
      </c>
    </row>
    <row r="232" spans="1:3" x14ac:dyDescent="0.25">
      <c r="A232" t="s">
        <v>93</v>
      </c>
      <c r="B232" t="s">
        <v>46</v>
      </c>
      <c r="C232" s="97">
        <v>6867663.9700000137</v>
      </c>
    </row>
    <row r="233" spans="1:3" x14ac:dyDescent="0.25">
      <c r="B233" t="s">
        <v>47</v>
      </c>
      <c r="C233" s="97">
        <v>8468282.3700000085</v>
      </c>
    </row>
    <row r="234" spans="1:3" x14ac:dyDescent="0.25">
      <c r="B234" t="s">
        <v>48</v>
      </c>
      <c r="C234" s="97">
        <v>7188488.6000000052</v>
      </c>
    </row>
    <row r="235" spans="1:3" x14ac:dyDescent="0.25">
      <c r="B235" t="s">
        <v>49</v>
      </c>
      <c r="C235" s="97">
        <v>6801974.5600000098</v>
      </c>
    </row>
    <row r="236" spans="1:3" x14ac:dyDescent="0.25">
      <c r="B236" t="s">
        <v>50</v>
      </c>
      <c r="C236" s="97">
        <v>15700353.28999998</v>
      </c>
    </row>
    <row r="237" spans="1:3" x14ac:dyDescent="0.25">
      <c r="B237" t="s">
        <v>51</v>
      </c>
      <c r="C237" s="97">
        <v>6120154.4300000044</v>
      </c>
    </row>
    <row r="238" spans="1:3" x14ac:dyDescent="0.25">
      <c r="B238" t="s">
        <v>52</v>
      </c>
      <c r="C238" s="97">
        <v>2176109.42</v>
      </c>
    </row>
    <row r="239" spans="1:3" x14ac:dyDescent="0.25">
      <c r="B239" t="s">
        <v>53</v>
      </c>
      <c r="C239" s="97">
        <v>3779119.2800000021</v>
      </c>
    </row>
    <row r="240" spans="1:3" x14ac:dyDescent="0.25">
      <c r="B240" t="s">
        <v>54</v>
      </c>
      <c r="C240" s="97">
        <v>5162725.7699999996</v>
      </c>
    </row>
    <row r="241" spans="1:3" x14ac:dyDescent="0.25">
      <c r="B241" t="s">
        <v>55</v>
      </c>
      <c r="C241" s="97">
        <v>1279578.4000000004</v>
      </c>
    </row>
    <row r="242" spans="1:3" x14ac:dyDescent="0.25">
      <c r="B242" t="s">
        <v>56</v>
      </c>
      <c r="C242" s="97">
        <v>34297480.279999927</v>
      </c>
    </row>
    <row r="243" spans="1:3" x14ac:dyDescent="0.25">
      <c r="B243" t="s">
        <v>57</v>
      </c>
      <c r="C243" s="97">
        <v>5784859.8700000066</v>
      </c>
    </row>
    <row r="244" spans="1:3" x14ac:dyDescent="0.25">
      <c r="B244" t="s">
        <v>58</v>
      </c>
      <c r="C244" s="97">
        <v>5226514.5200000117</v>
      </c>
    </row>
    <row r="245" spans="1:3" x14ac:dyDescent="0.25">
      <c r="B245" t="s">
        <v>59</v>
      </c>
      <c r="C245" s="97">
        <v>976084.96999999951</v>
      </c>
    </row>
    <row r="246" spans="1:3" x14ac:dyDescent="0.25">
      <c r="B246" t="s">
        <v>60</v>
      </c>
      <c r="C246" s="97">
        <v>20920125.959999926</v>
      </c>
    </row>
    <row r="247" spans="1:3" x14ac:dyDescent="0.25">
      <c r="A247" t="s">
        <v>94</v>
      </c>
      <c r="C247" s="97">
        <v>130749515.68999988</v>
      </c>
    </row>
    <row r="248" spans="1:3" x14ac:dyDescent="0.25">
      <c r="A248" t="s">
        <v>95</v>
      </c>
      <c r="B248" t="s">
        <v>46</v>
      </c>
      <c r="C248" s="97">
        <v>3127812.2800000021</v>
      </c>
    </row>
    <row r="249" spans="1:3" x14ac:dyDescent="0.25">
      <c r="B249" t="s">
        <v>47</v>
      </c>
      <c r="C249" s="97">
        <v>3547394.1700000046</v>
      </c>
    </row>
    <row r="250" spans="1:3" x14ac:dyDescent="0.25">
      <c r="B250" t="s">
        <v>48</v>
      </c>
      <c r="C250" s="97">
        <v>3283048.1400000015</v>
      </c>
    </row>
    <row r="251" spans="1:3" x14ac:dyDescent="0.25">
      <c r="B251" t="s">
        <v>49</v>
      </c>
      <c r="C251" s="97">
        <v>2974126.3900000025</v>
      </c>
    </row>
    <row r="252" spans="1:3" x14ac:dyDescent="0.25">
      <c r="B252" t="s">
        <v>50</v>
      </c>
      <c r="C252" s="97">
        <v>6878053.9500000076</v>
      </c>
    </row>
    <row r="253" spans="1:3" x14ac:dyDescent="0.25">
      <c r="B253" t="s">
        <v>51</v>
      </c>
      <c r="C253" s="97">
        <v>2065351.4700000011</v>
      </c>
    </row>
    <row r="254" spans="1:3" x14ac:dyDescent="0.25">
      <c r="B254" t="s">
        <v>53</v>
      </c>
      <c r="C254" s="97">
        <v>1801878.3600000003</v>
      </c>
    </row>
    <row r="255" spans="1:3" x14ac:dyDescent="0.25">
      <c r="B255" t="s">
        <v>54</v>
      </c>
      <c r="C255" s="97">
        <v>2185463.5100000012</v>
      </c>
    </row>
    <row r="256" spans="1:3" x14ac:dyDescent="0.25">
      <c r="B256" t="s">
        <v>55</v>
      </c>
      <c r="C256" s="97">
        <v>1284524.5799999998</v>
      </c>
    </row>
    <row r="257" spans="1:3" x14ac:dyDescent="0.25">
      <c r="B257" t="s">
        <v>56</v>
      </c>
      <c r="C257" s="97">
        <v>15171337.369999975</v>
      </c>
    </row>
    <row r="258" spans="1:3" x14ac:dyDescent="0.25">
      <c r="B258" t="s">
        <v>57</v>
      </c>
      <c r="C258" s="97">
        <v>2555030.1599999997</v>
      </c>
    </row>
    <row r="259" spans="1:3" x14ac:dyDescent="0.25">
      <c r="B259" t="s">
        <v>58</v>
      </c>
      <c r="C259" s="97">
        <v>2399170.6800000025</v>
      </c>
    </row>
    <row r="260" spans="1:3" x14ac:dyDescent="0.25">
      <c r="B260" t="s">
        <v>60</v>
      </c>
      <c r="C260" s="97">
        <v>9460820.6599999834</v>
      </c>
    </row>
    <row r="261" spans="1:3" x14ac:dyDescent="0.25">
      <c r="A261" t="s">
        <v>96</v>
      </c>
      <c r="C261" s="97">
        <v>56734011.719999969</v>
      </c>
    </row>
    <row r="262" spans="1:3" x14ac:dyDescent="0.25">
      <c r="A262" t="s">
        <v>97</v>
      </c>
      <c r="B262" t="s">
        <v>46</v>
      </c>
      <c r="C262" s="97">
        <v>10975983.969999991</v>
      </c>
    </row>
    <row r="263" spans="1:3" x14ac:dyDescent="0.25">
      <c r="B263" t="s">
        <v>47</v>
      </c>
      <c r="C263" s="97">
        <v>13697373.479999971</v>
      </c>
    </row>
    <row r="264" spans="1:3" x14ac:dyDescent="0.25">
      <c r="B264" t="s">
        <v>48</v>
      </c>
      <c r="C264" s="97">
        <v>11373032.499999985</v>
      </c>
    </row>
    <row r="265" spans="1:3" x14ac:dyDescent="0.25">
      <c r="B265" t="s">
        <v>49</v>
      </c>
      <c r="C265" s="97">
        <v>10597392.949999997</v>
      </c>
    </row>
    <row r="266" spans="1:3" x14ac:dyDescent="0.25">
      <c r="B266" t="s">
        <v>50</v>
      </c>
      <c r="C266" s="97">
        <v>25007055.189999968</v>
      </c>
    </row>
    <row r="267" spans="1:3" x14ac:dyDescent="0.25">
      <c r="B267" t="s">
        <v>51</v>
      </c>
      <c r="C267" s="97">
        <v>11503394.689999964</v>
      </c>
    </row>
    <row r="268" spans="1:3" x14ac:dyDescent="0.25">
      <c r="B268" t="s">
        <v>52</v>
      </c>
      <c r="C268" s="97">
        <v>2260285.9000000004</v>
      </c>
    </row>
    <row r="269" spans="1:3" x14ac:dyDescent="0.25">
      <c r="B269" t="s">
        <v>53</v>
      </c>
      <c r="C269" s="97">
        <v>6379931.4600000046</v>
      </c>
    </row>
    <row r="270" spans="1:3" x14ac:dyDescent="0.25">
      <c r="B270" t="s">
        <v>54</v>
      </c>
      <c r="C270" s="97">
        <v>8263766.3499999605</v>
      </c>
    </row>
    <row r="271" spans="1:3" x14ac:dyDescent="0.25">
      <c r="B271" t="s">
        <v>55</v>
      </c>
      <c r="C271" s="97">
        <v>4802132.0999999912</v>
      </c>
    </row>
    <row r="272" spans="1:3" x14ac:dyDescent="0.25">
      <c r="B272" t="s">
        <v>56</v>
      </c>
      <c r="C272" s="97">
        <v>54788619.439999975</v>
      </c>
    </row>
    <row r="273" spans="1:3" x14ac:dyDescent="0.25">
      <c r="B273" t="s">
        <v>57</v>
      </c>
      <c r="C273" s="97">
        <v>9662979.27999999</v>
      </c>
    </row>
    <row r="274" spans="1:3" x14ac:dyDescent="0.25">
      <c r="B274" t="s">
        <v>58</v>
      </c>
      <c r="C274" s="97">
        <v>8644125.6899999939</v>
      </c>
    </row>
    <row r="275" spans="1:3" x14ac:dyDescent="0.25">
      <c r="B275" t="s">
        <v>59</v>
      </c>
      <c r="C275" s="97">
        <v>1018937.2600000002</v>
      </c>
    </row>
    <row r="276" spans="1:3" x14ac:dyDescent="0.25">
      <c r="B276" t="s">
        <v>60</v>
      </c>
      <c r="C276" s="97">
        <v>34514386.209999979</v>
      </c>
    </row>
    <row r="277" spans="1:3" x14ac:dyDescent="0.25">
      <c r="A277" t="s">
        <v>98</v>
      </c>
      <c r="C277" s="97">
        <v>213489396.47000003</v>
      </c>
    </row>
    <row r="278" spans="1:3" x14ac:dyDescent="0.25">
      <c r="A278" t="s">
        <v>99</v>
      </c>
      <c r="B278" t="s">
        <v>46</v>
      </c>
      <c r="C278" s="97">
        <v>760426.21999999986</v>
      </c>
    </row>
    <row r="279" spans="1:3" x14ac:dyDescent="0.25">
      <c r="B279" t="s">
        <v>47</v>
      </c>
      <c r="C279" s="97">
        <v>983073.32999999961</v>
      </c>
    </row>
    <row r="280" spans="1:3" x14ac:dyDescent="0.25">
      <c r="B280" t="s">
        <v>48</v>
      </c>
      <c r="C280" s="97">
        <v>905944.9700000002</v>
      </c>
    </row>
    <row r="281" spans="1:3" x14ac:dyDescent="0.25">
      <c r="B281" t="s">
        <v>49</v>
      </c>
      <c r="C281" s="97">
        <v>827846.48999999987</v>
      </c>
    </row>
    <row r="282" spans="1:3" x14ac:dyDescent="0.25">
      <c r="B282" t="s">
        <v>50</v>
      </c>
      <c r="C282" s="97">
        <v>1848118.9500000034</v>
      </c>
    </row>
    <row r="283" spans="1:3" x14ac:dyDescent="0.25">
      <c r="B283" t="s">
        <v>51</v>
      </c>
      <c r="C283" s="97">
        <v>1032247.8000000004</v>
      </c>
    </row>
    <row r="284" spans="1:3" x14ac:dyDescent="0.25">
      <c r="B284" t="s">
        <v>53</v>
      </c>
      <c r="C284" s="97">
        <v>508884.41000000021</v>
      </c>
    </row>
    <row r="285" spans="1:3" x14ac:dyDescent="0.25">
      <c r="B285" t="s">
        <v>54</v>
      </c>
      <c r="C285" s="97">
        <v>595790.17000000016</v>
      </c>
    </row>
    <row r="286" spans="1:3" x14ac:dyDescent="0.25">
      <c r="B286" t="s">
        <v>55</v>
      </c>
      <c r="C286" s="97">
        <v>648812.60000000009</v>
      </c>
    </row>
    <row r="287" spans="1:3" x14ac:dyDescent="0.25">
      <c r="B287" t="s">
        <v>56</v>
      </c>
      <c r="C287" s="97">
        <v>3890403.4499999955</v>
      </c>
    </row>
    <row r="288" spans="1:3" x14ac:dyDescent="0.25">
      <c r="B288" t="s">
        <v>57</v>
      </c>
      <c r="C288" s="97">
        <v>733342.97999999963</v>
      </c>
    </row>
    <row r="289" spans="1:3" x14ac:dyDescent="0.25">
      <c r="B289" t="s">
        <v>58</v>
      </c>
      <c r="C289" s="97">
        <v>650110.59000000043</v>
      </c>
    </row>
    <row r="290" spans="1:3" x14ac:dyDescent="0.25">
      <c r="B290" t="s">
        <v>60</v>
      </c>
      <c r="C290" s="97">
        <v>2546197.1100000031</v>
      </c>
    </row>
    <row r="291" spans="1:3" x14ac:dyDescent="0.25">
      <c r="A291" t="s">
        <v>100</v>
      </c>
      <c r="C291" s="97">
        <v>15931199.070000004</v>
      </c>
    </row>
    <row r="292" spans="1:3" x14ac:dyDescent="0.25">
      <c r="A292" t="s">
        <v>101</v>
      </c>
      <c r="B292" t="s">
        <v>46</v>
      </c>
      <c r="C292" s="97">
        <v>6234770.4800000098</v>
      </c>
    </row>
    <row r="293" spans="1:3" x14ac:dyDescent="0.25">
      <c r="B293" t="s">
        <v>47</v>
      </c>
      <c r="C293" s="97">
        <v>7480371.9200000027</v>
      </c>
    </row>
    <row r="294" spans="1:3" x14ac:dyDescent="0.25">
      <c r="B294" t="s">
        <v>48</v>
      </c>
      <c r="C294" s="97">
        <v>6409162.980000006</v>
      </c>
    </row>
    <row r="295" spans="1:3" x14ac:dyDescent="0.25">
      <c r="B295" t="s">
        <v>49</v>
      </c>
      <c r="C295" s="97">
        <v>6006093.3900000136</v>
      </c>
    </row>
    <row r="296" spans="1:3" x14ac:dyDescent="0.25">
      <c r="B296" t="s">
        <v>50</v>
      </c>
      <c r="C296" s="97">
        <v>14294978.909999996</v>
      </c>
    </row>
    <row r="297" spans="1:3" x14ac:dyDescent="0.25">
      <c r="B297" t="s">
        <v>51</v>
      </c>
      <c r="C297" s="97">
        <v>5351409.6500000097</v>
      </c>
    </row>
    <row r="298" spans="1:3" x14ac:dyDescent="0.25">
      <c r="B298" t="s">
        <v>52</v>
      </c>
      <c r="C298" s="97">
        <v>2315621.7700000005</v>
      </c>
    </row>
    <row r="299" spans="1:3" x14ac:dyDescent="0.25">
      <c r="B299" t="s">
        <v>53</v>
      </c>
      <c r="C299" s="97">
        <v>3629006.7400000026</v>
      </c>
    </row>
    <row r="300" spans="1:3" x14ac:dyDescent="0.25">
      <c r="B300" t="s">
        <v>54</v>
      </c>
      <c r="C300" s="97">
        <v>4543815.59</v>
      </c>
    </row>
    <row r="301" spans="1:3" x14ac:dyDescent="0.25">
      <c r="B301" t="s">
        <v>55</v>
      </c>
      <c r="C301" s="97">
        <v>778069.05999999994</v>
      </c>
    </row>
    <row r="302" spans="1:3" x14ac:dyDescent="0.25">
      <c r="B302" t="s">
        <v>56</v>
      </c>
      <c r="C302" s="97">
        <v>30779628.539999951</v>
      </c>
    </row>
    <row r="303" spans="1:3" x14ac:dyDescent="0.25">
      <c r="B303" t="s">
        <v>57</v>
      </c>
      <c r="C303" s="97">
        <v>5216093.5400000066</v>
      </c>
    </row>
    <row r="304" spans="1:3" x14ac:dyDescent="0.25">
      <c r="B304" t="s">
        <v>58</v>
      </c>
      <c r="C304" s="97">
        <v>4863357.2800000114</v>
      </c>
    </row>
    <row r="305" spans="1:3" x14ac:dyDescent="0.25">
      <c r="B305" t="s">
        <v>59</v>
      </c>
      <c r="C305" s="97">
        <v>974974.84999999963</v>
      </c>
    </row>
    <row r="306" spans="1:3" x14ac:dyDescent="0.25">
      <c r="B306" t="s">
        <v>60</v>
      </c>
      <c r="C306" s="97">
        <v>19304988.159999933</v>
      </c>
    </row>
    <row r="307" spans="1:3" x14ac:dyDescent="0.25">
      <c r="A307" t="s">
        <v>102</v>
      </c>
      <c r="C307" s="97">
        <v>118182342.85999995</v>
      </c>
    </row>
    <row r="308" spans="1:3" x14ac:dyDescent="0.25">
      <c r="A308" t="s">
        <v>103</v>
      </c>
      <c r="B308" t="s">
        <v>46</v>
      </c>
      <c r="C308" s="97">
        <v>1371368.3600000013</v>
      </c>
    </row>
    <row r="309" spans="1:3" x14ac:dyDescent="0.25">
      <c r="B309" t="s">
        <v>47</v>
      </c>
      <c r="C309" s="97">
        <v>2065885.07</v>
      </c>
    </row>
    <row r="310" spans="1:3" x14ac:dyDescent="0.25">
      <c r="B310" t="s">
        <v>48</v>
      </c>
      <c r="C310" s="97">
        <v>1493730.5200000007</v>
      </c>
    </row>
    <row r="311" spans="1:3" x14ac:dyDescent="0.25">
      <c r="B311" t="s">
        <v>49</v>
      </c>
      <c r="C311" s="97">
        <v>1431290.1399999997</v>
      </c>
    </row>
    <row r="312" spans="1:3" x14ac:dyDescent="0.25">
      <c r="B312" t="s">
        <v>50</v>
      </c>
      <c r="C312" s="97">
        <v>3597118.580000015</v>
      </c>
    </row>
    <row r="313" spans="1:3" x14ac:dyDescent="0.25">
      <c r="B313" t="s">
        <v>51</v>
      </c>
      <c r="C313" s="97">
        <v>2185035.3199999994</v>
      </c>
    </row>
    <row r="314" spans="1:3" x14ac:dyDescent="0.25">
      <c r="B314" t="s">
        <v>52</v>
      </c>
      <c r="C314" s="97">
        <v>1205847.1599999997</v>
      </c>
    </row>
    <row r="315" spans="1:3" x14ac:dyDescent="0.25">
      <c r="B315" t="s">
        <v>53</v>
      </c>
      <c r="C315" s="97">
        <v>808072.62999999977</v>
      </c>
    </row>
    <row r="316" spans="1:3" x14ac:dyDescent="0.25">
      <c r="B316" t="s">
        <v>54</v>
      </c>
      <c r="C316" s="97">
        <v>1316254.2300000002</v>
      </c>
    </row>
    <row r="317" spans="1:3" x14ac:dyDescent="0.25">
      <c r="B317" t="s">
        <v>56</v>
      </c>
      <c r="C317" s="97">
        <v>7497680.2499999711</v>
      </c>
    </row>
    <row r="318" spans="1:3" x14ac:dyDescent="0.25">
      <c r="B318" t="s">
        <v>57</v>
      </c>
      <c r="C318" s="97">
        <v>1304538.390000002</v>
      </c>
    </row>
    <row r="319" spans="1:3" x14ac:dyDescent="0.25">
      <c r="B319" t="s">
        <v>58</v>
      </c>
      <c r="C319" s="97">
        <v>1116818.8500000001</v>
      </c>
    </row>
    <row r="320" spans="1:3" x14ac:dyDescent="0.25">
      <c r="B320" t="s">
        <v>59</v>
      </c>
      <c r="C320" s="97">
        <v>495513.65000000008</v>
      </c>
    </row>
    <row r="321" spans="1:3" x14ac:dyDescent="0.25">
      <c r="B321" t="s">
        <v>60</v>
      </c>
      <c r="C321" s="97">
        <v>4834422.7599999886</v>
      </c>
    </row>
    <row r="322" spans="1:3" x14ac:dyDescent="0.25">
      <c r="A322" t="s">
        <v>104</v>
      </c>
      <c r="C322" s="97">
        <v>30723575.909999978</v>
      </c>
    </row>
    <row r="323" spans="1:3" x14ac:dyDescent="0.25">
      <c r="A323" t="s">
        <v>105</v>
      </c>
      <c r="B323" t="s">
        <v>46</v>
      </c>
      <c r="C323" s="97">
        <v>5624393.4800000116</v>
      </c>
    </row>
    <row r="324" spans="1:3" x14ac:dyDescent="0.25">
      <c r="B324" t="s">
        <v>47</v>
      </c>
      <c r="C324" s="97">
        <v>6821671.9300000053</v>
      </c>
    </row>
    <row r="325" spans="1:3" x14ac:dyDescent="0.25">
      <c r="B325" t="s">
        <v>48</v>
      </c>
      <c r="C325" s="97">
        <v>5870016.1200000029</v>
      </c>
    </row>
    <row r="326" spans="1:3" x14ac:dyDescent="0.25">
      <c r="B326" t="s">
        <v>49</v>
      </c>
      <c r="C326" s="97">
        <v>5268571.1900000041</v>
      </c>
    </row>
    <row r="327" spans="1:3" x14ac:dyDescent="0.25">
      <c r="B327" t="s">
        <v>50</v>
      </c>
      <c r="C327" s="97">
        <v>13049023.220000021</v>
      </c>
    </row>
    <row r="328" spans="1:3" x14ac:dyDescent="0.25">
      <c r="B328" t="s">
        <v>51</v>
      </c>
      <c r="C328" s="97">
        <v>5052556.6000000052</v>
      </c>
    </row>
    <row r="329" spans="1:3" x14ac:dyDescent="0.25">
      <c r="B329" t="s">
        <v>52</v>
      </c>
      <c r="C329" s="97">
        <v>1831943.6599999997</v>
      </c>
    </row>
    <row r="330" spans="1:3" x14ac:dyDescent="0.25">
      <c r="B330" t="s">
        <v>53</v>
      </c>
      <c r="C330" s="97">
        <v>3104235.7300000014</v>
      </c>
    </row>
    <row r="331" spans="1:3" x14ac:dyDescent="0.25">
      <c r="B331" t="s">
        <v>54</v>
      </c>
      <c r="C331" s="97">
        <v>4200639.950000003</v>
      </c>
    </row>
    <row r="332" spans="1:3" x14ac:dyDescent="0.25">
      <c r="B332" t="s">
        <v>55</v>
      </c>
      <c r="C332" s="97">
        <v>978265.15000000037</v>
      </c>
    </row>
    <row r="333" spans="1:3" x14ac:dyDescent="0.25">
      <c r="B333" t="s">
        <v>56</v>
      </c>
      <c r="C333" s="97">
        <v>27503512.109999925</v>
      </c>
    </row>
    <row r="334" spans="1:3" x14ac:dyDescent="0.25">
      <c r="B334" t="s">
        <v>57</v>
      </c>
      <c r="C334" s="97">
        <v>4673547.7000000039</v>
      </c>
    </row>
    <row r="335" spans="1:3" x14ac:dyDescent="0.25">
      <c r="B335" t="s">
        <v>58</v>
      </c>
      <c r="C335" s="97">
        <v>4281974.900000006</v>
      </c>
    </row>
    <row r="336" spans="1:3" x14ac:dyDescent="0.25">
      <c r="B336" t="s">
        <v>59</v>
      </c>
      <c r="C336" s="97">
        <v>782742.54999999981</v>
      </c>
    </row>
    <row r="337" spans="1:3" x14ac:dyDescent="0.25">
      <c r="B337" t="s">
        <v>60</v>
      </c>
      <c r="C337" s="97">
        <v>17351386.809999928</v>
      </c>
    </row>
    <row r="338" spans="1:3" x14ac:dyDescent="0.25">
      <c r="A338" t="s">
        <v>106</v>
      </c>
      <c r="C338" s="97">
        <v>106394481.09999989</v>
      </c>
    </row>
    <row r="339" spans="1:3" x14ac:dyDescent="0.25">
      <c r="A339" t="s">
        <v>107</v>
      </c>
      <c r="B339" t="s">
        <v>46</v>
      </c>
      <c r="C339" s="97">
        <v>1464082.0499999993</v>
      </c>
    </row>
    <row r="340" spans="1:3" x14ac:dyDescent="0.25">
      <c r="B340" t="s">
        <v>47</v>
      </c>
      <c r="C340" s="97">
        <v>1992179.2899999998</v>
      </c>
    </row>
    <row r="341" spans="1:3" x14ac:dyDescent="0.25">
      <c r="B341" t="s">
        <v>48</v>
      </c>
      <c r="C341" s="97">
        <v>1424528.3000000017</v>
      </c>
    </row>
    <row r="342" spans="1:3" x14ac:dyDescent="0.25">
      <c r="B342" t="s">
        <v>49</v>
      </c>
      <c r="C342" s="97">
        <v>1338932.0200000007</v>
      </c>
    </row>
    <row r="343" spans="1:3" x14ac:dyDescent="0.25">
      <c r="B343" t="s">
        <v>50</v>
      </c>
      <c r="C343" s="97">
        <v>3517415.5500000077</v>
      </c>
    </row>
    <row r="344" spans="1:3" x14ac:dyDescent="0.25">
      <c r="B344" t="s">
        <v>51</v>
      </c>
      <c r="C344" s="97">
        <v>2070479.5200000005</v>
      </c>
    </row>
    <row r="345" spans="1:3" x14ac:dyDescent="0.25">
      <c r="B345" t="s">
        <v>52</v>
      </c>
      <c r="C345" s="97">
        <v>1154758.3899999992</v>
      </c>
    </row>
    <row r="346" spans="1:3" x14ac:dyDescent="0.25">
      <c r="B346" t="s">
        <v>53</v>
      </c>
      <c r="C346" s="97">
        <v>761573.10999999975</v>
      </c>
    </row>
    <row r="347" spans="1:3" x14ac:dyDescent="0.25">
      <c r="B347" t="s">
        <v>54</v>
      </c>
      <c r="C347" s="97">
        <v>1213506.1100000013</v>
      </c>
    </row>
    <row r="348" spans="1:3" x14ac:dyDescent="0.25">
      <c r="B348" t="s">
        <v>56</v>
      </c>
      <c r="C348" s="97">
        <v>7585836.7900000047</v>
      </c>
    </row>
    <row r="349" spans="1:3" x14ac:dyDescent="0.25">
      <c r="B349" t="s">
        <v>57</v>
      </c>
      <c r="C349" s="97">
        <v>1285257.5300000012</v>
      </c>
    </row>
    <row r="350" spans="1:3" x14ac:dyDescent="0.25">
      <c r="B350" t="s">
        <v>58</v>
      </c>
      <c r="C350" s="97">
        <v>1140581.7200000011</v>
      </c>
    </row>
    <row r="351" spans="1:3" x14ac:dyDescent="0.25">
      <c r="B351" t="s">
        <v>59</v>
      </c>
      <c r="C351" s="97">
        <v>491235.62999999989</v>
      </c>
    </row>
    <row r="352" spans="1:3" x14ac:dyDescent="0.25">
      <c r="B352" t="s">
        <v>60</v>
      </c>
      <c r="C352" s="97">
        <v>4768978.5299999788</v>
      </c>
    </row>
    <row r="353" spans="1:3" x14ac:dyDescent="0.25">
      <c r="A353" t="s">
        <v>108</v>
      </c>
      <c r="C353" s="97">
        <v>30209344.539999999</v>
      </c>
    </row>
    <row r="354" spans="1:3" x14ac:dyDescent="0.25">
      <c r="A354" t="s">
        <v>109</v>
      </c>
      <c r="B354" t="s">
        <v>46</v>
      </c>
      <c r="C354" s="97">
        <v>1338646.9800000002</v>
      </c>
    </row>
    <row r="355" spans="1:3" x14ac:dyDescent="0.25">
      <c r="B355" t="s">
        <v>47</v>
      </c>
      <c r="C355" s="97">
        <v>1979693.3600000015</v>
      </c>
    </row>
    <row r="356" spans="1:3" x14ac:dyDescent="0.25">
      <c r="B356" t="s">
        <v>48</v>
      </c>
      <c r="C356" s="97">
        <v>1327167.5100000002</v>
      </c>
    </row>
    <row r="357" spans="1:3" x14ac:dyDescent="0.25">
      <c r="B357" t="s">
        <v>49</v>
      </c>
      <c r="C357" s="97">
        <v>1244199.2100000002</v>
      </c>
    </row>
    <row r="358" spans="1:3" x14ac:dyDescent="0.25">
      <c r="B358" t="s">
        <v>50</v>
      </c>
      <c r="C358" s="97">
        <v>3374907.820000004</v>
      </c>
    </row>
    <row r="359" spans="1:3" x14ac:dyDescent="0.25">
      <c r="B359" t="s">
        <v>51</v>
      </c>
      <c r="C359" s="97">
        <v>1979848.7000000025</v>
      </c>
    </row>
    <row r="360" spans="1:3" x14ac:dyDescent="0.25">
      <c r="B360" t="s">
        <v>52</v>
      </c>
      <c r="C360" s="97">
        <v>1068441.1299999997</v>
      </c>
    </row>
    <row r="361" spans="1:3" x14ac:dyDescent="0.25">
      <c r="B361" t="s">
        <v>53</v>
      </c>
      <c r="C361" s="97">
        <v>634328.44999999972</v>
      </c>
    </row>
    <row r="362" spans="1:3" x14ac:dyDescent="0.25">
      <c r="B362" t="s">
        <v>54</v>
      </c>
      <c r="C362" s="97">
        <v>1160814.4099999997</v>
      </c>
    </row>
    <row r="363" spans="1:3" x14ac:dyDescent="0.25">
      <c r="B363" t="s">
        <v>56</v>
      </c>
      <c r="C363" s="97">
        <v>7327943.8899999959</v>
      </c>
    </row>
    <row r="364" spans="1:3" x14ac:dyDescent="0.25">
      <c r="B364" t="s">
        <v>57</v>
      </c>
      <c r="C364" s="97">
        <v>1239599.3699999996</v>
      </c>
    </row>
    <row r="365" spans="1:3" x14ac:dyDescent="0.25">
      <c r="B365" t="s">
        <v>58</v>
      </c>
      <c r="C365" s="97">
        <v>1127851.6999999988</v>
      </c>
    </row>
    <row r="366" spans="1:3" x14ac:dyDescent="0.25">
      <c r="B366" t="s">
        <v>59</v>
      </c>
      <c r="C366" s="97">
        <v>457623.07999999996</v>
      </c>
    </row>
    <row r="367" spans="1:3" x14ac:dyDescent="0.25">
      <c r="B367" t="s">
        <v>60</v>
      </c>
      <c r="C367" s="97">
        <v>4444727.1700000037</v>
      </c>
    </row>
    <row r="368" spans="1:3" x14ac:dyDescent="0.25">
      <c r="A368" t="s">
        <v>110</v>
      </c>
      <c r="C368" s="97">
        <v>28705792.780000009</v>
      </c>
    </row>
    <row r="369" spans="1:3" x14ac:dyDescent="0.25">
      <c r="A369" t="s">
        <v>111</v>
      </c>
      <c r="B369" t="s">
        <v>46</v>
      </c>
      <c r="C369" s="97">
        <v>6792465.7600000119</v>
      </c>
    </row>
    <row r="370" spans="1:3" x14ac:dyDescent="0.25">
      <c r="B370" t="s">
        <v>47</v>
      </c>
      <c r="C370" s="97">
        <v>8293983.3900000043</v>
      </c>
    </row>
    <row r="371" spans="1:3" x14ac:dyDescent="0.25">
      <c r="B371" t="s">
        <v>48</v>
      </c>
      <c r="C371" s="97">
        <v>7240690.5500000026</v>
      </c>
    </row>
    <row r="372" spans="1:3" x14ac:dyDescent="0.25">
      <c r="B372" t="s">
        <v>49</v>
      </c>
      <c r="C372" s="97">
        <v>6806905.2900000066</v>
      </c>
    </row>
    <row r="373" spans="1:3" x14ac:dyDescent="0.25">
      <c r="B373" t="s">
        <v>50</v>
      </c>
      <c r="C373" s="97">
        <v>15536393.929999985</v>
      </c>
    </row>
    <row r="374" spans="1:3" x14ac:dyDescent="0.25">
      <c r="B374" t="s">
        <v>51</v>
      </c>
      <c r="C374" s="97">
        <v>6342748.4000000041</v>
      </c>
    </row>
    <row r="375" spans="1:3" x14ac:dyDescent="0.25">
      <c r="B375" t="s">
        <v>52</v>
      </c>
      <c r="C375" s="97">
        <v>2178525.25</v>
      </c>
    </row>
    <row r="376" spans="1:3" x14ac:dyDescent="0.25">
      <c r="B376" t="s">
        <v>53</v>
      </c>
      <c r="C376" s="97">
        <v>3707640.4500000025</v>
      </c>
    </row>
    <row r="377" spans="1:3" x14ac:dyDescent="0.25">
      <c r="B377" t="s">
        <v>54</v>
      </c>
      <c r="C377" s="97">
        <v>5113588.1500000004</v>
      </c>
    </row>
    <row r="378" spans="1:3" x14ac:dyDescent="0.25">
      <c r="B378" t="s">
        <v>55</v>
      </c>
      <c r="C378" s="97">
        <v>1413690.9600000007</v>
      </c>
    </row>
    <row r="379" spans="1:3" x14ac:dyDescent="0.25">
      <c r="B379" t="s">
        <v>56</v>
      </c>
      <c r="C379" s="97">
        <v>34559194.279999942</v>
      </c>
    </row>
    <row r="380" spans="1:3" x14ac:dyDescent="0.25">
      <c r="B380" t="s">
        <v>57</v>
      </c>
      <c r="C380" s="97">
        <v>5657643.9000000088</v>
      </c>
    </row>
    <row r="381" spans="1:3" x14ac:dyDescent="0.25">
      <c r="B381" t="s">
        <v>58</v>
      </c>
      <c r="C381" s="97">
        <v>5288126.8100000154</v>
      </c>
    </row>
    <row r="382" spans="1:3" x14ac:dyDescent="0.25">
      <c r="B382" t="s">
        <v>59</v>
      </c>
      <c r="C382" s="97">
        <v>958818.29000000015</v>
      </c>
    </row>
    <row r="383" spans="1:3" x14ac:dyDescent="0.25">
      <c r="B383" t="s">
        <v>60</v>
      </c>
      <c r="C383" s="97">
        <v>21040410.679999948</v>
      </c>
    </row>
    <row r="384" spans="1:3" x14ac:dyDescent="0.25">
      <c r="A384" t="s">
        <v>112</v>
      </c>
      <c r="C384" s="97">
        <v>130930826.08999994</v>
      </c>
    </row>
    <row r="385" spans="1:3" x14ac:dyDescent="0.25">
      <c r="A385" t="s">
        <v>113</v>
      </c>
      <c r="B385" t="s">
        <v>46</v>
      </c>
      <c r="C385" s="97">
        <v>1358248.7999999998</v>
      </c>
    </row>
    <row r="386" spans="1:3" x14ac:dyDescent="0.25">
      <c r="B386" t="s">
        <v>47</v>
      </c>
      <c r="C386" s="97">
        <v>1841782.9100000011</v>
      </c>
    </row>
    <row r="387" spans="1:3" x14ac:dyDescent="0.25">
      <c r="B387" t="s">
        <v>48</v>
      </c>
      <c r="C387" s="97">
        <v>1475158.1700000004</v>
      </c>
    </row>
    <row r="388" spans="1:3" x14ac:dyDescent="0.25">
      <c r="B388" t="s">
        <v>49</v>
      </c>
      <c r="C388" s="97">
        <v>1315831.27</v>
      </c>
    </row>
    <row r="389" spans="1:3" x14ac:dyDescent="0.25">
      <c r="B389" t="s">
        <v>50</v>
      </c>
      <c r="C389" s="97">
        <v>3171911.5100000044</v>
      </c>
    </row>
    <row r="390" spans="1:3" x14ac:dyDescent="0.25">
      <c r="B390" t="s">
        <v>51</v>
      </c>
      <c r="C390" s="97">
        <v>2102529.4600000009</v>
      </c>
    </row>
    <row r="391" spans="1:3" x14ac:dyDescent="0.25">
      <c r="B391" t="s">
        <v>52</v>
      </c>
      <c r="C391" s="97">
        <v>1025976.9099999995</v>
      </c>
    </row>
    <row r="392" spans="1:3" x14ac:dyDescent="0.25">
      <c r="B392" t="s">
        <v>53</v>
      </c>
      <c r="C392" s="97">
        <v>721505.31</v>
      </c>
    </row>
    <row r="393" spans="1:3" x14ac:dyDescent="0.25">
      <c r="B393" t="s">
        <v>54</v>
      </c>
      <c r="C393" s="97">
        <v>1163482.0900000003</v>
      </c>
    </row>
    <row r="394" spans="1:3" x14ac:dyDescent="0.25">
      <c r="B394" t="s">
        <v>56</v>
      </c>
      <c r="C394" s="97">
        <v>7109152.1299999971</v>
      </c>
    </row>
    <row r="395" spans="1:3" x14ac:dyDescent="0.25">
      <c r="B395" t="s">
        <v>57</v>
      </c>
      <c r="C395" s="97">
        <v>1160669.2499999998</v>
      </c>
    </row>
    <row r="396" spans="1:3" x14ac:dyDescent="0.25">
      <c r="B396" t="s">
        <v>58</v>
      </c>
      <c r="C396" s="97">
        <v>1084693.1099999992</v>
      </c>
    </row>
    <row r="397" spans="1:3" x14ac:dyDescent="0.25">
      <c r="B397" t="s">
        <v>59</v>
      </c>
      <c r="C397" s="97">
        <v>432514.47999999992</v>
      </c>
    </row>
    <row r="398" spans="1:3" x14ac:dyDescent="0.25">
      <c r="B398" t="s">
        <v>60</v>
      </c>
      <c r="C398" s="97">
        <v>4486423.5100000035</v>
      </c>
    </row>
    <row r="399" spans="1:3" x14ac:dyDescent="0.25">
      <c r="A399" t="s">
        <v>114</v>
      </c>
      <c r="C399" s="97">
        <v>28449878.909999993</v>
      </c>
    </row>
    <row r="400" spans="1:3" x14ac:dyDescent="0.25">
      <c r="A400" t="s">
        <v>115</v>
      </c>
      <c r="B400" t="s">
        <v>46</v>
      </c>
      <c r="C400" s="97">
        <v>1421476.7099999997</v>
      </c>
    </row>
    <row r="401" spans="1:3" x14ac:dyDescent="0.25">
      <c r="B401" t="s">
        <v>47</v>
      </c>
      <c r="C401" s="97">
        <v>2004472.7200000002</v>
      </c>
    </row>
    <row r="402" spans="1:3" x14ac:dyDescent="0.25">
      <c r="B402" t="s">
        <v>48</v>
      </c>
      <c r="C402" s="97">
        <v>1457567.5200000003</v>
      </c>
    </row>
    <row r="403" spans="1:3" x14ac:dyDescent="0.25">
      <c r="B403" t="s">
        <v>49</v>
      </c>
      <c r="C403" s="97">
        <v>1450681.0700000015</v>
      </c>
    </row>
    <row r="404" spans="1:3" x14ac:dyDescent="0.25">
      <c r="B404" t="s">
        <v>50</v>
      </c>
      <c r="C404" s="97">
        <v>3564092.8700000113</v>
      </c>
    </row>
    <row r="405" spans="1:3" x14ac:dyDescent="0.25">
      <c r="B405" t="s">
        <v>51</v>
      </c>
      <c r="C405" s="97">
        <v>2022395.0100000021</v>
      </c>
    </row>
    <row r="406" spans="1:3" x14ac:dyDescent="0.25">
      <c r="B406" t="s">
        <v>52</v>
      </c>
      <c r="C406" s="97">
        <v>1121496.9699999995</v>
      </c>
    </row>
    <row r="407" spans="1:3" x14ac:dyDescent="0.25">
      <c r="B407" t="s">
        <v>53</v>
      </c>
      <c r="C407" s="97">
        <v>799185.09999999986</v>
      </c>
    </row>
    <row r="408" spans="1:3" x14ac:dyDescent="0.25">
      <c r="B408" t="s">
        <v>54</v>
      </c>
      <c r="C408" s="97">
        <v>1246075.8699999999</v>
      </c>
    </row>
    <row r="409" spans="1:3" x14ac:dyDescent="0.25">
      <c r="B409" t="s">
        <v>56</v>
      </c>
      <c r="C409" s="97">
        <v>7628734.3800000027</v>
      </c>
    </row>
    <row r="410" spans="1:3" x14ac:dyDescent="0.25">
      <c r="B410" t="s">
        <v>57</v>
      </c>
      <c r="C410" s="97">
        <v>1309219.5800000005</v>
      </c>
    </row>
    <row r="411" spans="1:3" x14ac:dyDescent="0.25">
      <c r="B411" t="s">
        <v>58</v>
      </c>
      <c r="C411" s="97">
        <v>1253616.4700000007</v>
      </c>
    </row>
    <row r="412" spans="1:3" x14ac:dyDescent="0.25">
      <c r="B412" t="s">
        <v>59</v>
      </c>
      <c r="C412" s="97">
        <v>502782.5099999996</v>
      </c>
    </row>
    <row r="413" spans="1:3" x14ac:dyDescent="0.25">
      <c r="B413" t="s">
        <v>60</v>
      </c>
      <c r="C413" s="97">
        <v>4820016.6199999824</v>
      </c>
    </row>
    <row r="414" spans="1:3" x14ac:dyDescent="0.25">
      <c r="A414" t="s">
        <v>116</v>
      </c>
      <c r="C414" s="97">
        <v>30601813.399999999</v>
      </c>
    </row>
    <row r="415" spans="1:3" x14ac:dyDescent="0.25">
      <c r="A415" t="s">
        <v>117</v>
      </c>
      <c r="B415" t="s">
        <v>46</v>
      </c>
      <c r="C415" s="97">
        <v>6817372.6700000092</v>
      </c>
    </row>
    <row r="416" spans="1:3" x14ac:dyDescent="0.25">
      <c r="B416" t="s">
        <v>47</v>
      </c>
      <c r="C416" s="97">
        <v>8285215.2800000031</v>
      </c>
    </row>
    <row r="417" spans="1:3" x14ac:dyDescent="0.25">
      <c r="B417" t="s">
        <v>48</v>
      </c>
      <c r="C417" s="97">
        <v>7261137.9900000021</v>
      </c>
    </row>
    <row r="418" spans="1:3" x14ac:dyDescent="0.25">
      <c r="B418" t="s">
        <v>49</v>
      </c>
      <c r="C418" s="97">
        <v>6683496.7800000049</v>
      </c>
    </row>
    <row r="419" spans="1:3" x14ac:dyDescent="0.25">
      <c r="B419" t="s">
        <v>50</v>
      </c>
      <c r="C419" s="97">
        <v>15743190.929999996</v>
      </c>
    </row>
    <row r="420" spans="1:3" x14ac:dyDescent="0.25">
      <c r="B420" t="s">
        <v>51</v>
      </c>
      <c r="C420" s="97">
        <v>6208180.5200000033</v>
      </c>
    </row>
    <row r="421" spans="1:3" x14ac:dyDescent="0.25">
      <c r="B421" t="s">
        <v>52</v>
      </c>
      <c r="C421" s="97">
        <v>2317325.3000000003</v>
      </c>
    </row>
    <row r="422" spans="1:3" x14ac:dyDescent="0.25">
      <c r="B422" t="s">
        <v>53</v>
      </c>
      <c r="C422" s="97">
        <v>3998275.7600000007</v>
      </c>
    </row>
    <row r="423" spans="1:3" x14ac:dyDescent="0.25">
      <c r="B423" t="s">
        <v>54</v>
      </c>
      <c r="C423" s="97">
        <v>5008174.7899999982</v>
      </c>
    </row>
    <row r="424" spans="1:3" x14ac:dyDescent="0.25">
      <c r="B424" t="s">
        <v>55</v>
      </c>
      <c r="C424" s="97">
        <v>1259433.7500000009</v>
      </c>
    </row>
    <row r="425" spans="1:3" x14ac:dyDescent="0.25">
      <c r="B425" t="s">
        <v>56</v>
      </c>
      <c r="C425" s="97">
        <v>33818276.069999941</v>
      </c>
    </row>
    <row r="426" spans="1:3" x14ac:dyDescent="0.25">
      <c r="B426" t="s">
        <v>57</v>
      </c>
      <c r="C426" s="97">
        <v>5719018.3800000045</v>
      </c>
    </row>
    <row r="427" spans="1:3" x14ac:dyDescent="0.25">
      <c r="B427" t="s">
        <v>58</v>
      </c>
      <c r="C427" s="97">
        <v>5281382.3500000089</v>
      </c>
    </row>
    <row r="428" spans="1:3" x14ac:dyDescent="0.25">
      <c r="B428" t="s">
        <v>59</v>
      </c>
      <c r="C428" s="97">
        <v>948234.41</v>
      </c>
    </row>
    <row r="429" spans="1:3" x14ac:dyDescent="0.25">
      <c r="B429" t="s">
        <v>60</v>
      </c>
      <c r="C429" s="97">
        <v>20976849.299999949</v>
      </c>
    </row>
    <row r="430" spans="1:3" x14ac:dyDescent="0.25">
      <c r="A430" t="s">
        <v>118</v>
      </c>
      <c r="C430" s="97">
        <v>130325564.27999991</v>
      </c>
    </row>
    <row r="431" spans="1:3" x14ac:dyDescent="0.25">
      <c r="A431" t="s">
        <v>119</v>
      </c>
      <c r="B431" t="s">
        <v>46</v>
      </c>
      <c r="C431" s="97">
        <v>23776736.659999955</v>
      </c>
    </row>
    <row r="432" spans="1:3" x14ac:dyDescent="0.25">
      <c r="B432" t="s">
        <v>47</v>
      </c>
      <c r="C432" s="97">
        <v>29331109.759999949</v>
      </c>
    </row>
    <row r="433" spans="1:3" x14ac:dyDescent="0.25">
      <c r="B433" t="s">
        <v>48</v>
      </c>
      <c r="C433" s="97">
        <v>25667021.889999963</v>
      </c>
    </row>
    <row r="434" spans="1:3" x14ac:dyDescent="0.25">
      <c r="B434" t="s">
        <v>49</v>
      </c>
      <c r="C434" s="97">
        <v>23182623.699999958</v>
      </c>
    </row>
    <row r="435" spans="1:3" x14ac:dyDescent="0.25">
      <c r="B435" t="s">
        <v>50</v>
      </c>
      <c r="C435" s="97">
        <v>54985534.869999915</v>
      </c>
    </row>
    <row r="436" spans="1:3" x14ac:dyDescent="0.25">
      <c r="B436" t="s">
        <v>51</v>
      </c>
      <c r="C436" s="97">
        <v>22343947.55999992</v>
      </c>
    </row>
    <row r="437" spans="1:3" x14ac:dyDescent="0.25">
      <c r="B437" t="s">
        <v>52</v>
      </c>
      <c r="C437" s="97">
        <v>7601058.0800000001</v>
      </c>
    </row>
    <row r="438" spans="1:3" x14ac:dyDescent="0.25">
      <c r="B438" t="s">
        <v>53</v>
      </c>
      <c r="C438" s="97">
        <v>13505727.199999988</v>
      </c>
    </row>
    <row r="439" spans="1:3" x14ac:dyDescent="0.25">
      <c r="B439" t="s">
        <v>54</v>
      </c>
      <c r="C439" s="97">
        <v>17691449.899999864</v>
      </c>
    </row>
    <row r="440" spans="1:3" x14ac:dyDescent="0.25">
      <c r="B440" t="s">
        <v>55</v>
      </c>
      <c r="C440" s="97">
        <v>5025956.3899999931</v>
      </c>
    </row>
    <row r="441" spans="1:3" x14ac:dyDescent="0.25">
      <c r="B441" t="s">
        <v>56</v>
      </c>
      <c r="C441" s="97">
        <v>120546784.80999994</v>
      </c>
    </row>
    <row r="442" spans="1:3" x14ac:dyDescent="0.25">
      <c r="B442" t="s">
        <v>57</v>
      </c>
      <c r="C442" s="97">
        <v>20147002.129999958</v>
      </c>
    </row>
    <row r="443" spans="1:3" x14ac:dyDescent="0.25">
      <c r="B443" t="s">
        <v>58</v>
      </c>
      <c r="C443" s="97">
        <v>18268851.299999949</v>
      </c>
    </row>
    <row r="444" spans="1:3" x14ac:dyDescent="0.25">
      <c r="B444" t="s">
        <v>59</v>
      </c>
      <c r="C444" s="97">
        <v>3254882.0300000068</v>
      </c>
    </row>
    <row r="445" spans="1:3" x14ac:dyDescent="0.25">
      <c r="B445" t="s">
        <v>60</v>
      </c>
      <c r="C445" s="97">
        <v>74701662.239999965</v>
      </c>
    </row>
    <row r="446" spans="1:3" x14ac:dyDescent="0.25">
      <c r="A446" t="s">
        <v>120</v>
      </c>
      <c r="C446" s="97">
        <v>460030348.51999974</v>
      </c>
    </row>
    <row r="447" spans="1:3" x14ac:dyDescent="0.25">
      <c r="A447" t="s">
        <v>121</v>
      </c>
      <c r="B447" t="s">
        <v>46</v>
      </c>
      <c r="C447" s="97">
        <v>20191112.45000001</v>
      </c>
    </row>
    <row r="448" spans="1:3" x14ac:dyDescent="0.25">
      <c r="B448" t="s">
        <v>47</v>
      </c>
      <c r="C448" s="97">
        <v>24161379.56999993</v>
      </c>
    </row>
    <row r="449" spans="1:3" x14ac:dyDescent="0.25">
      <c r="B449" t="s">
        <v>48</v>
      </c>
      <c r="C449" s="97">
        <v>20794603.019999985</v>
      </c>
    </row>
    <row r="450" spans="1:3" x14ac:dyDescent="0.25">
      <c r="B450" t="s">
        <v>49</v>
      </c>
      <c r="C450" s="97">
        <v>19276132.619999975</v>
      </c>
    </row>
    <row r="451" spans="1:3" x14ac:dyDescent="0.25">
      <c r="B451" t="s">
        <v>50</v>
      </c>
      <c r="C451" s="97">
        <v>45907484.999999918</v>
      </c>
    </row>
    <row r="452" spans="1:3" x14ac:dyDescent="0.25">
      <c r="B452" t="s">
        <v>51</v>
      </c>
      <c r="C452" s="97">
        <v>16781223.549999949</v>
      </c>
    </row>
    <row r="453" spans="1:3" x14ac:dyDescent="0.25">
      <c r="B453" t="s">
        <v>52</v>
      </c>
      <c r="C453" s="97">
        <v>7639942.7700000014</v>
      </c>
    </row>
    <row r="454" spans="1:3" x14ac:dyDescent="0.25">
      <c r="B454" t="s">
        <v>53</v>
      </c>
      <c r="C454" s="97">
        <v>10852903.300000006</v>
      </c>
    </row>
    <row r="455" spans="1:3" x14ac:dyDescent="0.25">
      <c r="B455" t="s">
        <v>54</v>
      </c>
      <c r="C455" s="97">
        <v>14876017.059999911</v>
      </c>
    </row>
    <row r="456" spans="1:3" x14ac:dyDescent="0.25">
      <c r="B456" t="s">
        <v>55</v>
      </c>
      <c r="C456" s="97">
        <v>1269464.749999996</v>
      </c>
    </row>
    <row r="457" spans="1:3" x14ac:dyDescent="0.25">
      <c r="B457" t="s">
        <v>56</v>
      </c>
      <c r="C457" s="97">
        <v>98834255.569999963</v>
      </c>
    </row>
    <row r="458" spans="1:3" x14ac:dyDescent="0.25">
      <c r="B458" t="s">
        <v>57</v>
      </c>
      <c r="C458" s="97">
        <v>16866714.039999962</v>
      </c>
    </row>
    <row r="459" spans="1:3" x14ac:dyDescent="0.25">
      <c r="B459" t="s">
        <v>58</v>
      </c>
      <c r="C459" s="97">
        <v>15518857.45000001</v>
      </c>
    </row>
    <row r="460" spans="1:3" x14ac:dyDescent="0.25">
      <c r="B460" t="s">
        <v>59</v>
      </c>
      <c r="C460" s="97">
        <v>3340458.6400000108</v>
      </c>
    </row>
    <row r="461" spans="1:3" x14ac:dyDescent="0.25">
      <c r="B461" t="s">
        <v>60</v>
      </c>
      <c r="C461" s="97">
        <v>61492582.99999997</v>
      </c>
    </row>
    <row r="462" spans="1:3" x14ac:dyDescent="0.25">
      <c r="A462" t="s">
        <v>122</v>
      </c>
      <c r="C462" s="97">
        <v>377803132.78999949</v>
      </c>
    </row>
    <row r="463" spans="1:3" x14ac:dyDescent="0.25">
      <c r="A463" t="s">
        <v>123</v>
      </c>
      <c r="B463" t="s">
        <v>46</v>
      </c>
      <c r="C463" s="97">
        <v>5599311.4100000095</v>
      </c>
    </row>
    <row r="464" spans="1:3" x14ac:dyDescent="0.25">
      <c r="B464" t="s">
        <v>47</v>
      </c>
      <c r="C464" s="97">
        <v>6058212.0400000075</v>
      </c>
    </row>
    <row r="465" spans="1:3" x14ac:dyDescent="0.25">
      <c r="B465" t="s">
        <v>48</v>
      </c>
      <c r="C465" s="97">
        <v>5655347.0700000022</v>
      </c>
    </row>
    <row r="466" spans="1:3" x14ac:dyDescent="0.25">
      <c r="B466" t="s">
        <v>49</v>
      </c>
      <c r="C466" s="97">
        <v>5189123.7600000091</v>
      </c>
    </row>
    <row r="467" spans="1:3" x14ac:dyDescent="0.25">
      <c r="B467" t="s">
        <v>50</v>
      </c>
      <c r="C467" s="97">
        <v>12008980.819999978</v>
      </c>
    </row>
    <row r="468" spans="1:3" x14ac:dyDescent="0.25">
      <c r="B468" t="s">
        <v>51</v>
      </c>
      <c r="C468" s="97">
        <v>4226736.76</v>
      </c>
    </row>
    <row r="469" spans="1:3" x14ac:dyDescent="0.25">
      <c r="B469" t="s">
        <v>52</v>
      </c>
      <c r="C469" s="97">
        <v>1067292.44</v>
      </c>
    </row>
    <row r="470" spans="1:3" x14ac:dyDescent="0.25">
      <c r="B470" t="s">
        <v>53</v>
      </c>
      <c r="C470" s="97">
        <v>3119690.0700000017</v>
      </c>
    </row>
    <row r="471" spans="1:3" x14ac:dyDescent="0.25">
      <c r="B471" t="s">
        <v>54</v>
      </c>
      <c r="C471" s="97">
        <v>3874246.7499999991</v>
      </c>
    </row>
    <row r="472" spans="1:3" x14ac:dyDescent="0.25">
      <c r="B472" t="s">
        <v>55</v>
      </c>
      <c r="C472" s="97">
        <v>1342213.9500000007</v>
      </c>
    </row>
    <row r="473" spans="1:3" x14ac:dyDescent="0.25">
      <c r="B473" t="s">
        <v>56</v>
      </c>
      <c r="C473" s="97">
        <v>26450021.679999966</v>
      </c>
    </row>
    <row r="474" spans="1:3" x14ac:dyDescent="0.25">
      <c r="B474" t="s">
        <v>57</v>
      </c>
      <c r="C474" s="97">
        <v>4389764.6200000038</v>
      </c>
    </row>
    <row r="475" spans="1:3" x14ac:dyDescent="0.25">
      <c r="B475" t="s">
        <v>58</v>
      </c>
      <c r="C475" s="97">
        <v>4086508.8200000054</v>
      </c>
    </row>
    <row r="476" spans="1:3" x14ac:dyDescent="0.25">
      <c r="B476" t="s">
        <v>59</v>
      </c>
      <c r="C476" s="97">
        <v>494035.46999999986</v>
      </c>
    </row>
    <row r="477" spans="1:3" x14ac:dyDescent="0.25">
      <c r="B477" t="s">
        <v>60</v>
      </c>
      <c r="C477" s="97">
        <v>16884325.269999981</v>
      </c>
    </row>
    <row r="478" spans="1:3" x14ac:dyDescent="0.25">
      <c r="A478" t="s">
        <v>124</v>
      </c>
      <c r="C478" s="97">
        <v>100445810.92999992</v>
      </c>
    </row>
    <row r="479" spans="1:3" x14ac:dyDescent="0.25">
      <c r="A479" t="s">
        <v>125</v>
      </c>
      <c r="B479" t="s">
        <v>46</v>
      </c>
      <c r="C479" s="97">
        <v>5304489.400000006</v>
      </c>
    </row>
    <row r="480" spans="1:3" x14ac:dyDescent="0.25">
      <c r="B480" t="s">
        <v>47</v>
      </c>
      <c r="C480" s="97">
        <v>6525372.6000000089</v>
      </c>
    </row>
    <row r="481" spans="1:3" x14ac:dyDescent="0.25">
      <c r="B481" t="s">
        <v>48</v>
      </c>
      <c r="C481" s="97">
        <v>5337776.4600000028</v>
      </c>
    </row>
    <row r="482" spans="1:3" x14ac:dyDescent="0.25">
      <c r="B482" t="s">
        <v>49</v>
      </c>
      <c r="C482" s="97">
        <v>4992862.4400000041</v>
      </c>
    </row>
    <row r="483" spans="1:3" x14ac:dyDescent="0.25">
      <c r="B483" t="s">
        <v>50</v>
      </c>
      <c r="C483" s="97">
        <v>12034324.190000014</v>
      </c>
    </row>
    <row r="484" spans="1:3" x14ac:dyDescent="0.25">
      <c r="B484" t="s">
        <v>51</v>
      </c>
      <c r="C484" s="97">
        <v>4904545.6100000078</v>
      </c>
    </row>
    <row r="485" spans="1:3" x14ac:dyDescent="0.25">
      <c r="B485" t="s">
        <v>52</v>
      </c>
      <c r="C485" s="97">
        <v>1532259.0599999996</v>
      </c>
    </row>
    <row r="486" spans="1:3" x14ac:dyDescent="0.25">
      <c r="B486" t="s">
        <v>53</v>
      </c>
      <c r="C486" s="97">
        <v>2906607.8100000005</v>
      </c>
    </row>
    <row r="487" spans="1:3" x14ac:dyDescent="0.25">
      <c r="B487" t="s">
        <v>54</v>
      </c>
      <c r="C487" s="97">
        <v>4135460.04</v>
      </c>
    </row>
    <row r="488" spans="1:3" x14ac:dyDescent="0.25">
      <c r="B488" t="s">
        <v>55</v>
      </c>
      <c r="C488" s="97">
        <v>1336777.0700000003</v>
      </c>
    </row>
    <row r="489" spans="1:3" x14ac:dyDescent="0.25">
      <c r="B489" t="s">
        <v>56</v>
      </c>
      <c r="C489" s="97">
        <v>26393099.909999892</v>
      </c>
    </row>
    <row r="490" spans="1:3" x14ac:dyDescent="0.25">
      <c r="B490" t="s">
        <v>57</v>
      </c>
      <c r="C490" s="97">
        <v>4635964.4400000041</v>
      </c>
    </row>
    <row r="491" spans="1:3" x14ac:dyDescent="0.25">
      <c r="B491" t="s">
        <v>58</v>
      </c>
      <c r="C491" s="97">
        <v>3925873.0200000051</v>
      </c>
    </row>
    <row r="492" spans="1:3" x14ac:dyDescent="0.25">
      <c r="B492" t="s">
        <v>59</v>
      </c>
      <c r="C492" s="97">
        <v>645179.9099999998</v>
      </c>
    </row>
    <row r="493" spans="1:3" x14ac:dyDescent="0.25">
      <c r="B493" t="s">
        <v>60</v>
      </c>
      <c r="C493" s="97">
        <v>15944963.509999957</v>
      </c>
    </row>
    <row r="494" spans="1:3" x14ac:dyDescent="0.25">
      <c r="A494" t="s">
        <v>126</v>
      </c>
      <c r="C494" s="97">
        <v>100555555.46999988</v>
      </c>
    </row>
    <row r="495" spans="1:3" x14ac:dyDescent="0.25">
      <c r="A495" t="s">
        <v>61</v>
      </c>
      <c r="C495" s="97">
        <v>3950498036.5800085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0EAB5-5129-48D7-8938-C2608C22BBA1}">
  <dimension ref="A1:T28"/>
  <sheetViews>
    <sheetView zoomScale="160" zoomScaleNormal="160" workbookViewId="0">
      <selection activeCell="G17" sqref="G17"/>
    </sheetView>
  </sheetViews>
  <sheetFormatPr defaultRowHeight="15" x14ac:dyDescent="0.25"/>
  <cols>
    <col min="1" max="1" width="9.140625" bestFit="1" customWidth="1"/>
    <col min="2" max="2" width="11.7109375" bestFit="1" customWidth="1"/>
    <col min="3" max="3" width="19.85546875" bestFit="1" customWidth="1"/>
    <col min="4" max="4" width="12.5703125" bestFit="1" customWidth="1"/>
    <col min="5" max="5" width="12.42578125" bestFit="1" customWidth="1"/>
    <col min="6" max="6" width="27.7109375" bestFit="1" customWidth="1"/>
  </cols>
  <sheetData>
    <row r="1" spans="1:20" ht="36" x14ac:dyDescent="0.55000000000000004">
      <c r="A1" s="79" t="s">
        <v>22</v>
      </c>
      <c r="B1" s="80"/>
      <c r="C1" s="80"/>
      <c r="D1" s="80"/>
      <c r="E1" s="80"/>
      <c r="F1" s="80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1" x14ac:dyDescent="0.35">
      <c r="A2" s="81" t="s">
        <v>34</v>
      </c>
      <c r="B2" s="82"/>
      <c r="C2" s="82"/>
      <c r="D2" s="82"/>
      <c r="E2" s="82"/>
      <c r="F2" s="82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x14ac:dyDescent="0.25">
      <c r="A3" s="88" t="s">
        <v>23</v>
      </c>
      <c r="B3" s="89" t="s">
        <v>24</v>
      </c>
      <c r="C3" s="90" t="s">
        <v>25</v>
      </c>
      <c r="D3" s="91" t="s">
        <v>26</v>
      </c>
      <c r="E3" s="92" t="s">
        <v>28</v>
      </c>
      <c r="F3" s="93" t="s">
        <v>27</v>
      </c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</row>
    <row r="4" spans="1:20" x14ac:dyDescent="0.25">
      <c r="A4" s="76"/>
      <c r="B4" s="84"/>
      <c r="C4" s="85"/>
      <c r="D4" s="86"/>
      <c r="E4" s="77"/>
      <c r="F4" s="83" t="s">
        <v>29</v>
      </c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</row>
    <row r="5" spans="1:20" x14ac:dyDescent="0.25">
      <c r="A5" s="76"/>
      <c r="B5" s="84"/>
      <c r="C5" s="85"/>
      <c r="D5" s="86"/>
      <c r="E5" s="77"/>
      <c r="F5" s="87" t="s">
        <v>33</v>
      </c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</row>
    <row r="6" spans="1:20" x14ac:dyDescent="0.25">
      <c r="A6" s="76"/>
      <c r="B6" s="84"/>
      <c r="C6" s="85"/>
      <c r="D6" s="86"/>
      <c r="E6" s="77"/>
      <c r="F6" s="87" t="s">
        <v>32</v>
      </c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</row>
    <row r="7" spans="1:20" x14ac:dyDescent="0.25">
      <c r="A7" s="76"/>
      <c r="B7" s="84"/>
      <c r="C7" s="85"/>
      <c r="D7" s="86"/>
      <c r="E7" s="77"/>
      <c r="F7" s="87" t="s">
        <v>31</v>
      </c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</row>
    <row r="8" spans="1:20" x14ac:dyDescent="0.25">
      <c r="A8" s="76"/>
      <c r="B8" s="84"/>
      <c r="C8" s="85"/>
      <c r="D8" s="86"/>
      <c r="E8" s="77"/>
      <c r="F8" s="83" t="s">
        <v>30</v>
      </c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</row>
    <row r="9" spans="1:20" x14ac:dyDescent="0.25">
      <c r="A9" s="76"/>
      <c r="B9" s="84"/>
      <c r="C9" s="85"/>
      <c r="D9" s="86"/>
      <c r="E9" s="77"/>
      <c r="F9" s="78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</row>
    <row r="10" spans="1:20" x14ac:dyDescent="0.25">
      <c r="A10" s="76"/>
      <c r="B10" s="84"/>
      <c r="C10" s="85"/>
      <c r="D10" s="86"/>
      <c r="E10" s="77"/>
      <c r="F10" s="78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</row>
    <row r="11" spans="1:20" x14ac:dyDescent="0.25">
      <c r="A11" s="76"/>
      <c r="B11" s="84"/>
      <c r="C11" s="85"/>
      <c r="D11" s="86"/>
      <c r="E11" s="77"/>
      <c r="F11" s="78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</row>
    <row r="12" spans="1:20" x14ac:dyDescent="0.25">
      <c r="A12" s="76"/>
      <c r="B12" s="84"/>
      <c r="C12" s="85"/>
      <c r="D12" s="86"/>
      <c r="E12" s="77"/>
      <c r="F12" s="78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</row>
    <row r="13" spans="1:20" x14ac:dyDescent="0.25">
      <c r="A13" s="76"/>
      <c r="B13" s="84"/>
      <c r="C13" s="85"/>
      <c r="D13" s="86"/>
      <c r="E13" s="77"/>
      <c r="F13" s="78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</row>
    <row r="14" spans="1:20" x14ac:dyDescent="0.25">
      <c r="A14" s="76"/>
      <c r="B14" s="84"/>
      <c r="C14" s="85"/>
      <c r="D14" s="86"/>
      <c r="E14" s="77"/>
      <c r="F14" s="78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</row>
    <row r="15" spans="1:20" x14ac:dyDescent="0.25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</row>
    <row r="16" spans="1:20" x14ac:dyDescent="0.25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</row>
    <row r="17" spans="1:20" x14ac:dyDescent="0.25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</row>
    <row r="18" spans="1:20" x14ac:dyDescent="0.25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</row>
    <row r="19" spans="1:20" x14ac:dyDescent="0.25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</row>
    <row r="20" spans="1:20" x14ac:dyDescent="0.25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</row>
    <row r="21" spans="1:20" x14ac:dyDescent="0.25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</row>
    <row r="22" spans="1:20" x14ac:dyDescent="0.25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</row>
    <row r="23" spans="1:20" x14ac:dyDescent="0.25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</row>
    <row r="24" spans="1:20" x14ac:dyDescent="0.25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</row>
    <row r="25" spans="1:20" x14ac:dyDescent="0.25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</row>
    <row r="26" spans="1:20" x14ac:dyDescent="0.25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</row>
    <row r="27" spans="1:20" x14ac:dyDescent="0.25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</row>
    <row r="28" spans="1:20" x14ac:dyDescent="0.25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DEC3-9858-4715-961F-916FCC3B996D}">
  <dimension ref="A2:AA21"/>
  <sheetViews>
    <sheetView showGridLines="0" zoomScale="130" zoomScaleNormal="130" workbookViewId="0">
      <selection activeCell="E7" sqref="E7"/>
    </sheetView>
  </sheetViews>
  <sheetFormatPr defaultRowHeight="15" x14ac:dyDescent="0.25"/>
  <cols>
    <col min="2" max="2" width="11" customWidth="1"/>
    <col min="4" max="4" width="11.7109375" customWidth="1"/>
    <col min="5" max="5" width="12.42578125" customWidth="1"/>
    <col min="8" max="8" width="12.140625" customWidth="1"/>
    <col min="12" max="12" width="16" bestFit="1" customWidth="1"/>
    <col min="13" max="13" width="6.42578125" customWidth="1"/>
    <col min="14" max="14" width="13.5703125" bestFit="1" customWidth="1"/>
    <col min="15" max="15" width="1.42578125" customWidth="1"/>
    <col min="16" max="16" width="11.7109375" bestFit="1" customWidth="1"/>
    <col min="17" max="17" width="9.42578125" bestFit="1" customWidth="1"/>
    <col min="19" max="19" width="16" bestFit="1" customWidth="1"/>
    <col min="20" max="20" width="12.42578125" bestFit="1" customWidth="1"/>
    <col min="21" max="21" width="13.5703125" bestFit="1" customWidth="1"/>
    <col min="22" max="22" width="1.42578125" customWidth="1"/>
    <col min="23" max="23" width="11.7109375" bestFit="1" customWidth="1"/>
    <col min="24" max="24" width="9.42578125" bestFit="1" customWidth="1"/>
    <col min="25" max="25" width="12.28515625" customWidth="1"/>
    <col min="26" max="26" width="11.7109375" bestFit="1" customWidth="1"/>
    <col min="27" max="27" width="9.42578125" bestFit="1" customWidth="1"/>
  </cols>
  <sheetData>
    <row r="2" spans="1:27" x14ac:dyDescent="0.25">
      <c r="A2" s="70" t="s">
        <v>35</v>
      </c>
      <c r="B2" s="71"/>
      <c r="C2" s="71"/>
      <c r="D2" s="71"/>
      <c r="E2" s="71"/>
      <c r="F2" s="71"/>
      <c r="G2" s="71"/>
      <c r="H2" s="71"/>
      <c r="I2" s="71"/>
      <c r="J2" s="72"/>
    </row>
    <row r="4" spans="1:27" x14ac:dyDescent="0.25">
      <c r="A4" s="69" t="s">
        <v>36</v>
      </c>
      <c r="E4" s="69" t="s">
        <v>41</v>
      </c>
      <c r="L4" s="69" t="s">
        <v>37</v>
      </c>
      <c r="N4" s="69" t="s">
        <v>39</v>
      </c>
      <c r="P4" s="69" t="s">
        <v>40</v>
      </c>
      <c r="S4" s="69" t="s">
        <v>37</v>
      </c>
      <c r="U4" s="69" t="s">
        <v>39</v>
      </c>
      <c r="W4" s="69" t="s">
        <v>40</v>
      </c>
      <c r="Z4" s="69" t="s">
        <v>40</v>
      </c>
    </row>
    <row r="5" spans="1:27" ht="30" x14ac:dyDescent="0.25">
      <c r="T5" s="95" t="s">
        <v>43</v>
      </c>
      <c r="Y5" s="95" t="s">
        <v>44</v>
      </c>
    </row>
    <row r="6" spans="1:27" x14ac:dyDescent="0.25">
      <c r="A6" s="94" t="s">
        <v>12</v>
      </c>
      <c r="B6" s="94" t="s">
        <v>14</v>
      </c>
      <c r="C6" s="94" t="s">
        <v>13</v>
      </c>
      <c r="E6" s="94" t="s">
        <v>12</v>
      </c>
      <c r="G6" s="94" t="s">
        <v>14</v>
      </c>
      <c r="I6" s="94" t="s">
        <v>13</v>
      </c>
      <c r="L6" s="94" t="s">
        <v>14</v>
      </c>
      <c r="N6" s="94" t="s">
        <v>38</v>
      </c>
      <c r="P6" s="94" t="s">
        <v>38</v>
      </c>
      <c r="Q6" s="94" t="s">
        <v>14</v>
      </c>
      <c r="S6" s="94" t="s">
        <v>14</v>
      </c>
      <c r="U6" s="94" t="s">
        <v>38</v>
      </c>
      <c r="W6" s="94" t="s">
        <v>38</v>
      </c>
      <c r="X6" s="94" t="s">
        <v>14</v>
      </c>
      <c r="Z6" s="94" t="s">
        <v>38</v>
      </c>
      <c r="AA6" s="94" t="s">
        <v>14</v>
      </c>
    </row>
    <row r="7" spans="1:27" x14ac:dyDescent="0.25">
      <c r="A7" s="73">
        <v>54</v>
      </c>
      <c r="B7" s="74" t="s">
        <v>15</v>
      </c>
      <c r="C7" s="74" t="s">
        <v>20</v>
      </c>
      <c r="E7" s="73">
        <v>54</v>
      </c>
      <c r="G7" s="74" t="s">
        <v>15</v>
      </c>
      <c r="I7" s="74" t="s">
        <v>20</v>
      </c>
      <c r="L7" s="74" t="s">
        <v>15</v>
      </c>
      <c r="N7" s="74">
        <f t="shared" ref="N7:N21" si="0">INDEX($P$7:$P$10,MATCH(L7,$Q$7:$Q$10,0))</f>
        <v>0</v>
      </c>
      <c r="P7" s="74">
        <v>0</v>
      </c>
      <c r="Q7" s="74" t="s">
        <v>15</v>
      </c>
      <c r="S7" s="74" t="s">
        <v>21</v>
      </c>
      <c r="U7" s="74">
        <f>INDEX($W$7:$W$10,MATCH(S7,$X$7:$X$10,0))</f>
        <v>0</v>
      </c>
      <c r="W7" s="74">
        <v>0</v>
      </c>
      <c r="X7" s="74" t="s">
        <v>21</v>
      </c>
      <c r="Z7" s="74">
        <v>0</v>
      </c>
      <c r="AA7" s="74" t="s">
        <v>21</v>
      </c>
    </row>
    <row r="8" spans="1:27" x14ac:dyDescent="0.25">
      <c r="A8" s="73">
        <v>26</v>
      </c>
      <c r="B8" s="74" t="s">
        <v>17</v>
      </c>
      <c r="C8" s="74" t="s">
        <v>16</v>
      </c>
      <c r="E8" s="73">
        <v>26</v>
      </c>
      <c r="G8" s="74" t="s">
        <v>17</v>
      </c>
      <c r="I8" s="74" t="s">
        <v>16</v>
      </c>
      <c r="L8" s="74" t="s">
        <v>17</v>
      </c>
      <c r="N8" s="74">
        <f t="shared" si="0"/>
        <v>1</v>
      </c>
      <c r="P8" s="74">
        <v>1</v>
      </c>
      <c r="Q8" s="74" t="s">
        <v>17</v>
      </c>
      <c r="S8" s="74" t="s">
        <v>21</v>
      </c>
      <c r="U8" s="74">
        <f t="shared" ref="U8:U21" si="1">INDEX($W$7:$W$10,MATCH(S8,$X$7:$X$10,0))</f>
        <v>0</v>
      </c>
      <c r="W8" s="74">
        <v>1</v>
      </c>
      <c r="X8" s="74" t="s">
        <v>15</v>
      </c>
      <c r="Z8" s="74">
        <v>1</v>
      </c>
      <c r="AA8" s="74" t="s">
        <v>15</v>
      </c>
    </row>
    <row r="9" spans="1:27" x14ac:dyDescent="0.25">
      <c r="A9" s="73">
        <v>54</v>
      </c>
      <c r="B9" s="74" t="s">
        <v>15</v>
      </c>
      <c r="C9" s="74" t="s">
        <v>18</v>
      </c>
      <c r="E9" s="73">
        <v>57</v>
      </c>
      <c r="G9" s="74" t="s">
        <v>19</v>
      </c>
      <c r="I9" s="74" t="s">
        <v>18</v>
      </c>
      <c r="L9" s="74" t="s">
        <v>15</v>
      </c>
      <c r="N9" s="74">
        <f t="shared" si="0"/>
        <v>0</v>
      </c>
      <c r="P9" s="74">
        <v>2</v>
      </c>
      <c r="Q9" s="74" t="s">
        <v>19</v>
      </c>
      <c r="S9" s="74" t="s">
        <v>21</v>
      </c>
      <c r="U9" s="74">
        <f t="shared" si="1"/>
        <v>0</v>
      </c>
      <c r="W9" s="74">
        <v>2</v>
      </c>
      <c r="X9" s="74" t="s">
        <v>19</v>
      </c>
      <c r="Z9" s="74">
        <v>2</v>
      </c>
      <c r="AA9" s="74" t="s">
        <v>19</v>
      </c>
    </row>
    <row r="10" spans="1:27" x14ac:dyDescent="0.25">
      <c r="A10" s="73">
        <v>57</v>
      </c>
      <c r="B10" s="74" t="s">
        <v>19</v>
      </c>
      <c r="C10" s="74" t="s">
        <v>20</v>
      </c>
      <c r="E10" s="73">
        <v>22</v>
      </c>
      <c r="G10" s="74" t="s">
        <v>21</v>
      </c>
      <c r="L10" s="74" t="s">
        <v>19</v>
      </c>
      <c r="N10" s="74">
        <f t="shared" si="0"/>
        <v>2</v>
      </c>
      <c r="P10" s="74">
        <v>3</v>
      </c>
      <c r="Q10" s="74" t="s">
        <v>21</v>
      </c>
      <c r="S10" s="74" t="s">
        <v>15</v>
      </c>
      <c r="U10" s="74">
        <f t="shared" si="1"/>
        <v>1</v>
      </c>
      <c r="W10" s="74">
        <v>3</v>
      </c>
      <c r="X10" s="74" t="s">
        <v>17</v>
      </c>
      <c r="Z10" s="74">
        <v>3</v>
      </c>
      <c r="AA10" s="74" t="s">
        <v>17</v>
      </c>
    </row>
    <row r="11" spans="1:27" x14ac:dyDescent="0.25">
      <c r="A11" s="73">
        <v>22</v>
      </c>
      <c r="B11" s="74" t="s">
        <v>21</v>
      </c>
      <c r="C11" s="74" t="s">
        <v>20</v>
      </c>
      <c r="E11" s="73">
        <v>59</v>
      </c>
      <c r="L11" s="74" t="s">
        <v>21</v>
      </c>
      <c r="N11" s="74">
        <f t="shared" si="0"/>
        <v>3</v>
      </c>
      <c r="S11" s="74" t="s">
        <v>15</v>
      </c>
      <c r="U11" s="74">
        <f t="shared" si="1"/>
        <v>1</v>
      </c>
    </row>
    <row r="12" spans="1:27" x14ac:dyDescent="0.25">
      <c r="A12" s="73">
        <v>59</v>
      </c>
      <c r="B12" s="74" t="s">
        <v>21</v>
      </c>
      <c r="C12" s="74" t="s">
        <v>18</v>
      </c>
      <c r="E12" s="73">
        <v>95</v>
      </c>
      <c r="L12" s="74" t="s">
        <v>21</v>
      </c>
      <c r="N12" s="74">
        <f t="shared" si="0"/>
        <v>3</v>
      </c>
      <c r="S12" s="74" t="s">
        <v>15</v>
      </c>
      <c r="U12" s="74">
        <f t="shared" si="1"/>
        <v>1</v>
      </c>
      <c r="Z12" s="69" t="s">
        <v>42</v>
      </c>
    </row>
    <row r="13" spans="1:27" x14ac:dyDescent="0.25">
      <c r="A13" s="73">
        <v>95</v>
      </c>
      <c r="B13" s="74" t="s">
        <v>19</v>
      </c>
      <c r="C13" s="74" t="s">
        <v>16</v>
      </c>
      <c r="E13" s="73">
        <v>99</v>
      </c>
      <c r="L13" s="74" t="s">
        <v>19</v>
      </c>
      <c r="N13" s="74">
        <f t="shared" si="0"/>
        <v>2</v>
      </c>
      <c r="S13" s="74" t="s">
        <v>15</v>
      </c>
      <c r="U13" s="74">
        <f t="shared" si="1"/>
        <v>1</v>
      </c>
    </row>
    <row r="14" spans="1:27" x14ac:dyDescent="0.25">
      <c r="A14" s="73">
        <v>99</v>
      </c>
      <c r="B14" s="74" t="s">
        <v>19</v>
      </c>
      <c r="C14" s="74" t="s">
        <v>18</v>
      </c>
      <c r="E14" s="73">
        <v>51</v>
      </c>
      <c r="L14" s="74" t="s">
        <v>19</v>
      </c>
      <c r="N14" s="74">
        <f t="shared" si="0"/>
        <v>2</v>
      </c>
      <c r="S14" s="74" t="s">
        <v>19</v>
      </c>
      <c r="U14" s="74">
        <f t="shared" si="1"/>
        <v>2</v>
      </c>
      <c r="Z14" s="94" t="s">
        <v>38</v>
      </c>
      <c r="AA14" s="94" t="s">
        <v>14</v>
      </c>
    </row>
    <row r="15" spans="1:27" x14ac:dyDescent="0.25">
      <c r="A15" s="73">
        <v>51</v>
      </c>
      <c r="B15" s="74" t="s">
        <v>17</v>
      </c>
      <c r="C15" s="74" t="s">
        <v>18</v>
      </c>
      <c r="E15" s="73">
        <v>49</v>
      </c>
      <c r="L15" s="74" t="s">
        <v>17</v>
      </c>
      <c r="N15" s="74">
        <f t="shared" si="0"/>
        <v>1</v>
      </c>
      <c r="S15" s="74" t="s">
        <v>19</v>
      </c>
      <c r="U15" s="74">
        <f t="shared" si="1"/>
        <v>2</v>
      </c>
      <c r="Z15" s="74">
        <v>0</v>
      </c>
      <c r="AA15" s="74">
        <f t="shared" ref="AA15:AA18" si="2">COUNTIFS($U$7:$U$21,Z15)</f>
        <v>3</v>
      </c>
    </row>
    <row r="16" spans="1:27" x14ac:dyDescent="0.25">
      <c r="A16" s="73">
        <v>49</v>
      </c>
      <c r="B16" s="74" t="s">
        <v>17</v>
      </c>
      <c r="C16" s="74" t="s">
        <v>16</v>
      </c>
      <c r="E16" s="73">
        <v>12</v>
      </c>
      <c r="L16" s="74" t="s">
        <v>17</v>
      </c>
      <c r="N16" s="74">
        <f t="shared" si="0"/>
        <v>1</v>
      </c>
      <c r="S16" s="74" t="s">
        <v>19</v>
      </c>
      <c r="U16" s="74">
        <f t="shared" si="1"/>
        <v>2</v>
      </c>
      <c r="Z16" s="74">
        <v>1</v>
      </c>
      <c r="AA16" s="74">
        <f t="shared" si="2"/>
        <v>4</v>
      </c>
    </row>
    <row r="17" spans="1:27" x14ac:dyDescent="0.25">
      <c r="A17" s="73">
        <v>12</v>
      </c>
      <c r="B17" s="74" t="s">
        <v>15</v>
      </c>
      <c r="C17" s="74" t="s">
        <v>16</v>
      </c>
      <c r="E17" s="73">
        <v>30</v>
      </c>
      <c r="L17" s="74" t="s">
        <v>15</v>
      </c>
      <c r="N17" s="74">
        <f t="shared" si="0"/>
        <v>0</v>
      </c>
      <c r="S17" s="74" t="s">
        <v>19</v>
      </c>
      <c r="U17" s="74">
        <f t="shared" si="1"/>
        <v>2</v>
      </c>
      <c r="Z17" s="74">
        <v>2</v>
      </c>
      <c r="AA17" s="74">
        <f t="shared" si="2"/>
        <v>4</v>
      </c>
    </row>
    <row r="18" spans="1:27" x14ac:dyDescent="0.25">
      <c r="A18" s="73">
        <v>30</v>
      </c>
      <c r="B18" s="74" t="s">
        <v>15</v>
      </c>
      <c r="C18" s="74" t="s">
        <v>16</v>
      </c>
      <c r="E18" s="73">
        <v>20</v>
      </c>
      <c r="L18" s="74" t="s">
        <v>15</v>
      </c>
      <c r="N18" s="74">
        <f t="shared" si="0"/>
        <v>0</v>
      </c>
      <c r="S18" s="74" t="s">
        <v>17</v>
      </c>
      <c r="U18" s="74">
        <f t="shared" si="1"/>
        <v>3</v>
      </c>
      <c r="Z18" s="74">
        <v>3</v>
      </c>
      <c r="AA18" s="74">
        <f t="shared" si="2"/>
        <v>4</v>
      </c>
    </row>
    <row r="19" spans="1:27" x14ac:dyDescent="0.25">
      <c r="A19" s="73">
        <v>20</v>
      </c>
      <c r="B19" s="74" t="s">
        <v>17</v>
      </c>
      <c r="C19" s="74" t="s">
        <v>20</v>
      </c>
      <c r="E19" s="73">
        <v>92</v>
      </c>
      <c r="L19" s="74" t="s">
        <v>17</v>
      </c>
      <c r="N19" s="74">
        <f t="shared" si="0"/>
        <v>1</v>
      </c>
      <c r="S19" s="74" t="s">
        <v>17</v>
      </c>
      <c r="U19" s="74">
        <f t="shared" si="1"/>
        <v>3</v>
      </c>
    </row>
    <row r="20" spans="1:27" x14ac:dyDescent="0.25">
      <c r="A20" s="73">
        <v>92</v>
      </c>
      <c r="B20" s="74" t="s">
        <v>19</v>
      </c>
      <c r="C20" s="74" t="s">
        <v>20</v>
      </c>
      <c r="E20" s="73">
        <v>73</v>
      </c>
      <c r="L20" s="74" t="s">
        <v>19</v>
      </c>
      <c r="N20" s="74">
        <f t="shared" si="0"/>
        <v>2</v>
      </c>
      <c r="S20" s="74" t="s">
        <v>17</v>
      </c>
      <c r="U20" s="74">
        <f t="shared" si="1"/>
        <v>3</v>
      </c>
    </row>
    <row r="21" spans="1:27" x14ac:dyDescent="0.25">
      <c r="A21" s="73">
        <v>73</v>
      </c>
      <c r="B21" s="74" t="s">
        <v>21</v>
      </c>
      <c r="C21" s="74" t="s">
        <v>18</v>
      </c>
      <c r="L21" s="74" t="s">
        <v>21</v>
      </c>
      <c r="N21" s="74">
        <f t="shared" si="0"/>
        <v>3</v>
      </c>
      <c r="S21" s="74" t="s">
        <v>17</v>
      </c>
      <c r="U21" s="74">
        <f t="shared" si="1"/>
        <v>3</v>
      </c>
    </row>
  </sheetData>
  <sortState xmlns:xlrd2="http://schemas.microsoft.com/office/spreadsheetml/2017/richdata2" ref="S7:S21">
    <sortCondition ref="S7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A l l A u t o S a l e s D a t a _ 5 c d 9 d 7 f e - f c 7 f - 4 0 c f - 9 4 b 4 - 7 6 3 a 5 f e f e 3 4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 S a l e s < / s t r i n g > < / k e y > < v a l u e > < i n t > 1 7 8 < / i n t > < / v a l u e > < / i t e m > < i t e m > < k e y > < s t r i n g > P r o d u c t < / s t r i n g > < / k e y > < v a l u e > < i n t > 8 4 < / i n t > < / v a l u e > < / i t e m > < i t e m > < k e y > < s t r i n g > S a l e s R e p < / s t r i n g > < / k e y > < v a l u e > < i n t > 9 2 < / i n t > < / v a l u e > < / i t e m > < i t e m > < k e y > < s t r i n g > D a t e   ( Y e a r ) < / s t r i n g > < / k e y > < v a l u e > < i n t > 1 0 4 < / i n t > < / v a l u e > < / i t e m > < i t e m > < k e y > < s t r i n g > D a t e   ( Q u a r t e r ) < / s t r i n g > < / k e y > < v a l u e > < i n t > 1 2 6 < / i n t > < / v a l u e > < / i t e m > < i t e m > < k e y > < s t r i n g > D a t e   ( M o n t h   I n d e x ) < / s t r i n g > < / k e y > < v a l u e > < i n t > 1 5 7 < / i n t > < / v a l u e > < / i t e m > < i t e m > < k e y > < s t r i n g > D a t e   ( M o n t h ) < / s t r i n g > < / k e y > < v a l u e > < i n t > 1 1 9 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< / s t r i n g > < / k e y > < v a l u e > < i n t > 3 < / i n t > < / v a l u e > < / i t e m > < i t e m > < k e y > < s t r i n g > P r o d u c t < / s t r i n g > < / k e y > < v a l u e > < i n t > 1 < / i n t > < / v a l u e > < / i t e m > < i t e m > < k e y > < s t r i n g > S a l e s R e p < / s t r i n g > < / k e y > < v a l u e > < i n t > 2 < / i n t > < / v a l u e > < / i t e m > < i t e m > < k e y > < s t r i n g > D a t e   ( Y e a r ) < / s t r i n g > < / k e y > < v a l u e > < i n t > 4 < / i n t > < / v a l u e > < / i t e m > < i t e m > < k e y > < s t r i n g > D a t e   ( Q u a r t e r ) < / s t r i n g > < / k e y > < v a l u e > < i n t > 5 < / i n t > < / v a l u e > < / i t e m > < i t e m > < k e y > < s t r i n g > D a t e   ( M o n t h   I n d e x ) < / s t r i n g > < / k e y > < v a l u e > < i n t > 6 < / i n t > < / v a l u e > < / i t e m > < i t e m > < k e y > < s t r i n g > D a t e   ( M o n t h ) 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 A l l A u t o S a l e s D a t a 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 A l l A u t o S a l e s D a t a 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 A l l T e x t F i l e s O n e T a b l e 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 A l l T e x t F i l e s O n e T a b l e 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 C o l u m n s \ I S O 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 A l l T e x t F i l e s O n e T a b l e _ 3 9 c 9 7 2 e 3 - 3 5 5 c - 4 f e 0 - a a 9 3 - 1 3 8 4 c 5 1 6 f 0 7 e 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 A l l T e x t F i l e s O n e T a b l e 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 A l l T e x t F i l e s O n e T a b l e 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 S a l e s < / K e y > < / D i a g r a m O b j e c t K e y > < D i a g r a m O b j e c t K e y > < K e y > M e a s u r e s \ S u m   o f   S a l e s \ T a g I n f o \ F o r m u l a < / K e y > < / D i a g r a m O b j e c t K e y > < D i a g r a m O b j e c t K e y > < K e y > M e a s u r e s \ S u m   o f   S a l e s \ T a g I n f o \ V a l u e < / K e y > < / D i a g r a m O b j e c t K e y > < D i a g r a m O b j e c t K e y > < K e y > C o l u m n s \ I S O   D a t e < / K e y > < / D i a g r a m O b j e c t K e y > < D i a g r a m O b j e c t K e y > < K e y > C o l u m n s \ P r o d u c t < / K e y > < / D i a g r a m O b j e c t K e y > < D i a g r a m O b j e c t K e y > < K e y > C o l u m n s \ S a l e s R e p < / K e y > < / D i a g r a m O b j e c t K e y > < D i a g r a m O b j e c t K e y > < K e y > C o l u m n s \ S a l e s < / K e y > < / D i a g r a m O b j e c t K e y > < D i a g r a m O b j e c t K e y > < K e y > L i n k s \ & l t ; C o l u m n s \ S u m   o f   S a l e s & g t ; - & l t ; M e a s u r e s \ S a l e s & g t ; < / K e y > < / D i a g r a m O b j e c t K e y > < D i a g r a m O b j e c t K e y > < K e y > L i n k s \ & l t ; C o l u m n s \ S u m   o f   S a l e s & g t ; - & l t ; M e a s u r e s \ S a l e s & g t ; \ C O L U M N < / K e y > < / D i a g r a m O b j e c t K e y > < D i a g r a m O b j e c t K e y > < K e y > L i n k s \ & l t ; C o l u m n s \ S u m   o f   S a l e s & g t ; - & l t ; M e a s u r e s \ S a l e s & g t ; \ M E A S U R E 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 S a l e s 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 C o l u m n s \ I S O  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 S a l e s & g t ; - & l t ; M e a s u r e s \ S a l e s & g t ; 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 S a l e s & g t ; - & l t ; M e a s u r e s \ S a l e s & g t ; \ C O L U M N 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 S a l e s & g t ; - & l t ; M e a s u r e s \ S a l e s & g t ; \ M E A S U R E 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 2 0 1 8 - 1 0 - 1 1 T 1 8 : 5 0 : 0 7 . 1 9 6 7 4 2 3 - 0 7 : 0 0 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s q m i d = " e 2 b f 4 3 1 c - c f a f - 4 9 8 8 - b 4 3 e - d 7 8 b 7 b 9 3 b 0 1 3 "   x m l n s = " h t t p : / / s c h e m a s . m i c r o s o f t . c o m / D a t a M a s h u p " > A A A A A B o G A A B Q S w M E F A A C A A g A n Y N L T S o B T + e n A A A A + A A A A B I A H A B D b 2 5 m a W c v U G F j a 2 F n Z S 5 4 b W w g o h g A K K A U A A A A A A A A A A A A A A A A A A A A A A A A A A A A h Y 9 B D o I w F E S v Q r q n v 9 R o C P m U h V t J T I j G b V M r N E I x t A h 3 c + G R v I I k i r p z O Z M 3 y Z v H 7 Y 7 Z 2 N T B V X f O t D Y l E W U k 0 F a 1 R 2 P L l P T + F M Y k E 7 i V 6 i x L H U y w d c n o T E o q 7 y 8 J w D A M d F j Q t i u B M x b B I d 8 U q t K N D I 1 1 X l q l y W d 1 / L 8 i A v c v G c H p i t M l 5 5 z y O E K Y a 8 y N / S J 8 M q Y M 4 a f E d V / 7 v t N C 2 3 B X I M w R 4 f 1 C P A F Q S w M E F A A C A A g A n Y N L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2 D S 0 0 L 3 9 4 4 E Q M A A B g L A A A T A B w A R m 9 y b X V s Y X M v U 2 V j d G l v b j E u b S C i G A A o o B Q A A A A A A A A A A A A A A A A A A A A A A A A A A A D t V k 1 v 4 j A Q v S P x H y x z A S l C p d o P q d 2 0 Y q F o k X b b L q E n 4 O A m U 7 C a 2 K z t U C r E f 9 9 x E k j 4 i E q l V U / L h e C x 3 3 v z Z j x B g 2 + 4 F M R L v 1 u X 1 U q 1 o m d M Q U D a Y T i E p e n x E P S d g C F 7 D I G 4 J A R T r R D 8 e D J W v l 3 p y T A A 1 U w 2 1 m n n Y v y g Q e l x N O V q w c W 4 C / r Z y P n 4 r P X p l 3 c / 7 L Y t a p c Z R h t O i l S j P + U L K J 9 p p L V R i q g J X 3 O o m N B P U k U d G c a R 0 P W U 1 V m t 6 M 3 S g N C o m j r J o W Y C 4 h D z O g d i c G G 9 z g l Q n A G b 1 U C + 6 B z e g x A z t 2 v 1 Q x E O A e b P S H 2 0 Z Z r g Q d o 0 G G v k 0 A O I 5 A L P 3 J k Z K J L p 3 K f Y y N 9 X 4 q x o R w q E N / S Y 2 h 8 8 C E C Q x N p W i e z j / J n 4 U d s Y x R 9 j A 3 p y P U r h J t f k 2 x U x K o a c s S 8 W 8 h l I J 9 Z G R q Q X i 7 Q f c s p 2 E K T Q 9 V J 5 D q H b c i V r 5 E k h 2 G H d M 2 2 1 E 7 f X R 5 l F k 7 d c P 7 A o t 7 0 s Q Y e s T p R R q M / N c s 5 E Y P s k u R Q p S 4 E 8 j S f P W 9 N K B L / D t B Q 7 P X n L I r B p n e h g j X o s m u M G u w u b N 0 + l M 2 N i a j P B W 1 N 6 7 W z Q s p X k b W 9 j 3 7 s j y A W 0 e A G t u f d K B r F v D t Y 9 h k 0 z g P l B 4 E F w o z 2 c K R j p C / P l U 9 P S J 6 E u 1 7 6 M x R Z M x N E j q I y G + 3 B k P a H Z W 1 8 f T 7 / 1 Z v 4 7 Z h 3 L O s D n I v y m 6 A d T I Q 3 k 7 b m r w 9 l 1 o Z h 3 l u i 6 U a 1 w U U Z T H O O 7 p f 8 / w D 9 g g N + y B Z + y Z L 4 g S h n B 6 m y 9 H W x 5 M Q t n S 6 t I 7 p n C + 4 8 q k p b d q z A G G B n 1 9 X b T 7 x j U q 2 v n v U O + c 8 H U a x + n t u F P H J S 7 e 9 h J G t C l 6 T Z 7 A f d g B v A n 5 i g o g Z v s K s x n U V F r y U g 6 2 o g d v W h 2 p R 9 H K K 9 e m r I z 6 k L I I 4 4 / X F q r G / b Y Q K W Z r e 5 X h 9 w I X w Z c T N 3 W + e f z S V 5 o H E W R N P a 9 B Q w b v l D j L J K t b 3 q U j L J 1 / C v k + S x k S q d 5 7 1 y + A 9 T E l d H 2 H Z P 4 h o Z a R b b 9 V p T C E j A z p n p o V h w y O 8 w p v a D v c 5 C u K c H G O f U d c N T w c p M b x L 3 K D 3 x c l f 5 9 p S z i p l o l 6 H k 5 U 7 z L v 1 B L A Q I t A B Q A A g A I A J 2 D S 0 0 q A U / n p w A A A P g A A A A S A A A A A A A A A A A A A A A A A A A A A A B D b 2 5 m a W c v U G F j a 2 F n Z S 5 4 b W x Q S w E C L Q A U A A I A C A C d g 0 t N D 8 r p q 6 Q A A A D p A A A A E w A A A A A A A A A A A A A A A A D z A A A A W 0 N v b n R l b n R f V H l w Z X N d L n h t b F B L A Q I t A B Q A A g A I A J 2 D S 0 0 L 3 9 4 4 E Q M A A B g L A A A T A A A A A A A A A A A A A A A A A O Q B A A B G b 3 J t d W x h c y 9 T Z W N 0 a W 9 u M S 5 t U E s F B g A A A A A D A A M A w g A A A E I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s j A A A A A A A A m S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Z 0 F B Q U F B Q U F B Q z l X U 0 x N a k d l c V R i Y V h C U H p q c m Z K a U p W U n l Z V z V 6 W m 0 5 e W J T Q k d h V 3 h s S U d a e W I y M G d N R E U w V F Z O U V Z F U k J W R 1 Y 0 Z E V S a G R H R U F B Q U F B Q U F B Q U F B Q U E z c 2 F i W H N o U H o w U 3 N E T U t y b l E 3 c U 1 n e F R Z V z F 3 Y k d V Z 1 V Y V m x j b m t B Q W I x W k l z e U 1 a N n B O d H B j R S 9 P T 3 Q 4 b U l B Q U F B Q S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T g t M T A t M T B U M j I 6 M z U 6 M D c u N T E y M j Y z M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N W U 5 Y m M 2 Z G U t N G Z j O C 0 0 N G N m L W F j M G M t Y z J h Y j l k M G V l Y T M y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M b 3 d l c m N h c 2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B Q Y X J h b W V 0 Z X I x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1 Z T l i Y z Z k Z S 0 0 Z m M 4 L T Q 0 Y 2 Y t Y W M w Y y 1 j M m F i O W Q w Z W V h M z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C 0 x M F Q y M j o z N T o w N y 4 1 M T Y y N T I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Z n J v b S U y M D A x N E 1 T U F R E Q V R l e H R E Y X R h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N j Y z I y N T l i Z C 0 2 N z h j L T R k Y W E t Y j Y 5 N y 0 w N G Z j Z T N h Z G Y y N j I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C 0 x M F Q y M j o z N T o w N y 4 1 M j U y M j g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Z n J v b S U y M D A x N E 1 T U F R E Q V R l e H R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B m c m 9 t J T I w M D E 0 T V N Q V E R B V G V 4 d E R h d G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R m l s Z S U y M G Z y b 2 0 l M j A w M T R N U 1 B U R E F U Z X h 0 R G F 0 Y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N j Y z I y N T l i Z C 0 2 N z h j L T R k Y W E t Y j Y 5 N y 0 w N G Z j Z T N h Z G Y y N j I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A t M T B U M j I 6 M z U 6 M D c u N T M w M j E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R m l s Z S U y M G Z y b 2 0 l M j A w M T R N U 1 B U R E F U Z X h 0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N P b m V U Y W J s Z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G x U Z X h 0 R m l s Z X N P b m V U Y W J s Z S 9 D a G F u Z 2 V k I F R 5 c G U x L n t J U 0 8 g R G F 0 Z S w w f S Z x d W 9 0 O y w m c X V v d D t T Z W N 0 a W 9 u M S 9 B b G x U Z X h 0 R m l s Z X N P b m V U Y W J s Z S 9 D a G F u Z 2 V k I F R 5 c G U u e 1 B y b 2 R 1 Y 3 Q s M X 0 m c X V v d D s s J n F 1 b 3 Q 7 U 2 V j d G l v b j E v Q W x s V G V 4 d E Z p b G V z T 2 5 l V G F i b G U v Q 2 h h b m d l Z C B U e X B l L n t T Y W x l c 1 J l c C w y f S Z x d W 9 0 O y w m c X V v d D t T Z W N 0 a W 9 u M S 9 B b G x U Z X h 0 R m l s Z X N P b m V U Y W J s Z S 9 D a G F u Z 2 V k I F R 5 c G U u e 1 N h b G V z L D Z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F s b F R l e H R G a W x l c 0 9 u Z V R h Y m x l L 0 N o Y W 5 n Z W Q g V H l w Z T E u e 0 l T T y B E Y X R l L D B 9 J n F 1 b 3 Q 7 L C Z x d W 9 0 O 1 N l Y 3 R p b 2 4 x L 0 F s b F R l e H R G a W x l c 0 9 u Z V R h Y m x l L 0 N o Y W 5 n Z W Q g V H l w Z S 5 7 U H J v Z H V j d C w x f S Z x d W 9 0 O y w m c X V v d D t T Z W N 0 a W 9 u M S 9 B b G x U Z X h 0 R m l s Z X N P b m V U Y W J s Z S 9 D a G F u Z 2 V k I F R 5 c G U u e 1 N h b G V z U m V w L D J 9 J n F 1 b 3 Q 7 L C Z x d W 9 0 O 1 N l Y 3 R p b 2 4 x L 0 F s b F R l e H R G a W x l c 0 9 u Z V R h Y m x l L 0 N o Y W 5 n Z W Q g V H l w Z S 5 7 U 2 F s Z X M s N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l T T y B E Y X R l J n F 1 b 3 Q 7 L C Z x d W 9 0 O 1 B y b 2 R 1 Y 3 Q m c X V v d D s s J n F 1 b 3 Q 7 U 2 F s Z X N S Z X A m c X V v d D s s J n F 1 b 3 Q 7 U 2 F s Z X M m c X V v d D t d I i A v P j x F b n R y e S B U e X B l P S J G a W x s Q 2 9 s d W 1 u V H l w Z X M i I F Z h b H V l P S J z Q 1 F Z R 0 J R P T 0 i I C 8 + P E V u d H J 5 I F R 5 c G U 9 I k Z p b G x M Y X N 0 V X B k Y X R l Z C I g V m F s d W U 9 I m Q y M D E 4 L T E w L T E x V D I z O j I 4 O j U 3 L j Y 4 O D U y M z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I x N T g 0 I i A v P j x F b n R y e S B U e X B l P S J B Z G R l Z F R v R G F 0 Y U 1 v Z G V s I i B W Y W x 1 Z T 0 i b D E i I C 8 + P E V u d H J 5 I F R 5 c G U 9 I l F 1 Z X J 5 S U Q i I F Z h b H V l P S J z O T c 4 Y m Q w Z D I t N z N l Y i 0 0 Z G Z h L T k 1 N T E t Y z J i M W Q 0 M j F k O D F i I i A v P j w v U 3 R h Y m x l R W 5 0 c m l l c z 4 8 L 0 l 0 Z W 0 + P E l 0 Z W 0 + P E l 0 Z W 1 M b 2 N h d G l v b j 4 8 S X R l b V R 5 c G U + R m 9 y b X V s Y T w v S X R l b V R 5 c G U + P E l 0 Z W 1 Q Y X R o P l N l Y 3 R p b 2 4 x L 0 F s b F R l e H R G a W x l c 0 9 u Z V R h Y m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F R l e H R G a W x l c 0 9 u Z V R h Y m x l L 0 x v d 2 V y Y 2 F z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V 4 d E Z p b G V z T 2 5 l V G F i b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V 4 d E Z p b G V z T 2 5 l V G F i b G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F R l e H R G a W x l c 0 9 u Z V R h Y m x l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V 4 d E Z p b G V z T 2 5 l V G F i b G U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V 4 d E Z p b G V z T 2 5 l V G F i b G U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N P b m V U Y W J s Z S 9 F e H B h b m R l Z C U y M F R h Y m x l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F R l e H R G a W x l c 0 9 u Z V R h Y m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V 4 d E Z p b G V z T 2 5 l V G F i b G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V 4 d E Z p b G V z T 2 5 l V G F i b G U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t U b u E C Z X e 0 e w J Q 8 k S Y y 7 K A A A A A A C A A A A A A A D Z g A A w A A A A B A A A A D e i I 8 D V Y r y v G s Z e E y i H g d E A A A A A A S A A A C g A A A A E A A A A I 0 m S h K Q / n x r p X m A J i f i X M F Q A A A A 4 R Q + F V f s I F P 7 V j E / G j t W 6 y P X k b H a h U f W h 3 e d E i v U / L / 9 r j c 3 e C f G K G j L g 3 r o W V A T J W 0 I T A v P q t l z Y 7 q 7 v I o k X 2 N c V 7 w 5 Y + V D a I u 3 M o 7 N / T A U A A A A r J 5 w j B M i + Z k H 2 3 0 2 d Y i N d w k 7 I v U = < / D a t a M a s h u p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A l l T e x t F i l e s O n e T a b l e _ 3 9 c 9 7 2 e 3 - 3 5 5 c - 4 f e 0 - a a 9 3 - 1 3 8 4 c 5 1 6 f 0 7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A l l T e x t F i l e s O n e T a b l e _ 3 9 c 9 7 2 e 3 - 3 5 5 c - 4 f e 0 - a a 9 3 - 1 3 8 4 c 5 1 6 f 0 7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 I S O   D a t e < / s t r i n g > < / k e y > < v a l u e > < i n t > 8 9 < / i n t > < / v a l u e > < / i t e m > < i t e m > < k e y > < s t r i n g > P r o d u c t < / s t r i n g > < / k e y > < v a l u e > < i n t > 8 4 < / i n t > < / v a l u e > < / i t e m > < i t e m > < k e y > < s t r i n g > S a l e s R e p < / s t r i n g > < / k e y > < v a l u e > < i n t > 9 2 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 I S O   D a t e 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 S a l e s R e p 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A l l T e x t F i l e s O n e T a b l e _ 3 9 c 9 7 2 e 3 - 3 5 5 c - 4 f e 0 - a a 9 3 - 1 3 8 4 c 5 1 6 f 0 7 e ] ] > < / C u s t o m C o n t e n t > < / G e m i n i > 
</file>

<file path=customXml/itemProps1.xml><?xml version="1.0" encoding="utf-8"?>
<ds:datastoreItem xmlns:ds="http://schemas.openxmlformats.org/officeDocument/2006/customXml" ds:itemID="{6D3544AC-FDC5-4874-B4E3-7F9B415013CF}">
  <ds:schemaRefs/>
</ds:datastoreItem>
</file>

<file path=customXml/itemProps10.xml><?xml version="1.0" encoding="utf-8"?>
<ds:datastoreItem xmlns:ds="http://schemas.openxmlformats.org/officeDocument/2006/customXml" ds:itemID="{42533F65-B279-4613-A8DF-6CB21F8F2B63}">
  <ds:schemaRefs/>
</ds:datastoreItem>
</file>

<file path=customXml/itemProps11.xml><?xml version="1.0" encoding="utf-8"?>
<ds:datastoreItem xmlns:ds="http://schemas.openxmlformats.org/officeDocument/2006/customXml" ds:itemID="{D5846AF8-05B2-44D4-A011-163A6827AD7A}">
  <ds:schemaRefs/>
</ds:datastoreItem>
</file>

<file path=customXml/itemProps12.xml><?xml version="1.0" encoding="utf-8"?>
<ds:datastoreItem xmlns:ds="http://schemas.openxmlformats.org/officeDocument/2006/customXml" ds:itemID="{D35E83F6-B9A7-4AF0-BD4C-D2F047728795}">
  <ds:schemaRefs/>
</ds:datastoreItem>
</file>

<file path=customXml/itemProps13.xml><?xml version="1.0" encoding="utf-8"?>
<ds:datastoreItem xmlns:ds="http://schemas.openxmlformats.org/officeDocument/2006/customXml" ds:itemID="{DAB4E26E-0EF2-487C-A9B3-B37F62E19857}">
  <ds:schemaRefs/>
</ds:datastoreItem>
</file>

<file path=customXml/itemProps14.xml><?xml version="1.0" encoding="utf-8"?>
<ds:datastoreItem xmlns:ds="http://schemas.openxmlformats.org/officeDocument/2006/customXml" ds:itemID="{1C576348-49D8-4839-BACD-94871C0745D1}">
  <ds:schemaRefs/>
</ds:datastoreItem>
</file>

<file path=customXml/itemProps15.xml><?xml version="1.0" encoding="utf-8"?>
<ds:datastoreItem xmlns:ds="http://schemas.openxmlformats.org/officeDocument/2006/customXml" ds:itemID="{755DADA4-7B8A-4F4E-81FB-833FA1EEF66A}">
  <ds:schemaRefs/>
</ds:datastoreItem>
</file>

<file path=customXml/itemProps16.xml><?xml version="1.0" encoding="utf-8"?>
<ds:datastoreItem xmlns:ds="http://schemas.openxmlformats.org/officeDocument/2006/customXml" ds:itemID="{36679576-60F5-48A1-86AA-E7F7E449BB9A}">
  <ds:schemaRefs/>
</ds:datastoreItem>
</file>

<file path=customXml/itemProps17.xml><?xml version="1.0" encoding="utf-8"?>
<ds:datastoreItem xmlns:ds="http://schemas.openxmlformats.org/officeDocument/2006/customXml" ds:itemID="{8ED752A7-CDF6-4696-839B-EBDFB00887AA}">
  <ds:schemaRefs/>
</ds:datastoreItem>
</file>

<file path=customXml/itemProps18.xml><?xml version="1.0" encoding="utf-8"?>
<ds:datastoreItem xmlns:ds="http://schemas.openxmlformats.org/officeDocument/2006/customXml" ds:itemID="{C747758C-F851-44CA-8807-D09F79691B70}">
  <ds:schemaRefs/>
</ds:datastoreItem>
</file>

<file path=customXml/itemProps2.xml><?xml version="1.0" encoding="utf-8"?>
<ds:datastoreItem xmlns:ds="http://schemas.openxmlformats.org/officeDocument/2006/customXml" ds:itemID="{45C9D605-C8CE-4F5F-AAD7-654B3B5E68EE}">
  <ds:schemaRefs/>
</ds:datastoreItem>
</file>

<file path=customXml/itemProps3.xml><?xml version="1.0" encoding="utf-8"?>
<ds:datastoreItem xmlns:ds="http://schemas.openxmlformats.org/officeDocument/2006/customXml" ds:itemID="{104CAFE4-9B25-4685-A478-E42C8ADE73C3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9D30614D-D721-4FEB-89C4-07D4BEA4982D}">
  <ds:schemaRefs/>
</ds:datastoreItem>
</file>

<file path=customXml/itemProps5.xml><?xml version="1.0" encoding="utf-8"?>
<ds:datastoreItem xmlns:ds="http://schemas.openxmlformats.org/officeDocument/2006/customXml" ds:itemID="{612FBE0A-E9C1-438B-AAA9-A8B49B478FE2}">
  <ds:schemaRefs/>
</ds:datastoreItem>
</file>

<file path=customXml/itemProps6.xml><?xml version="1.0" encoding="utf-8"?>
<ds:datastoreItem xmlns:ds="http://schemas.openxmlformats.org/officeDocument/2006/customXml" ds:itemID="{B8A36FAF-2936-4740-A0E5-215BDA79C9D5}">
  <ds:schemaRefs/>
</ds:datastoreItem>
</file>

<file path=customXml/itemProps7.xml><?xml version="1.0" encoding="utf-8"?>
<ds:datastoreItem xmlns:ds="http://schemas.openxmlformats.org/officeDocument/2006/customXml" ds:itemID="{9EBB8BB2-FA4E-4718-946F-0050F470E933}">
  <ds:schemaRefs/>
</ds:datastoreItem>
</file>

<file path=customXml/itemProps8.xml><?xml version="1.0" encoding="utf-8"?>
<ds:datastoreItem xmlns:ds="http://schemas.openxmlformats.org/officeDocument/2006/customXml" ds:itemID="{5878886E-2375-4403-B02E-1D148388A9A6}">
  <ds:schemaRefs/>
</ds:datastoreItem>
</file>

<file path=customXml/itemProps9.xml><?xml version="1.0" encoding="utf-8"?>
<ds:datastoreItem xmlns:ds="http://schemas.openxmlformats.org/officeDocument/2006/customXml" ds:itemID="{A38D3618-2DB1-415A-8054-700689B2B1B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PT</vt:lpstr>
      <vt:lpstr>Where is C D</vt:lpstr>
      <vt:lpstr>Columnar 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2018-10-02T00:41:20Z</dcterms:created>
  <dcterms:modified xsi:type="dcterms:W3CDTF">2018-10-12T01:50:12Z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51e2bf51-ff8c-4109-a2bd-da15831069bb</vt:lpwstr>
  </property>
</Properties>
</file>