
<file path=[Content_Types].xml><?xml version="1.0" encoding="utf-8"?>
<Types xmlns="http://schemas.openxmlformats.org/package/2006/content-types">
  <Default Extension="data" ContentType="application/vnd.openxmlformats-officedocument.model+data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1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32-35-DimensionWithChangingAttribute\file\MSPTDA32-35Files\Final\"/>
    </mc:Choice>
  </mc:AlternateContent>
  <xr:revisionPtr revIDLastSave="0" documentId="13_ncr:1_{73267D3F-F49B-4C9C-9096-66CFE57667D5}" xr6:coauthVersionLast="45" xr6:coauthVersionMax="45" xr10:uidLastSave="{00000000-0000-0000-0000-000000000000}"/>
  <bookViews>
    <workbookView xWindow="-120" yWindow="-120" windowWidth="29040" windowHeight="15840" activeTab="2" xr2:uid="{B6024351-3B98-462C-8C99-CF693C37D926}"/>
  </bookViews>
  <sheets>
    <sheet name="Cover(34)" sheetId="2" r:id="rId1"/>
    <sheet name="Picture" sheetId="3" r:id="rId2"/>
    <sheet name="Tabl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Date_f3bf4e83-4166-4b05-89c1-740f77539272" name="dDate" connection="Query - dDat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3" l="1"/>
  <c r="K13" i="3"/>
  <c r="K95" i="1" l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P9" i="1"/>
  <c r="K9" i="1"/>
  <c r="J9" i="1"/>
  <c r="I9" i="1"/>
  <c r="H9" i="1"/>
  <c r="P8" i="1"/>
  <c r="K8" i="1"/>
  <c r="J8" i="1"/>
  <c r="I8" i="1"/>
  <c r="H8" i="1"/>
  <c r="P7" i="1"/>
  <c r="K7" i="1"/>
  <c r="J7" i="1"/>
  <c r="I7" i="1"/>
  <c r="H7" i="1"/>
  <c r="P6" i="1"/>
  <c r="K6" i="1"/>
  <c r="J6" i="1"/>
  <c r="I6" i="1"/>
  <c r="H6" i="1"/>
  <c r="P5" i="1"/>
  <c r="K5" i="1"/>
  <c r="J5" i="1"/>
  <c r="I5" i="1"/>
  <c r="H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39FAB0-73CB-4220-AFD0-C5D6FE07A4CC}" name="Query - dDate" description="Connection to the 'dDate' query in the workbook." type="100" refreshedVersion="6" minRefreshableVersion="5">
    <extLst>
      <ext xmlns:x15="http://schemas.microsoft.com/office/spreadsheetml/2010/11/main" uri="{DE250136-89BD-433C-8126-D09CA5730AF9}">
        <x15:connection id="66ba5b1e-248c-45bb-8235-791f22c57634">
          <x15:oledbPr connection="Provider=Microsoft.Mashup.OleDb.1;Data Source=$Workbook$;Location=dDate;Extended Properties=&quot;&quot;">
            <x15:dbTables>
              <x15:dbTable name="dDate"/>
            </x15:dbTables>
          </x15:oledbPr>
        </x15:connection>
      </ext>
    </extLst>
  </connection>
  <connection id="2" xr16:uid="{5C5A0597-BADE-4ABA-BFDF-188B8E9D58E0}" keepAlive="1" name="Query - dEmployee" description="Connection to the 'dEmployee' query in the workbook." type="5" refreshedVersion="0" background="1">
    <dbPr connection="Provider=Microsoft.Mashup.OleDb.1;Data Source=$Workbook$;Location=dEmployee;Extended Properties=&quot;&quot;" command="SELECT * FROM [dEmployee]"/>
  </connection>
  <connection id="3" xr16:uid="{0DB66FA6-7F39-45DD-88CB-AEF198068D10}" keepAlive="1" name="Query - dEmployeeTeam" description="Connection to the 'dEmployeeTeam' query in the workbook." type="5" refreshedVersion="0" background="1">
    <dbPr connection="Provider=Microsoft.Mashup.OleDb.1;Data Source=$Workbook$;Location=dEmployeeTeam;Extended Properties=&quot;&quot;" command="SELECT * FROM [dEmployeeTeam]"/>
  </connection>
  <connection id="4" xr16:uid="{A017AECB-941D-433D-B362-63C9FB75A95C}" keepAlive="1" name="Query - fSales" description="Connection to the 'fSales' query in the workbook." type="5" refreshedVersion="0" background="1">
    <dbPr connection="Provider=Microsoft.Mashup.OleDb.1;Data Source=$Workbook$;Location=fSales;Extended Properties=&quot;&quot;" command="SELECT * FROM [fSales]"/>
  </connection>
  <connection id="5" xr16:uid="{79B8C89A-D6BB-47C6-AC98-1CDF5C6C6158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<sst xmlns="http://schemas.openxmlformats.org/spreadsheetml/2006/main" count="298" uniqueCount="47">
  <si>
    <t>fSales = Fact Table with Sales</t>
  </si>
  <si>
    <t>dDate = Date Table</t>
  </si>
  <si>
    <t>dEmployee = Employee Table</t>
  </si>
  <si>
    <t>Employee</t>
  </si>
  <si>
    <t>Sales</t>
  </si>
  <si>
    <t>MonthNumber</t>
  </si>
  <si>
    <t>Month</t>
  </si>
  <si>
    <t>Year</t>
  </si>
  <si>
    <t>Year Month</t>
  </si>
  <si>
    <t>Team</t>
  </si>
  <si>
    <t>Member 1</t>
  </si>
  <si>
    <t>Member 2</t>
  </si>
  <si>
    <t>Member 3</t>
  </si>
  <si>
    <t>Gigi</t>
  </si>
  <si>
    <t>Team A</t>
  </si>
  <si>
    <t>Sioux</t>
  </si>
  <si>
    <t>Chantel</t>
  </si>
  <si>
    <t>Desiree</t>
  </si>
  <si>
    <t>Jojo</t>
  </si>
  <si>
    <t>Miki</t>
  </si>
  <si>
    <t>Team B</t>
  </si>
  <si>
    <t>Tyrone</t>
  </si>
  <si>
    <t>Hien</t>
  </si>
  <si>
    <t>Abdi</t>
  </si>
  <si>
    <t>Team C</t>
  </si>
  <si>
    <t>TeamKey</t>
  </si>
  <si>
    <t>EmployeeKey</t>
  </si>
  <si>
    <t>DateKey</t>
  </si>
  <si>
    <t>dTeam = Teams &amp; Employees Table</t>
  </si>
  <si>
    <t>EndDate</t>
  </si>
  <si>
    <t>StartDate</t>
  </si>
  <si>
    <t>taught by Mike excelisfun Girvin (Excel MVP)</t>
  </si>
  <si>
    <t>Power Query &amp; Power Pivot</t>
  </si>
  <si>
    <r>
      <rPr>
        <b/>
        <sz val="59"/>
        <color theme="1"/>
        <rFont val="Calibri"/>
        <family val="2"/>
        <scheme val="minor"/>
      </rPr>
      <t>MSPTDA 34</t>
    </r>
    <r>
      <rPr>
        <sz val="59"/>
        <color theme="1"/>
        <rFont val="Calibri"/>
        <family val="2"/>
        <scheme val="minor"/>
      </rPr>
      <t>: Microsoft Power Tools for Data Analysis</t>
    </r>
  </si>
  <si>
    <t>Jan</t>
  </si>
  <si>
    <t>2020-01-Jan</t>
  </si>
  <si>
    <t>Team A-1</t>
  </si>
  <si>
    <t>Team A-2</t>
  </si>
  <si>
    <t>Team B-1</t>
  </si>
  <si>
    <t>Team C-1</t>
  </si>
  <si>
    <t>Team C-2</t>
  </si>
  <si>
    <t>Feb</t>
  </si>
  <si>
    <t>2020-02-Feb</t>
  </si>
  <si>
    <t>Mar</t>
  </si>
  <si>
    <t>2020-03-Mar</t>
  </si>
  <si>
    <t>Data Modeling for</t>
  </si>
  <si>
    <t>Slowly Changing 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</si>
</sst>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59"/>
      <color theme="1"/>
      <name val="Calibri"/>
      <family val="2"/>
      <scheme val="minor"/>
    </font>
    <font>
      <b/>
      <sz val="59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2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0"/>
      <color theme="1"/>
      <name val="Calibri"/>
      <family val="2"/>
      <scheme val="minor"/>
    </font>
    <font>
      <b/>
      <sz val="200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5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170"/>
      <color theme="0"/>
      <name val="Calibri"/>
      <family val="2"/>
      <scheme val="minor"/>
    </font>
    <font>
      <b/>
      <sz val="17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164" fontId="0" fillId="3" borderId="2" xfId="0" applyNumberFormat="1" applyFill="1" applyBorder="1"/>
    <xf numFmtId="0" fontId="0" fillId="3" borderId="2" xfId="0" applyFill="1" applyBorder="1"/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0" fontId="9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 vertical="center"/>
    </xf>
    <xf numFmtId="0" fontId="0" fillId="4" borderId="0" xfId="0" applyFill="1" applyAlignment="1">
      <alignment horizontal="centerContinuous"/>
    </xf>
    <xf numFmtId="0" fontId="10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 vertical="center"/>
    </xf>
    <xf numFmtId="0" fontId="11" fillId="5" borderId="0" xfId="0" applyFont="1" applyFill="1" applyAlignment="1">
      <alignment horizontal="centerContinuous"/>
    </xf>
    <xf numFmtId="0" fontId="4" fillId="6" borderId="0" xfId="0" applyFont="1" applyFill="1" applyAlignment="1">
      <alignment horizontal="centerContinuous"/>
    </xf>
    <xf numFmtId="0" fontId="0" fillId="6" borderId="0" xfId="0" applyFill="1" applyAlignment="1">
      <alignment horizontal="centerContinuous" vertical="center"/>
    </xf>
    <xf numFmtId="0" fontId="0" fillId="6" borderId="0" xfId="0" applyFill="1" applyAlignment="1">
      <alignment horizontal="centerContinuous"/>
    </xf>
    <xf numFmtId="0" fontId="4" fillId="6" borderId="0" xfId="0" applyFont="1" applyFill="1" applyAlignment="1">
      <alignment horizontal="centerContinuous" vertical="top"/>
    </xf>
    <xf numFmtId="0" fontId="6" fillId="7" borderId="0" xfId="0" applyFont="1" applyFill="1" applyAlignment="1">
      <alignment horizontal="centerContinuous"/>
    </xf>
    <xf numFmtId="0" fontId="7" fillId="7" borderId="0" xfId="0" applyFont="1" applyFill="1" applyAlignment="1">
      <alignment horizontal="centerContinuous" vertical="center"/>
    </xf>
    <xf numFmtId="0" fontId="7" fillId="7" borderId="0" xfId="0" applyFont="1" applyFill="1" applyAlignment="1">
      <alignment horizontal="centerContinuous"/>
    </xf>
    <xf numFmtId="0" fontId="8" fillId="7" borderId="0" xfId="0" applyFont="1" applyFill="1" applyAlignment="1">
      <alignment horizontal="centerContinuous"/>
    </xf>
    <xf numFmtId="0" fontId="12" fillId="8" borderId="0" xfId="0" applyFont="1" applyFill="1" applyAlignment="1">
      <alignment horizontal="centerContinuous" vertical="center"/>
    </xf>
    <xf numFmtId="0" fontId="12" fillId="8" borderId="0" xfId="0" applyFont="1" applyFill="1" applyAlignment="1">
      <alignment horizontal="centerContinuous"/>
    </xf>
    <xf numFmtId="0" fontId="13" fillId="8" borderId="0" xfId="0" applyFont="1" applyFill="1" applyAlignment="1">
      <alignment horizontal="centerContinuous"/>
    </xf>
    <xf numFmtId="0" fontId="14" fillId="8" borderId="0" xfId="0" applyFont="1" applyFill="1" applyAlignment="1">
      <alignment horizontal="centerContinuous"/>
    </xf>
    <xf numFmtId="0" fontId="15" fillId="8" borderId="0" xfId="0" applyFont="1" applyFill="1" applyAlignment="1">
      <alignment horizontal="centerContinuous" vertical="center"/>
    </xf>
    <xf numFmtId="0" fontId="15" fillId="8" borderId="0" xfId="0" applyFont="1" applyFill="1" applyAlignment="1">
      <alignment horizontal="centerContinuous"/>
    </xf>
    <xf numFmtId="0" fontId="11" fillId="9" borderId="0" xfId="0" applyFont="1" applyFill="1" applyAlignment="1">
      <alignment horizontal="centerContinuous" vertical="center"/>
    </xf>
    <xf numFmtId="0" fontId="11" fillId="9" borderId="0" xfId="0" applyFont="1" applyFill="1" applyAlignment="1">
      <alignment horizontal="centerContinuous"/>
    </xf>
    <xf numFmtId="0" fontId="0" fillId="3" borderId="2" xfId="0" applyNumberFormat="1" applyFill="1" applyBorder="1"/>
    <xf numFmtId="0" fontId="0" fillId="0" borderId="2" xfId="0" applyNumberFormat="1" applyBorder="1"/>
    <xf numFmtId="0" fontId="16" fillId="9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Continuous" wrapText="1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mm/dd/yyyy"/>
    </dxf>
    <dxf>
      <numFmt numFmtId="164" formatCode="mm/dd/yyyy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m/dd/yyyy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164" formatCode="mm/d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34" Type="http://schemas.openxmlformats.org/officeDocument/2006/relationships/customXml" Target="../customXml/item25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33" Type="http://schemas.openxmlformats.org/officeDocument/2006/relationships/customXml" Target="../customXml/item2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32" Type="http://schemas.openxmlformats.org/officeDocument/2006/relationships/customXml" Target="../customXml/item23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31" Type="http://schemas.openxmlformats.org/officeDocument/2006/relationships/customXml" Target="../customXml/item22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Relationship Id="rId30" Type="http://schemas.openxmlformats.org/officeDocument/2006/relationships/customXml" Target="../customXml/item21.xml"/><Relationship Id="rId8" Type="http://schemas.openxmlformats.org/officeDocument/2006/relationships/powerPivotData" Target="model/item.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276031</xdr:colOff>
      <xdr:row>2</xdr:row>
      <xdr:rowOff>1168751</xdr:rowOff>
    </xdr:from>
    <xdr:to>
      <xdr:col>38</xdr:col>
      <xdr:colOff>200203</xdr:colOff>
      <xdr:row>4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09F0FF-1C9D-4854-A6E2-4859F141B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95581" y="3635726"/>
          <a:ext cx="4191372" cy="4193824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40</xdr:col>
      <xdr:colOff>337703</xdr:colOff>
      <xdr:row>7</xdr:row>
      <xdr:rowOff>0</xdr:rowOff>
    </xdr:from>
    <xdr:to>
      <xdr:col>43</xdr:col>
      <xdr:colOff>541192</xdr:colOff>
      <xdr:row>7</xdr:row>
      <xdr:rowOff>2082277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74003E-4B63-4A8E-9159-D4F20E1CB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43653" y="15030450"/>
          <a:ext cx="2032289" cy="2082277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2381251</xdr:colOff>
      <xdr:row>2</xdr:row>
      <xdr:rowOff>1646455</xdr:rowOff>
    </xdr:from>
    <xdr:to>
      <xdr:col>10</xdr:col>
      <xdr:colOff>6586086</xdr:colOff>
      <xdr:row>4</xdr:row>
      <xdr:rowOff>1285866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2CB702-F00A-488C-B2F9-F3707CB23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1" y="4122955"/>
          <a:ext cx="4204835" cy="4116161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7769592</xdr:colOff>
      <xdr:row>2</xdr:row>
      <xdr:rowOff>1593079</xdr:rowOff>
    </xdr:from>
    <xdr:to>
      <xdr:col>9</xdr:col>
      <xdr:colOff>833437</xdr:colOff>
      <xdr:row>3</xdr:row>
      <xdr:rowOff>1109663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9C22297-5032-4E34-A0AE-ECF7977C8B95}"/>
            </a:ext>
          </a:extLst>
        </xdr:cNvPr>
        <xdr:cNvSpPr/>
      </xdr:nvSpPr>
      <xdr:spPr>
        <a:xfrm>
          <a:off x="8798292" y="4069579"/>
          <a:ext cx="12571045" cy="2374084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5400" b="1" cap="none" spc="0">
              <a:ln w="10160">
                <a:noFill/>
                <a:prstDash val="solid"/>
              </a:ln>
              <a:solidFill>
                <a:schemeClr val="tx1"/>
              </a:solidFill>
              <a:effectLst/>
            </a:rPr>
            <a:t> MSPTDA 34</a:t>
          </a:r>
        </a:p>
      </xdr:txBody>
    </xdr:sp>
    <xdr:clientData/>
  </xdr:twoCellAnchor>
  <xdr:twoCellAnchor editAs="oneCell">
    <xdr:from>
      <xdr:col>61</xdr:col>
      <xdr:colOff>571500</xdr:colOff>
      <xdr:row>1</xdr:row>
      <xdr:rowOff>761999</xdr:rowOff>
    </xdr:from>
    <xdr:to>
      <xdr:col>109</xdr:col>
      <xdr:colOff>190500</xdr:colOff>
      <xdr:row>8</xdr:row>
      <xdr:rowOff>203371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9B0B13A-078D-4212-9259-11B77107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79050" y="1924049"/>
          <a:ext cx="28879800" cy="15929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304800</xdr:colOff>
      <xdr:row>2</xdr:row>
      <xdr:rowOff>1409700</xdr:rowOff>
    </xdr:from>
    <xdr:to>
      <xdr:col>27</xdr:col>
      <xdr:colOff>314325</xdr:colOff>
      <xdr:row>4</xdr:row>
      <xdr:rowOff>1133475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D361F74-4666-4CA1-BF51-F5430BD1F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9150" y="3876675"/>
          <a:ext cx="4886325" cy="42005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1040554</xdr:colOff>
      <xdr:row>2</xdr:row>
      <xdr:rowOff>1462080</xdr:rowOff>
    </xdr:from>
    <xdr:to>
      <xdr:col>1</xdr:col>
      <xdr:colOff>5829300</xdr:colOff>
      <xdr:row>4</xdr:row>
      <xdr:rowOff>1776405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5D09415-B7E6-4EA2-9CF2-436298A27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679" y="3938580"/>
          <a:ext cx="4788746" cy="4791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1961D71-9CFD-462B-BAED-BBD690795CBA}" name="dDate" displayName="dDate" ref="G4:K95" totalsRowShown="0" headerRowDxfId="15">
  <autoFilter ref="G4:K95" xr:uid="{1EC11979-8A13-4BE9-8F7D-3A3F8A9234E6}"/>
  <tableColumns count="5">
    <tableColumn id="1" xr3:uid="{6FF4F0F7-18BE-426E-A2D0-491D212A0781}" name="DateKey" dataDxfId="14"/>
    <tableColumn id="2" xr3:uid="{6E20D944-7054-43B9-9A1E-627B531A1027}" name="MonthNumber">
      <calculatedColumnFormula>MONTH(G5)</calculatedColumnFormula>
    </tableColumn>
    <tableColumn id="5" xr3:uid="{7BF0FF18-DB99-4CE2-84BB-62E0D6A64F4F}" name="Month" dataDxfId="13">
      <calculatedColumnFormula>TEXT(dDate[[#This Row],[DateKey]],"mmm")</calculatedColumnFormula>
    </tableColumn>
    <tableColumn id="3" xr3:uid="{08A97233-14E0-4D91-9B8E-8BE4662C05B3}" name="Year">
      <calculatedColumnFormula>YEAR(G5)</calculatedColumnFormula>
    </tableColumn>
    <tableColumn id="4" xr3:uid="{0AAA898C-894A-46D5-8937-05DB6C838F1A}" name="Year Month" dataDxfId="12">
      <calculatedColumnFormula>TEXT(dDate[[#This Row],[DateKey]],"yyyy-mm-mmm")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A89DD71-B1C3-4408-8521-FCB5BE4800E5}" name="fSales" displayName="fSales" ref="B4:D30" totalsRowShown="0" headerRowDxfId="11" headerRowBorderDxfId="10" tableBorderDxfId="9" totalsRowBorderDxfId="8">
  <autoFilter ref="B4:D30" xr:uid="{B01DDC0C-01DB-4316-93D2-9D6C2C81554F}"/>
  <tableColumns count="3">
    <tableColumn id="1" xr3:uid="{18DAA42A-389F-4AA3-BBAE-6533EB0F62A0}" name="DateKey" dataDxfId="7"/>
    <tableColumn id="2" xr3:uid="{C46B0A40-ACDC-46CD-8C42-DD8DCBDCF062}" name="EmployeeKey" dataDxfId="6"/>
    <tableColumn id="3" xr3:uid="{75C3FAF6-3425-45FB-9D83-9D3E7D88153E}" name="Sales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480528F-79FF-4CA1-9D09-3D2AB1954ADC}" name="dTeam" displayName="dTeam" ref="P4:V9" totalsRowShown="0" headerRowDxfId="4">
  <autoFilter ref="P4:V9" xr:uid="{3B078DEC-DBC4-4008-9089-0570F57B8BCF}"/>
  <tableColumns count="7">
    <tableColumn id="7" xr3:uid="{B30264F7-CE65-4C95-A8A8-AA28350B1A0D}" name="TeamKey" dataDxfId="3">
      <calculatedColumnFormula>dTeam[[#This Row],[Team]]&amp;"-"&amp;COUNTIFS(INDEX(dTeam[Team],1):dTeam[[#This Row],[Team]],dTeam[[#This Row],[Team]])</calculatedColumnFormula>
    </tableColumn>
    <tableColumn id="1" xr3:uid="{7C5EA89E-5C6B-461C-8465-CF08274FBB1B}" name="Team"/>
    <tableColumn id="2" xr3:uid="{9B4EA9C2-0224-4CE8-9154-5A6C4151A8A0}" name="Member 1"/>
    <tableColumn id="3" xr3:uid="{4531B06F-6C16-4072-84A2-EDAB0BFE9D0F}" name="Member 2"/>
    <tableColumn id="4" xr3:uid="{A777D081-5617-42AD-B160-8CE911E56290}" name="Member 3"/>
    <tableColumn id="5" xr3:uid="{6DDF71B3-4A2E-434F-8054-36F33A2A225A}" name="StartDate" dataDxfId="2"/>
    <tableColumn id="6" xr3:uid="{BE6FA1FC-8957-467F-8404-D75C97FC119A}" name="EndDate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E0F6AFB-0922-46B0-A2FA-1385ECF8EBF8}" name="dEmployee" displayName="dEmployee" ref="M4:N13" totalsRowShown="0" headerRowDxfId="0">
  <autoFilter ref="M4:N13" xr:uid="{48BAB318-1710-4E20-862C-3BC3E9B3C8BA}"/>
  <tableColumns count="2">
    <tableColumn id="1" xr3:uid="{FB3C0E22-CE8A-4A04-8391-FB5E6C215443}" name="EmployeeKey"/>
    <tableColumn id="2" xr3:uid="{4A862CDA-71D5-4D70-B837-11542CA8FA69}" name="Employe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BFD4-A0E7-4CB3-9D01-599281944DC9}">
  <sheetPr>
    <tabColor rgb="FFFFFF00"/>
  </sheetPr>
  <dimension ref="B1:K10"/>
  <sheetViews>
    <sheetView showGridLines="0" topLeftCell="A2" zoomScale="40" zoomScaleNormal="40" workbookViewId="0">
      <selection activeCell="R6" sqref="R6"/>
    </sheetView>
  </sheetViews>
  <sheetFormatPr defaultRowHeight="15" x14ac:dyDescent="0.25"/>
  <cols>
    <col min="1" max="1" width="15.140625" customWidth="1"/>
    <col min="2" max="2" width="116.28515625" customWidth="1"/>
    <col min="3" max="10" width="25.140625" customWidth="1"/>
    <col min="11" max="11" width="116.28515625" customWidth="1"/>
  </cols>
  <sheetData>
    <row r="1" spans="2:11" ht="91.5" customHeight="1" x14ac:dyDescent="0.25"/>
    <row r="2" spans="2:11" ht="102.75" customHeight="1" x14ac:dyDescent="1.1000000000000001">
      <c r="B2" s="16" t="s">
        <v>31</v>
      </c>
      <c r="C2" s="17"/>
      <c r="D2" s="18"/>
      <c r="E2" s="18"/>
      <c r="F2" s="18"/>
      <c r="G2" s="18"/>
      <c r="H2" s="18"/>
      <c r="I2" s="18"/>
      <c r="J2" s="18"/>
      <c r="K2" s="18"/>
    </row>
    <row r="3" spans="2:11" ht="225" customHeight="1" x14ac:dyDescent="0.25">
      <c r="B3" s="19" t="s">
        <v>33</v>
      </c>
      <c r="C3" s="17"/>
      <c r="D3" s="18"/>
      <c r="E3" s="18"/>
      <c r="F3" s="18"/>
      <c r="G3" s="18"/>
      <c r="H3" s="18"/>
      <c r="I3" s="18"/>
      <c r="J3" s="18"/>
      <c r="K3" s="18"/>
    </row>
    <row r="4" spans="2:11" ht="127.5" x14ac:dyDescent="1.85">
      <c r="B4" s="20"/>
      <c r="C4" s="21"/>
      <c r="D4" s="22"/>
      <c r="E4" s="22"/>
      <c r="F4" s="22"/>
      <c r="G4" s="22"/>
      <c r="H4" s="23"/>
      <c r="I4" s="23"/>
      <c r="J4" s="23"/>
      <c r="K4" s="23"/>
    </row>
    <row r="5" spans="2:11" ht="153" x14ac:dyDescent="2.2000000000000002">
      <c r="B5" s="10"/>
      <c r="C5" s="11"/>
      <c r="D5" s="12"/>
      <c r="E5" s="12"/>
      <c r="F5" s="12"/>
      <c r="G5" s="12"/>
      <c r="H5" s="12"/>
      <c r="I5" s="12"/>
      <c r="J5" s="12"/>
      <c r="K5" s="12"/>
    </row>
    <row r="6" spans="2:11" ht="255" x14ac:dyDescent="3.65">
      <c r="B6" s="13" t="s">
        <v>45</v>
      </c>
      <c r="C6" s="14"/>
      <c r="D6" s="15"/>
      <c r="E6" s="15"/>
      <c r="F6" s="15"/>
      <c r="G6" s="15"/>
      <c r="H6" s="15"/>
      <c r="I6" s="15"/>
      <c r="J6" s="15"/>
      <c r="K6" s="15"/>
    </row>
    <row r="7" spans="2:11" ht="216.75" x14ac:dyDescent="3.1">
      <c r="B7" s="34" t="s">
        <v>46</v>
      </c>
      <c r="C7" s="30"/>
      <c r="D7" s="31"/>
      <c r="E7" s="31"/>
      <c r="F7" s="31"/>
      <c r="G7" s="31"/>
      <c r="H7" s="31"/>
      <c r="I7" s="31"/>
      <c r="J7" s="31"/>
      <c r="K7" s="31"/>
    </row>
    <row r="8" spans="2:11" ht="216.75" x14ac:dyDescent="3.1">
      <c r="B8" s="35" t="s">
        <v>32</v>
      </c>
      <c r="C8" s="24"/>
      <c r="D8" s="25"/>
      <c r="E8" s="25"/>
      <c r="F8" s="25"/>
      <c r="G8" s="25"/>
      <c r="H8" s="25"/>
      <c r="I8" s="25"/>
      <c r="J8" s="25"/>
      <c r="K8" s="26"/>
    </row>
    <row r="9" spans="2:11" ht="76.5" x14ac:dyDescent="1.1000000000000001">
      <c r="B9" s="27"/>
      <c r="C9" s="28"/>
      <c r="D9" s="29"/>
      <c r="E9" s="29"/>
      <c r="F9" s="29"/>
      <c r="G9" s="29"/>
      <c r="H9" s="29"/>
      <c r="I9" s="29"/>
      <c r="J9" s="29"/>
      <c r="K9" s="29"/>
    </row>
    <row r="10" spans="2:11" ht="76.5" x14ac:dyDescent="1.1000000000000001">
      <c r="B10" s="27"/>
      <c r="C10" s="28"/>
      <c r="D10" s="29"/>
      <c r="E10" s="29"/>
      <c r="F10" s="29"/>
      <c r="G10" s="29"/>
      <c r="H10" s="29"/>
      <c r="I10" s="29"/>
      <c r="J10" s="29"/>
      <c r="K10" s="2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A6F0-C7A9-43D8-A044-6203EA033445}">
  <sheetPr>
    <tabColor rgb="FFFFFF00"/>
  </sheetPr>
  <dimension ref="B2:Y95"/>
  <sheetViews>
    <sheetView zoomScale="70" zoomScaleNormal="70" workbookViewId="0">
      <selection activeCell="K14" sqref="K14"/>
    </sheetView>
  </sheetViews>
  <sheetFormatPr defaultRowHeight="15" x14ac:dyDescent="0.25"/>
  <cols>
    <col min="2" max="2" width="15.140625" customWidth="1"/>
    <col min="3" max="3" width="20.85546875" customWidth="1"/>
    <col min="4" max="4" width="11.140625" customWidth="1"/>
    <col min="5" max="5" width="17" customWidth="1"/>
    <col min="6" max="6" width="19.7109375" customWidth="1"/>
    <col min="7" max="7" width="18" customWidth="1"/>
    <col min="8" max="8" width="17.85546875" customWidth="1"/>
    <col min="9" max="9" width="18.42578125" customWidth="1"/>
    <col min="10" max="10" width="11.28515625" customWidth="1"/>
    <col min="11" max="11" width="15.5703125" customWidth="1"/>
    <col min="12" max="12" width="16" customWidth="1"/>
    <col min="13" max="13" width="15.5703125" bestFit="1" customWidth="1"/>
    <col min="14" max="15" width="17" customWidth="1"/>
    <col min="21" max="21" width="14.85546875" customWidth="1"/>
    <col min="22" max="22" width="19.28515625" customWidth="1"/>
    <col min="23" max="23" width="12.85546875" customWidth="1"/>
    <col min="24" max="24" width="15.85546875" customWidth="1"/>
    <col min="25" max="25" width="18" customWidth="1"/>
  </cols>
  <sheetData>
    <row r="2" spans="2:25" x14ac:dyDescent="0.25">
      <c r="B2" s="1" t="s">
        <v>0</v>
      </c>
      <c r="F2" s="1" t="s">
        <v>2</v>
      </c>
      <c r="I2" s="1" t="s">
        <v>28</v>
      </c>
      <c r="U2" s="1" t="s">
        <v>1</v>
      </c>
    </row>
    <row r="4" spans="2:25" x14ac:dyDescent="0.25">
      <c r="B4" s="2" t="s">
        <v>27</v>
      </c>
      <c r="C4" s="2" t="s">
        <v>26</v>
      </c>
      <c r="D4" s="2" t="s">
        <v>4</v>
      </c>
      <c r="F4" s="2" t="s">
        <v>26</v>
      </c>
      <c r="G4" s="2" t="s">
        <v>3</v>
      </c>
      <c r="I4" s="2" t="s">
        <v>25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30</v>
      </c>
      <c r="O4" s="2" t="s">
        <v>29</v>
      </c>
      <c r="U4" s="2" t="s">
        <v>27</v>
      </c>
      <c r="V4" s="2" t="s">
        <v>5</v>
      </c>
      <c r="W4" s="2" t="s">
        <v>6</v>
      </c>
      <c r="X4" s="2" t="s">
        <v>7</v>
      </c>
      <c r="Y4" s="2" t="s">
        <v>8</v>
      </c>
    </row>
    <row r="5" spans="2:25" x14ac:dyDescent="0.25">
      <c r="B5" s="3">
        <v>43834</v>
      </c>
      <c r="C5" s="4">
        <v>6</v>
      </c>
      <c r="D5" s="4">
        <v>100</v>
      </c>
      <c r="F5" s="32">
        <v>1</v>
      </c>
      <c r="G5" s="4" t="s">
        <v>15</v>
      </c>
      <c r="I5" s="3" t="s">
        <v>36</v>
      </c>
      <c r="J5" s="4" t="s">
        <v>14</v>
      </c>
      <c r="K5" s="4" t="s">
        <v>15</v>
      </c>
      <c r="L5" s="3" t="s">
        <v>16</v>
      </c>
      <c r="M5" s="4" t="s">
        <v>17</v>
      </c>
      <c r="N5" s="3">
        <v>43831</v>
      </c>
      <c r="O5" s="3">
        <v>43861</v>
      </c>
      <c r="U5" s="3">
        <v>43831</v>
      </c>
      <c r="V5" s="4">
        <v>1</v>
      </c>
      <c r="W5" s="4" t="s">
        <v>34</v>
      </c>
      <c r="X5" s="32">
        <v>2020</v>
      </c>
      <c r="Y5" s="32" t="s">
        <v>35</v>
      </c>
    </row>
    <row r="6" spans="2:25" x14ac:dyDescent="0.25">
      <c r="B6" s="6">
        <v>43834</v>
      </c>
      <c r="C6" s="7">
        <v>1</v>
      </c>
      <c r="D6" s="7">
        <v>400</v>
      </c>
      <c r="F6" s="33">
        <v>2</v>
      </c>
      <c r="G6" s="7" t="s">
        <v>21</v>
      </c>
      <c r="I6" s="6" t="s">
        <v>37</v>
      </c>
      <c r="J6" s="7" t="s">
        <v>14</v>
      </c>
      <c r="K6" s="7" t="s">
        <v>15</v>
      </c>
      <c r="L6" s="6" t="s">
        <v>18</v>
      </c>
      <c r="M6" s="7" t="s">
        <v>19</v>
      </c>
      <c r="N6" s="6">
        <v>43862</v>
      </c>
      <c r="O6" s="6">
        <v>43921</v>
      </c>
      <c r="U6" s="6">
        <v>43832</v>
      </c>
      <c r="V6" s="7">
        <v>1</v>
      </c>
      <c r="W6" s="7" t="s">
        <v>34</v>
      </c>
      <c r="X6" s="33">
        <v>2020</v>
      </c>
      <c r="Y6" s="33" t="s">
        <v>35</v>
      </c>
    </row>
    <row r="7" spans="2:25" x14ac:dyDescent="0.25">
      <c r="B7" s="3">
        <v>43836</v>
      </c>
      <c r="C7" s="4">
        <v>1</v>
      </c>
      <c r="D7" s="4">
        <v>450</v>
      </c>
      <c r="F7" s="32">
        <v>3</v>
      </c>
      <c r="G7" s="4" t="s">
        <v>23</v>
      </c>
      <c r="I7" s="3" t="s">
        <v>38</v>
      </c>
      <c r="J7" s="4" t="s">
        <v>20</v>
      </c>
      <c r="K7" s="4" t="s">
        <v>21</v>
      </c>
      <c r="L7" s="3" t="s">
        <v>13</v>
      </c>
      <c r="M7" s="4" t="s">
        <v>22</v>
      </c>
      <c r="N7" s="3">
        <v>43831</v>
      </c>
      <c r="O7" s="3">
        <v>43921</v>
      </c>
      <c r="U7" s="3">
        <v>43833</v>
      </c>
      <c r="V7" s="4">
        <v>1</v>
      </c>
      <c r="W7" s="4" t="s">
        <v>34</v>
      </c>
      <c r="X7" s="32">
        <v>2020</v>
      </c>
      <c r="Y7" s="32" t="s">
        <v>35</v>
      </c>
    </row>
    <row r="8" spans="2:25" x14ac:dyDescent="0.25">
      <c r="B8" s="6">
        <v>43841</v>
      </c>
      <c r="C8" s="7">
        <v>1</v>
      </c>
      <c r="D8" s="7">
        <v>300</v>
      </c>
      <c r="F8" s="33">
        <v>4</v>
      </c>
      <c r="G8" s="7" t="s">
        <v>16</v>
      </c>
      <c r="I8" s="6" t="s">
        <v>39</v>
      </c>
      <c r="J8" s="7" t="s">
        <v>24</v>
      </c>
      <c r="K8" s="7" t="s">
        <v>23</v>
      </c>
      <c r="L8" s="6" t="s">
        <v>18</v>
      </c>
      <c r="M8" s="7" t="s">
        <v>19</v>
      </c>
      <c r="N8" s="6">
        <v>43831</v>
      </c>
      <c r="O8" s="6">
        <v>43861</v>
      </c>
      <c r="U8" s="6">
        <v>43834</v>
      </c>
      <c r="V8" s="7">
        <v>1</v>
      </c>
      <c r="W8" s="7" t="s">
        <v>34</v>
      </c>
      <c r="X8" s="33">
        <v>2020</v>
      </c>
      <c r="Y8" s="33" t="s">
        <v>35</v>
      </c>
    </row>
    <row r="9" spans="2:25" x14ac:dyDescent="0.25">
      <c r="B9" s="3">
        <v>43844</v>
      </c>
      <c r="C9" s="4">
        <v>4</v>
      </c>
      <c r="D9" s="4">
        <v>450</v>
      </c>
      <c r="F9" s="32">
        <v>5</v>
      </c>
      <c r="G9" s="4" t="s">
        <v>18</v>
      </c>
      <c r="I9" s="3" t="s">
        <v>40</v>
      </c>
      <c r="J9" s="4" t="s">
        <v>24</v>
      </c>
      <c r="K9" s="4" t="s">
        <v>23</v>
      </c>
      <c r="L9" s="3" t="s">
        <v>16</v>
      </c>
      <c r="M9" s="4" t="s">
        <v>17</v>
      </c>
      <c r="N9" s="3">
        <v>43862</v>
      </c>
      <c r="O9" s="3">
        <v>43921</v>
      </c>
      <c r="U9" s="3">
        <v>43835</v>
      </c>
      <c r="V9" s="4">
        <v>1</v>
      </c>
      <c r="W9" s="4" t="s">
        <v>34</v>
      </c>
      <c r="X9" s="32">
        <v>2020</v>
      </c>
      <c r="Y9" s="32" t="s">
        <v>35</v>
      </c>
    </row>
    <row r="10" spans="2:25" x14ac:dyDescent="0.25">
      <c r="B10" s="6">
        <v>43846</v>
      </c>
      <c r="C10" s="7">
        <v>4</v>
      </c>
      <c r="D10" s="7">
        <v>150</v>
      </c>
      <c r="F10" s="33">
        <v>6</v>
      </c>
      <c r="G10" s="7" t="s">
        <v>13</v>
      </c>
      <c r="U10" s="6">
        <v>43836</v>
      </c>
      <c r="V10" s="7">
        <v>1</v>
      </c>
      <c r="W10" s="7" t="s">
        <v>34</v>
      </c>
      <c r="X10" s="33">
        <v>2020</v>
      </c>
      <c r="Y10" s="33" t="s">
        <v>35</v>
      </c>
    </row>
    <row r="11" spans="2:25" x14ac:dyDescent="0.25">
      <c r="B11" s="3">
        <v>43847</v>
      </c>
      <c r="C11" s="4">
        <v>3</v>
      </c>
      <c r="D11" s="4">
        <v>400</v>
      </c>
      <c r="F11" s="32">
        <v>7</v>
      </c>
      <c r="G11" s="4" t="s">
        <v>17</v>
      </c>
      <c r="U11" s="3">
        <v>43837</v>
      </c>
      <c r="V11" s="4">
        <v>1</v>
      </c>
      <c r="W11" s="4" t="s">
        <v>34</v>
      </c>
      <c r="X11" s="32">
        <v>2020</v>
      </c>
      <c r="Y11" s="32" t="s">
        <v>35</v>
      </c>
    </row>
    <row r="12" spans="2:25" x14ac:dyDescent="0.25">
      <c r="B12" s="6">
        <v>43861</v>
      </c>
      <c r="C12" s="7">
        <v>9</v>
      </c>
      <c r="D12" s="7">
        <v>450</v>
      </c>
      <c r="F12" s="33">
        <v>8</v>
      </c>
      <c r="G12" s="7" t="s">
        <v>19</v>
      </c>
      <c r="U12" s="6">
        <v>43838</v>
      </c>
      <c r="V12" s="7">
        <v>1</v>
      </c>
      <c r="W12" s="7" t="s">
        <v>34</v>
      </c>
      <c r="X12" s="33">
        <v>2020</v>
      </c>
      <c r="Y12" s="33" t="s">
        <v>35</v>
      </c>
    </row>
    <row r="13" spans="2:25" x14ac:dyDescent="0.25">
      <c r="B13" s="3">
        <v>43871</v>
      </c>
      <c r="C13" s="4">
        <v>6</v>
      </c>
      <c r="D13" s="4">
        <v>200</v>
      </c>
      <c r="F13" s="32">
        <v>9</v>
      </c>
      <c r="G13" s="4" t="s">
        <v>22</v>
      </c>
      <c r="K13" t="str">
        <f>_xlfn.TEXTJOIN(", ",,K5:M5)&amp;" for the period "&amp;TEXT(N5,"mm/dd/yyy")&amp;" to "&amp;TEXT(O5,"mm/dd/yyy")</f>
        <v>Sioux, Chantel, Desiree for the period 01/01/2020 to 01/31/2020</v>
      </c>
      <c r="U13" s="3">
        <v>43839</v>
      </c>
      <c r="V13" s="4">
        <v>1</v>
      </c>
      <c r="W13" s="4" t="s">
        <v>34</v>
      </c>
      <c r="X13" s="32">
        <v>2020</v>
      </c>
      <c r="Y13" s="32" t="s">
        <v>35</v>
      </c>
    </row>
    <row r="14" spans="2:25" x14ac:dyDescent="0.25">
      <c r="B14" s="6">
        <v>43875</v>
      </c>
      <c r="C14" s="7">
        <v>6</v>
      </c>
      <c r="D14" s="7">
        <v>450</v>
      </c>
      <c r="K14" t="str">
        <f>_xlfn.TEXTJOIN(", ",,K6:M6)&amp;" for the period "&amp;TEXT(N6,"mm/dd/yyy")&amp;" to "&amp;TEXT(O6,"mm/dd/yyy")</f>
        <v>Sioux, Jojo, Miki for the period 02/01/2020 to 03/31/2020</v>
      </c>
      <c r="U14" s="6">
        <v>43840</v>
      </c>
      <c r="V14" s="7">
        <v>1</v>
      </c>
      <c r="W14" s="7" t="s">
        <v>34</v>
      </c>
      <c r="X14" s="33">
        <v>2020</v>
      </c>
      <c r="Y14" s="33" t="s">
        <v>35</v>
      </c>
    </row>
    <row r="15" spans="2:25" x14ac:dyDescent="0.25">
      <c r="B15" s="3">
        <v>43876</v>
      </c>
      <c r="C15" s="4">
        <v>6</v>
      </c>
      <c r="D15" s="4">
        <v>100</v>
      </c>
      <c r="U15" s="3">
        <v>43841</v>
      </c>
      <c r="V15" s="4">
        <v>1</v>
      </c>
      <c r="W15" s="4" t="s">
        <v>34</v>
      </c>
      <c r="X15" s="32">
        <v>2020</v>
      </c>
      <c r="Y15" s="32" t="s">
        <v>35</v>
      </c>
    </row>
    <row r="16" spans="2:25" x14ac:dyDescent="0.25">
      <c r="B16" s="6">
        <v>43882</v>
      </c>
      <c r="C16" s="7">
        <v>9</v>
      </c>
      <c r="D16" s="7">
        <v>350</v>
      </c>
      <c r="U16" s="6">
        <v>43842</v>
      </c>
      <c r="V16" s="7">
        <v>1</v>
      </c>
      <c r="W16" s="7" t="s">
        <v>34</v>
      </c>
      <c r="X16" s="33">
        <v>2020</v>
      </c>
      <c r="Y16" s="33" t="s">
        <v>35</v>
      </c>
    </row>
    <row r="17" spans="2:25" x14ac:dyDescent="0.25">
      <c r="B17" s="3">
        <v>43886</v>
      </c>
      <c r="C17" s="4">
        <v>9</v>
      </c>
      <c r="D17" s="4">
        <v>400</v>
      </c>
      <c r="U17" s="3">
        <v>43843</v>
      </c>
      <c r="V17" s="4">
        <v>1</v>
      </c>
      <c r="W17" s="4" t="s">
        <v>34</v>
      </c>
      <c r="X17" s="32">
        <v>2020</v>
      </c>
      <c r="Y17" s="32" t="s">
        <v>35</v>
      </c>
    </row>
    <row r="18" spans="2:25" x14ac:dyDescent="0.25">
      <c r="B18" s="6">
        <v>43889</v>
      </c>
      <c r="C18" s="7">
        <v>3</v>
      </c>
      <c r="D18" s="7">
        <v>50</v>
      </c>
      <c r="U18" s="6">
        <v>43844</v>
      </c>
      <c r="V18" s="7">
        <v>1</v>
      </c>
      <c r="W18" s="7" t="s">
        <v>34</v>
      </c>
      <c r="X18" s="33">
        <v>2020</v>
      </c>
      <c r="Y18" s="33" t="s">
        <v>35</v>
      </c>
    </row>
    <row r="19" spans="2:25" x14ac:dyDescent="0.25">
      <c r="B19" s="3">
        <v>43896</v>
      </c>
      <c r="C19" s="4">
        <v>4</v>
      </c>
      <c r="D19" s="4">
        <v>300</v>
      </c>
      <c r="U19" s="3">
        <v>43845</v>
      </c>
      <c r="V19" s="4">
        <v>1</v>
      </c>
      <c r="W19" s="4" t="s">
        <v>34</v>
      </c>
      <c r="X19" s="32">
        <v>2020</v>
      </c>
      <c r="Y19" s="32" t="s">
        <v>35</v>
      </c>
    </row>
    <row r="20" spans="2:25" x14ac:dyDescent="0.25">
      <c r="B20" s="6">
        <v>43899</v>
      </c>
      <c r="C20" s="7">
        <v>4</v>
      </c>
      <c r="D20" s="7">
        <v>200</v>
      </c>
      <c r="F20" s="2" t="s">
        <v>26</v>
      </c>
      <c r="G20" s="2" t="s">
        <v>3</v>
      </c>
      <c r="H20" s="2" t="s">
        <v>9</v>
      </c>
      <c r="U20" s="6">
        <v>43846</v>
      </c>
      <c r="V20" s="7">
        <v>1</v>
      </c>
      <c r="W20" s="7" t="s">
        <v>34</v>
      </c>
      <c r="X20" s="33">
        <v>2020</v>
      </c>
      <c r="Y20" s="33" t="s">
        <v>35</v>
      </c>
    </row>
    <row r="21" spans="2:25" x14ac:dyDescent="0.25">
      <c r="B21" s="3">
        <v>43899</v>
      </c>
      <c r="C21" s="4">
        <v>9</v>
      </c>
      <c r="D21" s="4">
        <v>350</v>
      </c>
      <c r="F21" s="32">
        <v>1</v>
      </c>
      <c r="G21" s="4" t="s">
        <v>15</v>
      </c>
      <c r="H21" s="4" t="s">
        <v>14</v>
      </c>
      <c r="U21" s="3">
        <v>43847</v>
      </c>
      <c r="V21" s="4">
        <v>1</v>
      </c>
      <c r="W21" s="4" t="s">
        <v>34</v>
      </c>
      <c r="X21" s="32">
        <v>2020</v>
      </c>
      <c r="Y21" s="32" t="s">
        <v>35</v>
      </c>
    </row>
    <row r="22" spans="2:25" x14ac:dyDescent="0.25">
      <c r="B22" s="6">
        <v>43905</v>
      </c>
      <c r="C22" s="7">
        <v>3</v>
      </c>
      <c r="D22" s="7">
        <v>150</v>
      </c>
      <c r="F22" s="33">
        <v>2</v>
      </c>
      <c r="G22" s="7" t="s">
        <v>21</v>
      </c>
      <c r="H22" s="7" t="s">
        <v>14</v>
      </c>
      <c r="U22" s="6">
        <v>43848</v>
      </c>
      <c r="V22" s="7">
        <v>1</v>
      </c>
      <c r="W22" s="7" t="s">
        <v>34</v>
      </c>
      <c r="X22" s="33">
        <v>2020</v>
      </c>
      <c r="Y22" s="33" t="s">
        <v>35</v>
      </c>
    </row>
    <row r="23" spans="2:25" x14ac:dyDescent="0.25">
      <c r="B23" s="3">
        <v>43906</v>
      </c>
      <c r="C23" s="4">
        <v>7</v>
      </c>
      <c r="D23" s="4">
        <v>300</v>
      </c>
      <c r="F23" s="32">
        <v>3</v>
      </c>
      <c r="G23" s="4" t="s">
        <v>23</v>
      </c>
      <c r="H23" s="4" t="s">
        <v>14</v>
      </c>
      <c r="U23" s="3">
        <v>43849</v>
      </c>
      <c r="V23" s="4">
        <v>1</v>
      </c>
      <c r="W23" s="4" t="s">
        <v>34</v>
      </c>
      <c r="X23" s="32">
        <v>2020</v>
      </c>
      <c r="Y23" s="32" t="s">
        <v>35</v>
      </c>
    </row>
    <row r="24" spans="2:25" x14ac:dyDescent="0.25">
      <c r="B24" s="6">
        <v>43909</v>
      </c>
      <c r="C24" s="7">
        <v>7</v>
      </c>
      <c r="D24" s="7">
        <v>300</v>
      </c>
      <c r="F24" s="33">
        <v>4</v>
      </c>
      <c r="G24" s="7" t="s">
        <v>16</v>
      </c>
      <c r="H24" s="7" t="s">
        <v>20</v>
      </c>
      <c r="U24" s="6">
        <v>43850</v>
      </c>
      <c r="V24" s="7">
        <v>1</v>
      </c>
      <c r="W24" s="7" t="s">
        <v>34</v>
      </c>
      <c r="X24" s="33">
        <v>2020</v>
      </c>
      <c r="Y24" s="33" t="s">
        <v>35</v>
      </c>
    </row>
    <row r="25" spans="2:25" x14ac:dyDescent="0.25">
      <c r="B25" s="3">
        <v>43913</v>
      </c>
      <c r="C25" s="4">
        <v>5</v>
      </c>
      <c r="D25" s="4">
        <v>50</v>
      </c>
      <c r="F25" s="32">
        <v>5</v>
      </c>
      <c r="G25" s="4" t="s">
        <v>18</v>
      </c>
      <c r="H25" s="4" t="s">
        <v>20</v>
      </c>
      <c r="U25" s="3">
        <v>43851</v>
      </c>
      <c r="V25" s="4">
        <v>1</v>
      </c>
      <c r="W25" s="4" t="s">
        <v>34</v>
      </c>
      <c r="X25" s="32">
        <v>2020</v>
      </c>
      <c r="Y25" s="32" t="s">
        <v>35</v>
      </c>
    </row>
    <row r="26" spans="2:25" x14ac:dyDescent="0.25">
      <c r="B26" s="6">
        <v>43913</v>
      </c>
      <c r="C26" s="7">
        <v>2</v>
      </c>
      <c r="D26" s="7">
        <v>150</v>
      </c>
      <c r="F26" s="33">
        <v>6</v>
      </c>
      <c r="G26" s="7" t="s">
        <v>13</v>
      </c>
      <c r="H26" s="7" t="s">
        <v>20</v>
      </c>
      <c r="U26" s="6">
        <v>43852</v>
      </c>
      <c r="V26" s="7">
        <v>1</v>
      </c>
      <c r="W26" s="7" t="s">
        <v>34</v>
      </c>
      <c r="X26" s="33">
        <v>2020</v>
      </c>
      <c r="Y26" s="33" t="s">
        <v>35</v>
      </c>
    </row>
    <row r="27" spans="2:25" x14ac:dyDescent="0.25">
      <c r="B27" s="3">
        <v>43917</v>
      </c>
      <c r="C27" s="4">
        <v>6</v>
      </c>
      <c r="D27" s="4">
        <v>350</v>
      </c>
      <c r="F27" s="32">
        <v>7</v>
      </c>
      <c r="G27" s="4" t="s">
        <v>17</v>
      </c>
      <c r="H27" s="4" t="s">
        <v>24</v>
      </c>
      <c r="U27" s="3">
        <v>43853</v>
      </c>
      <c r="V27" s="4">
        <v>1</v>
      </c>
      <c r="W27" s="4" t="s">
        <v>34</v>
      </c>
      <c r="X27" s="32">
        <v>2020</v>
      </c>
      <c r="Y27" s="32" t="s">
        <v>35</v>
      </c>
    </row>
    <row r="28" spans="2:25" x14ac:dyDescent="0.25">
      <c r="B28" s="6">
        <v>43918</v>
      </c>
      <c r="C28" s="7">
        <v>3</v>
      </c>
      <c r="D28" s="7">
        <v>200</v>
      </c>
      <c r="F28" s="33">
        <v>8</v>
      </c>
      <c r="G28" s="7" t="s">
        <v>19</v>
      </c>
      <c r="H28" s="7" t="s">
        <v>24</v>
      </c>
      <c r="U28" s="6">
        <v>43854</v>
      </c>
      <c r="V28" s="7">
        <v>1</v>
      </c>
      <c r="W28" s="7" t="s">
        <v>34</v>
      </c>
      <c r="X28" s="33">
        <v>2020</v>
      </c>
      <c r="Y28" s="33" t="s">
        <v>35</v>
      </c>
    </row>
    <row r="29" spans="2:25" x14ac:dyDescent="0.25">
      <c r="B29" s="3">
        <v>43920</v>
      </c>
      <c r="C29" s="4">
        <v>7</v>
      </c>
      <c r="D29" s="4">
        <v>100</v>
      </c>
      <c r="F29" s="32">
        <v>9</v>
      </c>
      <c r="G29" s="4" t="s">
        <v>22</v>
      </c>
      <c r="H29" s="4" t="s">
        <v>24</v>
      </c>
      <c r="U29" s="3">
        <v>43855</v>
      </c>
      <c r="V29" s="4">
        <v>1</v>
      </c>
      <c r="W29" s="4" t="s">
        <v>34</v>
      </c>
      <c r="X29" s="32">
        <v>2020</v>
      </c>
      <c r="Y29" s="32" t="s">
        <v>35</v>
      </c>
    </row>
    <row r="30" spans="2:25" x14ac:dyDescent="0.25">
      <c r="B30" s="8">
        <v>43921</v>
      </c>
      <c r="C30" s="9">
        <v>7</v>
      </c>
      <c r="D30" s="9">
        <v>250</v>
      </c>
      <c r="U30" s="6">
        <v>43856</v>
      </c>
      <c r="V30" s="7">
        <v>1</v>
      </c>
      <c r="W30" s="7" t="s">
        <v>34</v>
      </c>
      <c r="X30" s="33">
        <v>2020</v>
      </c>
      <c r="Y30" s="33" t="s">
        <v>35</v>
      </c>
    </row>
    <row r="31" spans="2:25" x14ac:dyDescent="0.25">
      <c r="U31" s="3">
        <v>43857</v>
      </c>
      <c r="V31" s="4">
        <v>1</v>
      </c>
      <c r="W31" s="4" t="s">
        <v>34</v>
      </c>
      <c r="X31" s="32">
        <v>2020</v>
      </c>
      <c r="Y31" s="32" t="s">
        <v>35</v>
      </c>
    </row>
    <row r="32" spans="2:25" x14ac:dyDescent="0.25">
      <c r="U32" s="6">
        <v>43858</v>
      </c>
      <c r="V32" s="7">
        <v>1</v>
      </c>
      <c r="W32" s="7" t="s">
        <v>34</v>
      </c>
      <c r="X32" s="33">
        <v>2020</v>
      </c>
      <c r="Y32" s="33" t="s">
        <v>35</v>
      </c>
    </row>
    <row r="33" spans="21:25" x14ac:dyDescent="0.25">
      <c r="U33" s="3">
        <v>43859</v>
      </c>
      <c r="V33" s="4">
        <v>1</v>
      </c>
      <c r="W33" s="4" t="s">
        <v>34</v>
      </c>
      <c r="X33" s="32">
        <v>2020</v>
      </c>
      <c r="Y33" s="32" t="s">
        <v>35</v>
      </c>
    </row>
    <row r="34" spans="21:25" x14ac:dyDescent="0.25">
      <c r="U34" s="6">
        <v>43860</v>
      </c>
      <c r="V34" s="7">
        <v>1</v>
      </c>
      <c r="W34" s="7" t="s">
        <v>34</v>
      </c>
      <c r="X34" s="33">
        <v>2020</v>
      </c>
      <c r="Y34" s="33" t="s">
        <v>35</v>
      </c>
    </row>
    <row r="35" spans="21:25" x14ac:dyDescent="0.25">
      <c r="U35" s="3">
        <v>43861</v>
      </c>
      <c r="V35" s="4">
        <v>1</v>
      </c>
      <c r="W35" s="4" t="s">
        <v>34</v>
      </c>
      <c r="X35" s="32">
        <v>2020</v>
      </c>
      <c r="Y35" s="32" t="s">
        <v>35</v>
      </c>
    </row>
    <row r="36" spans="21:25" x14ac:dyDescent="0.25">
      <c r="U36" s="6">
        <v>43862</v>
      </c>
      <c r="V36" s="7">
        <v>2</v>
      </c>
      <c r="W36" s="7" t="s">
        <v>41</v>
      </c>
      <c r="X36" s="33">
        <v>2020</v>
      </c>
      <c r="Y36" s="33" t="s">
        <v>42</v>
      </c>
    </row>
    <row r="37" spans="21:25" x14ac:dyDescent="0.25">
      <c r="U37" s="3">
        <v>43863</v>
      </c>
      <c r="V37" s="4">
        <v>2</v>
      </c>
      <c r="W37" s="4" t="s">
        <v>41</v>
      </c>
      <c r="X37" s="32">
        <v>2020</v>
      </c>
      <c r="Y37" s="32" t="s">
        <v>42</v>
      </c>
    </row>
    <row r="38" spans="21:25" x14ac:dyDescent="0.25">
      <c r="U38" s="6">
        <v>43864</v>
      </c>
      <c r="V38" s="7">
        <v>2</v>
      </c>
      <c r="W38" s="7" t="s">
        <v>41</v>
      </c>
      <c r="X38" s="33">
        <v>2020</v>
      </c>
      <c r="Y38" s="33" t="s">
        <v>42</v>
      </c>
    </row>
    <row r="39" spans="21:25" x14ac:dyDescent="0.25">
      <c r="U39" s="3">
        <v>43865</v>
      </c>
      <c r="V39" s="4">
        <v>2</v>
      </c>
      <c r="W39" s="4" t="s">
        <v>41</v>
      </c>
      <c r="X39" s="32">
        <v>2020</v>
      </c>
      <c r="Y39" s="32" t="s">
        <v>42</v>
      </c>
    </row>
    <row r="40" spans="21:25" x14ac:dyDescent="0.25">
      <c r="U40" s="6">
        <v>43866</v>
      </c>
      <c r="V40" s="7">
        <v>2</v>
      </c>
      <c r="W40" s="7" t="s">
        <v>41</v>
      </c>
      <c r="X40" s="33">
        <v>2020</v>
      </c>
      <c r="Y40" s="33" t="s">
        <v>42</v>
      </c>
    </row>
    <row r="41" spans="21:25" x14ac:dyDescent="0.25">
      <c r="U41" s="3">
        <v>43867</v>
      </c>
      <c r="V41" s="4">
        <v>2</v>
      </c>
      <c r="W41" s="4" t="s">
        <v>41</v>
      </c>
      <c r="X41" s="32">
        <v>2020</v>
      </c>
      <c r="Y41" s="32" t="s">
        <v>42</v>
      </c>
    </row>
    <row r="42" spans="21:25" x14ac:dyDescent="0.25">
      <c r="U42" s="6">
        <v>43868</v>
      </c>
      <c r="V42" s="7">
        <v>2</v>
      </c>
      <c r="W42" s="7" t="s">
        <v>41</v>
      </c>
      <c r="X42" s="33">
        <v>2020</v>
      </c>
      <c r="Y42" s="33" t="s">
        <v>42</v>
      </c>
    </row>
    <row r="43" spans="21:25" x14ac:dyDescent="0.25">
      <c r="U43" s="3">
        <v>43869</v>
      </c>
      <c r="V43" s="4">
        <v>2</v>
      </c>
      <c r="W43" s="4" t="s">
        <v>41</v>
      </c>
      <c r="X43" s="32">
        <v>2020</v>
      </c>
      <c r="Y43" s="32" t="s">
        <v>42</v>
      </c>
    </row>
    <row r="44" spans="21:25" x14ac:dyDescent="0.25">
      <c r="U44" s="6">
        <v>43870</v>
      </c>
      <c r="V44" s="7">
        <v>2</v>
      </c>
      <c r="W44" s="7" t="s">
        <v>41</v>
      </c>
      <c r="X44" s="33">
        <v>2020</v>
      </c>
      <c r="Y44" s="33" t="s">
        <v>42</v>
      </c>
    </row>
    <row r="45" spans="21:25" x14ac:dyDescent="0.25">
      <c r="U45" s="3">
        <v>43871</v>
      </c>
      <c r="V45" s="4">
        <v>2</v>
      </c>
      <c r="W45" s="4" t="s">
        <v>41</v>
      </c>
      <c r="X45" s="32">
        <v>2020</v>
      </c>
      <c r="Y45" s="32" t="s">
        <v>42</v>
      </c>
    </row>
    <row r="46" spans="21:25" x14ac:dyDescent="0.25">
      <c r="U46" s="6">
        <v>43872</v>
      </c>
      <c r="V46" s="7">
        <v>2</v>
      </c>
      <c r="W46" s="7" t="s">
        <v>41</v>
      </c>
      <c r="X46" s="33">
        <v>2020</v>
      </c>
      <c r="Y46" s="33" t="s">
        <v>42</v>
      </c>
    </row>
    <row r="47" spans="21:25" x14ac:dyDescent="0.25">
      <c r="U47" s="3">
        <v>43873</v>
      </c>
      <c r="V47" s="4">
        <v>2</v>
      </c>
      <c r="W47" s="4" t="s">
        <v>41</v>
      </c>
      <c r="X47" s="32">
        <v>2020</v>
      </c>
      <c r="Y47" s="32" t="s">
        <v>42</v>
      </c>
    </row>
    <row r="48" spans="21:25" x14ac:dyDescent="0.25">
      <c r="U48" s="6">
        <v>43874</v>
      </c>
      <c r="V48" s="7">
        <v>2</v>
      </c>
      <c r="W48" s="7" t="s">
        <v>41</v>
      </c>
      <c r="X48" s="33">
        <v>2020</v>
      </c>
      <c r="Y48" s="33" t="s">
        <v>42</v>
      </c>
    </row>
    <row r="49" spans="21:25" x14ac:dyDescent="0.25">
      <c r="U49" s="3">
        <v>43875</v>
      </c>
      <c r="V49" s="4">
        <v>2</v>
      </c>
      <c r="W49" s="4" t="s">
        <v>41</v>
      </c>
      <c r="X49" s="32">
        <v>2020</v>
      </c>
      <c r="Y49" s="32" t="s">
        <v>42</v>
      </c>
    </row>
    <row r="50" spans="21:25" x14ac:dyDescent="0.25">
      <c r="U50" s="6">
        <v>43876</v>
      </c>
      <c r="V50" s="7">
        <v>2</v>
      </c>
      <c r="W50" s="7" t="s">
        <v>41</v>
      </c>
      <c r="X50" s="33">
        <v>2020</v>
      </c>
      <c r="Y50" s="33" t="s">
        <v>42</v>
      </c>
    </row>
    <row r="51" spans="21:25" x14ac:dyDescent="0.25">
      <c r="U51" s="3">
        <v>43877</v>
      </c>
      <c r="V51" s="4">
        <v>2</v>
      </c>
      <c r="W51" s="4" t="s">
        <v>41</v>
      </c>
      <c r="X51" s="32">
        <v>2020</v>
      </c>
      <c r="Y51" s="32" t="s">
        <v>42</v>
      </c>
    </row>
    <row r="52" spans="21:25" x14ac:dyDescent="0.25">
      <c r="U52" s="6">
        <v>43878</v>
      </c>
      <c r="V52" s="7">
        <v>2</v>
      </c>
      <c r="W52" s="7" t="s">
        <v>41</v>
      </c>
      <c r="X52" s="33">
        <v>2020</v>
      </c>
      <c r="Y52" s="33" t="s">
        <v>42</v>
      </c>
    </row>
    <row r="53" spans="21:25" x14ac:dyDescent="0.25">
      <c r="U53" s="3">
        <v>43879</v>
      </c>
      <c r="V53" s="4">
        <v>2</v>
      </c>
      <c r="W53" s="4" t="s">
        <v>41</v>
      </c>
      <c r="X53" s="32">
        <v>2020</v>
      </c>
      <c r="Y53" s="32" t="s">
        <v>42</v>
      </c>
    </row>
    <row r="54" spans="21:25" x14ac:dyDescent="0.25">
      <c r="U54" s="6">
        <v>43880</v>
      </c>
      <c r="V54" s="7">
        <v>2</v>
      </c>
      <c r="W54" s="7" t="s">
        <v>41</v>
      </c>
      <c r="X54" s="33">
        <v>2020</v>
      </c>
      <c r="Y54" s="33" t="s">
        <v>42</v>
      </c>
    </row>
    <row r="55" spans="21:25" x14ac:dyDescent="0.25">
      <c r="U55" s="3">
        <v>43881</v>
      </c>
      <c r="V55" s="4">
        <v>2</v>
      </c>
      <c r="W55" s="4" t="s">
        <v>41</v>
      </c>
      <c r="X55" s="32">
        <v>2020</v>
      </c>
      <c r="Y55" s="32" t="s">
        <v>42</v>
      </c>
    </row>
    <row r="56" spans="21:25" x14ac:dyDescent="0.25">
      <c r="U56" s="6">
        <v>43882</v>
      </c>
      <c r="V56" s="7">
        <v>2</v>
      </c>
      <c r="W56" s="7" t="s">
        <v>41</v>
      </c>
      <c r="X56" s="33">
        <v>2020</v>
      </c>
      <c r="Y56" s="33" t="s">
        <v>42</v>
      </c>
    </row>
    <row r="57" spans="21:25" x14ac:dyDescent="0.25">
      <c r="U57" s="3">
        <v>43883</v>
      </c>
      <c r="V57" s="4">
        <v>2</v>
      </c>
      <c r="W57" s="4" t="s">
        <v>41</v>
      </c>
      <c r="X57" s="32">
        <v>2020</v>
      </c>
      <c r="Y57" s="32" t="s">
        <v>42</v>
      </c>
    </row>
    <row r="58" spans="21:25" x14ac:dyDescent="0.25">
      <c r="U58" s="6">
        <v>43884</v>
      </c>
      <c r="V58" s="7">
        <v>2</v>
      </c>
      <c r="W58" s="7" t="s">
        <v>41</v>
      </c>
      <c r="X58" s="33">
        <v>2020</v>
      </c>
      <c r="Y58" s="33" t="s">
        <v>42</v>
      </c>
    </row>
    <row r="59" spans="21:25" x14ac:dyDescent="0.25">
      <c r="U59" s="3">
        <v>43885</v>
      </c>
      <c r="V59" s="4">
        <v>2</v>
      </c>
      <c r="W59" s="4" t="s">
        <v>41</v>
      </c>
      <c r="X59" s="32">
        <v>2020</v>
      </c>
      <c r="Y59" s="32" t="s">
        <v>42</v>
      </c>
    </row>
    <row r="60" spans="21:25" x14ac:dyDescent="0.25">
      <c r="U60" s="6">
        <v>43886</v>
      </c>
      <c r="V60" s="7">
        <v>2</v>
      </c>
      <c r="W60" s="7" t="s">
        <v>41</v>
      </c>
      <c r="X60" s="33">
        <v>2020</v>
      </c>
      <c r="Y60" s="33" t="s">
        <v>42</v>
      </c>
    </row>
    <row r="61" spans="21:25" x14ac:dyDescent="0.25">
      <c r="U61" s="3">
        <v>43887</v>
      </c>
      <c r="V61" s="4">
        <v>2</v>
      </c>
      <c r="W61" s="4" t="s">
        <v>41</v>
      </c>
      <c r="X61" s="32">
        <v>2020</v>
      </c>
      <c r="Y61" s="32" t="s">
        <v>42</v>
      </c>
    </row>
    <row r="62" spans="21:25" x14ac:dyDescent="0.25">
      <c r="U62" s="6">
        <v>43888</v>
      </c>
      <c r="V62" s="7">
        <v>2</v>
      </c>
      <c r="W62" s="7" t="s">
        <v>41</v>
      </c>
      <c r="X62" s="33">
        <v>2020</v>
      </c>
      <c r="Y62" s="33" t="s">
        <v>42</v>
      </c>
    </row>
    <row r="63" spans="21:25" x14ac:dyDescent="0.25">
      <c r="U63" s="3">
        <v>43889</v>
      </c>
      <c r="V63" s="4">
        <v>2</v>
      </c>
      <c r="W63" s="4" t="s">
        <v>41</v>
      </c>
      <c r="X63" s="32">
        <v>2020</v>
      </c>
      <c r="Y63" s="32" t="s">
        <v>42</v>
      </c>
    </row>
    <row r="64" spans="21:25" x14ac:dyDescent="0.25">
      <c r="U64" s="6">
        <v>43890</v>
      </c>
      <c r="V64" s="7">
        <v>2</v>
      </c>
      <c r="W64" s="7" t="s">
        <v>41</v>
      </c>
      <c r="X64" s="33">
        <v>2020</v>
      </c>
      <c r="Y64" s="33" t="s">
        <v>42</v>
      </c>
    </row>
    <row r="65" spans="21:25" x14ac:dyDescent="0.25">
      <c r="U65" s="3">
        <v>43891</v>
      </c>
      <c r="V65" s="4">
        <v>3</v>
      </c>
      <c r="W65" s="4" t="s">
        <v>43</v>
      </c>
      <c r="X65" s="32">
        <v>2020</v>
      </c>
      <c r="Y65" s="32" t="s">
        <v>44</v>
      </c>
    </row>
    <row r="66" spans="21:25" x14ac:dyDescent="0.25">
      <c r="U66" s="6">
        <v>43892</v>
      </c>
      <c r="V66" s="7">
        <v>3</v>
      </c>
      <c r="W66" s="7" t="s">
        <v>43</v>
      </c>
      <c r="X66" s="33">
        <v>2020</v>
      </c>
      <c r="Y66" s="33" t="s">
        <v>44</v>
      </c>
    </row>
    <row r="67" spans="21:25" x14ac:dyDescent="0.25">
      <c r="U67" s="3">
        <v>43893</v>
      </c>
      <c r="V67" s="4">
        <v>3</v>
      </c>
      <c r="W67" s="4" t="s">
        <v>43</v>
      </c>
      <c r="X67" s="32">
        <v>2020</v>
      </c>
      <c r="Y67" s="32" t="s">
        <v>44</v>
      </c>
    </row>
    <row r="68" spans="21:25" x14ac:dyDescent="0.25">
      <c r="U68" s="6">
        <v>43894</v>
      </c>
      <c r="V68" s="7">
        <v>3</v>
      </c>
      <c r="W68" s="7" t="s">
        <v>43</v>
      </c>
      <c r="X68" s="33">
        <v>2020</v>
      </c>
      <c r="Y68" s="33" t="s">
        <v>44</v>
      </c>
    </row>
    <row r="69" spans="21:25" x14ac:dyDescent="0.25">
      <c r="U69" s="3">
        <v>43895</v>
      </c>
      <c r="V69" s="4">
        <v>3</v>
      </c>
      <c r="W69" s="4" t="s">
        <v>43</v>
      </c>
      <c r="X69" s="32">
        <v>2020</v>
      </c>
      <c r="Y69" s="32" t="s">
        <v>44</v>
      </c>
    </row>
    <row r="70" spans="21:25" x14ac:dyDescent="0.25">
      <c r="U70" s="6">
        <v>43896</v>
      </c>
      <c r="V70" s="7">
        <v>3</v>
      </c>
      <c r="W70" s="7" t="s">
        <v>43</v>
      </c>
      <c r="X70" s="33">
        <v>2020</v>
      </c>
      <c r="Y70" s="33" t="s">
        <v>44</v>
      </c>
    </row>
    <row r="71" spans="21:25" x14ac:dyDescent="0.25">
      <c r="U71" s="3">
        <v>43897</v>
      </c>
      <c r="V71" s="4">
        <v>3</v>
      </c>
      <c r="W71" s="4" t="s">
        <v>43</v>
      </c>
      <c r="X71" s="32">
        <v>2020</v>
      </c>
      <c r="Y71" s="32" t="s">
        <v>44</v>
      </c>
    </row>
    <row r="72" spans="21:25" x14ac:dyDescent="0.25">
      <c r="U72" s="6">
        <v>43898</v>
      </c>
      <c r="V72" s="7">
        <v>3</v>
      </c>
      <c r="W72" s="7" t="s">
        <v>43</v>
      </c>
      <c r="X72" s="33">
        <v>2020</v>
      </c>
      <c r="Y72" s="33" t="s">
        <v>44</v>
      </c>
    </row>
    <row r="73" spans="21:25" x14ac:dyDescent="0.25">
      <c r="U73" s="3">
        <v>43899</v>
      </c>
      <c r="V73" s="4">
        <v>3</v>
      </c>
      <c r="W73" s="4" t="s">
        <v>43</v>
      </c>
      <c r="X73" s="32">
        <v>2020</v>
      </c>
      <c r="Y73" s="32" t="s">
        <v>44</v>
      </c>
    </row>
    <row r="74" spans="21:25" x14ac:dyDescent="0.25">
      <c r="U74" s="6">
        <v>43900</v>
      </c>
      <c r="V74" s="7">
        <v>3</v>
      </c>
      <c r="W74" s="7" t="s">
        <v>43</v>
      </c>
      <c r="X74" s="33">
        <v>2020</v>
      </c>
      <c r="Y74" s="33" t="s">
        <v>44</v>
      </c>
    </row>
    <row r="75" spans="21:25" x14ac:dyDescent="0.25">
      <c r="U75" s="3">
        <v>43901</v>
      </c>
      <c r="V75" s="4">
        <v>3</v>
      </c>
      <c r="W75" s="4" t="s">
        <v>43</v>
      </c>
      <c r="X75" s="32">
        <v>2020</v>
      </c>
      <c r="Y75" s="32" t="s">
        <v>44</v>
      </c>
    </row>
    <row r="76" spans="21:25" x14ac:dyDescent="0.25">
      <c r="U76" s="6">
        <v>43902</v>
      </c>
      <c r="V76" s="7">
        <v>3</v>
      </c>
      <c r="W76" s="7" t="s">
        <v>43</v>
      </c>
      <c r="X76" s="33">
        <v>2020</v>
      </c>
      <c r="Y76" s="33" t="s">
        <v>44</v>
      </c>
    </row>
    <row r="77" spans="21:25" x14ac:dyDescent="0.25">
      <c r="U77" s="3">
        <v>43903</v>
      </c>
      <c r="V77" s="4">
        <v>3</v>
      </c>
      <c r="W77" s="4" t="s">
        <v>43</v>
      </c>
      <c r="X77" s="32">
        <v>2020</v>
      </c>
      <c r="Y77" s="32" t="s">
        <v>44</v>
      </c>
    </row>
    <row r="78" spans="21:25" x14ac:dyDescent="0.25">
      <c r="U78" s="6">
        <v>43904</v>
      </c>
      <c r="V78" s="7">
        <v>3</v>
      </c>
      <c r="W78" s="7" t="s">
        <v>43</v>
      </c>
      <c r="X78" s="33">
        <v>2020</v>
      </c>
      <c r="Y78" s="33" t="s">
        <v>44</v>
      </c>
    </row>
    <row r="79" spans="21:25" x14ac:dyDescent="0.25">
      <c r="U79" s="3">
        <v>43905</v>
      </c>
      <c r="V79" s="4">
        <v>3</v>
      </c>
      <c r="W79" s="4" t="s">
        <v>43</v>
      </c>
      <c r="X79" s="32">
        <v>2020</v>
      </c>
      <c r="Y79" s="32" t="s">
        <v>44</v>
      </c>
    </row>
    <row r="80" spans="21:25" x14ac:dyDescent="0.25">
      <c r="U80" s="6">
        <v>43906</v>
      </c>
      <c r="V80" s="7">
        <v>3</v>
      </c>
      <c r="W80" s="7" t="s">
        <v>43</v>
      </c>
      <c r="X80" s="33">
        <v>2020</v>
      </c>
      <c r="Y80" s="33" t="s">
        <v>44</v>
      </c>
    </row>
    <row r="81" spans="21:25" x14ac:dyDescent="0.25">
      <c r="U81" s="3">
        <v>43907</v>
      </c>
      <c r="V81" s="4">
        <v>3</v>
      </c>
      <c r="W81" s="4" t="s">
        <v>43</v>
      </c>
      <c r="X81" s="32">
        <v>2020</v>
      </c>
      <c r="Y81" s="32" t="s">
        <v>44</v>
      </c>
    </row>
    <row r="82" spans="21:25" x14ac:dyDescent="0.25">
      <c r="U82" s="6">
        <v>43908</v>
      </c>
      <c r="V82" s="7">
        <v>3</v>
      </c>
      <c r="W82" s="7" t="s">
        <v>43</v>
      </c>
      <c r="X82" s="33">
        <v>2020</v>
      </c>
      <c r="Y82" s="33" t="s">
        <v>44</v>
      </c>
    </row>
    <row r="83" spans="21:25" x14ac:dyDescent="0.25">
      <c r="U83" s="3">
        <v>43909</v>
      </c>
      <c r="V83" s="4">
        <v>3</v>
      </c>
      <c r="W83" s="4" t="s">
        <v>43</v>
      </c>
      <c r="X83" s="32">
        <v>2020</v>
      </c>
      <c r="Y83" s="32" t="s">
        <v>44</v>
      </c>
    </row>
    <row r="84" spans="21:25" x14ac:dyDescent="0.25">
      <c r="U84" s="6">
        <v>43910</v>
      </c>
      <c r="V84" s="7">
        <v>3</v>
      </c>
      <c r="W84" s="7" t="s">
        <v>43</v>
      </c>
      <c r="X84" s="33">
        <v>2020</v>
      </c>
      <c r="Y84" s="33" t="s">
        <v>44</v>
      </c>
    </row>
    <row r="85" spans="21:25" x14ac:dyDescent="0.25">
      <c r="U85" s="3">
        <v>43911</v>
      </c>
      <c r="V85" s="4">
        <v>3</v>
      </c>
      <c r="W85" s="4" t="s">
        <v>43</v>
      </c>
      <c r="X85" s="32">
        <v>2020</v>
      </c>
      <c r="Y85" s="32" t="s">
        <v>44</v>
      </c>
    </row>
    <row r="86" spans="21:25" x14ac:dyDescent="0.25">
      <c r="U86" s="6">
        <v>43912</v>
      </c>
      <c r="V86" s="7">
        <v>3</v>
      </c>
      <c r="W86" s="7" t="s">
        <v>43</v>
      </c>
      <c r="X86" s="33">
        <v>2020</v>
      </c>
      <c r="Y86" s="33" t="s">
        <v>44</v>
      </c>
    </row>
    <row r="87" spans="21:25" x14ac:dyDescent="0.25">
      <c r="U87" s="3">
        <v>43913</v>
      </c>
      <c r="V87" s="4">
        <v>3</v>
      </c>
      <c r="W87" s="4" t="s">
        <v>43</v>
      </c>
      <c r="X87" s="32">
        <v>2020</v>
      </c>
      <c r="Y87" s="32" t="s">
        <v>44</v>
      </c>
    </row>
    <row r="88" spans="21:25" x14ac:dyDescent="0.25">
      <c r="U88" s="6">
        <v>43914</v>
      </c>
      <c r="V88" s="7">
        <v>3</v>
      </c>
      <c r="W88" s="7" t="s">
        <v>43</v>
      </c>
      <c r="X88" s="33">
        <v>2020</v>
      </c>
      <c r="Y88" s="33" t="s">
        <v>44</v>
      </c>
    </row>
    <row r="89" spans="21:25" x14ac:dyDescent="0.25">
      <c r="U89" s="3">
        <v>43915</v>
      </c>
      <c r="V89" s="4">
        <v>3</v>
      </c>
      <c r="W89" s="4" t="s">
        <v>43</v>
      </c>
      <c r="X89" s="32">
        <v>2020</v>
      </c>
      <c r="Y89" s="32" t="s">
        <v>44</v>
      </c>
    </row>
    <row r="90" spans="21:25" x14ac:dyDescent="0.25">
      <c r="U90" s="6">
        <v>43916</v>
      </c>
      <c r="V90" s="7">
        <v>3</v>
      </c>
      <c r="W90" s="7" t="s">
        <v>43</v>
      </c>
      <c r="X90" s="33">
        <v>2020</v>
      </c>
      <c r="Y90" s="33" t="s">
        <v>44</v>
      </c>
    </row>
    <row r="91" spans="21:25" x14ac:dyDescent="0.25">
      <c r="U91" s="3">
        <v>43917</v>
      </c>
      <c r="V91" s="4">
        <v>3</v>
      </c>
      <c r="W91" s="4" t="s">
        <v>43</v>
      </c>
      <c r="X91" s="32">
        <v>2020</v>
      </c>
      <c r="Y91" s="32" t="s">
        <v>44</v>
      </c>
    </row>
    <row r="92" spans="21:25" x14ac:dyDescent="0.25">
      <c r="U92" s="6">
        <v>43918</v>
      </c>
      <c r="V92" s="7">
        <v>3</v>
      </c>
      <c r="W92" s="7" t="s">
        <v>43</v>
      </c>
      <c r="X92" s="33">
        <v>2020</v>
      </c>
      <c r="Y92" s="33" t="s">
        <v>44</v>
      </c>
    </row>
    <row r="93" spans="21:25" x14ac:dyDescent="0.25">
      <c r="U93" s="3">
        <v>43919</v>
      </c>
      <c r="V93" s="4">
        <v>3</v>
      </c>
      <c r="W93" s="4" t="s">
        <v>43</v>
      </c>
      <c r="X93" s="32">
        <v>2020</v>
      </c>
      <c r="Y93" s="32" t="s">
        <v>44</v>
      </c>
    </row>
    <row r="94" spans="21:25" x14ac:dyDescent="0.25">
      <c r="U94" s="6">
        <v>43920</v>
      </c>
      <c r="V94" s="7">
        <v>3</v>
      </c>
      <c r="W94" s="7" t="s">
        <v>43</v>
      </c>
      <c r="X94" s="33">
        <v>2020</v>
      </c>
      <c r="Y94" s="33" t="s">
        <v>44</v>
      </c>
    </row>
    <row r="95" spans="21:25" x14ac:dyDescent="0.25">
      <c r="U95" s="3">
        <v>43921</v>
      </c>
      <c r="V95" s="4">
        <v>3</v>
      </c>
      <c r="W95" s="4" t="s">
        <v>43</v>
      </c>
      <c r="X95" s="32">
        <v>2020</v>
      </c>
      <c r="Y95" s="3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3F103-5A84-4716-B75E-6A0C792A0CC0}">
  <sheetPr>
    <tabColor rgb="FF0000FF"/>
  </sheetPr>
  <dimension ref="B2:V95"/>
  <sheetViews>
    <sheetView tabSelected="1" topLeftCell="D1" zoomScale="70" zoomScaleNormal="70" workbookViewId="0">
      <selection activeCell="M16" sqref="M16"/>
    </sheetView>
  </sheetViews>
  <sheetFormatPr defaultRowHeight="15" x14ac:dyDescent="0.25"/>
  <cols>
    <col min="2" max="2" width="15.140625" customWidth="1"/>
    <col min="3" max="3" width="20.85546875" customWidth="1"/>
    <col min="4" max="4" width="11.140625" customWidth="1"/>
    <col min="5" max="5" width="17" customWidth="1"/>
    <col min="7" max="7" width="14.85546875" customWidth="1"/>
    <col min="8" max="8" width="19.28515625" customWidth="1"/>
    <col min="9" max="9" width="12.85546875" customWidth="1"/>
    <col min="10" max="10" width="11" customWidth="1"/>
    <col min="11" max="11" width="18" customWidth="1"/>
    <col min="13" max="13" width="16.5703125" bestFit="1" customWidth="1"/>
    <col min="14" max="14" width="17.5703125" bestFit="1" customWidth="1"/>
    <col min="15" max="17" width="20.140625" bestFit="1" customWidth="1"/>
    <col min="18" max="18" width="16.28515625" bestFit="1" customWidth="1"/>
    <col min="19" max="19" width="16" customWidth="1"/>
    <col min="20" max="20" width="15.5703125" bestFit="1" customWidth="1"/>
    <col min="21" max="22" width="17" customWidth="1"/>
  </cols>
  <sheetData>
    <row r="2" spans="2:22" x14ac:dyDescent="0.25">
      <c r="B2" s="1" t="s">
        <v>0</v>
      </c>
      <c r="G2" s="1" t="s">
        <v>1</v>
      </c>
      <c r="M2" s="1" t="s">
        <v>2</v>
      </c>
      <c r="P2" s="1" t="s">
        <v>28</v>
      </c>
    </row>
    <row r="4" spans="2:22" x14ac:dyDescent="0.25">
      <c r="B4" s="1" t="s">
        <v>27</v>
      </c>
      <c r="C4" s="1" t="s">
        <v>26</v>
      </c>
      <c r="D4" s="2" t="s">
        <v>4</v>
      </c>
      <c r="G4" s="1" t="s">
        <v>27</v>
      </c>
      <c r="H4" s="1" t="s">
        <v>5</v>
      </c>
      <c r="I4" s="1" t="s">
        <v>6</v>
      </c>
      <c r="J4" s="1" t="s">
        <v>7</v>
      </c>
      <c r="K4" s="1" t="s">
        <v>8</v>
      </c>
      <c r="M4" s="1" t="s">
        <v>26</v>
      </c>
      <c r="N4" s="1" t="s">
        <v>3</v>
      </c>
      <c r="P4" s="1" t="s">
        <v>25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30</v>
      </c>
      <c r="V4" s="1" t="s">
        <v>29</v>
      </c>
    </row>
    <row r="5" spans="2:22" x14ac:dyDescent="0.25">
      <c r="B5" s="3">
        <v>43834</v>
      </c>
      <c r="C5" s="4">
        <v>6</v>
      </c>
      <c r="D5" s="4">
        <v>100</v>
      </c>
      <c r="G5" s="5">
        <v>43831</v>
      </c>
      <c r="H5">
        <f>MONTH(G5)</f>
        <v>1</v>
      </c>
      <c r="I5" t="str">
        <f>TEXT(dDate[[#This Row],[DateKey]],"mmm")</f>
        <v>Jan</v>
      </c>
      <c r="J5">
        <f>YEAR(G5)</f>
        <v>2020</v>
      </c>
      <c r="K5" t="str">
        <f>TEXT(dDate[[#This Row],[DateKey]],"yyyy-mm-mmm")</f>
        <v>2020-01-Jan</v>
      </c>
      <c r="M5">
        <v>1</v>
      </c>
      <c r="N5" t="s">
        <v>15</v>
      </c>
      <c r="P5" t="str">
        <f>dTeam[[#This Row],[Team]]&amp;"-"&amp;COUNTIFS(INDEX(dTeam[Team],1):dTeam[[#This Row],[Team]],dTeam[[#This Row],[Team]])</f>
        <v>Team A-1</v>
      </c>
      <c r="Q5" t="s">
        <v>14</v>
      </c>
      <c r="R5">
        <v>1</v>
      </c>
      <c r="S5">
        <v>4</v>
      </c>
      <c r="T5">
        <v>7</v>
      </c>
      <c r="U5" s="5">
        <v>43831</v>
      </c>
      <c r="V5" s="5">
        <v>43861</v>
      </c>
    </row>
    <row r="6" spans="2:22" x14ac:dyDescent="0.25">
      <c r="B6" s="6">
        <v>43834</v>
      </c>
      <c r="C6" s="7">
        <v>1</v>
      </c>
      <c r="D6" s="7">
        <v>400</v>
      </c>
      <c r="G6" s="5">
        <v>43832</v>
      </c>
      <c r="H6">
        <f t="shared" ref="H6:H69" si="0">MONTH(G6)</f>
        <v>1</v>
      </c>
      <c r="I6" t="str">
        <f>TEXT(dDate[[#This Row],[DateKey]],"mmm")</f>
        <v>Jan</v>
      </c>
      <c r="J6">
        <f t="shared" ref="J6:J69" si="1">YEAR(G6)</f>
        <v>2020</v>
      </c>
      <c r="K6" t="str">
        <f>TEXT(dDate[[#This Row],[DateKey]],"yyyy-mm-mmm")</f>
        <v>2020-01-Jan</v>
      </c>
      <c r="M6">
        <v>2</v>
      </c>
      <c r="N6" t="s">
        <v>21</v>
      </c>
      <c r="P6" t="str">
        <f>dTeam[[#This Row],[Team]]&amp;"-"&amp;COUNTIFS(INDEX(dTeam[Team],1):dTeam[[#This Row],[Team]],dTeam[[#This Row],[Team]])</f>
        <v>Team A-2</v>
      </c>
      <c r="Q6" t="s">
        <v>14</v>
      </c>
      <c r="R6">
        <v>1</v>
      </c>
      <c r="S6">
        <v>5</v>
      </c>
      <c r="T6">
        <v>8</v>
      </c>
      <c r="U6" s="5">
        <v>43862</v>
      </c>
      <c r="V6" s="5">
        <v>43921</v>
      </c>
    </row>
    <row r="7" spans="2:22" x14ac:dyDescent="0.25">
      <c r="B7" s="3">
        <v>43836</v>
      </c>
      <c r="C7" s="4">
        <v>1</v>
      </c>
      <c r="D7" s="4">
        <v>450</v>
      </c>
      <c r="G7" s="5">
        <v>43833</v>
      </c>
      <c r="H7">
        <f t="shared" si="0"/>
        <v>1</v>
      </c>
      <c r="I7" t="str">
        <f>TEXT(dDate[[#This Row],[DateKey]],"mmm")</f>
        <v>Jan</v>
      </c>
      <c r="J7">
        <f t="shared" si="1"/>
        <v>2020</v>
      </c>
      <c r="K7" t="str">
        <f>TEXT(dDate[[#This Row],[DateKey]],"yyyy-mm-mmm")</f>
        <v>2020-01-Jan</v>
      </c>
      <c r="M7">
        <v>3</v>
      </c>
      <c r="N7" t="s">
        <v>23</v>
      </c>
      <c r="P7" t="str">
        <f>dTeam[[#This Row],[Team]]&amp;"-"&amp;COUNTIFS(INDEX(dTeam[Team],1):dTeam[[#This Row],[Team]],dTeam[[#This Row],[Team]])</f>
        <v>Team B-1</v>
      </c>
      <c r="Q7" t="s">
        <v>20</v>
      </c>
      <c r="R7">
        <v>2</v>
      </c>
      <c r="S7">
        <v>6</v>
      </c>
      <c r="T7">
        <v>9</v>
      </c>
      <c r="U7" s="5">
        <v>43831</v>
      </c>
      <c r="V7" s="5">
        <v>43921</v>
      </c>
    </row>
    <row r="8" spans="2:22" x14ac:dyDescent="0.25">
      <c r="B8" s="6">
        <v>43841</v>
      </c>
      <c r="C8" s="7">
        <v>1</v>
      </c>
      <c r="D8" s="7">
        <v>300</v>
      </c>
      <c r="G8" s="5">
        <v>43834</v>
      </c>
      <c r="H8">
        <f t="shared" si="0"/>
        <v>1</v>
      </c>
      <c r="I8" t="str">
        <f>TEXT(dDate[[#This Row],[DateKey]],"mmm")</f>
        <v>Jan</v>
      </c>
      <c r="J8">
        <f t="shared" si="1"/>
        <v>2020</v>
      </c>
      <c r="K8" t="str">
        <f>TEXT(dDate[[#This Row],[DateKey]],"yyyy-mm-mmm")</f>
        <v>2020-01-Jan</v>
      </c>
      <c r="M8">
        <v>4</v>
      </c>
      <c r="N8" t="s">
        <v>16</v>
      </c>
      <c r="P8" t="str">
        <f>dTeam[[#This Row],[Team]]&amp;"-"&amp;COUNTIFS(INDEX(dTeam[Team],1):dTeam[[#This Row],[Team]],dTeam[[#This Row],[Team]])</f>
        <v>Team C-1</v>
      </c>
      <c r="Q8" t="s">
        <v>24</v>
      </c>
      <c r="R8">
        <v>3</v>
      </c>
      <c r="S8">
        <v>5</v>
      </c>
      <c r="T8">
        <v>8</v>
      </c>
      <c r="U8" s="5">
        <v>43831</v>
      </c>
      <c r="V8" s="5">
        <v>43861</v>
      </c>
    </row>
    <row r="9" spans="2:22" x14ac:dyDescent="0.25">
      <c r="B9" s="3">
        <v>43844</v>
      </c>
      <c r="C9" s="4">
        <v>4</v>
      </c>
      <c r="D9" s="4">
        <v>450</v>
      </c>
      <c r="G9" s="5">
        <v>43835</v>
      </c>
      <c r="H9">
        <f t="shared" si="0"/>
        <v>1</v>
      </c>
      <c r="I9" t="str">
        <f>TEXT(dDate[[#This Row],[DateKey]],"mmm")</f>
        <v>Jan</v>
      </c>
      <c r="J9">
        <f t="shared" si="1"/>
        <v>2020</v>
      </c>
      <c r="K9" t="str">
        <f>TEXT(dDate[[#This Row],[DateKey]],"yyyy-mm-mmm")</f>
        <v>2020-01-Jan</v>
      </c>
      <c r="M9">
        <v>5</v>
      </c>
      <c r="N9" t="s">
        <v>18</v>
      </c>
      <c r="P9" t="str">
        <f>dTeam[[#This Row],[Team]]&amp;"-"&amp;COUNTIFS(INDEX(dTeam[Team],1):dTeam[[#This Row],[Team]],dTeam[[#This Row],[Team]])</f>
        <v>Team C-2</v>
      </c>
      <c r="Q9" t="s">
        <v>24</v>
      </c>
      <c r="R9">
        <v>3</v>
      </c>
      <c r="S9">
        <v>4</v>
      </c>
      <c r="T9">
        <v>7</v>
      </c>
      <c r="U9" s="5">
        <v>43862</v>
      </c>
      <c r="V9" s="5">
        <v>43921</v>
      </c>
    </row>
    <row r="10" spans="2:22" x14ac:dyDescent="0.25">
      <c r="B10" s="6">
        <v>43846</v>
      </c>
      <c r="C10" s="7">
        <v>4</v>
      </c>
      <c r="D10" s="7">
        <v>150</v>
      </c>
      <c r="G10" s="5">
        <v>43836</v>
      </c>
      <c r="H10">
        <f t="shared" si="0"/>
        <v>1</v>
      </c>
      <c r="I10" t="str">
        <f>TEXT(dDate[[#This Row],[DateKey]],"mmm")</f>
        <v>Jan</v>
      </c>
      <c r="J10">
        <f t="shared" si="1"/>
        <v>2020</v>
      </c>
      <c r="K10" t="str">
        <f>TEXT(dDate[[#This Row],[DateKey]],"yyyy-mm-mmm")</f>
        <v>2020-01-Jan</v>
      </c>
      <c r="M10">
        <v>6</v>
      </c>
      <c r="N10" t="s">
        <v>13</v>
      </c>
    </row>
    <row r="11" spans="2:22" x14ac:dyDescent="0.25">
      <c r="B11" s="3">
        <v>43847</v>
      </c>
      <c r="C11" s="4">
        <v>3</v>
      </c>
      <c r="D11" s="4">
        <v>400</v>
      </c>
      <c r="G11" s="5">
        <v>43837</v>
      </c>
      <c r="H11">
        <f t="shared" si="0"/>
        <v>1</v>
      </c>
      <c r="I11" t="str">
        <f>TEXT(dDate[[#This Row],[DateKey]],"mmm")</f>
        <v>Jan</v>
      </c>
      <c r="J11">
        <f t="shared" si="1"/>
        <v>2020</v>
      </c>
      <c r="K11" t="str">
        <f>TEXT(dDate[[#This Row],[DateKey]],"yyyy-mm-mmm")</f>
        <v>2020-01-Jan</v>
      </c>
      <c r="M11">
        <v>7</v>
      </c>
      <c r="N11" t="s">
        <v>17</v>
      </c>
    </row>
    <row r="12" spans="2:22" x14ac:dyDescent="0.25">
      <c r="B12" s="6">
        <v>43861</v>
      </c>
      <c r="C12" s="7">
        <v>9</v>
      </c>
      <c r="D12" s="7">
        <v>450</v>
      </c>
      <c r="G12" s="5">
        <v>43838</v>
      </c>
      <c r="H12">
        <f t="shared" si="0"/>
        <v>1</v>
      </c>
      <c r="I12" t="str">
        <f>TEXT(dDate[[#This Row],[DateKey]],"mmm")</f>
        <v>Jan</v>
      </c>
      <c r="J12">
        <f t="shared" si="1"/>
        <v>2020</v>
      </c>
      <c r="K12" t="str">
        <f>TEXT(dDate[[#This Row],[DateKey]],"yyyy-mm-mmm")</f>
        <v>2020-01-Jan</v>
      </c>
      <c r="M12">
        <v>8</v>
      </c>
      <c r="N12" t="s">
        <v>19</v>
      </c>
    </row>
    <row r="13" spans="2:22" x14ac:dyDescent="0.25">
      <c r="B13" s="3">
        <v>43871</v>
      </c>
      <c r="C13" s="4">
        <v>6</v>
      </c>
      <c r="D13" s="4">
        <v>200</v>
      </c>
      <c r="G13" s="5">
        <v>43839</v>
      </c>
      <c r="H13">
        <f t="shared" si="0"/>
        <v>1</v>
      </c>
      <c r="I13" t="str">
        <f>TEXT(dDate[[#This Row],[DateKey]],"mmm")</f>
        <v>Jan</v>
      </c>
      <c r="J13">
        <f t="shared" si="1"/>
        <v>2020</v>
      </c>
      <c r="K13" t="str">
        <f>TEXT(dDate[[#This Row],[DateKey]],"yyyy-mm-mmm")</f>
        <v>2020-01-Jan</v>
      </c>
      <c r="M13">
        <v>9</v>
      </c>
      <c r="N13" t="s">
        <v>22</v>
      </c>
    </row>
    <row r="14" spans="2:22" x14ac:dyDescent="0.25">
      <c r="B14" s="6">
        <v>43875</v>
      </c>
      <c r="C14" s="7">
        <v>6</v>
      </c>
      <c r="D14" s="7">
        <v>450</v>
      </c>
      <c r="G14" s="5">
        <v>43840</v>
      </c>
      <c r="H14">
        <f t="shared" si="0"/>
        <v>1</v>
      </c>
      <c r="I14" t="str">
        <f>TEXT(dDate[[#This Row],[DateKey]],"mmm")</f>
        <v>Jan</v>
      </c>
      <c r="J14">
        <f t="shared" si="1"/>
        <v>2020</v>
      </c>
      <c r="K14" t="str">
        <f>TEXT(dDate[[#This Row],[DateKey]],"yyyy-mm-mmm")</f>
        <v>2020-01-Jan</v>
      </c>
    </row>
    <row r="15" spans="2:22" x14ac:dyDescent="0.25">
      <c r="B15" s="3">
        <v>43876</v>
      </c>
      <c r="C15" s="4">
        <v>6</v>
      </c>
      <c r="D15" s="4">
        <v>100</v>
      </c>
      <c r="G15" s="5">
        <v>43841</v>
      </c>
      <c r="H15">
        <f t="shared" si="0"/>
        <v>1</v>
      </c>
      <c r="I15" t="str">
        <f>TEXT(dDate[[#This Row],[DateKey]],"mmm")</f>
        <v>Jan</v>
      </c>
      <c r="J15">
        <f t="shared" si="1"/>
        <v>2020</v>
      </c>
      <c r="K15" t="str">
        <f>TEXT(dDate[[#This Row],[DateKey]],"yyyy-mm-mmm")</f>
        <v>2020-01-Jan</v>
      </c>
    </row>
    <row r="16" spans="2:22" x14ac:dyDescent="0.25">
      <c r="B16" s="6">
        <v>43882</v>
      </c>
      <c r="C16" s="7">
        <v>9</v>
      </c>
      <c r="D16" s="7">
        <v>350</v>
      </c>
      <c r="G16" s="5">
        <v>43842</v>
      </c>
      <c r="H16">
        <f t="shared" si="0"/>
        <v>1</v>
      </c>
      <c r="I16" t="str">
        <f>TEXT(dDate[[#This Row],[DateKey]],"mmm")</f>
        <v>Jan</v>
      </c>
      <c r="J16">
        <f t="shared" si="1"/>
        <v>2020</v>
      </c>
      <c r="K16" t="str">
        <f>TEXT(dDate[[#This Row],[DateKey]],"yyyy-mm-mmm")</f>
        <v>2020-01-Jan</v>
      </c>
    </row>
    <row r="17" spans="2:11" x14ac:dyDescent="0.25">
      <c r="B17" s="3">
        <v>43886</v>
      </c>
      <c r="C17" s="4">
        <v>9</v>
      </c>
      <c r="D17" s="4">
        <v>400</v>
      </c>
      <c r="G17" s="5">
        <v>43843</v>
      </c>
      <c r="H17">
        <f t="shared" si="0"/>
        <v>1</v>
      </c>
      <c r="I17" t="str">
        <f>TEXT(dDate[[#This Row],[DateKey]],"mmm")</f>
        <v>Jan</v>
      </c>
      <c r="J17">
        <f t="shared" si="1"/>
        <v>2020</v>
      </c>
      <c r="K17" t="str">
        <f>TEXT(dDate[[#This Row],[DateKey]],"yyyy-mm-mmm")</f>
        <v>2020-01-Jan</v>
      </c>
    </row>
    <row r="18" spans="2:11" x14ac:dyDescent="0.25">
      <c r="B18" s="6">
        <v>43889</v>
      </c>
      <c r="C18" s="7">
        <v>3</v>
      </c>
      <c r="D18" s="7">
        <v>50</v>
      </c>
      <c r="G18" s="5">
        <v>43844</v>
      </c>
      <c r="H18">
        <f t="shared" si="0"/>
        <v>1</v>
      </c>
      <c r="I18" t="str">
        <f>TEXT(dDate[[#This Row],[DateKey]],"mmm")</f>
        <v>Jan</v>
      </c>
      <c r="J18">
        <f t="shared" si="1"/>
        <v>2020</v>
      </c>
      <c r="K18" t="str">
        <f>TEXT(dDate[[#This Row],[DateKey]],"yyyy-mm-mmm")</f>
        <v>2020-01-Jan</v>
      </c>
    </row>
    <row r="19" spans="2:11" x14ac:dyDescent="0.25">
      <c r="B19" s="3">
        <v>43896</v>
      </c>
      <c r="C19" s="4">
        <v>4</v>
      </c>
      <c r="D19" s="4">
        <v>300</v>
      </c>
      <c r="G19" s="5">
        <v>43845</v>
      </c>
      <c r="H19">
        <f t="shared" si="0"/>
        <v>1</v>
      </c>
      <c r="I19" t="str">
        <f>TEXT(dDate[[#This Row],[DateKey]],"mmm")</f>
        <v>Jan</v>
      </c>
      <c r="J19">
        <f t="shared" si="1"/>
        <v>2020</v>
      </c>
      <c r="K19" t="str">
        <f>TEXT(dDate[[#This Row],[DateKey]],"yyyy-mm-mmm")</f>
        <v>2020-01-Jan</v>
      </c>
    </row>
    <row r="20" spans="2:11" x14ac:dyDescent="0.25">
      <c r="B20" s="6">
        <v>43899</v>
      </c>
      <c r="C20" s="7">
        <v>4</v>
      </c>
      <c r="D20" s="7">
        <v>200</v>
      </c>
      <c r="G20" s="5">
        <v>43846</v>
      </c>
      <c r="H20">
        <f t="shared" si="0"/>
        <v>1</v>
      </c>
      <c r="I20" t="str">
        <f>TEXT(dDate[[#This Row],[DateKey]],"mmm")</f>
        <v>Jan</v>
      </c>
      <c r="J20">
        <f t="shared" si="1"/>
        <v>2020</v>
      </c>
      <c r="K20" t="str">
        <f>TEXT(dDate[[#This Row],[DateKey]],"yyyy-mm-mmm")</f>
        <v>2020-01-Jan</v>
      </c>
    </row>
    <row r="21" spans="2:11" x14ac:dyDescent="0.25">
      <c r="B21" s="3">
        <v>43899</v>
      </c>
      <c r="C21" s="4">
        <v>9</v>
      </c>
      <c r="D21" s="4">
        <v>350</v>
      </c>
      <c r="G21" s="5">
        <v>43847</v>
      </c>
      <c r="H21">
        <f t="shared" si="0"/>
        <v>1</v>
      </c>
      <c r="I21" t="str">
        <f>TEXT(dDate[[#This Row],[DateKey]],"mmm")</f>
        <v>Jan</v>
      </c>
      <c r="J21">
        <f t="shared" si="1"/>
        <v>2020</v>
      </c>
      <c r="K21" t="str">
        <f>TEXT(dDate[[#This Row],[DateKey]],"yyyy-mm-mmm")</f>
        <v>2020-01-Jan</v>
      </c>
    </row>
    <row r="22" spans="2:11" x14ac:dyDescent="0.25">
      <c r="B22" s="6">
        <v>43905</v>
      </c>
      <c r="C22" s="7">
        <v>3</v>
      </c>
      <c r="D22" s="7">
        <v>150</v>
      </c>
      <c r="G22" s="5">
        <v>43848</v>
      </c>
      <c r="H22">
        <f t="shared" si="0"/>
        <v>1</v>
      </c>
      <c r="I22" t="str">
        <f>TEXT(dDate[[#This Row],[DateKey]],"mmm")</f>
        <v>Jan</v>
      </c>
      <c r="J22">
        <f t="shared" si="1"/>
        <v>2020</v>
      </c>
      <c r="K22" t="str">
        <f>TEXT(dDate[[#This Row],[DateKey]],"yyyy-mm-mmm")</f>
        <v>2020-01-Jan</v>
      </c>
    </row>
    <row r="23" spans="2:11" x14ac:dyDescent="0.25">
      <c r="B23" s="3">
        <v>43906</v>
      </c>
      <c r="C23" s="4">
        <v>7</v>
      </c>
      <c r="D23" s="4">
        <v>300</v>
      </c>
      <c r="G23" s="5">
        <v>43849</v>
      </c>
      <c r="H23">
        <f t="shared" si="0"/>
        <v>1</v>
      </c>
      <c r="I23" t="str">
        <f>TEXT(dDate[[#This Row],[DateKey]],"mmm")</f>
        <v>Jan</v>
      </c>
      <c r="J23">
        <f t="shared" si="1"/>
        <v>2020</v>
      </c>
      <c r="K23" t="str">
        <f>TEXT(dDate[[#This Row],[DateKey]],"yyyy-mm-mmm")</f>
        <v>2020-01-Jan</v>
      </c>
    </row>
    <row r="24" spans="2:11" x14ac:dyDescent="0.25">
      <c r="B24" s="6">
        <v>43909</v>
      </c>
      <c r="C24" s="7">
        <v>7</v>
      </c>
      <c r="D24" s="7">
        <v>300</v>
      </c>
      <c r="G24" s="5">
        <v>43850</v>
      </c>
      <c r="H24">
        <f t="shared" si="0"/>
        <v>1</v>
      </c>
      <c r="I24" t="str">
        <f>TEXT(dDate[[#This Row],[DateKey]],"mmm")</f>
        <v>Jan</v>
      </c>
      <c r="J24">
        <f t="shared" si="1"/>
        <v>2020</v>
      </c>
      <c r="K24" t="str">
        <f>TEXT(dDate[[#This Row],[DateKey]],"yyyy-mm-mmm")</f>
        <v>2020-01-Jan</v>
      </c>
    </row>
    <row r="25" spans="2:11" x14ac:dyDescent="0.25">
      <c r="B25" s="3">
        <v>43913</v>
      </c>
      <c r="C25" s="4">
        <v>5</v>
      </c>
      <c r="D25" s="4">
        <v>50</v>
      </c>
      <c r="G25" s="5">
        <v>43851</v>
      </c>
      <c r="H25">
        <f t="shared" si="0"/>
        <v>1</v>
      </c>
      <c r="I25" t="str">
        <f>TEXT(dDate[[#This Row],[DateKey]],"mmm")</f>
        <v>Jan</v>
      </c>
      <c r="J25">
        <f t="shared" si="1"/>
        <v>2020</v>
      </c>
      <c r="K25" t="str">
        <f>TEXT(dDate[[#This Row],[DateKey]],"yyyy-mm-mmm")</f>
        <v>2020-01-Jan</v>
      </c>
    </row>
    <row r="26" spans="2:11" x14ac:dyDescent="0.25">
      <c r="B26" s="6">
        <v>43913</v>
      </c>
      <c r="C26" s="7">
        <v>2</v>
      </c>
      <c r="D26" s="7">
        <v>150</v>
      </c>
      <c r="G26" s="5">
        <v>43852</v>
      </c>
      <c r="H26">
        <f t="shared" si="0"/>
        <v>1</v>
      </c>
      <c r="I26" t="str">
        <f>TEXT(dDate[[#This Row],[DateKey]],"mmm")</f>
        <v>Jan</v>
      </c>
      <c r="J26">
        <f t="shared" si="1"/>
        <v>2020</v>
      </c>
      <c r="K26" t="str">
        <f>TEXT(dDate[[#This Row],[DateKey]],"yyyy-mm-mmm")</f>
        <v>2020-01-Jan</v>
      </c>
    </row>
    <row r="27" spans="2:11" x14ac:dyDescent="0.25">
      <c r="B27" s="3">
        <v>43917</v>
      </c>
      <c r="C27" s="4">
        <v>6</v>
      </c>
      <c r="D27" s="4">
        <v>350</v>
      </c>
      <c r="G27" s="5">
        <v>43853</v>
      </c>
      <c r="H27">
        <f t="shared" si="0"/>
        <v>1</v>
      </c>
      <c r="I27" t="str">
        <f>TEXT(dDate[[#This Row],[DateKey]],"mmm")</f>
        <v>Jan</v>
      </c>
      <c r="J27">
        <f t="shared" si="1"/>
        <v>2020</v>
      </c>
      <c r="K27" t="str">
        <f>TEXT(dDate[[#This Row],[DateKey]],"yyyy-mm-mmm")</f>
        <v>2020-01-Jan</v>
      </c>
    </row>
    <row r="28" spans="2:11" x14ac:dyDescent="0.25">
      <c r="B28" s="6">
        <v>43918</v>
      </c>
      <c r="C28" s="7">
        <v>3</v>
      </c>
      <c r="D28" s="7">
        <v>200</v>
      </c>
      <c r="G28" s="5">
        <v>43854</v>
      </c>
      <c r="H28">
        <f t="shared" si="0"/>
        <v>1</v>
      </c>
      <c r="I28" t="str">
        <f>TEXT(dDate[[#This Row],[DateKey]],"mmm")</f>
        <v>Jan</v>
      </c>
      <c r="J28">
        <f t="shared" si="1"/>
        <v>2020</v>
      </c>
      <c r="K28" t="str">
        <f>TEXT(dDate[[#This Row],[DateKey]],"yyyy-mm-mmm")</f>
        <v>2020-01-Jan</v>
      </c>
    </row>
    <row r="29" spans="2:11" x14ac:dyDescent="0.25">
      <c r="B29" s="3">
        <v>43920</v>
      </c>
      <c r="C29" s="4">
        <v>7</v>
      </c>
      <c r="D29" s="4">
        <v>100</v>
      </c>
      <c r="G29" s="5">
        <v>43855</v>
      </c>
      <c r="H29">
        <f t="shared" si="0"/>
        <v>1</v>
      </c>
      <c r="I29" t="str">
        <f>TEXT(dDate[[#This Row],[DateKey]],"mmm")</f>
        <v>Jan</v>
      </c>
      <c r="J29">
        <f t="shared" si="1"/>
        <v>2020</v>
      </c>
      <c r="K29" t="str">
        <f>TEXT(dDate[[#This Row],[DateKey]],"yyyy-mm-mmm")</f>
        <v>2020-01-Jan</v>
      </c>
    </row>
    <row r="30" spans="2:11" x14ac:dyDescent="0.25">
      <c r="B30" s="8">
        <v>43921</v>
      </c>
      <c r="C30" s="9">
        <v>7</v>
      </c>
      <c r="D30" s="9">
        <v>250</v>
      </c>
      <c r="G30" s="5">
        <v>43856</v>
      </c>
      <c r="H30">
        <f t="shared" si="0"/>
        <v>1</v>
      </c>
      <c r="I30" t="str">
        <f>TEXT(dDate[[#This Row],[DateKey]],"mmm")</f>
        <v>Jan</v>
      </c>
      <c r="J30">
        <f t="shared" si="1"/>
        <v>2020</v>
      </c>
      <c r="K30" t="str">
        <f>TEXT(dDate[[#This Row],[DateKey]],"yyyy-mm-mmm")</f>
        <v>2020-01-Jan</v>
      </c>
    </row>
    <row r="31" spans="2:11" x14ac:dyDescent="0.25">
      <c r="G31" s="5">
        <v>43857</v>
      </c>
      <c r="H31">
        <f t="shared" si="0"/>
        <v>1</v>
      </c>
      <c r="I31" t="str">
        <f>TEXT(dDate[[#This Row],[DateKey]],"mmm")</f>
        <v>Jan</v>
      </c>
      <c r="J31">
        <f t="shared" si="1"/>
        <v>2020</v>
      </c>
      <c r="K31" t="str">
        <f>TEXT(dDate[[#This Row],[DateKey]],"yyyy-mm-mmm")</f>
        <v>2020-01-Jan</v>
      </c>
    </row>
    <row r="32" spans="2:11" x14ac:dyDescent="0.25">
      <c r="G32" s="5">
        <v>43858</v>
      </c>
      <c r="H32">
        <f t="shared" si="0"/>
        <v>1</v>
      </c>
      <c r="I32" t="str">
        <f>TEXT(dDate[[#This Row],[DateKey]],"mmm")</f>
        <v>Jan</v>
      </c>
      <c r="J32">
        <f t="shared" si="1"/>
        <v>2020</v>
      </c>
      <c r="K32" t="str">
        <f>TEXT(dDate[[#This Row],[DateKey]],"yyyy-mm-mmm")</f>
        <v>2020-01-Jan</v>
      </c>
    </row>
    <row r="33" spans="7:11" x14ac:dyDescent="0.25">
      <c r="G33" s="5">
        <v>43859</v>
      </c>
      <c r="H33">
        <f t="shared" si="0"/>
        <v>1</v>
      </c>
      <c r="I33" t="str">
        <f>TEXT(dDate[[#This Row],[DateKey]],"mmm")</f>
        <v>Jan</v>
      </c>
      <c r="J33">
        <f t="shared" si="1"/>
        <v>2020</v>
      </c>
      <c r="K33" t="str">
        <f>TEXT(dDate[[#This Row],[DateKey]],"yyyy-mm-mmm")</f>
        <v>2020-01-Jan</v>
      </c>
    </row>
    <row r="34" spans="7:11" x14ac:dyDescent="0.25">
      <c r="G34" s="5">
        <v>43860</v>
      </c>
      <c r="H34">
        <f t="shared" si="0"/>
        <v>1</v>
      </c>
      <c r="I34" t="str">
        <f>TEXT(dDate[[#This Row],[DateKey]],"mmm")</f>
        <v>Jan</v>
      </c>
      <c r="J34">
        <f t="shared" si="1"/>
        <v>2020</v>
      </c>
      <c r="K34" t="str">
        <f>TEXT(dDate[[#This Row],[DateKey]],"yyyy-mm-mmm")</f>
        <v>2020-01-Jan</v>
      </c>
    </row>
    <row r="35" spans="7:11" x14ac:dyDescent="0.25">
      <c r="G35" s="5">
        <v>43861</v>
      </c>
      <c r="H35">
        <f t="shared" si="0"/>
        <v>1</v>
      </c>
      <c r="I35" t="str">
        <f>TEXT(dDate[[#This Row],[DateKey]],"mmm")</f>
        <v>Jan</v>
      </c>
      <c r="J35">
        <f t="shared" si="1"/>
        <v>2020</v>
      </c>
      <c r="K35" t="str">
        <f>TEXT(dDate[[#This Row],[DateKey]],"yyyy-mm-mmm")</f>
        <v>2020-01-Jan</v>
      </c>
    </row>
    <row r="36" spans="7:11" x14ac:dyDescent="0.25">
      <c r="G36" s="5">
        <v>43862</v>
      </c>
      <c r="H36">
        <f t="shared" si="0"/>
        <v>2</v>
      </c>
      <c r="I36" t="str">
        <f>TEXT(dDate[[#This Row],[DateKey]],"mmm")</f>
        <v>Feb</v>
      </c>
      <c r="J36">
        <f t="shared" si="1"/>
        <v>2020</v>
      </c>
      <c r="K36" t="str">
        <f>TEXT(dDate[[#This Row],[DateKey]],"yyyy-mm-mmm")</f>
        <v>2020-02-Feb</v>
      </c>
    </row>
    <row r="37" spans="7:11" x14ac:dyDescent="0.25">
      <c r="G37" s="5">
        <v>43863</v>
      </c>
      <c r="H37">
        <f t="shared" si="0"/>
        <v>2</v>
      </c>
      <c r="I37" t="str">
        <f>TEXT(dDate[[#This Row],[DateKey]],"mmm")</f>
        <v>Feb</v>
      </c>
      <c r="J37">
        <f t="shared" si="1"/>
        <v>2020</v>
      </c>
      <c r="K37" t="str">
        <f>TEXT(dDate[[#This Row],[DateKey]],"yyyy-mm-mmm")</f>
        <v>2020-02-Feb</v>
      </c>
    </row>
    <row r="38" spans="7:11" x14ac:dyDescent="0.25">
      <c r="G38" s="5">
        <v>43864</v>
      </c>
      <c r="H38">
        <f t="shared" si="0"/>
        <v>2</v>
      </c>
      <c r="I38" t="str">
        <f>TEXT(dDate[[#This Row],[DateKey]],"mmm")</f>
        <v>Feb</v>
      </c>
      <c r="J38">
        <f t="shared" si="1"/>
        <v>2020</v>
      </c>
      <c r="K38" t="str">
        <f>TEXT(dDate[[#This Row],[DateKey]],"yyyy-mm-mmm")</f>
        <v>2020-02-Feb</v>
      </c>
    </row>
    <row r="39" spans="7:11" x14ac:dyDescent="0.25">
      <c r="G39" s="5">
        <v>43865</v>
      </c>
      <c r="H39">
        <f t="shared" si="0"/>
        <v>2</v>
      </c>
      <c r="I39" t="str">
        <f>TEXT(dDate[[#This Row],[DateKey]],"mmm")</f>
        <v>Feb</v>
      </c>
      <c r="J39">
        <f t="shared" si="1"/>
        <v>2020</v>
      </c>
      <c r="K39" t="str">
        <f>TEXT(dDate[[#This Row],[DateKey]],"yyyy-mm-mmm")</f>
        <v>2020-02-Feb</v>
      </c>
    </row>
    <row r="40" spans="7:11" x14ac:dyDescent="0.25">
      <c r="G40" s="5">
        <v>43866</v>
      </c>
      <c r="H40">
        <f t="shared" si="0"/>
        <v>2</v>
      </c>
      <c r="I40" t="str">
        <f>TEXT(dDate[[#This Row],[DateKey]],"mmm")</f>
        <v>Feb</v>
      </c>
      <c r="J40">
        <f t="shared" si="1"/>
        <v>2020</v>
      </c>
      <c r="K40" t="str">
        <f>TEXT(dDate[[#This Row],[DateKey]],"yyyy-mm-mmm")</f>
        <v>2020-02-Feb</v>
      </c>
    </row>
    <row r="41" spans="7:11" x14ac:dyDescent="0.25">
      <c r="G41" s="5">
        <v>43867</v>
      </c>
      <c r="H41">
        <f t="shared" si="0"/>
        <v>2</v>
      </c>
      <c r="I41" t="str">
        <f>TEXT(dDate[[#This Row],[DateKey]],"mmm")</f>
        <v>Feb</v>
      </c>
      <c r="J41">
        <f t="shared" si="1"/>
        <v>2020</v>
      </c>
      <c r="K41" t="str">
        <f>TEXT(dDate[[#This Row],[DateKey]],"yyyy-mm-mmm")</f>
        <v>2020-02-Feb</v>
      </c>
    </row>
    <row r="42" spans="7:11" x14ac:dyDescent="0.25">
      <c r="G42" s="5">
        <v>43868</v>
      </c>
      <c r="H42">
        <f t="shared" si="0"/>
        <v>2</v>
      </c>
      <c r="I42" t="str">
        <f>TEXT(dDate[[#This Row],[DateKey]],"mmm")</f>
        <v>Feb</v>
      </c>
      <c r="J42">
        <f t="shared" si="1"/>
        <v>2020</v>
      </c>
      <c r="K42" t="str">
        <f>TEXT(dDate[[#This Row],[DateKey]],"yyyy-mm-mmm")</f>
        <v>2020-02-Feb</v>
      </c>
    </row>
    <row r="43" spans="7:11" x14ac:dyDescent="0.25">
      <c r="G43" s="5">
        <v>43869</v>
      </c>
      <c r="H43">
        <f t="shared" si="0"/>
        <v>2</v>
      </c>
      <c r="I43" t="str">
        <f>TEXT(dDate[[#This Row],[DateKey]],"mmm")</f>
        <v>Feb</v>
      </c>
      <c r="J43">
        <f t="shared" si="1"/>
        <v>2020</v>
      </c>
      <c r="K43" t="str">
        <f>TEXT(dDate[[#This Row],[DateKey]],"yyyy-mm-mmm")</f>
        <v>2020-02-Feb</v>
      </c>
    </row>
    <row r="44" spans="7:11" x14ac:dyDescent="0.25">
      <c r="G44" s="5">
        <v>43870</v>
      </c>
      <c r="H44">
        <f t="shared" si="0"/>
        <v>2</v>
      </c>
      <c r="I44" t="str">
        <f>TEXT(dDate[[#This Row],[DateKey]],"mmm")</f>
        <v>Feb</v>
      </c>
      <c r="J44">
        <f t="shared" si="1"/>
        <v>2020</v>
      </c>
      <c r="K44" t="str">
        <f>TEXT(dDate[[#This Row],[DateKey]],"yyyy-mm-mmm")</f>
        <v>2020-02-Feb</v>
      </c>
    </row>
    <row r="45" spans="7:11" x14ac:dyDescent="0.25">
      <c r="G45" s="5">
        <v>43871</v>
      </c>
      <c r="H45">
        <f t="shared" si="0"/>
        <v>2</v>
      </c>
      <c r="I45" t="str">
        <f>TEXT(dDate[[#This Row],[DateKey]],"mmm")</f>
        <v>Feb</v>
      </c>
      <c r="J45">
        <f t="shared" si="1"/>
        <v>2020</v>
      </c>
      <c r="K45" t="str">
        <f>TEXT(dDate[[#This Row],[DateKey]],"yyyy-mm-mmm")</f>
        <v>2020-02-Feb</v>
      </c>
    </row>
    <row r="46" spans="7:11" x14ac:dyDescent="0.25">
      <c r="G46" s="5">
        <v>43872</v>
      </c>
      <c r="H46">
        <f t="shared" si="0"/>
        <v>2</v>
      </c>
      <c r="I46" t="str">
        <f>TEXT(dDate[[#This Row],[DateKey]],"mmm")</f>
        <v>Feb</v>
      </c>
      <c r="J46">
        <f t="shared" si="1"/>
        <v>2020</v>
      </c>
      <c r="K46" t="str">
        <f>TEXT(dDate[[#This Row],[DateKey]],"yyyy-mm-mmm")</f>
        <v>2020-02-Feb</v>
      </c>
    </row>
    <row r="47" spans="7:11" x14ac:dyDescent="0.25">
      <c r="G47" s="5">
        <v>43873</v>
      </c>
      <c r="H47">
        <f t="shared" si="0"/>
        <v>2</v>
      </c>
      <c r="I47" t="str">
        <f>TEXT(dDate[[#This Row],[DateKey]],"mmm")</f>
        <v>Feb</v>
      </c>
      <c r="J47">
        <f t="shared" si="1"/>
        <v>2020</v>
      </c>
      <c r="K47" t="str">
        <f>TEXT(dDate[[#This Row],[DateKey]],"yyyy-mm-mmm")</f>
        <v>2020-02-Feb</v>
      </c>
    </row>
    <row r="48" spans="7:11" x14ac:dyDescent="0.25">
      <c r="G48" s="5">
        <v>43874</v>
      </c>
      <c r="H48">
        <f t="shared" si="0"/>
        <v>2</v>
      </c>
      <c r="I48" t="str">
        <f>TEXT(dDate[[#This Row],[DateKey]],"mmm")</f>
        <v>Feb</v>
      </c>
      <c r="J48">
        <f t="shared" si="1"/>
        <v>2020</v>
      </c>
      <c r="K48" t="str">
        <f>TEXT(dDate[[#This Row],[DateKey]],"yyyy-mm-mmm")</f>
        <v>2020-02-Feb</v>
      </c>
    </row>
    <row r="49" spans="7:11" x14ac:dyDescent="0.25">
      <c r="G49" s="5">
        <v>43875</v>
      </c>
      <c r="H49">
        <f t="shared" si="0"/>
        <v>2</v>
      </c>
      <c r="I49" t="str">
        <f>TEXT(dDate[[#This Row],[DateKey]],"mmm")</f>
        <v>Feb</v>
      </c>
      <c r="J49">
        <f t="shared" si="1"/>
        <v>2020</v>
      </c>
      <c r="K49" t="str">
        <f>TEXT(dDate[[#This Row],[DateKey]],"yyyy-mm-mmm")</f>
        <v>2020-02-Feb</v>
      </c>
    </row>
    <row r="50" spans="7:11" x14ac:dyDescent="0.25">
      <c r="G50" s="5">
        <v>43876</v>
      </c>
      <c r="H50">
        <f t="shared" si="0"/>
        <v>2</v>
      </c>
      <c r="I50" t="str">
        <f>TEXT(dDate[[#This Row],[DateKey]],"mmm")</f>
        <v>Feb</v>
      </c>
      <c r="J50">
        <f t="shared" si="1"/>
        <v>2020</v>
      </c>
      <c r="K50" t="str">
        <f>TEXT(dDate[[#This Row],[DateKey]],"yyyy-mm-mmm")</f>
        <v>2020-02-Feb</v>
      </c>
    </row>
    <row r="51" spans="7:11" x14ac:dyDescent="0.25">
      <c r="G51" s="5">
        <v>43877</v>
      </c>
      <c r="H51">
        <f t="shared" si="0"/>
        <v>2</v>
      </c>
      <c r="I51" t="str">
        <f>TEXT(dDate[[#This Row],[DateKey]],"mmm")</f>
        <v>Feb</v>
      </c>
      <c r="J51">
        <f t="shared" si="1"/>
        <v>2020</v>
      </c>
      <c r="K51" t="str">
        <f>TEXT(dDate[[#This Row],[DateKey]],"yyyy-mm-mmm")</f>
        <v>2020-02-Feb</v>
      </c>
    </row>
    <row r="52" spans="7:11" x14ac:dyDescent="0.25">
      <c r="G52" s="5">
        <v>43878</v>
      </c>
      <c r="H52">
        <f t="shared" si="0"/>
        <v>2</v>
      </c>
      <c r="I52" t="str">
        <f>TEXT(dDate[[#This Row],[DateKey]],"mmm")</f>
        <v>Feb</v>
      </c>
      <c r="J52">
        <f t="shared" si="1"/>
        <v>2020</v>
      </c>
      <c r="K52" t="str">
        <f>TEXT(dDate[[#This Row],[DateKey]],"yyyy-mm-mmm")</f>
        <v>2020-02-Feb</v>
      </c>
    </row>
    <row r="53" spans="7:11" x14ac:dyDescent="0.25">
      <c r="G53" s="5">
        <v>43879</v>
      </c>
      <c r="H53">
        <f t="shared" si="0"/>
        <v>2</v>
      </c>
      <c r="I53" t="str">
        <f>TEXT(dDate[[#This Row],[DateKey]],"mmm")</f>
        <v>Feb</v>
      </c>
      <c r="J53">
        <f t="shared" si="1"/>
        <v>2020</v>
      </c>
      <c r="K53" t="str">
        <f>TEXT(dDate[[#This Row],[DateKey]],"yyyy-mm-mmm")</f>
        <v>2020-02-Feb</v>
      </c>
    </row>
    <row r="54" spans="7:11" x14ac:dyDescent="0.25">
      <c r="G54" s="5">
        <v>43880</v>
      </c>
      <c r="H54">
        <f t="shared" si="0"/>
        <v>2</v>
      </c>
      <c r="I54" t="str">
        <f>TEXT(dDate[[#This Row],[DateKey]],"mmm")</f>
        <v>Feb</v>
      </c>
      <c r="J54">
        <f t="shared" si="1"/>
        <v>2020</v>
      </c>
      <c r="K54" t="str">
        <f>TEXT(dDate[[#This Row],[DateKey]],"yyyy-mm-mmm")</f>
        <v>2020-02-Feb</v>
      </c>
    </row>
    <row r="55" spans="7:11" x14ac:dyDescent="0.25">
      <c r="G55" s="5">
        <v>43881</v>
      </c>
      <c r="H55">
        <f t="shared" si="0"/>
        <v>2</v>
      </c>
      <c r="I55" t="str">
        <f>TEXT(dDate[[#This Row],[DateKey]],"mmm")</f>
        <v>Feb</v>
      </c>
      <c r="J55">
        <f t="shared" si="1"/>
        <v>2020</v>
      </c>
      <c r="K55" t="str">
        <f>TEXT(dDate[[#This Row],[DateKey]],"yyyy-mm-mmm")</f>
        <v>2020-02-Feb</v>
      </c>
    </row>
    <row r="56" spans="7:11" x14ac:dyDescent="0.25">
      <c r="G56" s="5">
        <v>43882</v>
      </c>
      <c r="H56">
        <f t="shared" si="0"/>
        <v>2</v>
      </c>
      <c r="I56" t="str">
        <f>TEXT(dDate[[#This Row],[DateKey]],"mmm")</f>
        <v>Feb</v>
      </c>
      <c r="J56">
        <f t="shared" si="1"/>
        <v>2020</v>
      </c>
      <c r="K56" t="str">
        <f>TEXT(dDate[[#This Row],[DateKey]],"yyyy-mm-mmm")</f>
        <v>2020-02-Feb</v>
      </c>
    </row>
    <row r="57" spans="7:11" x14ac:dyDescent="0.25">
      <c r="G57" s="5">
        <v>43883</v>
      </c>
      <c r="H57">
        <f t="shared" si="0"/>
        <v>2</v>
      </c>
      <c r="I57" t="str">
        <f>TEXT(dDate[[#This Row],[DateKey]],"mmm")</f>
        <v>Feb</v>
      </c>
      <c r="J57">
        <f t="shared" si="1"/>
        <v>2020</v>
      </c>
      <c r="K57" t="str">
        <f>TEXT(dDate[[#This Row],[DateKey]],"yyyy-mm-mmm")</f>
        <v>2020-02-Feb</v>
      </c>
    </row>
    <row r="58" spans="7:11" x14ac:dyDescent="0.25">
      <c r="G58" s="5">
        <v>43884</v>
      </c>
      <c r="H58">
        <f t="shared" si="0"/>
        <v>2</v>
      </c>
      <c r="I58" t="str">
        <f>TEXT(dDate[[#This Row],[DateKey]],"mmm")</f>
        <v>Feb</v>
      </c>
      <c r="J58">
        <f t="shared" si="1"/>
        <v>2020</v>
      </c>
      <c r="K58" t="str">
        <f>TEXT(dDate[[#This Row],[DateKey]],"yyyy-mm-mmm")</f>
        <v>2020-02-Feb</v>
      </c>
    </row>
    <row r="59" spans="7:11" x14ac:dyDescent="0.25">
      <c r="G59" s="5">
        <v>43885</v>
      </c>
      <c r="H59">
        <f t="shared" si="0"/>
        <v>2</v>
      </c>
      <c r="I59" t="str">
        <f>TEXT(dDate[[#This Row],[DateKey]],"mmm")</f>
        <v>Feb</v>
      </c>
      <c r="J59">
        <f t="shared" si="1"/>
        <v>2020</v>
      </c>
      <c r="K59" t="str">
        <f>TEXT(dDate[[#This Row],[DateKey]],"yyyy-mm-mmm")</f>
        <v>2020-02-Feb</v>
      </c>
    </row>
    <row r="60" spans="7:11" x14ac:dyDescent="0.25">
      <c r="G60" s="5">
        <v>43886</v>
      </c>
      <c r="H60">
        <f t="shared" si="0"/>
        <v>2</v>
      </c>
      <c r="I60" t="str">
        <f>TEXT(dDate[[#This Row],[DateKey]],"mmm")</f>
        <v>Feb</v>
      </c>
      <c r="J60">
        <f t="shared" si="1"/>
        <v>2020</v>
      </c>
      <c r="K60" t="str">
        <f>TEXT(dDate[[#This Row],[DateKey]],"yyyy-mm-mmm")</f>
        <v>2020-02-Feb</v>
      </c>
    </row>
    <row r="61" spans="7:11" x14ac:dyDescent="0.25">
      <c r="G61" s="5">
        <v>43887</v>
      </c>
      <c r="H61">
        <f t="shared" si="0"/>
        <v>2</v>
      </c>
      <c r="I61" t="str">
        <f>TEXT(dDate[[#This Row],[DateKey]],"mmm")</f>
        <v>Feb</v>
      </c>
      <c r="J61">
        <f t="shared" si="1"/>
        <v>2020</v>
      </c>
      <c r="K61" t="str">
        <f>TEXT(dDate[[#This Row],[DateKey]],"yyyy-mm-mmm")</f>
        <v>2020-02-Feb</v>
      </c>
    </row>
    <row r="62" spans="7:11" x14ac:dyDescent="0.25">
      <c r="G62" s="5">
        <v>43888</v>
      </c>
      <c r="H62">
        <f t="shared" si="0"/>
        <v>2</v>
      </c>
      <c r="I62" t="str">
        <f>TEXT(dDate[[#This Row],[DateKey]],"mmm")</f>
        <v>Feb</v>
      </c>
      <c r="J62">
        <f t="shared" si="1"/>
        <v>2020</v>
      </c>
      <c r="K62" t="str">
        <f>TEXT(dDate[[#This Row],[DateKey]],"yyyy-mm-mmm")</f>
        <v>2020-02-Feb</v>
      </c>
    </row>
    <row r="63" spans="7:11" x14ac:dyDescent="0.25">
      <c r="G63" s="5">
        <v>43889</v>
      </c>
      <c r="H63">
        <f t="shared" si="0"/>
        <v>2</v>
      </c>
      <c r="I63" t="str">
        <f>TEXT(dDate[[#This Row],[DateKey]],"mmm")</f>
        <v>Feb</v>
      </c>
      <c r="J63">
        <f t="shared" si="1"/>
        <v>2020</v>
      </c>
      <c r="K63" t="str">
        <f>TEXT(dDate[[#This Row],[DateKey]],"yyyy-mm-mmm")</f>
        <v>2020-02-Feb</v>
      </c>
    </row>
    <row r="64" spans="7:11" x14ac:dyDescent="0.25">
      <c r="G64" s="5">
        <v>43890</v>
      </c>
      <c r="H64">
        <f t="shared" si="0"/>
        <v>2</v>
      </c>
      <c r="I64" t="str">
        <f>TEXT(dDate[[#This Row],[DateKey]],"mmm")</f>
        <v>Feb</v>
      </c>
      <c r="J64">
        <f t="shared" si="1"/>
        <v>2020</v>
      </c>
      <c r="K64" t="str">
        <f>TEXT(dDate[[#This Row],[DateKey]],"yyyy-mm-mmm")</f>
        <v>2020-02-Feb</v>
      </c>
    </row>
    <row r="65" spans="7:11" x14ac:dyDescent="0.25">
      <c r="G65" s="5">
        <v>43891</v>
      </c>
      <c r="H65">
        <f t="shared" si="0"/>
        <v>3</v>
      </c>
      <c r="I65" t="str">
        <f>TEXT(dDate[[#This Row],[DateKey]],"mmm")</f>
        <v>Mar</v>
      </c>
      <c r="J65">
        <f t="shared" si="1"/>
        <v>2020</v>
      </c>
      <c r="K65" t="str">
        <f>TEXT(dDate[[#This Row],[DateKey]],"yyyy-mm-mmm")</f>
        <v>2020-03-Mar</v>
      </c>
    </row>
    <row r="66" spans="7:11" x14ac:dyDescent="0.25">
      <c r="G66" s="5">
        <v>43892</v>
      </c>
      <c r="H66">
        <f t="shared" si="0"/>
        <v>3</v>
      </c>
      <c r="I66" t="str">
        <f>TEXT(dDate[[#This Row],[DateKey]],"mmm")</f>
        <v>Mar</v>
      </c>
      <c r="J66">
        <f t="shared" si="1"/>
        <v>2020</v>
      </c>
      <c r="K66" t="str">
        <f>TEXT(dDate[[#This Row],[DateKey]],"yyyy-mm-mmm")</f>
        <v>2020-03-Mar</v>
      </c>
    </row>
    <row r="67" spans="7:11" x14ac:dyDescent="0.25">
      <c r="G67" s="5">
        <v>43893</v>
      </c>
      <c r="H67">
        <f t="shared" si="0"/>
        <v>3</v>
      </c>
      <c r="I67" t="str">
        <f>TEXT(dDate[[#This Row],[DateKey]],"mmm")</f>
        <v>Mar</v>
      </c>
      <c r="J67">
        <f t="shared" si="1"/>
        <v>2020</v>
      </c>
      <c r="K67" t="str">
        <f>TEXT(dDate[[#This Row],[DateKey]],"yyyy-mm-mmm")</f>
        <v>2020-03-Mar</v>
      </c>
    </row>
    <row r="68" spans="7:11" x14ac:dyDescent="0.25">
      <c r="G68" s="5">
        <v>43894</v>
      </c>
      <c r="H68">
        <f t="shared" si="0"/>
        <v>3</v>
      </c>
      <c r="I68" t="str">
        <f>TEXT(dDate[[#This Row],[DateKey]],"mmm")</f>
        <v>Mar</v>
      </c>
      <c r="J68">
        <f t="shared" si="1"/>
        <v>2020</v>
      </c>
      <c r="K68" t="str">
        <f>TEXT(dDate[[#This Row],[DateKey]],"yyyy-mm-mmm")</f>
        <v>2020-03-Mar</v>
      </c>
    </row>
    <row r="69" spans="7:11" x14ac:dyDescent="0.25">
      <c r="G69" s="5">
        <v>43895</v>
      </c>
      <c r="H69">
        <f t="shared" si="0"/>
        <v>3</v>
      </c>
      <c r="I69" t="str">
        <f>TEXT(dDate[[#This Row],[DateKey]],"mmm")</f>
        <v>Mar</v>
      </c>
      <c r="J69">
        <f t="shared" si="1"/>
        <v>2020</v>
      </c>
      <c r="K69" t="str">
        <f>TEXT(dDate[[#This Row],[DateKey]],"yyyy-mm-mmm")</f>
        <v>2020-03-Mar</v>
      </c>
    </row>
    <row r="70" spans="7:11" x14ac:dyDescent="0.25">
      <c r="G70" s="5">
        <v>43896</v>
      </c>
      <c r="H70">
        <f t="shared" ref="H70:H95" si="2">MONTH(G70)</f>
        <v>3</v>
      </c>
      <c r="I70" t="str">
        <f>TEXT(dDate[[#This Row],[DateKey]],"mmm")</f>
        <v>Mar</v>
      </c>
      <c r="J70">
        <f t="shared" ref="J70:J95" si="3">YEAR(G70)</f>
        <v>2020</v>
      </c>
      <c r="K70" t="str">
        <f>TEXT(dDate[[#This Row],[DateKey]],"yyyy-mm-mmm")</f>
        <v>2020-03-Mar</v>
      </c>
    </row>
    <row r="71" spans="7:11" x14ac:dyDescent="0.25">
      <c r="G71" s="5">
        <v>43897</v>
      </c>
      <c r="H71">
        <f t="shared" si="2"/>
        <v>3</v>
      </c>
      <c r="I71" t="str">
        <f>TEXT(dDate[[#This Row],[DateKey]],"mmm")</f>
        <v>Mar</v>
      </c>
      <c r="J71">
        <f t="shared" si="3"/>
        <v>2020</v>
      </c>
      <c r="K71" t="str">
        <f>TEXT(dDate[[#This Row],[DateKey]],"yyyy-mm-mmm")</f>
        <v>2020-03-Mar</v>
      </c>
    </row>
    <row r="72" spans="7:11" x14ac:dyDescent="0.25">
      <c r="G72" s="5">
        <v>43898</v>
      </c>
      <c r="H72">
        <f t="shared" si="2"/>
        <v>3</v>
      </c>
      <c r="I72" t="str">
        <f>TEXT(dDate[[#This Row],[DateKey]],"mmm")</f>
        <v>Mar</v>
      </c>
      <c r="J72">
        <f t="shared" si="3"/>
        <v>2020</v>
      </c>
      <c r="K72" t="str">
        <f>TEXT(dDate[[#This Row],[DateKey]],"yyyy-mm-mmm")</f>
        <v>2020-03-Mar</v>
      </c>
    </row>
    <row r="73" spans="7:11" x14ac:dyDescent="0.25">
      <c r="G73" s="5">
        <v>43899</v>
      </c>
      <c r="H73">
        <f t="shared" si="2"/>
        <v>3</v>
      </c>
      <c r="I73" t="str">
        <f>TEXT(dDate[[#This Row],[DateKey]],"mmm")</f>
        <v>Mar</v>
      </c>
      <c r="J73">
        <f t="shared" si="3"/>
        <v>2020</v>
      </c>
      <c r="K73" t="str">
        <f>TEXT(dDate[[#This Row],[DateKey]],"yyyy-mm-mmm")</f>
        <v>2020-03-Mar</v>
      </c>
    </row>
    <row r="74" spans="7:11" x14ac:dyDescent="0.25">
      <c r="G74" s="5">
        <v>43900</v>
      </c>
      <c r="H74">
        <f t="shared" si="2"/>
        <v>3</v>
      </c>
      <c r="I74" t="str">
        <f>TEXT(dDate[[#This Row],[DateKey]],"mmm")</f>
        <v>Mar</v>
      </c>
      <c r="J74">
        <f t="shared" si="3"/>
        <v>2020</v>
      </c>
      <c r="K74" t="str">
        <f>TEXT(dDate[[#This Row],[DateKey]],"yyyy-mm-mmm")</f>
        <v>2020-03-Mar</v>
      </c>
    </row>
    <row r="75" spans="7:11" x14ac:dyDescent="0.25">
      <c r="G75" s="5">
        <v>43901</v>
      </c>
      <c r="H75">
        <f t="shared" si="2"/>
        <v>3</v>
      </c>
      <c r="I75" t="str">
        <f>TEXT(dDate[[#This Row],[DateKey]],"mmm")</f>
        <v>Mar</v>
      </c>
      <c r="J75">
        <f t="shared" si="3"/>
        <v>2020</v>
      </c>
      <c r="K75" t="str">
        <f>TEXT(dDate[[#This Row],[DateKey]],"yyyy-mm-mmm")</f>
        <v>2020-03-Mar</v>
      </c>
    </row>
    <row r="76" spans="7:11" x14ac:dyDescent="0.25">
      <c r="G76" s="5">
        <v>43902</v>
      </c>
      <c r="H76">
        <f t="shared" si="2"/>
        <v>3</v>
      </c>
      <c r="I76" t="str">
        <f>TEXT(dDate[[#This Row],[DateKey]],"mmm")</f>
        <v>Mar</v>
      </c>
      <c r="J76">
        <f t="shared" si="3"/>
        <v>2020</v>
      </c>
      <c r="K76" t="str">
        <f>TEXT(dDate[[#This Row],[DateKey]],"yyyy-mm-mmm")</f>
        <v>2020-03-Mar</v>
      </c>
    </row>
    <row r="77" spans="7:11" x14ac:dyDescent="0.25">
      <c r="G77" s="5">
        <v>43903</v>
      </c>
      <c r="H77">
        <f t="shared" si="2"/>
        <v>3</v>
      </c>
      <c r="I77" t="str">
        <f>TEXT(dDate[[#This Row],[DateKey]],"mmm")</f>
        <v>Mar</v>
      </c>
      <c r="J77">
        <f t="shared" si="3"/>
        <v>2020</v>
      </c>
      <c r="K77" t="str">
        <f>TEXT(dDate[[#This Row],[DateKey]],"yyyy-mm-mmm")</f>
        <v>2020-03-Mar</v>
      </c>
    </row>
    <row r="78" spans="7:11" x14ac:dyDescent="0.25">
      <c r="G78" s="5">
        <v>43904</v>
      </c>
      <c r="H78">
        <f t="shared" si="2"/>
        <v>3</v>
      </c>
      <c r="I78" t="str">
        <f>TEXT(dDate[[#This Row],[DateKey]],"mmm")</f>
        <v>Mar</v>
      </c>
      <c r="J78">
        <f t="shared" si="3"/>
        <v>2020</v>
      </c>
      <c r="K78" t="str">
        <f>TEXT(dDate[[#This Row],[DateKey]],"yyyy-mm-mmm")</f>
        <v>2020-03-Mar</v>
      </c>
    </row>
    <row r="79" spans="7:11" x14ac:dyDescent="0.25">
      <c r="G79" s="5">
        <v>43905</v>
      </c>
      <c r="H79">
        <f t="shared" si="2"/>
        <v>3</v>
      </c>
      <c r="I79" t="str">
        <f>TEXT(dDate[[#This Row],[DateKey]],"mmm")</f>
        <v>Mar</v>
      </c>
      <c r="J79">
        <f t="shared" si="3"/>
        <v>2020</v>
      </c>
      <c r="K79" t="str">
        <f>TEXT(dDate[[#This Row],[DateKey]],"yyyy-mm-mmm")</f>
        <v>2020-03-Mar</v>
      </c>
    </row>
    <row r="80" spans="7:11" x14ac:dyDescent="0.25">
      <c r="G80" s="5">
        <v>43906</v>
      </c>
      <c r="H80">
        <f t="shared" si="2"/>
        <v>3</v>
      </c>
      <c r="I80" t="str">
        <f>TEXT(dDate[[#This Row],[DateKey]],"mmm")</f>
        <v>Mar</v>
      </c>
      <c r="J80">
        <f t="shared" si="3"/>
        <v>2020</v>
      </c>
      <c r="K80" t="str">
        <f>TEXT(dDate[[#This Row],[DateKey]],"yyyy-mm-mmm")</f>
        <v>2020-03-Mar</v>
      </c>
    </row>
    <row r="81" spans="7:11" x14ac:dyDescent="0.25">
      <c r="G81" s="5">
        <v>43907</v>
      </c>
      <c r="H81">
        <f t="shared" si="2"/>
        <v>3</v>
      </c>
      <c r="I81" t="str">
        <f>TEXT(dDate[[#This Row],[DateKey]],"mmm")</f>
        <v>Mar</v>
      </c>
      <c r="J81">
        <f t="shared" si="3"/>
        <v>2020</v>
      </c>
      <c r="K81" t="str">
        <f>TEXT(dDate[[#This Row],[DateKey]],"yyyy-mm-mmm")</f>
        <v>2020-03-Mar</v>
      </c>
    </row>
    <row r="82" spans="7:11" x14ac:dyDescent="0.25">
      <c r="G82" s="5">
        <v>43908</v>
      </c>
      <c r="H82">
        <f t="shared" si="2"/>
        <v>3</v>
      </c>
      <c r="I82" t="str">
        <f>TEXT(dDate[[#This Row],[DateKey]],"mmm")</f>
        <v>Mar</v>
      </c>
      <c r="J82">
        <f t="shared" si="3"/>
        <v>2020</v>
      </c>
      <c r="K82" t="str">
        <f>TEXT(dDate[[#This Row],[DateKey]],"yyyy-mm-mmm")</f>
        <v>2020-03-Mar</v>
      </c>
    </row>
    <row r="83" spans="7:11" x14ac:dyDescent="0.25">
      <c r="G83" s="5">
        <v>43909</v>
      </c>
      <c r="H83">
        <f t="shared" si="2"/>
        <v>3</v>
      </c>
      <c r="I83" t="str">
        <f>TEXT(dDate[[#This Row],[DateKey]],"mmm")</f>
        <v>Mar</v>
      </c>
      <c r="J83">
        <f t="shared" si="3"/>
        <v>2020</v>
      </c>
      <c r="K83" t="str">
        <f>TEXT(dDate[[#This Row],[DateKey]],"yyyy-mm-mmm")</f>
        <v>2020-03-Mar</v>
      </c>
    </row>
    <row r="84" spans="7:11" x14ac:dyDescent="0.25">
      <c r="G84" s="5">
        <v>43910</v>
      </c>
      <c r="H84">
        <f t="shared" si="2"/>
        <v>3</v>
      </c>
      <c r="I84" t="str">
        <f>TEXT(dDate[[#This Row],[DateKey]],"mmm")</f>
        <v>Mar</v>
      </c>
      <c r="J84">
        <f t="shared" si="3"/>
        <v>2020</v>
      </c>
      <c r="K84" t="str">
        <f>TEXT(dDate[[#This Row],[DateKey]],"yyyy-mm-mmm")</f>
        <v>2020-03-Mar</v>
      </c>
    </row>
    <row r="85" spans="7:11" x14ac:dyDescent="0.25">
      <c r="G85" s="5">
        <v>43911</v>
      </c>
      <c r="H85">
        <f t="shared" si="2"/>
        <v>3</v>
      </c>
      <c r="I85" t="str">
        <f>TEXT(dDate[[#This Row],[DateKey]],"mmm")</f>
        <v>Mar</v>
      </c>
      <c r="J85">
        <f t="shared" si="3"/>
        <v>2020</v>
      </c>
      <c r="K85" t="str">
        <f>TEXT(dDate[[#This Row],[DateKey]],"yyyy-mm-mmm")</f>
        <v>2020-03-Mar</v>
      </c>
    </row>
    <row r="86" spans="7:11" x14ac:dyDescent="0.25">
      <c r="G86" s="5">
        <v>43912</v>
      </c>
      <c r="H86">
        <f t="shared" si="2"/>
        <v>3</v>
      </c>
      <c r="I86" t="str">
        <f>TEXT(dDate[[#This Row],[DateKey]],"mmm")</f>
        <v>Mar</v>
      </c>
      <c r="J86">
        <f t="shared" si="3"/>
        <v>2020</v>
      </c>
      <c r="K86" t="str">
        <f>TEXT(dDate[[#This Row],[DateKey]],"yyyy-mm-mmm")</f>
        <v>2020-03-Mar</v>
      </c>
    </row>
    <row r="87" spans="7:11" x14ac:dyDescent="0.25">
      <c r="G87" s="5">
        <v>43913</v>
      </c>
      <c r="H87">
        <f t="shared" si="2"/>
        <v>3</v>
      </c>
      <c r="I87" t="str">
        <f>TEXT(dDate[[#This Row],[DateKey]],"mmm")</f>
        <v>Mar</v>
      </c>
      <c r="J87">
        <f t="shared" si="3"/>
        <v>2020</v>
      </c>
      <c r="K87" t="str">
        <f>TEXT(dDate[[#This Row],[DateKey]],"yyyy-mm-mmm")</f>
        <v>2020-03-Mar</v>
      </c>
    </row>
    <row r="88" spans="7:11" x14ac:dyDescent="0.25">
      <c r="G88" s="5">
        <v>43914</v>
      </c>
      <c r="H88">
        <f t="shared" si="2"/>
        <v>3</v>
      </c>
      <c r="I88" t="str">
        <f>TEXT(dDate[[#This Row],[DateKey]],"mmm")</f>
        <v>Mar</v>
      </c>
      <c r="J88">
        <f t="shared" si="3"/>
        <v>2020</v>
      </c>
      <c r="K88" t="str">
        <f>TEXT(dDate[[#This Row],[DateKey]],"yyyy-mm-mmm")</f>
        <v>2020-03-Mar</v>
      </c>
    </row>
    <row r="89" spans="7:11" x14ac:dyDescent="0.25">
      <c r="G89" s="5">
        <v>43915</v>
      </c>
      <c r="H89">
        <f t="shared" si="2"/>
        <v>3</v>
      </c>
      <c r="I89" t="str">
        <f>TEXT(dDate[[#This Row],[DateKey]],"mmm")</f>
        <v>Mar</v>
      </c>
      <c r="J89">
        <f t="shared" si="3"/>
        <v>2020</v>
      </c>
      <c r="K89" t="str">
        <f>TEXT(dDate[[#This Row],[DateKey]],"yyyy-mm-mmm")</f>
        <v>2020-03-Mar</v>
      </c>
    </row>
    <row r="90" spans="7:11" x14ac:dyDescent="0.25">
      <c r="G90" s="5">
        <v>43916</v>
      </c>
      <c r="H90">
        <f t="shared" si="2"/>
        <v>3</v>
      </c>
      <c r="I90" t="str">
        <f>TEXT(dDate[[#This Row],[DateKey]],"mmm")</f>
        <v>Mar</v>
      </c>
      <c r="J90">
        <f t="shared" si="3"/>
        <v>2020</v>
      </c>
      <c r="K90" t="str">
        <f>TEXT(dDate[[#This Row],[DateKey]],"yyyy-mm-mmm")</f>
        <v>2020-03-Mar</v>
      </c>
    </row>
    <row r="91" spans="7:11" x14ac:dyDescent="0.25">
      <c r="G91" s="5">
        <v>43917</v>
      </c>
      <c r="H91">
        <f t="shared" si="2"/>
        <v>3</v>
      </c>
      <c r="I91" t="str">
        <f>TEXT(dDate[[#This Row],[DateKey]],"mmm")</f>
        <v>Mar</v>
      </c>
      <c r="J91">
        <f t="shared" si="3"/>
        <v>2020</v>
      </c>
      <c r="K91" t="str">
        <f>TEXT(dDate[[#This Row],[DateKey]],"yyyy-mm-mmm")</f>
        <v>2020-03-Mar</v>
      </c>
    </row>
    <row r="92" spans="7:11" x14ac:dyDescent="0.25">
      <c r="G92" s="5">
        <v>43918</v>
      </c>
      <c r="H92">
        <f t="shared" si="2"/>
        <v>3</v>
      </c>
      <c r="I92" t="str">
        <f>TEXT(dDate[[#This Row],[DateKey]],"mmm")</f>
        <v>Mar</v>
      </c>
      <c r="J92">
        <f t="shared" si="3"/>
        <v>2020</v>
      </c>
      <c r="K92" t="str">
        <f>TEXT(dDate[[#This Row],[DateKey]],"yyyy-mm-mmm")</f>
        <v>2020-03-Mar</v>
      </c>
    </row>
    <row r="93" spans="7:11" x14ac:dyDescent="0.25">
      <c r="G93" s="5">
        <v>43919</v>
      </c>
      <c r="H93">
        <f t="shared" si="2"/>
        <v>3</v>
      </c>
      <c r="I93" t="str">
        <f>TEXT(dDate[[#This Row],[DateKey]],"mmm")</f>
        <v>Mar</v>
      </c>
      <c r="J93">
        <f t="shared" si="3"/>
        <v>2020</v>
      </c>
      <c r="K93" t="str">
        <f>TEXT(dDate[[#This Row],[DateKey]],"yyyy-mm-mmm")</f>
        <v>2020-03-Mar</v>
      </c>
    </row>
    <row r="94" spans="7:11" x14ac:dyDescent="0.25">
      <c r="G94" s="5">
        <v>43920</v>
      </c>
      <c r="H94">
        <f t="shared" si="2"/>
        <v>3</v>
      </c>
      <c r="I94" t="str">
        <f>TEXT(dDate[[#This Row],[DateKey]],"mmm")</f>
        <v>Mar</v>
      </c>
      <c r="J94">
        <f t="shared" si="3"/>
        <v>2020</v>
      </c>
      <c r="K94" t="str">
        <f>TEXT(dDate[[#This Row],[DateKey]],"yyyy-mm-mmm")</f>
        <v>2020-03-Mar</v>
      </c>
    </row>
    <row r="95" spans="7:11" x14ac:dyDescent="0.25">
      <c r="G95" s="5">
        <v>43921</v>
      </c>
      <c r="H95">
        <f t="shared" si="2"/>
        <v>3</v>
      </c>
      <c r="I95" t="str">
        <f>TEXT(dDate[[#This Row],[DateKey]],"mmm")</f>
        <v>Mar</v>
      </c>
      <c r="J95">
        <f t="shared" si="3"/>
        <v>2020</v>
      </c>
      <c r="K95" t="str">
        <f>TEXT(dDate[[#This Row],[DateKey]],"yyyy-mm-mmm")</f>
        <v>2020-03-Mar</v>
      </c>
    </row>
  </sheetData>
  <phoneticPr fontId="3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d T e a m _ 7 1 8 3 c c 1 d - 8 d f c - 4 0 b d - 8 8 3 0 - 6 8 a 3 f e 7 b d 7 8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 T e a m K e y < / s t r i n g > < / k e y > < v a l u e > < i n t > 9 2 < / i n t > < / v a l u e > < / i t e m > < i t e m > < k e y > < s t r i n g > T e a m < / s t r i n g > < / k e y > < v a l u e > < i n t > 6 9 < / i n t > < / v a l u e > < / i t e m > < i t e m > < k e y > < s t r i n g > F r o m D a t e < / s t r i n g > < / k e y > < v a l u e > < i n t > 9 7 < / i n t > < / v a l u e > < / i t e m > < i t e m > < k e y > < s t r i n g > T o D a t e < / s t r i n g > < / k e y > < v a l u e > < i n t > 7 9 < / i n t > < / v a l u e > < / i t e m > < i t e m > < k e y > < s t r i n g > E m p l o y e e K e y < / s t r i n g > < / k e y > < v a l u e > < i n t > 1 2 1 < / i n t > < / v a l u e > < / i t e m > < / C o l u m n W i d t h s > < C o l u m n D i s p l a y I n d e x > < i t e m > < k e y > < s t r i n g > T e a m K e y < / s t r i n g > < / k e y > < v a l u e > < i n t > 0 < / i n t > < / v a l u e > < / i t e m > < i t e m > < k e y > < s t r i n g > T e a m < / s t r i n g > < / k e y > < v a l u e > < i n t > 1 < / i n t > < / v a l u e > < / i t e m > < i t e m > < k e y > < s t r i n g > F r o m D a t e < / s t r i n g > < / k e y > < v a l u e > < i n t > 2 < / i n t > < / v a l u e > < / i t e m > < i t e m > < k e y > < s t r i n g > T o D a t e < / s t r i n g > < / k e y > < v a l u e > < i n t > 3 < / i n t > < / v a l u e > < / i t e m > < i t e m > < k e y > < s t r i n g > E m p l o y e e K e y 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d T e a m _ e 4 6 a 4 0 0 e - 6 d 6 0 - 4 4 9 6 - a 8 0 8 - 2 8 f a b 9 2 d 6 b c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 T e a m E m p l o y e e K e y < / s t r i n g > < / k e y > < v a l u e > < i n t > 1 5 4 < / i n t > < / v a l u e > < / i t e m > < i t e m > < k e y > < s t r i n g > T e a m K e y < / s t r i n g > < / k e y > < v a l u e > < i n t > 9 2 < / i n t > < / v a l u e > < / i t e m > < i t e m > < k e y > < s t r i n g > T e a m < / s t r i n g > < / k e y > < v a l u e > < i n t > 6 9 < / i n t > < / v a l u e > < / i t e m > < i t e m > < k e y > < s t r i n g > E m p l o y e e < / s t r i n g > < / k e y > < v a l u e > < i n t > 9 8 < / i n t > < / v a l u e > < / i t e m > < i t e m > < k e y > < s t r i n g > E m p l o y e e K e y < / s t r i n g > < / k e y > < v a l u e > < i n t > 1 2 1 < / i n t > < / v a l u e > < / i t e m > < i t e m > < k e y > < s t r i n g > S t a r t D a t e < / s t r i n g > < / k e y > < v a l u e > < i n t > 9 4 < / i n t > < / v a l u e > < / i t e m > < i t e m > < k e y > < s t r i n g > E n d D a t e < / s t r i n g > < / k e y > < v a l u e > < i n t > 8 8 < / i n t > < / v a l u e > < / i t e m > < / C o l u m n W i d t h s > < C o l u m n D i s p l a y I n d e x > < i t e m > < k e y > < s t r i n g > T e a m E m p l o y e e K e y < / s t r i n g > < / k e y > < v a l u e > < i n t > 0 < / i n t > < / v a l u e > < / i t e m > < i t e m > < k e y > < s t r i n g > T e a m K e y < / s t r i n g > < / k e y > < v a l u e > < i n t > 1 < / i n t > < / v a l u e > < / i t e m > < i t e m > < k e y > < s t r i n g > T e a m < / s t r i n g > < / k e y > < v a l u e > < i n t > 2 < / i n t > < / v a l u e > < / i t e m > < i t e m > < k e y > < s t r i n g > E m p l o y e e < / s t r i n g > < / k e y > < v a l u e > < i n t > 3 < / i n t > < / v a l u e > < / i t e m > < i t e m > < k e y > < s t r i n g > E m p l o y e e K e y < / s t r i n g > < / k e y > < v a l u e > < i n t > 4 < / i n t > < / v a l u e > < / i t e m > < i t e m > < k e y > < s t r i n g > S t a r t D a t e < / s t r i n g > < / k e y > < v a l u e > < i n t > 5 < / i n t > < / v a l u e > < / i t e m > < i t e m > < k e y > < s t r i n g > E n d D a t e 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f S a l e s _ 3 b d 5 c 7 b 2 - 0 2 c 0 - 4 b b e - 9 4 f c - 7 e 3 8 a 5 a f 3 5 f 9 ] ] > < / C u s t o m C o n t e n t > < / G e m i n i > 
</file>

<file path=customXml/item15.xml>��< ? x m l   v e r s i o n = " 1 . 0 "   e n c o d i n g = " u t f - 1 6 " ? > < D a t a M a s h u p   s q m i d = " 3 0 e 6 0 f 4 e - 7 8 0 c - 4 f 2 d - 9 c 6 5 - 8 8 3 a 8 4 6 f d 3 0 b "   x m l n s = " h t t p : / / s c h e m a s . m i c r o s o f t . c o m / D a t a M a s h u p " > A A A A A E I E A A B Q S w M E F A A C A A g A u 4 Z Y T y d w d 1 u l A A A A 9 g A A A B I A H A B D b 2 5 m a W c v U G F j a 2 F n Z S 5 4 b W w g o h g A K K A U A A A A A A A A A A A A A A A A A A A A A A A A A A A A h Y 8 x D o I w G E a v Q r r T F h A 1 5 K c M r p K Y E I 1 r U y o 0 Q j G 0 W O 7 m 4 J G 8 g i S K u j l + L 2 9 4 3 + N 2 h 2 x s G + 8 q e 6 M 6 n a I A U + R J L b p S 6 S p F g z 3 5 a 5 Q x 2 H F x 5 p X 0 J l m b Z D R l i m p r L w k h z j n s I t z 1 F Q k p D c g x 3 x a i l i 1 H H 1 n 9 l 3 2 l j e V a S M T g 8 I p h I V 7 F O F 5 G C x w A m S H k S n + F c O r F F M g P h M 3 Q 2 K G X T G p / X w C Z J 5 D 3 B / Y E U E s D B B Q A A g A I A L u G W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7 h l h P C E j 4 J D s B A A B y B A A A E w A c A E Z v c m 1 1 b G F z L 1 N l Y 3 R p b 2 4 x L m 0 g o h g A K K A U A A A A A A A A A A A A A A A A A A A A A A A A A A A A r V N N a 4 N A E L 0 L / o d l e 0 l A h L S l l 5 K T z a G U 5 K J Q S s h h o 5 M a s h 9 h X S E i / v f u u t G a a H O w 8 b I 4 b 9 9 7 M 7 M z G c R q L z g K 7 T l 7 d R 3 X y V I i I U H J G 1 G A 5 o i C c h 2 k v 1 D k M j a R x S k G 6 g e 5 l M D V p 5 C H r R C H y b R c r w i D O a 6 J e F O t A 8 G V v r H x L P 8 B B y n h 3 1 o 6 K o 6 A t V B E t h T 8 S B K e 7 Y R k g a A 5 4 w b M J t b M K 0 t s 1 D 6 g w B 5 S G k G J / q 0 8 V O K l V k 9 X O d u C 1 N g 7 V y / P v u H + g g 1 F w U n V 0 S 8 g A 3 d N F P U J 1 d R 1 9 n w w 9 W 6 b d i G h k I 3 p k 2 U O N O r s Z a z + 2 6 Q F O 1 J R w B m 7 K t z 6 X 4 S 7 R X f S u J i L R n P U b D T k + 8 3 H z R J b u x E v 2 + Y a A W G j i j X E + x V q 1 D p v 3 E 5 1 7 X I d X I J Z D D Q b W A 2 L P P 6 J P A 1 M i i J S 1 W v d G z C e 9 O K 3 + v s D U E s B A i 0 A F A A C A A g A u 4 Z Y T y d w d 1 u l A A A A 9 g A A A B I A A A A A A A A A A A A A A A A A A A A A A E N v b m Z p Z y 9 Q Y W N r Y W d l L n h t b F B L A Q I t A B Q A A g A I A L u G W E 8 P y u m r p A A A A O k A A A A T A A A A A A A A A A A A A A A A A P E A A A B b Q 2 9 u d G V u d F 9 U e X B l c 1 0 u e G 1 s U E s B A i 0 A F A A C A A g A u 4 Z Y T w h I + C Q 7 A Q A A c g Q A A B M A A A A A A A A A A A A A A A A A 4 g E A A E Z v c m 1 1 b G F z L 1 N l Y 3 R p b 2 4 x L m 1 Q S w U G A A A A A A M A A w D C A A A A a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B 0 A A A A A A A A C H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E R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N v b H V t b k 5 h b W V z I i B W Y W x 1 Z T 0 i c 1 s m c X V v d D t E Y X R l S 2 V 5 J n F 1 b 3 Q 7 L C Z x d W 9 0 O 0 1 v b n R o T n V t Y m V y J n F 1 b 3 Q 7 L C Z x d W 9 0 O 0 1 v b n R o J n F 1 b 3 Q 7 L C Z x d W 9 0 O 1 l l Y X I m c X V v d D s s J n F 1 b 3 Q 7 W W V h c i B N b 2 5 0 a C Z x d W 9 0 O 1 0 i I C 8 + P E V u d H J 5 I F R 5 c G U 9 I k Z p b G x D b 2 x 1 b W 5 U e X B l c y I g V m F s d W U 9 I n N D U U 1 H Q X d Z P S I g L z 4 8 R W 5 0 c n k g V H l w Z T 0 i R m l s b E x h c 3 R V c G R h d G V k I i B W Y W x 1 Z T 0 i Z D I w M T k t M T A t M T J U M D A 6 M T k 6 M j Y u N j g 1 N j E 5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k x I i A v P j x F b n R y e S B U e X B l P S J B Z G R l Z F R v R G F 0 Y U 1 v Z G V s I i B W Y W x 1 Z T 0 i b D E i I C 8 + P E V u d H J 5 I F R 5 c G U 9 I l F 1 Z X J 5 S U Q i I F Z h b H V l P S J z M T Z i N 2 Y w M z Q t Z j Q 5 O S 0 0 Y T d l L W I z N D c t M T l l Y m Y 0 M D N h O W N h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R G F 0 Z S 9 D a G F u Z 2 V k I F R 5 c G U u e 0 R h d G V L Z X k s M H 0 m c X V v d D s s J n F 1 b 3 Q 7 U 2 V j d G l v b j E v Z E R h d G U v Q 2 h h b m d l Z C B U e X B l L n t N b 2 5 0 a E 5 1 b W J l c i w x f S Z x d W 9 0 O y w m c X V v d D t T Z W N 0 a W 9 u M S 9 k R G F 0 Z S 9 D a G F u Z 2 V k I F R 5 c G U u e 0 1 v b n R o L D J 9 J n F 1 b 3 Q 7 L C Z x d W 9 0 O 1 N l Y 3 R p b 2 4 x L 2 R E Y X R l L 0 N o Y W 5 n Z W Q g V H l w Z S 5 7 W W V h c i w z f S Z x d W 9 0 O y w m c X V v d D t T Z W N 0 a W 9 u M S 9 k R G F 0 Z S 9 D a G F u Z 2 V k I F R 5 c G U u e 1 l l Y X I g T W 9 u d G g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E R h d G U v Q 2 h h b m d l Z C B U e X B l L n t E Y X R l S 2 V 5 L D B 9 J n F 1 b 3 Q 7 L C Z x d W 9 0 O 1 N l Y 3 R p b 2 4 x L 2 R E Y X R l L 0 N o Y W 5 n Z W Q g V H l w Z S 5 7 T W 9 u d G h O d W 1 i Z X I s M X 0 m c X V v d D s s J n F 1 b 3 Q 7 U 2 V j d G l v b j E v Z E R h d G U v Q 2 h h b m d l Z C B U e X B l L n t N b 2 5 0 a C w y f S Z x d W 9 0 O y w m c X V v d D t T Z W N 0 a W 9 u M S 9 k R G F 0 Z S 9 D a G F u Z 2 V k I F R 5 c G U u e 1 l l Y X I s M 3 0 m c X V v d D s s J n F 1 b 3 Q 7 U 2 V j d G l v b j E v Z E R h d G U v Q 2 h h b m d l Z C B U e X B l L n t Z Z W F y I E 1 v b n R o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R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R G F 0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T Y W x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5 h d m l n Y X R p b 2 5 T d G V w T m F t Z S I g V m F s d W U 9 I n N O Y X Z p Z 2 F 0 a W 9 u I i A v P j x F b n R y e S B U e X B l P S J R d W V y e U l E I i B W Y W x 1 Z T 0 i c z B k Z j k z O D R k L W I 1 Y W E t N D g 0 Z S 0 5 Z j A z L T B l N T N m M z d m Z T E 2 Z S I g L z 4 8 R W 5 0 c n k g V H l w Z T 0 i R m l s b E x h c 3 R V c G R h d G V k I i B W Y W x 1 Z T 0 i Z D I w M T k t M T A t M j R U M j M 6 N T M 6 N T U u N D E 0 N D Y 5 O V o i I C 8 + P E V u d H J 5 I F R 5 c G U 9 I k Z p b G x D b 2 x 1 b W 5 U e X B l c y I g V m F s d W U 9 I n N D U U 1 G I i A v P j x F b n R y e S B U e X B l P S J G a W x s Q 2 9 s d W 1 u T m F t Z X M i I F Z h b H V l P S J z W y Z x d W 9 0 O 0 R h d G V L Z X k m c X V v d D s s J n F 1 b 3 Q 7 U 2 F s Z X M m c X V v d D s s J n F 1 b 3 Q 7 R W 1 w b G 9 5 Z W V U Z W F t S 2 V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l N h b G V z L 0 N o Y W 5 n Z W R U e X B l L n t E Y X R l S 2 V 5 L D B 9 J n F 1 b 3 Q 7 L C Z x d W 9 0 O 1 N l Y 3 R p b 2 4 x L 2 Z T Y W x l c y 9 D a G F u Z 2 V k V H l w Z S 5 7 U 2 F s Z X M s M n 0 m c X V v d D s s J n F 1 b 3 Q 7 U 2 V j d G l v b j E v Z G l z R W 1 w b G 9 5 Z W V U Z W F t R m 9 y T W V y Z 2 U v Q W R k Z W Q g S W 5 k Z X g u e 0 V t c G x v e W V l V G V h b U t l e S w 3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m U 2 F s Z X M v Q 2 h h b m d l Z F R 5 c G U u e 0 R h d G V L Z X k s M H 0 m c X V v d D s s J n F 1 b 3 Q 7 U 2 V j d G l v b j E v Z l N h b G V z L 0 N o Y W 5 n Z W R U e X B l L n t T Y W x l c y w y f S Z x d W 9 0 O y w m c X V v d D t T Z W N 0 a W 9 u M S 9 k a X N F b X B s b 3 l l Z V R l Y W 1 G b 3 J N Z X J n Z S 9 B Z G R l Z C B J b m R l e C 5 7 R W 1 w b G 9 5 Z W V U Z W F t S 2 V 5 L D d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l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F b X B s b 3 l l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T k t M T A t M T J U M D A 6 M z A 6 M T Y u N T I 5 N T Y 2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Z E V t c G x v e W V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F b X B s b 3 l l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T Y W x l c y 9 D a G F u Z 2 V k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F b X B s b 3 l l Z V R l Y W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T G F z d F V w Z G F 0 Z W Q i I F Z h b H V l P S J k M j A x O S 0 x M C 0 y N F Q y M z o 1 M z o 1 N S 4 0 N D A 3 N T Y 0 W i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R m l s b E N v b H V t b l R 5 c G V z I i B W Y W x 1 Z T 0 i c 0 J n W U Y i I C 8 + P E V u d H J 5 I F R 5 c G U 9 I k Z p b G x D b 2 x 1 b W 5 O Y W 1 l c y I g V m F s d W U 9 I n N b J n F 1 b 3 Q 7 V G V h b U t l e S Z x d W 9 0 O y w m c X V v d D t F b X B s b 3 l l Z S Z x d W 9 0 O y w m c X V v d D t F b X B s b 3 l l Z V R l Y W 1 L Z X k m c X V v d D t d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R W 1 w b G 9 5 Z W V U Z W F t L 0 F k Z G V k I E l u Z G V 4 L n t U Z W F t S 2 V 5 L D B 9 J n F 1 b 3 Q 7 L C Z x d W 9 0 O 1 N l Y 3 R p b 2 4 x L 2 R F b X B s b 3 l l Z V R l Y W 0 v Q W R k Z W Q g S W 5 k Z X g u e 0 V t c G x v e W V l L D Z 9 J n F 1 b 3 Q 7 L C Z x d W 9 0 O 1 N l Y 3 R p b 2 4 x L 2 R F b X B s b 3 l l Z V R l Y W 0 v Q W R k Z W Q g S W 5 k Z X g u e 0 V t c G x v e W V l V G V h b U t l e S w 3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k R W 1 w b G 9 5 Z W V U Z W F t L 0 F k Z G V k I E l u Z G V 4 L n t U Z W F t S 2 V 5 L D B 9 J n F 1 b 3 Q 7 L C Z x d W 9 0 O 1 N l Y 3 R p b 2 4 x L 2 R F b X B s b 3 l l Z V R l Y W 0 v Q W R k Z W Q g S W 5 k Z X g u e 0 V t c G x v e W V l L D Z 9 J n F 1 b 3 Q 7 L C Z x d W 9 0 O 1 N l Y 3 R p b 2 4 x L 2 R F b X B s b 3 l l Z V R l Y W 0 v Q W R k Z W Q g S W 5 k Z X g u e 0 V t c G x v e W V l V G V h b U t l e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E V t c G x v e W V l V G V h b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R W 1 w b G 9 5 Z W V U Z W F t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3 L z T C 1 L H R G k e v H 6 T J V X w s A A A A A A g A A A A A A A 2 Y A A M A A A A A Q A A A A Y F S L J 5 p 8 3 5 H Q n 0 T d 3 Q S x i w A A A A A E g A A A o A A A A B A A A A B e 5 Y J T B y N a N V r X E k a b 8 X J X U A A A A D F y h c N 9 W s j k 9 G j n l U b D 9 K t C Q S m C 5 J Z w A 8 o b E I / E u 8 R y t p n a 8 R b k D D Y I m 4 2 Z I 7 d s c I 2 F u 8 g f 6 H C R 0 V X S H Y I e n H o 0 8 6 i H 3 T G X z T e 3 E k g 3 e P H t F A A A A D 8 D D m h R f x Q d + d 7 M I C g P H P U D P C 2 Q < / D a t a M a s h u p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6 6 e e 1 2 e e - a 7 7 4 - 4 7 6 2 - a 4 3 c - 2 2 d a f a b 1 0 b 9 2 " > < C u s t o m C o n t e n t > < ! [ C D A T A [ < ? x m l   v e r s i o n = " 1 . 0 "   e n c o d i n g = " u t f - 1 6 " ? > < S e t t i n g s > < C a l c u l a t e d F i e l d s > < i t e m > < M e a s u r e N a m e > T o t a l   S a l e s   ( $ ) < / M e a s u r e N a m e > < D i s p l a y N a m e > T o t a l   S a l e s   ( $ ) 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 d D a t e 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 d D a t e 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 d E m p l o y e e T e a m 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 d E m p l o y e e T e a m 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 C o l u m n s \ T e a m K e y 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 C o l u m n s \ E m p l o y e e T e a m K e y 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 d T e a m 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 d T e a m 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 C o l u m n s \ T e a m E m p l o y e e K e y 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 C o l u m n s \ T e a m K e y 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 C o l u m n s \ E m p l o y e e T e a m K e y 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E m p l o y e e T e a m _ 1 5 b 3 5 a b a - c 8 b f - 4 e 3 7 - 9 a 5 2 - 1 b 0 9 d 0 6 8 1 5 0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 T e a m K e y < / s t r i n g > < / k e y > < v a l u e > < i n t > 9 2 < / i n t > < / v a l u e > < / i t e m > < i t e m > < k e y > < s t r i n g > E m p l o y e e < / s t r i n g > < / k e y > < v a l u e > < i n t > 9 8 < / i n t > < / v a l u e > < / i t e m > < i t e m > < k e y > < s t r i n g > E m p l o y e e T e a m K e y < / s t r i n g > < / k e y > < v a l u e > < i n t > 1 5 4 < / i n t > < / v a l u e > < / i t e m > < / C o l u m n W i d t h s > < C o l u m n D i s p l a y I n d e x > < i t e m > < k e y > < s t r i n g > T e a m K e y < / s t r i n g > < / k e y > < v a l u e > < i n t > 0 < / i n t > < / v a l u e > < / i t e m > < i t e m > < k e y > < s t r i n g > E m p l o y e e < / s t r i n g > < / k e y > < v a l u e > < i n t > 1 < / i n t > < / v a l u e > < / i t e m > < i t e m > < k e y > < s t r i n g > E m p l o y e e T e a m K e y 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f S a l e s _ 3 b d 5 c 7 b 2 - 0 2 c 0 - 4 b b e - 9 4 f c - 7 e 3 8 a 5 a f 3 5 f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 D a t e K e y < / s t r i n g > < / k e y > < v a l u e > < i n t > 8 8 < / i n t > < / v a l u e > < / i t e m > < i t e m > < k e y > < s t r i n g > S a l e s < / s t r i n g > < / k e y > < v a l u e > < i n t > 6 8 < / i n t > < / v a l u e > < / i t e m > < i t e m > < k e y > < s t r i n g > E m p l o y e e T e a m K e y < / s t r i n g > < / k e y > < v a l u e > < i n t > 1 5 4 < / i n t > < / v a l u e > < / i t e m > < / C o l u m n W i d t h s > < C o l u m n D i s p l a y I n d e x > < i t e m > < k e y > < s t r i n g > D a t e K e y < / s t r i n g > < / k e y > < v a l u e > < i n t > 0 < / i n t > < / v a l u e > < / i t e m > < i t e m > < k e y > < s t r i n g > S a l e s < / s t r i n g > < / k e y > < v a l u e > < i n t > 1 < / i n t > < / v a l u e > < / i t e m > < i t e m > < k e y > < s t r i n g > E m p l o y e e T e a m K e y 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 2 0 1 9 - 1 0 - 2 4 T 1 6 : 5 3 : 5 9 . 5 4 8 3 9 9 3 - 0 7 : 0 0 < / L a s t P r o c e s s e d T i m e > < / D a t a M o d e l i n g S a n d b o x . S e r i a l i z e d S a n d b o x E r r o r C a c h e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d D a t e _ f 3 b f 4 e 8 3 - 4 1 6 6 - 4 b 0 5 - 8 9 c 1 - 7 4 0 f 7 7 5 3 9 2 7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 D a t e K e y < / s t r i n g > < / k e y > < v a l u e > < i n t > 8 8 < / i n t > < / v a l u e > < / i t e m > < i t e m > < k e y > < s t r i n g > M o n t h N u m b e r < / s t r i n g > < / k e y > < v a l u e > < i n t > 1 2 8 < / i n t > < / v a l u e > < / i t e m > < i t e m > < k e y > < s t r i n g > M o n t h < / s t r i n g > < / k e y > < v a l u e > < i n t > 7 7 < / i n t > < / v a l u e > < / i t e m > < i t e m > < k e y > < s t r i n g > Y e a r < / s t r i n g > < / k e y > < v a l u e > < i n t > 6 2 < / i n t > < / v a l u e > < / i t e m > < i t e m > < k e y > < s t r i n g > Y e a r   M o n t h < / s t r i n g > < / k e y > < v a l u e > < i n t > 1 0 6 < / i n t > < / v a l u e > < / i t e m > < / C o l u m n W i d t h s > < C o l u m n D i s p l a y I n d e x > < i t e m > < k e y > < s t r i n g > D a t e K e y < / s t r i n g > < / k e y > < v a l u e > < i n t > 0 < / i n t > < / v a l u e > < / i t e m > < i t e m > < k e y > < s t r i n g > M o n t h N u m b e r 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 Y e a r < / s t r i n g > < / k e y > < v a l u e > < i n t > 3 < / i n t > < / v a l u e > < / i t e m > < i t e m > < k e y > < s t r i n g > Y e a r   M o n t h 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 T a g s \ T a b l e s \ & l t ; T a b l e s \ d D a t e & g t ; < / K e y > < / D i a g r a m O b j e c t K e y > < D i a g r a m O b j e c t K e y > < K e y > D y n a m i c   T a g s \ T a b l e s \ & l t ; T a b l e s \ f S a l e s & g t ; < / K e y > < / D i a g r a m O b j e c t K e y > < D i a g r a m O b j e c t K e y > < K e y > D y n a m i c   T a g s \ T a b l e s \ & l t ; T a b l e s \ d E m p l o y e e T e a m & g t ; < / K e y > < / D i a g r a m O b j e c t K e y > < D i a g r a m O b j e c t K e y > < K e y > T a b l e s \ d D a t e < / K e y > < / D i a g r a m O b j e c t K e y > < D i a g r a m O b j e c t K e y > < K e y > T a b l e s \ d D a t e \ C o l u m n s \ D a t e K e y < / K e y > < / D i a g r a m O b j e c t K e y > < D i a g r a m O b j e c t K e y > < K e y > T a b l e s \ d D a t e \ C o l u m n s \ M o n t h N u m b e r < / K e y > < / D i a g r a m O b j e c t K e y > < D i a g r a m O b j e c t K e y > < K e y > T a b l e s \ d D a t e \ C o l u m n s \ M o n t h < / K e y > < / D i a g r a m O b j e c t K e y > < D i a g r a m O b j e c t K e y > < K e y > T a b l e s \ d D a t e \ C o l u m n s \ Y e a r < / K e y > < / D i a g r a m O b j e c t K e y > < D i a g r a m O b j e c t K e y > < K e y > T a b l e s \ d D a t e \ C o l u m n s \ Y e a r   M o n t h < / K e y > < / D i a g r a m O b j e c t K e y > < D i a g r a m O b j e c t K e y > < K e y > T a b l e s \ f S a l e s < / K e y > < / D i a g r a m O b j e c t K e y > < D i a g r a m O b j e c t K e y > < K e y > T a b l e s \ f S a l e s \ C o l u m n s \ D a t e K e y < / K e y > < / D i a g r a m O b j e c t K e y > < D i a g r a m O b j e c t K e y > < K e y > T a b l e s \ f S a l e s \ C o l u m n s \ S a l e s < / K e y > < / D i a g r a m O b j e c t K e y > < D i a g r a m O b j e c t K e y > < K e y > T a b l e s \ f S a l e s \ C o l u m n s \ E m p l o y e e T e a m K e y < / K e y > < / D i a g r a m O b j e c t K e y > < D i a g r a m O b j e c t K e y > < K e y > T a b l e s \ f S a l e s \ M e a s u r e s \ T o t a l   S a l e s   ( $ ) < / K e y > < / D i a g r a m O b j e c t K e y > < D i a g r a m O b j e c t K e y > < K e y > T a b l e s \ d E m p l o y e e T e a m < / K e y > < / D i a g r a m O b j e c t K e y > < D i a g r a m O b j e c t K e y > < K e y > T a b l e s \ d E m p l o y e e T e a m \ C o l u m n s \ T e a m K e y < / K e y > < / D i a g r a m O b j e c t K e y > < D i a g r a m O b j e c t K e y > < K e y > T a b l e s \ d E m p l o y e e T e a m \ C o l u m n s \ E m p l o y e e < / K e y > < / D i a g r a m O b j e c t K e y > < D i a g r a m O b j e c t K e y > < K e y > T a b l e s \ d E m p l o y e e T e a m \ C o l u m n s \ E m p l o y e e T e a m K e y < / K e y > < / D i a g r a m O b j e c t K e y > < D i a g r a m O b j e c t K e y > < K e y > R e l a t i o n s h i p s \ & l t ; T a b l e s \ f S a l e s \ C o l u m n s \ E m p l o y e e T e a m K e y & g t ; - & l t ; T a b l e s \ d E m p l o y e e T e a m \ C o l u m n s \ E m p l o y e e T e a m K e y & g t ; < / K e y > < / D i a g r a m O b j e c t K e y > < D i a g r a m O b j e c t K e y > < K e y > R e l a t i o n s h i p s \ & l t ; T a b l e s \ f S a l e s \ C o l u m n s \ E m p l o y e e T e a m K e y & g t ; - & l t ; T a b l e s \ d E m p l o y e e T e a m \ C o l u m n s \ E m p l o y e e T e a m K e y & g t ; \ F K < / K e y > < / D i a g r a m O b j e c t K e y > < D i a g r a m O b j e c t K e y > < K e y > R e l a t i o n s h i p s \ & l t ; T a b l e s \ f S a l e s \ C o l u m n s \ E m p l o y e e T e a m K e y & g t ; - & l t ; T a b l e s \ d E m p l o y e e T e a m \ C o l u m n s \ E m p l o y e e T e a m K e y & g t ; \ P K < / K e y > < / D i a g r a m O b j e c t K e y > < D i a g r a m O b j e c t K e y > < K e y > R e l a t i o n s h i p s \ & l t ; T a b l e s \ f S a l e s \ C o l u m n s \ E m p l o y e e T e a m K e y & g t ; - & l t ; T a b l e s \ d E m p l o y e e T e a m \ C o l u m n s \ E m p l o y e e T e a m K e y & g t ; \ C r o s s F i l t e r < / K e y > < / D i a g r a m O b j e c t K e y > < D i a g r a m O b j e c t K e y > < K e y > R e l a t i o n s h i p s \ & l t ; T a b l e s \ f S a l e s \ C o l u m n s \ D a t e K e y & g t ; - & l t ; T a b l e s \ d D a t e \ C o l u m n s \ D a t e K e y & g t ; < / K e y > < / D i a g r a m O b j e c t K e y > < D i a g r a m O b j e c t K e y > < K e y > R e l a t i o n s h i p s \ & l t ; T a b l e s \ f S a l e s \ C o l u m n s \ D a t e K e y & g t ; - & l t ; T a b l e s \ d D a t e \ C o l u m n s \ D a t e K e y & g t ; \ F K < / K e y > < / D i a g r a m O b j e c t K e y > < D i a g r a m O b j e c t K e y > < K e y > R e l a t i o n s h i p s \ & l t ; T a b l e s \ f S a l e s \ C o l u m n s \ D a t e K e y & g t ; - & l t ; T a b l e s \ d D a t e \ C o l u m n s \ D a t e K e y & g t ; \ P K < / K e y > < / D i a g r a m O b j e c t K e y > < D i a g r a m O b j e c t K e y > < K e y > R e l a t i o n s h i p s \ & l t ; T a b l e s \ f S a l e s \ C o l u m n s \ D a t e K e y & g t ; - & l t ; T a b l e s \ d D a t e \ C o l u m n s \ D a t e K e y & g t ; \ C r o s s F i l t e r < / K e y > < / D i a g r a m O b j e c t K e y > < / A l l K e y s > < S e l e c t e d K e y s > < D i a g r a m O b j e c t K e y > < K e y > R e l a t i o n s h i p s \ & l t ; T a b l e s \ f S a l e s \ C o l u m n s \ D a t e K e y & g t ; - & l t ; T a b l e s \ d D a t e \ C o l u m n s \ D a t e K e y & g t ; 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 T a g s \ T a b l e s \ & l t ; T a b l e s \ d D a t e & g t ; 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 T a g s \ T a b l e s \ & l t ; T a b l e s \ d E m p l o y e e T e a m & g t ; 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 T a b l e s \ d D a t e < / K e y > < / a : K e y > < a : V a l u e   i : t y p e = " D i a g r a m D i s p l a y N o d e V i e w S t a t e " > < H e i g h t > 2 4 3 < / H e i g h t > < I s E x p a n d e d > t r u e < / I s E x p a n d e d > < L a y e d O u t > t r u e < / L a y e d O u t > < T o p > 1 3 4 . 5 < / T o p > < W i d t h > 2 0 1 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 T a b l e s \ d D a t e \ C o l u m n s \ D a t e K e y 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 T a b l e s \ d D a t e \ C o l u m n s \ Y e a r 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 3 1 6 < / H e i g h t > < I s E x p a n d e d > t r u e < / I s E x p a n d e d > < L a y e d O u t > t r u e < / L a y e d O u t > < L e f t > 3 1 3 . 9 0 3 8 1 0 5 6 7 6 6 5 8 < / L e f t > < T a b I n d e x > 1 < / T a b I n d e x > < T o p > 4 0 . 9 1 1 1 3 1 7 0 4 1 3 9 6 2 1 < / T o p > < W i d t h > 2 0 9 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 T a b l e s \ f S a l e s \ C o l u m n s \ D a t e K e y 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 T a b l e s \ f S a l e s \ C o l u m n s \ E m p l o y e e T e a m K e y 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 T a b l e s \ f S a l e s \ M e a s u r e s \ T o t a l   S a l e s   ( $ ) 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 T a b l e s \ d E m p l o y e e T e a m 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 6 2 1 . 9 0 3 8 1 0 5 6 7 6 6 5 8 < / L e f t > < T a b I n d e x > 2 < / T a b I n d e x > < T o p > 6 3 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 T a b l e s \ d E m p l o y e e T e a m \ C o l u m n s \ T e a m K e y 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 T a b l e s \ d E m p l o y e e T e a m \ C o l u m n s \ E m p l o y e e 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 T a b l e s \ d E m p l o y e e T e a m \ C o l u m n s \ E m p l o y e e T e a m K e y 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 R e l a t i o n s h i p s \ & l t ; T a b l e s \ f S a l e s \ C o l u m n s \ E m p l o y e e T e a m K e y & g t ; - & l t ; T a b l e s \ d E m p l o y e e T e a m \ C o l u m n s \ E m p l o y e e T e a m K e y & g t ; < / K e y > < / a : K e y > < a : V a l u e   i : t y p e = " D i a g r a m D i s p l a y L i n k V i e w S t a t e " > < A u t o m a t i o n P r o p e r t y H e l p e r T e x t > E n d   p o i n t   1 :   ( 5 3 8 . 9 0 3 8 1 0 5 6 7 6 6 6 , 1 9 8 . 9 1 1 1 3 2 ) .   E n d   p o i n t   2 :   ( 6 0 5 . 9 0 3 8 1 0 5 6 7 6 6 6 , 1 3 8 ) 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 5 3 8 . 9 0 3 8 1 0 5 6 7 6 6 5 8 < / b : _ x > < b : _ y > 1 9 8 . 9 1 1 1 3 1 9 9 9 9 9 9 9 5 < / b : _ y > < / b : P o i n t > < b : P o i n t > < b : _ x > 5 7 0 . 4 0 3 8 1 1 < / b : _ x > < b : _ y > 1 9 8 . 9 1 1 1 3 2 < / b : _ y > < / b : P o i n t > < b : P o i n t > < b : _ x > 5 7 2 . 4 0 3 8 1 1 < / b : _ x > < b : _ y > 1 9 6 . 9 1 1 1 3 2 < / b : _ y > < / b : P o i n t > < b : P o i n t > < b : _ x > 5 7 2 . 4 0 3 8 1 1 < / b : _ x > < b : _ y > 1 4 0 < / b : _ y > < / b : P o i n t > < b : P o i n t > < b : _ x > 5 7 4 . 4 0 3 8 1 1 < / b : _ x > < b : _ y > 1 3 8 < / b : _ y > < / b : P o i n t > < b : P o i n t > < b : _ x > 6 0 5 . 9 0 3 8 1 0 5 6 7 6 6 5 9 1 < / b : _ x > < b : _ y > 1 3 8 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 R e l a t i o n s h i p s \ & l t ; T a b l e s \ f S a l e s \ C o l u m n s \ E m p l o y e e T e a m K e y & g t ; - & l t ; T a b l e s \ d E m p l o y e e T e a m \ C o l u m n s \ E m p l o y e e T e a m K e y & g t ; \ F K 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 5 2 2 . 9 0 3 8 1 0 5 6 7 6 6 5 8 < / b : _ x > < b : _ y > 1 9 0 . 9 1 1 1 3 1 9 9 9 9 9 9 9 5 < / b : _ y > < / L a b e l L o c a t i o n > < L o c a t i o n   x m l n s : b = " h t t p : / / s c h e m a s . d a t a c o n t r a c t . o r g / 2 0 0 4 / 0 7 / S y s t e m . W i n d o w s " > < b : _ x > 5 2 2 . 9 0 3 8 1 0 5 6 7 6 6 5 8 < / b : _ x > < b : _ y > 1 9 8 . 9 1 1 1 3 1 9 9 9 9 9 9 9 5 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 R e l a t i o n s h i p s \ & l t ; T a b l e s \ f S a l e s \ C o l u m n s \ E m p l o y e e T e a m K e y & g t ; - & l t ; T a b l e s \ d E m p l o y e e T e a m \ C o l u m n s \ E m p l o y e e T e a m K e y & g t ; \ P K 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 6 0 5 . 9 0 3 8 1 0 5 6 7 6 6 5 9 1 < / b : _ x > < b : _ y > 1 3 0 < / b : _ y > < / L a b e l L o c a t i o n > < L o c a t i o n   x m l n s : b = " h t t p : / / s c h e m a s . d a t a c o n t r a c t . o r g / 2 0 0 4 / 0 7 / S y s t e m . W i n d o w s " > < b : _ x > 6 2 1 . 9 0 3 8 1 0 5 6 7 6 6 5 9 1 < / b : _ x > < b : _ y > 1 3 8 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 R e l a t i o n s h i p s \ & l t ; T a b l e s \ f S a l e s \ C o l u m n s \ E m p l o y e e T e a m K e y & g t ; - & l t ; T a b l e s \ d E m p l o y e e T e a m \ C o l u m n s \ E m p l o y e e T e a m K e y & g t ; \ C r o s s F i l t e r 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 5 3 8 . 9 0 3 8 1 0 5 6 7 6 6 5 8 < / b : _ x > < b : _ y > 1 9 8 . 9 1 1 1 3 1 9 9 9 9 9 9 9 5 < / b : _ y > < / b : P o i n t > < b : P o i n t > < b : _ x > 5 7 0 . 4 0 3 8 1 1 < / b : _ x > < b : _ y > 1 9 8 . 9 1 1 1 3 2 < / b : _ y > < / b : P o i n t > < b : P o i n t > < b : _ x > 5 7 2 . 4 0 3 8 1 1 < / b : _ x > < b : _ y > 1 9 6 . 9 1 1 1 3 2 < / b : _ y > < / b : P o i n t > < b : P o i n t > < b : _ x > 5 7 2 . 4 0 3 8 1 1 < / b : _ x > < b : _ y > 1 4 0 < / b : _ y > < / b : P o i n t > < b : P o i n t > < b : _ x > 5 7 4 . 4 0 3 8 1 1 < / b : _ x > < b : _ y > 1 3 8 < / b : _ y > < / b : P o i n t > < b : P o i n t > < b : _ x > 6 0 5 . 9 0 3 8 1 0 5 6 7 6 6 5 9 1 < / b : _ x > < b : _ y > 1 3 8 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 R e l a t i o n s h i p s \ & l t ; T a b l e s \ f S a l e s \ C o l u m n s \ D a t e K e y & g t ; - & l t ; T a b l e s \ d D a t e \ C o l u m n s \ D a t e K e y & g t ; < / K e y > < / a : K e y > < a : V a l u e   i : t y p e = " D i a g r a m D i s p l a y L i n k V i e w S t a t e " > < A u t o m a t i o n P r o p e r t y H e l p e r T e x t > E n d   p o i n t   1 :   ( 2 9 7 . 9 0 3 8 1 0 5 6 7 6 6 6 , 1 9 8 . 9 1 1 1 3 2 ) .   E n d   p o i n t   2 :   ( 2 1 7 , 2 5 6 ) 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 2 9 7 . 9 0 3 8 1 0 5 6 7 6 6 5 8 < / b : _ x > < b : _ y > 1 9 8 . 9 1 1 1 3 2 < / b : _ y > < / b : P o i n t > < b : P o i n t > < b : _ x > 2 5 9 . 4 5 1 9 0 5 5 < / b : _ x > < b : _ y > 1 9 8 . 9 1 1 1 3 2 < / b : _ y > < / b : P o i n t > < b : P o i n t > < b : _ x > 2 5 7 . 4 5 1 9 0 5 5 < / b : _ x > < b : _ y > 2 0 0 . 9 1 1 1 3 2 < / b : _ y > < / b : P o i n t > < b : P o i n t > < b : _ x > 2 5 7 . 4 5 1 9 0 5 5 < / b : _ x > < b : _ y > 2 5 4 < / b : _ y > < / b : P o i n t > < b : P o i n t > < b : _ x > 2 5 5 . 4 5 1 9 0 5 5 < / b : _ x > < b : _ y > 2 5 6 < / b : _ y > < / b : P o i n t > < b : P o i n t > < b : _ x > 2 1 6 . 9 9 9 9 9 9 9 9 9 9 9 9 9 7 < / b : _ x > < b : _ y > 2 5 6 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 R e l a t i o n s h i p s \ & l t ; T a b l e s \ f S a l e s \ C o l u m n s \ D a t e K e y & g t ; - & l t ; T a b l e s \ d D a t e \ C o l u m n s \ D a t e K e y & g t ; \ F K 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 2 9 7 . 9 0 3 8 1 0 5 6 7 6 6 5 8 < / b : _ x > < b : _ y > 1 9 0 . 9 1 1 1 3 2 < / b : _ y > < / L a b e l L o c a t i o n > < L o c a t i o n   x m l n s : b = " h t t p : / / s c h e m a s . d a t a c o n t r a c t . o r g / 2 0 0 4 / 0 7 / S y s t e m . W i n d o w s " > < b : _ x > 3 1 3 . 9 0 3 8 1 0 5 6 7 6 6 5 8 < / b : _ x > < b : _ y > 1 9 8 . 9 1 1 1 3 1 9 9 9 9 9 9 9 5 < / b : _ y > < / L o c a t i o n > < S h a p e R o t a t e A n g l e > 1 7 9 . 9 9 9 9 9 9 9 9 9 9 9 9 8 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 R e l a t i o n s h i p s \ & l t ; T a b l e s \ f S a l e s \ C o l u m n s \ D a t e K e y & g t ; - & l t ; T a b l e s \ d D a t e \ C o l u m n s \ D a t e K e y & g t ; \ P K 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 2 0 0 . 9 9 9 9 9 9 9 9 9 9 9 9 9 7 < / b : _ x > < b : _ y > 2 4 8 < / b : _ y > < / L a b e l L o c a t i o n > < L o c a t i o n   x m l n s : b = " h t t p : / / s c h e m a s . d a t a c o n t r a c t . o r g / 2 0 0 4 / 0 7 / S y s t e m . W i n d o w s " > < b : _ x > 2 0 0 . 9 9 9 9 9 9 9 9 9 9 9 9 9 7 < / b : _ x > < b : _ y > 2 5 6 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 R e l a t i o n s h i p s \ & l t ; T a b l e s \ f S a l e s \ C o l u m n s \ D a t e K e y & g t ; - & l t ; T a b l e s \ d D a t e \ C o l u m n s \ D a t e K e y & g t ; \ C r o s s F i l t e r 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 2 9 7 . 9 0 3 8 1 0 5 6 7 6 6 5 8 < / b : _ x > < b : _ y > 1 9 8 . 9 1 1 1 3 2 < / b : _ y > < / b : P o i n t > < b : P o i n t > < b : _ x > 2 5 9 . 4 5 1 9 0 5 5 < / b : _ x > < b : _ y > 1 9 8 . 9 1 1 1 3 2 < / b : _ y > < / b : P o i n t > < b : P o i n t > < b : _ x > 2 5 7 . 4 5 1 9 0 5 5 < / b : _ x > < b : _ y > 2 0 0 . 9 1 1 1 3 2 < / b : _ y > < / b : P o i n t > < b : P o i n t > < b : _ x > 2 5 7 . 4 5 1 9 0 5 5 < / b : _ x > < b : _ y > 2 5 4 < / b : _ y > < / b : P o i n t > < b : P o i n t > < b : _ x > 2 5 5 . 4 5 1 9 0 5 5 < / b : _ x > < b : _ y > 2 5 6 < / b : _ y > < / b : P o i n t > < b : P o i n t > < b : _ x > 2 1 6 . 9 9 9 9 9 9 9 9 9 9 9 9 9 7 < / b : _ x > < b : _ y > 2 5 6 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 d D a t e 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 d D a t e 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 C o l u m n s \ D a t e K e y < / K e y > < / D i a g r a m O b j e c t K e y > < D i a g r a m O b j e c t K e y > < K e y > C o l u m n s \ M o n t h N u m b e r < / K e y > < / D i a g r a m O b j e c t K e y > < D i a g r a m O b j e c t K e y > < K e y > C o l u m n s \ M o n t h < / K e y > < / D i a g r a m O b j e c t K e y > < D i a g r a m O b j e c t K e y > < K e y > C o l u m n s \ Y e a r < / K e y > < / D i a g r a m O b j e c t K e y > < D i a g r a m O b j e c t K e y > < K e y > C o l u m n s \ Y e a r   M o n t h 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 C o l u m n s \ M o n t h N u m b e r 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  M o n t h 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 M e a s u r e s \ T o t a l   S a l e s   ( $ ) < / K e y > < / D i a g r a m O b j e c t K e y > < D i a g r a m O b j e c t K e y > < K e y > M e a s u r e s \ T o t a l   S a l e s   ( $ ) \ T a g I n f o \ F o r m u l a < / K e y > < / D i a g r a m O b j e c t K e y > < D i a g r a m O b j e c t K e y > < K e y > M e a s u r e s \ T o t a l   S a l e s   ( $ ) \ T a g I n f o \ V a l u e < / K e y > < / D i a g r a m O b j e c t K e y > < D i a g r a m O b j e c t K e y > < K e y > C o l u m n s \ D a t e K e y < / K e y > < / D i a g r a m O b j e c t K e y > < D i a g r a m O b j e c t K e y > < K e y > C o l u m n s \ S a l e s < / K e y > < / D i a g r a m O b j e c t K e y > < D i a g r a m O b j e c t K e y > < K e y > C o l u m n s \ E m p l o y e e T e a m K e y 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 M e a s u r e s \ T o t a l   S a l e s   ( $ ) < / K e y > < / a : K e y > < a : V a l u e   i : t y p e = " M e a s u r e G r i d N o d e V i e w S t a t e " > < C o l u m n > 2 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 M e a s u r e s \ T o t a l   S a l e s   ( $ ) \ T a g I n f o \ F o r m u l a 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 S a l e s   ( $ ) \ T a g I n f o \ V a l u e 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 C o l u m n s \ E m p l o y e e T e a m K e y 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8 1 4 5 7 9 a d - 8 a 7 e - 4 9 5 8 - 9 3 b e - 6 b 8 d 9 1 b d 8 6 6 9 " > < C u s t o m C o n t e n t > < ! [ C D A T A [ < ? x m l   v e r s i o n = " 1 . 0 "   e n c o d i n g = " u t f - 1 6 " ? > < S e t t i n g s > < C a l c u l a t e d F i e l d s > < i t e m > < M e a s u r e N a m e > T o t a l   S a l e s   ( $ ) < / M e a s u r e N a m e > < D i s p l a y N a m e > T o t a l   S a l e s   ( $ ) 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f S a l e s _ 4 5 b 4 6 f b 1 - 5 e c e - 4 6 3 e - 8 a 1 f - 1 b 3 3 3 e 7 7 f 9 5 0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 D a t e K e y < / s t r i n g > < / k e y > < v a l u e > < i n t > 8 8 < / i n t > < / v a l u e > < / i t e m > < i t e m > < k e y > < s t r i n g > E m p l o y e e K e y < / s t r i n g > < / k e y > < v a l u e > < i n t > 1 2 1 < / i n t > < / v a l u e > < / i t e m > < i t e m > < k e y > < s t r i n g > S a l e s < / s t r i n g > < / k e y > < v a l u e > < i n t > 6 8 < / i n t > < / v a l u e > < / i t e m > < i t e m > < k e y > < s t r i n g > T e a m E m p l o y e e K e y < / s t r i n g > < / k e y > < v a l u e > < i n t > 1 5 4 < / i n t > < / v a l u e > < / i t e m > < / C o l u m n W i d t h s > < C o l u m n D i s p l a y I n d e x > < i t e m > < k e y > < s t r i n g > D a t e K e y < / s t r i n g > < / k e y > < v a l u e > < i n t > 0 < / i n t > < / v a l u e > < / i t e m > < i t e m > < k e y > < s t r i n g > E m p l o y e e K e y < / s t r i n g > < / k e y > < v a l u e > < i n t > 1 < / i n t > < / v a l u e > < / i t e m > < i t e m > < k e y > < s t r i n g > S a l e s < / s t r i n g > < / k e y > < v a l u e > < i n t > 2 < / i n t > < / v a l u e > < / i t e m > < i t e m > < k e y > < s t r i n g > T e a m E m p l o y e e K e y 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 d D a t e _ f 3 b f 4 e 8 3 - 4 1 6 6 - 4 b 0 5 - 8 9 c 1 - 7 4 0 f 7 7 5 3 9 2 7 2 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 d E m p l o y e e T e a m _ 1 5 b 3 5 a b a - c 8 b f - 4 e 3 7 - 9 a 5 2 - 1 b 0 9 d 0 6 8 1 5 0 f 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 f S a l e s _ 3 b d 5 c 7 b 2 - 0 2 c 0 - 4 b b e - 9 4 f c - 7 e 3 8 a 5 a f 3 5 f 9 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 6 4 8 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1 5 2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d D a t e _ f 3 b f 4 e 8 3 - 4 1 6 6 - 4 b 0 5 - 8 9 c 1 - 7 4 0 f 7 7 5 3 9 2 7 2 , f S a l e s _ 3 b d 5 c 7 b 2 - 0 2 c 0 - 4 b b e - 9 4 f c - 7 e 3 8 a 5 a f 3 5 f 9 , d E m p l o y e e T e a m _ 1 5 b 3 5 a b a - c 8 b f - 4 e 3 7 - 9 a 5 2 - 1 b 0 9 d 0 6 8 1 5 0 f ] ] > < / C u s t o m C o n t e n t > < / G e m i n i > 
</file>

<file path=customXml/item9.xml>��< ? x m l   v e r s i o n = " 1 . 0 "   e n c o d i n g = " U T F - 1 6 " ? > < G e m i n i   x m l n s = " h t t p : / / g e m i n i / p i v o t c u s t o m i z a t i o n / 1 7 c 0 c 8 4 8 - 9 8 1 9 - 4 b 0 2 - b 9 3 9 - 0 9 6 e e 9 6 f b 9 2 7 " > < C u s t o m C o n t e n t > < ! [ C D A T A [ < ? x m l   v e r s i o n = " 1 . 0 "   e n c o d i n g = " u t f - 1 6 " ? > < S e t t i n g s > < C a l c u l a t e d F i e l d s > < i t e m > < M e a s u r e N a m e > T o t a l   S a l e s   ( $ ) < / M e a s u r e N a m e > < D i s p l a y N a m e > T o t a l   S a l e s   ( $ ) 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AD5DAD98-BFE9-41EA-A380-5C69AEA95C6F}">
  <ds:schemaRefs/>
</ds:datastoreItem>
</file>

<file path=customXml/itemProps10.xml><?xml version="1.0" encoding="utf-8"?>
<ds:datastoreItem xmlns:ds="http://schemas.openxmlformats.org/officeDocument/2006/customXml" ds:itemID="{10825435-E653-42DA-9B56-C6E5DA91AF29}">
  <ds:schemaRefs/>
</ds:datastoreItem>
</file>

<file path=customXml/itemProps11.xml><?xml version="1.0" encoding="utf-8"?>
<ds:datastoreItem xmlns:ds="http://schemas.openxmlformats.org/officeDocument/2006/customXml" ds:itemID="{0D1A832C-072F-4C0E-804A-1D111186FE77}">
  <ds:schemaRefs/>
</ds:datastoreItem>
</file>

<file path=customXml/itemProps12.xml><?xml version="1.0" encoding="utf-8"?>
<ds:datastoreItem xmlns:ds="http://schemas.openxmlformats.org/officeDocument/2006/customXml" ds:itemID="{9F5F83E6-AFD1-4258-A9D4-CAA125B9994E}">
  <ds:schemaRefs/>
</ds:datastoreItem>
</file>

<file path=customXml/itemProps13.xml><?xml version="1.0" encoding="utf-8"?>
<ds:datastoreItem xmlns:ds="http://schemas.openxmlformats.org/officeDocument/2006/customXml" ds:itemID="{46D038C7-075E-418D-9165-8C0B61B9C822}">
  <ds:schemaRefs/>
</ds:datastoreItem>
</file>

<file path=customXml/itemProps14.xml><?xml version="1.0" encoding="utf-8"?>
<ds:datastoreItem xmlns:ds="http://schemas.openxmlformats.org/officeDocument/2006/customXml" ds:itemID="{CBD5F789-6E33-47F2-B779-1F943C80C09C}">
  <ds:schemaRefs/>
</ds:datastoreItem>
</file>

<file path=customXml/itemProps15.xml><?xml version="1.0" encoding="utf-8"?>
<ds:datastoreItem xmlns:ds="http://schemas.openxmlformats.org/officeDocument/2006/customXml" ds:itemID="{A2294E20-09F2-4669-B39B-35F090E5075B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AE4260F4-C8A5-4B35-947E-6AFF531B2F8B}">
  <ds:schemaRefs/>
</ds:datastoreItem>
</file>

<file path=customXml/itemProps17.xml><?xml version="1.0" encoding="utf-8"?>
<ds:datastoreItem xmlns:ds="http://schemas.openxmlformats.org/officeDocument/2006/customXml" ds:itemID="{2EC037B4-0A20-493C-B16D-4B6AE64EFB5D}">
  <ds:schemaRefs/>
</ds:datastoreItem>
</file>

<file path=customXml/itemProps18.xml><?xml version="1.0" encoding="utf-8"?>
<ds:datastoreItem xmlns:ds="http://schemas.openxmlformats.org/officeDocument/2006/customXml" ds:itemID="{D29665AB-0C33-4CCF-A596-392862977D4D}">
  <ds:schemaRefs/>
</ds:datastoreItem>
</file>

<file path=customXml/itemProps19.xml><?xml version="1.0" encoding="utf-8"?>
<ds:datastoreItem xmlns:ds="http://schemas.openxmlformats.org/officeDocument/2006/customXml" ds:itemID="{74DC03B5-C4BD-4527-B5EC-88B35C614FCE}">
  <ds:schemaRefs/>
</ds:datastoreItem>
</file>

<file path=customXml/itemProps2.xml><?xml version="1.0" encoding="utf-8"?>
<ds:datastoreItem xmlns:ds="http://schemas.openxmlformats.org/officeDocument/2006/customXml" ds:itemID="{E49AF2E1-A8AF-483D-9F9D-88466150B1C1}">
  <ds:schemaRefs/>
</ds:datastoreItem>
</file>

<file path=customXml/itemProps20.xml><?xml version="1.0" encoding="utf-8"?>
<ds:datastoreItem xmlns:ds="http://schemas.openxmlformats.org/officeDocument/2006/customXml" ds:itemID="{5FA050D0-8BF9-4722-A998-63F1F92CC14A}">
  <ds:schemaRefs/>
</ds:datastoreItem>
</file>

<file path=customXml/itemProps21.xml><?xml version="1.0" encoding="utf-8"?>
<ds:datastoreItem xmlns:ds="http://schemas.openxmlformats.org/officeDocument/2006/customXml" ds:itemID="{3D4119F8-D866-4D0B-80BD-A4EF3B59F060}">
  <ds:schemaRefs/>
</ds:datastoreItem>
</file>

<file path=customXml/itemProps22.xml><?xml version="1.0" encoding="utf-8"?>
<ds:datastoreItem xmlns:ds="http://schemas.openxmlformats.org/officeDocument/2006/customXml" ds:itemID="{7F2EB4C0-C859-483F-90E5-B595F04939A7}">
  <ds:schemaRefs/>
</ds:datastoreItem>
</file>

<file path=customXml/itemProps23.xml><?xml version="1.0" encoding="utf-8"?>
<ds:datastoreItem xmlns:ds="http://schemas.openxmlformats.org/officeDocument/2006/customXml" ds:itemID="{1B235C03-39EC-44AF-B6CD-06F6BC3BB4C5}">
  <ds:schemaRefs/>
</ds:datastoreItem>
</file>

<file path=customXml/itemProps24.xml><?xml version="1.0" encoding="utf-8"?>
<ds:datastoreItem xmlns:ds="http://schemas.openxmlformats.org/officeDocument/2006/customXml" ds:itemID="{98C1AF53-9746-45D7-B372-8A334FA76705}">
  <ds:schemaRefs/>
</ds:datastoreItem>
</file>

<file path=customXml/itemProps25.xml><?xml version="1.0" encoding="utf-8"?>
<ds:datastoreItem xmlns:ds="http://schemas.openxmlformats.org/officeDocument/2006/customXml" ds:itemID="{729086BC-11D9-427A-B4E2-CF370EAE6D2C}">
  <ds:schemaRefs/>
</ds:datastoreItem>
</file>

<file path=customXml/itemProps3.xml><?xml version="1.0" encoding="utf-8"?>
<ds:datastoreItem xmlns:ds="http://schemas.openxmlformats.org/officeDocument/2006/customXml" ds:itemID="{21DB6AD2-9F57-44C0-9B7E-DF4870202165}">
  <ds:schemaRefs/>
</ds:datastoreItem>
</file>

<file path=customXml/itemProps4.xml><?xml version="1.0" encoding="utf-8"?>
<ds:datastoreItem xmlns:ds="http://schemas.openxmlformats.org/officeDocument/2006/customXml" ds:itemID="{E08FFAE3-F934-444A-8E86-E5453CE9C425}">
  <ds:schemaRefs/>
</ds:datastoreItem>
</file>

<file path=customXml/itemProps5.xml><?xml version="1.0" encoding="utf-8"?>
<ds:datastoreItem xmlns:ds="http://schemas.openxmlformats.org/officeDocument/2006/customXml" ds:itemID="{E3A93460-D8E2-496E-9B4E-3FCADB916C10}">
  <ds:schemaRefs/>
</ds:datastoreItem>
</file>

<file path=customXml/itemProps6.xml><?xml version="1.0" encoding="utf-8"?>
<ds:datastoreItem xmlns:ds="http://schemas.openxmlformats.org/officeDocument/2006/customXml" ds:itemID="{C94A6262-1635-40AB-863E-B638D46D76DE}">
  <ds:schemaRefs/>
</ds:datastoreItem>
</file>

<file path=customXml/itemProps7.xml><?xml version="1.0" encoding="utf-8"?>
<ds:datastoreItem xmlns:ds="http://schemas.openxmlformats.org/officeDocument/2006/customXml" ds:itemID="{B2D1FE02-4D55-457D-BC41-5A1CFE0C0F9C}">
  <ds:schemaRefs/>
</ds:datastoreItem>
</file>

<file path=customXml/itemProps8.xml><?xml version="1.0" encoding="utf-8"?>
<ds:datastoreItem xmlns:ds="http://schemas.openxmlformats.org/officeDocument/2006/customXml" ds:itemID="{C02CAB73-23C0-4F11-B306-B676858203C5}">
  <ds:schemaRefs/>
</ds:datastoreItem>
</file>

<file path=customXml/itemProps9.xml><?xml version="1.0" encoding="utf-8"?>
<ds:datastoreItem xmlns:ds="http://schemas.openxmlformats.org/officeDocument/2006/customXml" ds:itemID="{8249D0F1-1CE2-4A95-A3A2-59FFA3BE080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Cover(34)</vt:lpstr>
      <vt:lpstr>Picture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2019-10-11T16:26:16Z</dcterms:created>
  <dcterms:modified xsi:type="dcterms:W3CDTF">2019-10-25T00:03:20Z</dcterms:modified>
</cp:coreProperties>
</file>