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2"/>
  <workbookPr defaultThemeVersion="202300"/>
  <mc:AlternateContent xmlns:mc="http://schemas.openxmlformats.org/markup-compatibility/2006">
    <mc:Choice Requires="x15">
      <x15ac:absPath xmlns:x15ac="http://schemas.microsoft.com/office/spreadsheetml/2010/11/ac" url="C:\Users\mgirvin\Desktop\00-348\Projects\Project08\NewProject08\use\"/>
    </mc:Choice>
  </mc:AlternateContent>
  <xr:revisionPtr revIDLastSave="0" documentId="13_ncr:1_{514CD8F0-5B5B-444B-A69D-F481767F9966}" xr6:coauthVersionLast="47" xr6:coauthVersionMax="47" xr10:uidLastSave="{00000000-0000-0000-0000-000000000000}"/>
  <bookViews>
    <workbookView xWindow="-108" yWindow="-108" windowWidth="23256" windowHeight="12576" firstSheet="1" activeTab="2" xr2:uid="{945CAD64-4621-4FD5-9897-C35FE45E0614}"/>
  </bookViews>
  <sheets>
    <sheet name="Scoresheet" sheetId="4" state="hidden" r:id="rId1"/>
    <sheet name="Initial-Instructions" sheetId="5" r:id="rId2"/>
    <sheet name="SeattleEssentialBakingCo" sheetId="1" r:id="rId3"/>
  </sheets>
  <definedNames>
    <definedName name="_xlpm.currTbl" hidden="1">#NAME?</definedName>
    <definedName name="_xlpm.rng" hidden="1">#NAME?</definedName>
    <definedName name="_xlpm.row" hidden="1">#NAME?</definedName>
    <definedName name="_xlpm.start" hidden="1">#NAME?</definedName>
    <definedName name="_xlpm.values" hidden="1">#NAME?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4" l="1"/>
  <c r="E4" i="4" s="1"/>
  <c r="D5" i="4"/>
  <c r="E5" i="4" s="1"/>
  <c r="D6" i="4"/>
  <c r="E6" i="4" s="1"/>
  <c r="D7" i="4"/>
  <c r="E7" i="4" s="1"/>
  <c r="D8" i="4"/>
  <c r="E8" i="4"/>
  <c r="D9" i="4"/>
  <c r="E9" i="4" s="1"/>
  <c r="D10" i="4"/>
  <c r="E10" i="4"/>
  <c r="D11" i="4"/>
  <c r="E11" i="4" s="1"/>
  <c r="D12" i="4"/>
  <c r="E12" i="4" s="1"/>
  <c r="D13" i="4"/>
  <c r="E13" i="4" s="1"/>
  <c r="D14" i="4"/>
  <c r="E14" i="4" s="1"/>
  <c r="D15" i="4"/>
  <c r="E15" i="4" s="1"/>
  <c r="D16" i="4"/>
  <c r="E16" i="4"/>
  <c r="D17" i="4"/>
  <c r="E17" i="4" s="1"/>
  <c r="D18" i="4"/>
  <c r="E18" i="4" s="1"/>
  <c r="D19" i="4"/>
  <c r="E19" i="4" s="1"/>
  <c r="D3" i="4"/>
  <c r="E3" i="4" s="1"/>
  <c r="B46" i="1"/>
  <c r="B41" i="1"/>
</calcChain>
</file>

<file path=xl/sharedStrings.xml><?xml version="1.0" encoding="utf-8"?>
<sst xmlns="http://schemas.openxmlformats.org/spreadsheetml/2006/main" count="56" uniqueCount="45">
  <si>
    <t>Steps in Project:</t>
  </si>
  <si>
    <t>Create relationships between the dimension tables and the fact table.</t>
  </si>
  <si>
    <t>Essential Baking Co. is a Seattle company that produces and distributes bread products. The unit sales for the years 2025 to 2028 are in the csv file (fact table) named: "YourNameProject08EssentialBakingSales.csv"</t>
  </si>
  <si>
    <t>In the fact table there are three foreign keys for date, customer and product. The three dimension tables for the three foreign keys are in the Excel file named "YourNameProject08DimensionTables.xlsx".</t>
  </si>
  <si>
    <t>Before importing the tables of data from the two files into the Data Model in this file, rename both files so that your name is in the file name.</t>
  </si>
  <si>
    <t>In this file, use Power Query to import the csv fact table and load it to the Data Model. Name the query "fSales" and remove all spaces from the Applied Step names.</t>
  </si>
  <si>
    <t>In this file, use Power Query to import the three dimension tables into the Data Model. Name the product table "dProduct", the customer table "dCustomer", the data table dDate, and remove all spaces from the Applied Step names.</t>
  </si>
  <si>
    <t>Gross Profit</t>
  </si>
  <si>
    <t>Total Sales, with SUMX and the fSales table in the Table argument</t>
  </si>
  <si>
    <t>Total COGS, with SUMX and the fSales table in the Table argument</t>
  </si>
  <si>
    <t>Average Daily Sales, with AVERAGEX and the dDate table in the Table argument</t>
  </si>
  <si>
    <t>Create these DAX Measures:</t>
  </si>
  <si>
    <t>Then create these DAX Measure:</t>
  </si>
  <si>
    <t>An alternative for Totals Sales that uses the SUMX function and will iterate fewer times than the previous SUMX that used the fSales table in the Table argument of SUMX.</t>
  </si>
  <si>
    <t>An alternative DAX Measure for Average Daily Sales that will calculate more quickly than a Daily Average Measure that uses the AVERAGEX function.</t>
  </si>
  <si>
    <t>Create a PivotTable on a new worksheet that uses the Bread Product field from the dProduct table in the Row Area, and then drop each one of the Measures that you created into the Values area.</t>
  </si>
  <si>
    <t>Check DAX:</t>
  </si>
  <si>
    <t>Save this Excel project file and close it. You will then create a new Power BI Desktop file and import the Data Model that you just created in this file.</t>
  </si>
  <si>
    <t>Open a new Power BI Desktop file and name it: YourNameProject08.pbix. Import the Data Model the file YourNameProject08.xlsx.</t>
  </si>
  <si>
    <t>Create the Dashboard as shown to below. The Dashboard does not have to look exactly like this one.</t>
  </si>
  <si>
    <t>You can make up your own Dashboard with a least two visuals, one slicer and one of the visuals should have a tooltip with three Measures.</t>
  </si>
  <si>
    <t>8) Upload this Excel project file and the Power BI Desktop project file to the Project 8 Upload Link in the Home area of Canvas.</t>
  </si>
  <si>
    <t>Goal</t>
  </si>
  <si>
    <t>Accomplished?</t>
  </si>
  <si>
    <t>Points Possible</t>
  </si>
  <si>
    <t>Points Earned</t>
  </si>
  <si>
    <t>Notes</t>
  </si>
  <si>
    <t>Total Sales, with SUMX and the fSales table in the Table argument, something like:
Total Sales ($):=SUMX(fSales,RELATED(dProduct[Price])*fSales[Units])</t>
  </si>
  <si>
    <t>Total COGS, with SUMX and the fSales table in the Table argument, something like:
Total COGS ($):=SUMX(fSales,ROUND(RELATED(dProduct[COGS])*fSales[Units],2))</t>
  </si>
  <si>
    <t>Average Daily Sales, with AVERAGEX and the dDate table in the Table argument, something like:
Average Daily Sales ($):=AVERAGEX(dDate,[Total Sales ($)])</t>
  </si>
  <si>
    <t>Gross Profit, something like:
Gross Profit ($):=[Total Sales ($)]-[Total COGS ($)]</t>
  </si>
  <si>
    <t>An alternative for Totals Sales that uses the SUMX function and will iterate fewer times than the previous SUMX that used the fSales table in the Table argument of SUMX, something like:
Total Sales IP:=SUMX(dProduct,dProduct[Price]*CALCULATE(SUM(fSales[Units])))</t>
  </si>
  <si>
    <t>An alternative DAX Measure for Average Daily Sales that will calculate more quickly than a Daily Average Measure that uses the AVERAGEX function, something like:
Average Daily Sales TSDDC:=[Total Sales ($)]/DISTINCTCOUNT(fSales[Date])</t>
  </si>
  <si>
    <t>Project Instructions:</t>
  </si>
  <si>
    <t>1)</t>
  </si>
  <si>
    <t>You must rename each project file so that the file name contains your name.</t>
  </si>
  <si>
    <t>2)</t>
  </si>
  <si>
    <t>3)</t>
  </si>
  <si>
    <r>
      <t xml:space="preserve">Late projects without a documentable emergency are assessed as a </t>
    </r>
    <r>
      <rPr>
        <b/>
        <sz val="11"/>
        <color theme="1"/>
        <rFont val="Aptos Narrow"/>
        <family val="2"/>
        <scheme val="minor"/>
      </rPr>
      <t>25% deduction</t>
    </r>
    <r>
      <rPr>
        <sz val="11"/>
        <color theme="1"/>
        <rFont val="Aptos Narrow"/>
        <family val="2"/>
        <scheme val="minor"/>
      </rPr>
      <t>.</t>
    </r>
  </si>
  <si>
    <t>You can hand in projects late if a documentable emergency occurs, like documented deaths or medical emergencies.</t>
  </si>
  <si>
    <t>4)</t>
  </si>
  <si>
    <t>The project score earned will count toward your grade for the class.</t>
  </si>
  <si>
    <t>If you have questions you can e-mail me at mgirvin@highline.edu</t>
  </si>
  <si>
    <t>Fall, 2022 File</t>
  </si>
  <si>
    <t>This project has one problem on the worksheet named "SeattleEssentialBakingCo".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</si>
</sst>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00"/>
    <numFmt numFmtId="165" formatCode="0.000000000000000000"/>
  </numFmts>
  <fonts count="6" x14ac:knownFonts="1">
    <font>
      <sz val="11"/>
      <color theme="1"/>
      <name val="Aptos Narrow"/>
      <family val="2"/>
      <scheme val="minor"/>
    </font>
    <font>
      <b/>
      <u/>
      <sz val="11"/>
      <color theme="1"/>
      <name val="Aptos Narrow"/>
      <family val="2"/>
      <scheme val="minor"/>
    </font>
    <font>
      <b/>
      <sz val="11"/>
      <color theme="1"/>
      <name val="Aptos Narrow"/>
      <family val="2"/>
      <scheme val="minor"/>
    </font>
    <font>
      <b/>
      <sz val="11"/>
      <color theme="0"/>
      <name val="Aptos Narrow"/>
      <family val="2"/>
      <scheme val="minor"/>
    </font>
    <font>
      <b/>
      <sz val="11"/>
      <color rgb="FFFF0000"/>
      <name val="Aptos Narrow"/>
      <family val="2"/>
      <scheme val="minor"/>
    </font>
    <font>
      <sz val="11"/>
      <color rgb="FFFFFF00"/>
      <name val="Aptos Narrow"/>
      <family val="2"/>
      <scheme val="minor"/>
    </font>
  </fonts>
  <fills count="5">
    <fill>
      <patternFill patternType="none"/>
    </fill>
    <fill>
      <patternFill patternType="gray125"/>
    </fill>
    <fill>
      <patternFill patternType="solid">
        <fgColor rgb="FFFFFFCC"/>
        <bgColor indexed="64"/>
      </patternFill>
    </fill>
    <fill>
      <patternFill patternType="solid">
        <fgColor rgb="FF002060"/>
        <bgColor indexed="64"/>
      </patternFill>
    </fill>
    <fill>
      <patternFill patternType="solid">
        <fgColor rgb="FFFFFF00"/>
        <bgColor indexed="64"/>
      </patternFill>
    </fill>
  </fills>
  <borders count="1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4" xfId="0" applyFill="1" applyBorder="1" applyAlignment="1">
      <alignment horizontal="left" indent="2"/>
    </xf>
    <xf numFmtId="0" fontId="1" fillId="2" borderId="4" xfId="0" applyFont="1" applyFill="1" applyBorder="1"/>
    <xf numFmtId="0" fontId="0" fillId="2" borderId="4" xfId="0" applyFill="1" applyBorder="1" applyAlignment="1">
      <alignment horizontal="left"/>
    </xf>
    <xf numFmtId="0" fontId="2" fillId="0" borderId="0" xfId="0" applyFont="1"/>
    <xf numFmtId="164" fontId="0" fillId="0" borderId="0" xfId="0" applyNumberFormat="1"/>
    <xf numFmtId="165" fontId="0" fillId="0" borderId="0" xfId="0" applyNumberFormat="1"/>
    <xf numFmtId="0" fontId="3" fillId="3" borderId="9" xfId="0" applyFont="1" applyFill="1" applyBorder="1"/>
    <xf numFmtId="0" fontId="0" fillId="0" borderId="9" xfId="0" applyBorder="1" applyAlignment="1">
      <alignment wrapText="1"/>
    </xf>
    <xf numFmtId="0" fontId="0" fillId="0" borderId="9" xfId="0" applyBorder="1">
      <extLst>
        <ext xmlns:xfpb="http://schemas.microsoft.com/office/spreadsheetml/2022/featurepropertybag" uri="{C7286773-470A-42A8-94C5-96B5CB345126}">
          <xfpb:xfComplement i="0"/>
        </ext>
      </extLst>
    </xf>
    <xf numFmtId="0" fontId="0" fillId="0" borderId="9" xfId="0" applyBorder="1"/>
    <xf numFmtId="0" fontId="0" fillId="4" borderId="7" xfId="0" applyFill="1" applyBorder="1"/>
    <xf numFmtId="0" fontId="2" fillId="4" borderId="7" xfId="0" applyFont="1" applyFill="1" applyBorder="1"/>
    <xf numFmtId="0" fontId="0" fillId="4" borderId="0" xfId="0" applyFill="1"/>
    <xf numFmtId="0" fontId="4" fillId="4" borderId="0" xfId="0" applyFont="1" applyFill="1"/>
    <xf numFmtId="0" fontId="5" fillId="4" borderId="0" xfId="0" applyFont="1" applyFill="1"/>
  </cellXfs>
  <cellStyles count="1">
    <cellStyle name="Normal" xfId="0" builtinId="0"/>
  </cellStyles>
  <dxfs count="1">
    <dxf>
      <font>
        <color theme="1"/>
      </font>
      <fill>
        <patternFill>
          <bgColor theme="7"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18"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13.xml"/><Relationship Id="rId7" Type="http://schemas.microsoft.com/office/2022/11/relationships/FeaturePropertyBag" Target="featurePropertyBag/featurePropertyBag.xml"/><Relationship Id="rId12" Type="http://schemas.openxmlformats.org/officeDocument/2006/relationships/customXml" Target="../customXml/item4.xml"/><Relationship Id="rId17" Type="http://schemas.openxmlformats.org/officeDocument/2006/relationships/customXml" Target="../customXml/item9.xml"/><Relationship Id="rId2" Type="http://schemas.openxmlformats.org/officeDocument/2006/relationships/worksheet" Target="worksheets/sheet2.xml"/><Relationship Id="rId16" Type="http://schemas.openxmlformats.org/officeDocument/2006/relationships/customXml" Target="../customXml/item8.xml"/><Relationship Id="rId20"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5" Type="http://schemas.openxmlformats.org/officeDocument/2006/relationships/customXml" Target="../customXml/item7.xml"/><Relationship Id="rId10" Type="http://schemas.openxmlformats.org/officeDocument/2006/relationships/customXml" Target="../customXml/item2.xml"/><Relationship Id="rId19" Type="http://schemas.openxmlformats.org/officeDocument/2006/relationships/customXml" Target="../customXml/item11.xml"/><Relationship Id="rId4" Type="http://schemas.openxmlformats.org/officeDocument/2006/relationships/theme" Target="theme/theme1.xml"/><Relationship Id="rId9" Type="http://schemas.openxmlformats.org/officeDocument/2006/relationships/customXml" Target="../customXml/item1.xml"/><Relationship Id="rId14" Type="http://schemas.openxmlformats.org/officeDocument/2006/relationships/customXml" Target="../customXml/item6.xml"/><Relationship Id="rId22" Type="http://schemas.openxmlformats.org/officeDocument/2006/relationships/customXml" Target="../customXml/item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135667</xdr:colOff>
      <xdr:row>1</xdr:row>
      <xdr:rowOff>37353</xdr:rowOff>
    </xdr:from>
    <xdr:to>
      <xdr:col>1</xdr:col>
      <xdr:colOff>1479811</xdr:colOff>
      <xdr:row>2</xdr:row>
      <xdr:rowOff>473</xdr:rowOff>
    </xdr:to>
    <xdr:pic>
      <xdr:nvPicPr>
        <xdr:cNvPr id="3" name="Picture 2">
          <a:extLst>
            <a:ext uri="{FF2B5EF4-FFF2-40B4-BE49-F238E27FC236}">
              <a16:creationId xmlns:a16="http://schemas.microsoft.com/office/drawing/2014/main" id="{A657AE2E-A02C-E41E-59B0-5E91161037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820" y="225612"/>
          <a:ext cx="1343509" cy="546461"/>
        </a:xfrm>
        <a:prstGeom prst="rect">
          <a:avLst/>
        </a:prstGeom>
      </xdr:spPr>
    </xdr:pic>
    <xdr:clientData/>
  </xdr:twoCellAnchor>
  <xdr:twoCellAnchor editAs="oneCell">
    <xdr:from>
      <xdr:col>1</xdr:col>
      <xdr:colOff>122464</xdr:colOff>
      <xdr:row>24</xdr:row>
      <xdr:rowOff>167821</xdr:rowOff>
    </xdr:from>
    <xdr:to>
      <xdr:col>8</xdr:col>
      <xdr:colOff>259171</xdr:colOff>
      <xdr:row>51</xdr:row>
      <xdr:rowOff>137663</xdr:rowOff>
    </xdr:to>
    <xdr:pic>
      <xdr:nvPicPr>
        <xdr:cNvPr id="4" name="Picture 3">
          <a:extLst>
            <a:ext uri="{FF2B5EF4-FFF2-40B4-BE49-F238E27FC236}">
              <a16:creationId xmlns:a16="http://schemas.microsoft.com/office/drawing/2014/main" id="{00B44E0F-791D-402C-F0FC-6C99C25AB0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1107" y="5080000"/>
          <a:ext cx="8876393" cy="4986433"/>
        </a:xfrm>
        <a:prstGeom prst="rect">
          <a:avLst/>
        </a:prstGeom>
        <a:ln w="28575">
          <a:solidFill>
            <a:srgbClr val="EE0000"/>
          </a:solidFill>
        </a:ln>
      </xdr:spPr>
    </xdr:pic>
    <xdr:clientData/>
  </xdr:twoCellAnchor>
  <xdr:twoCellAnchor>
    <xdr:from>
      <xdr:col>8</xdr:col>
      <xdr:colOff>404091</xdr:colOff>
      <xdr:row>25</xdr:row>
      <xdr:rowOff>32988</xdr:rowOff>
    </xdr:from>
    <xdr:to>
      <xdr:col>14</xdr:col>
      <xdr:colOff>674584</xdr:colOff>
      <xdr:row>42</xdr:row>
      <xdr:rowOff>142670</xdr:rowOff>
    </xdr:to>
    <xdr:sp macro="" textlink="">
      <xdr:nvSpPr>
        <xdr:cNvPr id="2" name="Rectangle 1">
          <a:extLst>
            <a:ext uri="{FF2B5EF4-FFF2-40B4-BE49-F238E27FC236}">
              <a16:creationId xmlns:a16="http://schemas.microsoft.com/office/drawing/2014/main" id="{F47327BB-A58C-9691-C5DD-678EA5A2E084}"/>
            </a:ext>
          </a:extLst>
        </xdr:cNvPr>
        <xdr:cNvSpPr/>
      </xdr:nvSpPr>
      <xdr:spPr>
        <a:xfrm>
          <a:off x="9353055" y="5317095"/>
          <a:ext cx="5509243" cy="3271075"/>
        </a:xfrm>
        <a:prstGeom prst="rect">
          <a:avLst/>
        </a:prstGeom>
        <a:solidFill>
          <a:schemeClr val="bg1"/>
        </a:solidFill>
        <a:ln>
          <a:solidFill>
            <a:srgbClr val="EE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solidFill>
                <a:schemeClr val="tx1"/>
              </a:solidFill>
            </a:rPr>
            <a:t>In the Dashboard to the left I used:</a:t>
          </a:r>
        </a:p>
        <a:p>
          <a:pPr algn="l"/>
          <a:endParaRPr lang="en-US" sz="1400">
            <a:solidFill>
              <a:schemeClr val="tx1"/>
            </a:solidFill>
          </a:endParaRPr>
        </a:p>
        <a:p>
          <a:pPr algn="l"/>
          <a:r>
            <a:rPr lang="en-US" sz="1400">
              <a:solidFill>
                <a:schemeClr val="tx1"/>
              </a:solidFill>
            </a:rPr>
            <a:t>1) A Line Chart with the total sales  measure in the y-axis, year and month in the x-axis and the gross profit and average daily sales measures in the tool tip.</a:t>
          </a:r>
        </a:p>
        <a:p>
          <a:pPr algn="l"/>
          <a:endParaRPr lang="en-US" sz="1400">
            <a:solidFill>
              <a:schemeClr val="tx1"/>
            </a:solidFill>
          </a:endParaRPr>
        </a:p>
        <a:p>
          <a:pPr algn="l"/>
          <a:r>
            <a:rPr lang="en-US" sz="1400">
              <a:solidFill>
                <a:schemeClr val="tx1"/>
              </a:solidFill>
            </a:rPr>
            <a:t>2) Column Chart with Bread</a:t>
          </a:r>
          <a:r>
            <a:rPr lang="en-US" sz="1400" baseline="0">
              <a:solidFill>
                <a:schemeClr val="tx1"/>
              </a:solidFill>
            </a:rPr>
            <a:t> Category in the x-axis, Total Sales in the y-axis, and Store in the small-multiple area.</a:t>
          </a:r>
        </a:p>
        <a:p>
          <a:pPr algn="l"/>
          <a:endParaRPr lang="en-US" sz="1400" baseline="0">
            <a:solidFill>
              <a:schemeClr val="tx1"/>
            </a:solidFill>
          </a:endParaRPr>
        </a:p>
        <a:p>
          <a:pPr algn="l"/>
          <a:r>
            <a:rPr lang="en-US" sz="1400" baseline="0">
              <a:solidFill>
                <a:schemeClr val="tx1"/>
              </a:solidFill>
            </a:rPr>
            <a:t>3) A Slicer with Zip Code.</a:t>
          </a:r>
        </a:p>
        <a:p>
          <a:pPr algn="l"/>
          <a:endParaRPr lang="en-US" sz="1400" baseline="0">
            <a:solidFill>
              <a:schemeClr val="tx1"/>
            </a:solidFill>
          </a:endParaRPr>
        </a:p>
        <a:p>
          <a:pPr algn="l"/>
          <a:r>
            <a:rPr lang="en-US" sz="1400" baseline="0">
              <a:solidFill>
                <a:schemeClr val="tx1"/>
              </a:solidFill>
            </a:rPr>
            <a:t>4) I also searched Google Images and found the logo for The Essential Baking Company, downloaded it and then added it to the dashboard.</a:t>
          </a:r>
          <a:endParaRPr lang="en-US" sz="1400">
            <a:solidFill>
              <a:schemeClr val="tx1"/>
            </a:solidFill>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D1ADD-2284-4540-B025-CA2BA1374D95}">
  <sheetPr>
    <tabColor rgb="FFFF0000"/>
  </sheetPr>
  <dimension ref="B2:F19"/>
  <sheetViews>
    <sheetView zoomScale="70" zoomScaleNormal="70" workbookViewId="0">
      <selection activeCell="A2" sqref="A2"/>
    </sheetView>
  </sheetViews>
  <sheetFormatPr defaultRowHeight="14.75" x14ac:dyDescent="0.75"/>
  <cols>
    <col min="1" max="1" width="3" customWidth="1"/>
    <col min="2" max="2" width="66.86328125" customWidth="1"/>
    <col min="3" max="3" width="14" customWidth="1"/>
    <col min="4" max="4" width="13.76953125" bestFit="1" customWidth="1"/>
    <col min="5" max="5" width="12.31640625" bestFit="1" customWidth="1"/>
    <col min="6" max="6" width="17.08984375" customWidth="1"/>
  </cols>
  <sheetData>
    <row r="2" spans="2:6" x14ac:dyDescent="0.75">
      <c r="B2" s="16" t="s">
        <v>22</v>
      </c>
      <c r="C2" s="16" t="s">
        <v>23</v>
      </c>
      <c r="D2" s="16" t="s">
        <v>24</v>
      </c>
      <c r="E2" s="16" t="s">
        <v>25</v>
      </c>
      <c r="F2" s="16" t="s">
        <v>26</v>
      </c>
    </row>
    <row r="3" spans="2:6" ht="44.25" x14ac:dyDescent="0.75">
      <c r="B3" s="17" t="s">
        <v>5</v>
      </c>
      <c r="C3" s="18" t="b">
        <v>1</v>
      </c>
      <c r="D3" s="19">
        <f>100/ROWS($E$3:$E$19)</f>
        <v>5.882352941176471</v>
      </c>
      <c r="E3" s="19">
        <f t="shared" ref="E3" si="0">D3</f>
        <v>5.882352941176471</v>
      </c>
      <c r="F3" s="17"/>
    </row>
    <row r="4" spans="2:6" ht="44.25" x14ac:dyDescent="0.75">
      <c r="B4" s="17" t="s">
        <v>6</v>
      </c>
      <c r="C4" s="18" t="b">
        <v>1</v>
      </c>
      <c r="D4" s="19">
        <f t="shared" ref="D4:D18" si="1">100/ROWS($E$3:$E$19)</f>
        <v>5.882352941176471</v>
      </c>
      <c r="E4" s="19">
        <f t="shared" ref="E4:E18" si="2">D4</f>
        <v>5.882352941176471</v>
      </c>
      <c r="F4" s="17"/>
    </row>
    <row r="5" spans="2:6" x14ac:dyDescent="0.75">
      <c r="B5" s="17" t="s">
        <v>1</v>
      </c>
      <c r="C5" s="18" t="b">
        <v>1</v>
      </c>
      <c r="D5" s="19">
        <f t="shared" si="1"/>
        <v>5.882352941176471</v>
      </c>
      <c r="E5" s="19">
        <f t="shared" si="2"/>
        <v>5.882352941176471</v>
      </c>
      <c r="F5" s="17"/>
    </row>
    <row r="6" spans="2:6" x14ac:dyDescent="0.75">
      <c r="B6" s="17" t="s">
        <v>11</v>
      </c>
      <c r="C6" s="18" t="b">
        <v>1</v>
      </c>
      <c r="D6" s="19">
        <f t="shared" si="1"/>
        <v>5.882352941176471</v>
      </c>
      <c r="E6" s="19">
        <f t="shared" si="2"/>
        <v>5.882352941176471</v>
      </c>
      <c r="F6" s="17"/>
    </row>
    <row r="7" spans="2:6" ht="44.25" x14ac:dyDescent="0.75">
      <c r="B7" s="17" t="s">
        <v>27</v>
      </c>
      <c r="C7" s="18" t="b">
        <v>1</v>
      </c>
      <c r="D7" s="19">
        <f t="shared" si="1"/>
        <v>5.882352941176471</v>
      </c>
      <c r="E7" s="19">
        <f t="shared" si="2"/>
        <v>5.882352941176471</v>
      </c>
      <c r="F7" s="17"/>
    </row>
    <row r="8" spans="2:6" ht="59" x14ac:dyDescent="0.75">
      <c r="B8" s="17" t="s">
        <v>28</v>
      </c>
      <c r="C8" s="18" t="b">
        <v>1</v>
      </c>
      <c r="D8" s="19">
        <f t="shared" si="1"/>
        <v>5.882352941176471</v>
      </c>
      <c r="E8" s="19">
        <f t="shared" si="2"/>
        <v>5.882352941176471</v>
      </c>
      <c r="F8" s="17"/>
    </row>
    <row r="9" spans="2:6" ht="29.5" x14ac:dyDescent="0.75">
      <c r="B9" s="17" t="s">
        <v>30</v>
      </c>
      <c r="C9" s="18" t="b">
        <v>1</v>
      </c>
      <c r="D9" s="19">
        <f t="shared" si="1"/>
        <v>5.882352941176471</v>
      </c>
      <c r="E9" s="19">
        <f t="shared" si="2"/>
        <v>5.882352941176471</v>
      </c>
      <c r="F9" s="17"/>
    </row>
    <row r="10" spans="2:6" ht="44.25" x14ac:dyDescent="0.75">
      <c r="B10" s="17" t="s">
        <v>29</v>
      </c>
      <c r="C10" s="18" t="b">
        <v>1</v>
      </c>
      <c r="D10" s="19">
        <f t="shared" si="1"/>
        <v>5.882352941176471</v>
      </c>
      <c r="E10" s="19">
        <f t="shared" si="2"/>
        <v>5.882352941176471</v>
      </c>
      <c r="F10" s="17"/>
    </row>
    <row r="11" spans="2:6" x14ac:dyDescent="0.75">
      <c r="B11" s="17" t="s">
        <v>12</v>
      </c>
      <c r="C11" s="18" t="b">
        <v>1</v>
      </c>
      <c r="D11" s="19">
        <f t="shared" si="1"/>
        <v>5.882352941176471</v>
      </c>
      <c r="E11" s="19">
        <f t="shared" si="2"/>
        <v>5.882352941176471</v>
      </c>
      <c r="F11" s="17"/>
    </row>
    <row r="12" spans="2:6" ht="73.75" x14ac:dyDescent="0.75">
      <c r="B12" s="17" t="s">
        <v>31</v>
      </c>
      <c r="C12" s="18" t="b">
        <v>1</v>
      </c>
      <c r="D12" s="19">
        <f t="shared" si="1"/>
        <v>5.882352941176471</v>
      </c>
      <c r="E12" s="19">
        <f t="shared" si="2"/>
        <v>5.882352941176471</v>
      </c>
      <c r="F12" s="17"/>
    </row>
    <row r="13" spans="2:6" ht="59" x14ac:dyDescent="0.75">
      <c r="B13" s="17" t="s">
        <v>32</v>
      </c>
      <c r="C13" s="18" t="b">
        <v>1</v>
      </c>
      <c r="D13" s="19">
        <f t="shared" si="1"/>
        <v>5.882352941176471</v>
      </c>
      <c r="E13" s="19">
        <f t="shared" si="2"/>
        <v>5.882352941176471</v>
      </c>
      <c r="F13" s="17"/>
    </row>
    <row r="14" spans="2:6" ht="44.25" x14ac:dyDescent="0.75">
      <c r="B14" s="17" t="s">
        <v>15</v>
      </c>
      <c r="C14" s="18" t="b">
        <v>1</v>
      </c>
      <c r="D14" s="19">
        <f t="shared" si="1"/>
        <v>5.882352941176471</v>
      </c>
      <c r="E14" s="19">
        <f t="shared" si="2"/>
        <v>5.882352941176471</v>
      </c>
      <c r="F14" s="17"/>
    </row>
    <row r="15" spans="2:6" ht="29.5" x14ac:dyDescent="0.75">
      <c r="B15" s="17" t="s">
        <v>17</v>
      </c>
      <c r="C15" s="18" t="b">
        <v>1</v>
      </c>
      <c r="D15" s="19">
        <f t="shared" si="1"/>
        <v>5.882352941176471</v>
      </c>
      <c r="E15" s="19">
        <f t="shared" si="2"/>
        <v>5.882352941176471</v>
      </c>
      <c r="F15" s="17"/>
    </row>
    <row r="16" spans="2:6" ht="29.5" x14ac:dyDescent="0.75">
      <c r="B16" s="17" t="s">
        <v>18</v>
      </c>
      <c r="C16" s="18" t="b">
        <v>1</v>
      </c>
      <c r="D16" s="19">
        <f t="shared" si="1"/>
        <v>5.882352941176471</v>
      </c>
      <c r="E16" s="19">
        <f t="shared" si="2"/>
        <v>5.882352941176471</v>
      </c>
      <c r="F16" s="17"/>
    </row>
    <row r="17" spans="2:6" ht="29.5" x14ac:dyDescent="0.75">
      <c r="B17" s="17" t="s">
        <v>19</v>
      </c>
      <c r="C17" s="18" t="b">
        <v>1</v>
      </c>
      <c r="D17" s="19">
        <f t="shared" si="1"/>
        <v>5.882352941176471</v>
      </c>
      <c r="E17" s="19">
        <f t="shared" si="2"/>
        <v>5.882352941176471</v>
      </c>
      <c r="F17" s="17"/>
    </row>
    <row r="18" spans="2:6" ht="29.5" x14ac:dyDescent="0.75">
      <c r="B18" s="17" t="s">
        <v>20</v>
      </c>
      <c r="C18" s="18" t="b">
        <v>1</v>
      </c>
      <c r="D18" s="19">
        <f t="shared" si="1"/>
        <v>5.882352941176471</v>
      </c>
      <c r="E18" s="19">
        <f t="shared" si="2"/>
        <v>5.882352941176471</v>
      </c>
      <c r="F18" s="17"/>
    </row>
    <row r="19" spans="2:6" ht="29.5" x14ac:dyDescent="0.75">
      <c r="B19" s="17" t="s">
        <v>21</v>
      </c>
      <c r="C19" s="18" t="b">
        <v>1</v>
      </c>
      <c r="D19" s="19">
        <f>100/ROWS($E$3:$E$19)</f>
        <v>5.882352941176471</v>
      </c>
      <c r="E19" s="19">
        <f>D19</f>
        <v>5.882352941176471</v>
      </c>
      <c r="F19" s="17"/>
    </row>
  </sheetData>
  <conditionalFormatting sqref="B3:F19">
    <cfRule type="expression" dxfId="0" priority="1">
      <formula>$C3=TRUE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A6C29-0F69-45B9-BB3A-FE972F591B61}">
  <sheetPr>
    <tabColor rgb="FFFFFF00"/>
  </sheetPr>
  <dimension ref="A1:L12"/>
  <sheetViews>
    <sheetView zoomScale="175" zoomScaleNormal="175" workbookViewId="0">
      <selection activeCell="G14" sqref="G14"/>
    </sheetView>
  </sheetViews>
  <sheetFormatPr defaultRowHeight="14.75" x14ac:dyDescent="0.75"/>
  <cols>
    <col min="1" max="1" width="2.54296875" customWidth="1"/>
  </cols>
  <sheetData>
    <row r="1" spans="1:12" x14ac:dyDescent="0.75">
      <c r="A1" s="20"/>
      <c r="B1" s="21" t="s">
        <v>33</v>
      </c>
      <c r="C1" s="20"/>
      <c r="D1" s="20"/>
      <c r="E1" s="20"/>
      <c r="F1" s="20"/>
      <c r="G1" s="20"/>
      <c r="H1" s="20"/>
      <c r="I1" s="20"/>
      <c r="J1" s="20"/>
      <c r="K1" s="20"/>
      <c r="L1" s="20"/>
    </row>
    <row r="2" spans="1:12" x14ac:dyDescent="0.75">
      <c r="A2" s="22" t="s">
        <v>34</v>
      </c>
      <c r="B2" s="22" t="s">
        <v>35</v>
      </c>
      <c r="C2" s="22"/>
      <c r="D2" s="22"/>
      <c r="E2" s="22"/>
      <c r="F2" s="22"/>
      <c r="G2" s="22"/>
      <c r="H2" s="22"/>
      <c r="I2" s="22"/>
      <c r="J2" s="22"/>
      <c r="K2" s="22"/>
      <c r="L2" s="22"/>
    </row>
    <row r="3" spans="1:12" x14ac:dyDescent="0.75">
      <c r="A3" s="22" t="s">
        <v>36</v>
      </c>
      <c r="B3" s="22" t="s">
        <v>44</v>
      </c>
      <c r="C3" s="22"/>
      <c r="D3" s="22"/>
      <c r="E3" s="22"/>
      <c r="F3" s="22"/>
      <c r="G3" s="22"/>
      <c r="H3" s="22"/>
      <c r="I3" s="22"/>
      <c r="J3" s="22"/>
      <c r="K3" s="22"/>
      <c r="L3" s="22"/>
    </row>
    <row r="4" spans="1:12" x14ac:dyDescent="0.75">
      <c r="A4" s="22" t="s">
        <v>37</v>
      </c>
      <c r="B4" s="22" t="s">
        <v>38</v>
      </c>
      <c r="C4" s="22"/>
      <c r="D4" s="22"/>
      <c r="E4" s="22"/>
      <c r="F4" s="22"/>
      <c r="G4" s="22"/>
      <c r="H4" s="22"/>
      <c r="I4" s="22"/>
      <c r="J4" s="22"/>
      <c r="K4" s="22"/>
      <c r="L4" s="22"/>
    </row>
    <row r="5" spans="1:12" x14ac:dyDescent="0.75">
      <c r="A5" s="22"/>
      <c r="B5" s="22" t="s">
        <v>39</v>
      </c>
      <c r="C5" s="22"/>
      <c r="D5" s="22"/>
      <c r="E5" s="22"/>
      <c r="F5" s="22"/>
      <c r="G5" s="22"/>
      <c r="H5" s="22"/>
      <c r="I5" s="22"/>
      <c r="J5" s="22"/>
      <c r="K5" s="22"/>
      <c r="L5" s="22"/>
    </row>
    <row r="6" spans="1:12" x14ac:dyDescent="0.75">
      <c r="A6" s="22" t="s">
        <v>40</v>
      </c>
      <c r="B6" s="22" t="s">
        <v>41</v>
      </c>
      <c r="C6" s="22"/>
      <c r="D6" s="22"/>
      <c r="E6" s="22"/>
      <c r="F6" s="22"/>
      <c r="G6" s="22"/>
      <c r="H6" s="22"/>
      <c r="I6" s="22"/>
      <c r="J6" s="22"/>
      <c r="K6" s="22"/>
      <c r="L6" s="22"/>
    </row>
    <row r="7" spans="1:12" x14ac:dyDescent="0.75">
      <c r="A7" s="23"/>
      <c r="B7" s="22"/>
      <c r="C7" s="22"/>
      <c r="D7" s="22"/>
      <c r="E7" s="22"/>
      <c r="F7" s="22"/>
      <c r="G7" s="22"/>
      <c r="H7" s="22"/>
      <c r="I7" s="22"/>
      <c r="J7" s="22"/>
      <c r="K7" s="22"/>
      <c r="L7" s="22"/>
    </row>
    <row r="8" spans="1:12" x14ac:dyDescent="0.75">
      <c r="A8" s="23" t="s">
        <v>42</v>
      </c>
      <c r="B8" s="22"/>
      <c r="C8" s="22"/>
      <c r="D8" s="22"/>
      <c r="E8" s="22"/>
      <c r="F8" s="22"/>
      <c r="G8" s="22"/>
      <c r="H8" s="22"/>
      <c r="I8" s="22"/>
      <c r="J8" s="22"/>
      <c r="K8" s="22"/>
      <c r="L8" s="22"/>
    </row>
    <row r="9" spans="1:12" x14ac:dyDescent="0.75">
      <c r="A9" s="22"/>
      <c r="B9" s="22"/>
      <c r="C9" s="22"/>
      <c r="D9" s="22"/>
      <c r="E9" s="22"/>
      <c r="F9" s="24" t="s">
        <v>43</v>
      </c>
      <c r="G9" s="22"/>
      <c r="H9" s="22"/>
      <c r="I9" s="22"/>
      <c r="J9" s="22"/>
      <c r="K9" s="22"/>
      <c r="L9" s="22"/>
    </row>
    <row r="10" spans="1:12" x14ac:dyDescent="0.75">
      <c r="A10" s="22"/>
      <c r="B10" s="22"/>
      <c r="C10" s="22"/>
      <c r="D10" s="22"/>
      <c r="E10" s="22"/>
      <c r="F10" s="22"/>
      <c r="G10" s="22"/>
      <c r="H10" s="22"/>
      <c r="I10" s="22"/>
      <c r="J10" s="22"/>
      <c r="K10" s="22"/>
      <c r="L10" s="22"/>
    </row>
    <row r="11" spans="1:12" x14ac:dyDescent="0.75">
      <c r="A11" s="22"/>
      <c r="B11" s="22"/>
      <c r="C11" s="22"/>
      <c r="D11" s="22"/>
      <c r="E11" s="22"/>
      <c r="F11" s="22"/>
      <c r="G11" s="22"/>
      <c r="H11" s="22"/>
      <c r="I11" s="22"/>
      <c r="J11" s="22"/>
      <c r="K11" s="22"/>
      <c r="L11" s="22"/>
    </row>
    <row r="12" spans="1:12" x14ac:dyDescent="0.75">
      <c r="A12" s="22"/>
      <c r="B12" s="22"/>
      <c r="C12" s="22"/>
      <c r="D12" s="22"/>
      <c r="E12" s="22"/>
      <c r="F12" s="22"/>
      <c r="G12" s="22"/>
      <c r="H12" s="22"/>
      <c r="I12" s="22"/>
      <c r="J12" s="22"/>
      <c r="K12" s="22"/>
      <c r="L12"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EF18B-F0FF-4A41-8766-C58016504034}">
  <sheetPr>
    <tabColor rgb="FF0000FF"/>
  </sheetPr>
  <dimension ref="B2:O46"/>
  <sheetViews>
    <sheetView tabSelected="1" zoomScale="85" zoomScaleNormal="85" workbookViewId="0"/>
  </sheetViews>
  <sheetFormatPr defaultRowHeight="14.75" x14ac:dyDescent="0.75"/>
  <cols>
    <col min="1" max="1" width="3" customWidth="1"/>
    <col min="2" max="2" width="35.81640625" customWidth="1"/>
    <col min="3" max="3" width="12.2265625" customWidth="1"/>
    <col min="4" max="4" width="34.7265625" customWidth="1"/>
    <col min="5" max="6" width="12.2265625" customWidth="1"/>
    <col min="7" max="7" width="3.08984375" customWidth="1"/>
    <col min="8" max="8" width="14.76953125" customWidth="1"/>
    <col min="9" max="9" width="9.31640625" bestFit="1" customWidth="1"/>
    <col min="10" max="10" width="14.54296875" bestFit="1" customWidth="1"/>
    <col min="11" max="11" width="16" bestFit="1" customWidth="1"/>
    <col min="12" max="13" width="9" bestFit="1" customWidth="1"/>
    <col min="14" max="14" width="17.08984375" bestFit="1" customWidth="1"/>
    <col min="15" max="15" width="20.90625" customWidth="1"/>
    <col min="16" max="16" width="12.76953125" bestFit="1" customWidth="1"/>
    <col min="17" max="17" width="27.08984375" bestFit="1" customWidth="1"/>
    <col min="18" max="24" width="12" bestFit="1" customWidth="1"/>
    <col min="25" max="36" width="9.6796875" bestFit="1" customWidth="1"/>
    <col min="37" max="37" width="10.6796875" bestFit="1" customWidth="1"/>
  </cols>
  <sheetData>
    <row r="2" spans="2:15" ht="46" customHeight="1" x14ac:dyDescent="0.75"/>
    <row r="3" spans="2:15" ht="5.25" customHeight="1" x14ac:dyDescent="0.75"/>
    <row r="4" spans="2:15" x14ac:dyDescent="0.75">
      <c r="B4" s="1" t="s">
        <v>2</v>
      </c>
      <c r="C4" s="2"/>
      <c r="D4" s="2"/>
      <c r="E4" s="2"/>
      <c r="F4" s="2"/>
      <c r="G4" s="2"/>
      <c r="H4" s="2"/>
      <c r="I4" s="2"/>
      <c r="J4" s="2"/>
      <c r="K4" s="2"/>
      <c r="L4" s="2"/>
      <c r="M4" s="2"/>
      <c r="N4" s="2"/>
      <c r="O4" s="3"/>
    </row>
    <row r="5" spans="2:15" x14ac:dyDescent="0.75">
      <c r="B5" s="4" t="s">
        <v>3</v>
      </c>
      <c r="C5" s="5"/>
      <c r="D5" s="5"/>
      <c r="E5" s="5"/>
      <c r="F5" s="5"/>
      <c r="G5" s="5"/>
      <c r="H5" s="5"/>
      <c r="I5" s="5"/>
      <c r="J5" s="5"/>
      <c r="K5" s="5"/>
      <c r="L5" s="5"/>
      <c r="M5" s="5"/>
      <c r="N5" s="5"/>
      <c r="O5" s="6"/>
    </row>
    <row r="6" spans="2:15" x14ac:dyDescent="0.75">
      <c r="B6" s="4" t="s">
        <v>4</v>
      </c>
      <c r="C6" s="5"/>
      <c r="D6" s="5"/>
      <c r="E6" s="5"/>
      <c r="F6" s="5"/>
      <c r="G6" s="5"/>
      <c r="H6" s="5"/>
      <c r="I6" s="5"/>
      <c r="J6" s="5"/>
      <c r="K6" s="5"/>
      <c r="L6" s="5"/>
      <c r="M6" s="5"/>
      <c r="N6" s="5"/>
      <c r="O6" s="6"/>
    </row>
    <row r="7" spans="2:15" x14ac:dyDescent="0.75">
      <c r="B7" s="11" t="s">
        <v>0</v>
      </c>
      <c r="C7" s="5"/>
      <c r="D7" s="5"/>
      <c r="E7" s="5"/>
      <c r="F7" s="5"/>
      <c r="G7" s="5"/>
      <c r="H7" s="5"/>
      <c r="I7" s="5"/>
      <c r="J7" s="5"/>
      <c r="K7" s="5"/>
      <c r="L7" s="5"/>
      <c r="M7" s="5"/>
      <c r="N7" s="5"/>
      <c r="O7" s="6"/>
    </row>
    <row r="8" spans="2:15" x14ac:dyDescent="0.75">
      <c r="B8" s="4" t="s">
        <v>5</v>
      </c>
      <c r="C8" s="5"/>
      <c r="D8" s="5"/>
      <c r="E8" s="5"/>
      <c r="F8" s="5"/>
      <c r="G8" s="5"/>
      <c r="H8" s="5"/>
      <c r="I8" s="5"/>
      <c r="J8" s="5"/>
      <c r="K8" s="5"/>
      <c r="L8" s="5"/>
      <c r="M8" s="5"/>
      <c r="N8" s="5"/>
      <c r="O8" s="6"/>
    </row>
    <row r="9" spans="2:15" x14ac:dyDescent="0.75">
      <c r="B9" s="4" t="s">
        <v>6</v>
      </c>
      <c r="C9" s="5"/>
      <c r="D9" s="5"/>
      <c r="E9" s="5"/>
      <c r="F9" s="5"/>
      <c r="G9" s="5"/>
      <c r="H9" s="5"/>
      <c r="I9" s="5"/>
      <c r="J9" s="5"/>
      <c r="K9" s="5"/>
      <c r="L9" s="5"/>
      <c r="M9" s="5"/>
      <c r="N9" s="5"/>
      <c r="O9" s="6"/>
    </row>
    <row r="10" spans="2:15" x14ac:dyDescent="0.75">
      <c r="B10" s="12" t="s">
        <v>1</v>
      </c>
      <c r="C10" s="5"/>
      <c r="D10" s="5"/>
      <c r="E10" s="5"/>
      <c r="F10" s="5"/>
      <c r="G10" s="5"/>
      <c r="H10" s="5"/>
      <c r="I10" s="5"/>
      <c r="J10" s="5"/>
      <c r="K10" s="5"/>
      <c r="L10" s="5"/>
      <c r="M10" s="5"/>
      <c r="N10" s="5"/>
      <c r="O10" s="6"/>
    </row>
    <row r="11" spans="2:15" x14ac:dyDescent="0.75">
      <c r="B11" s="4" t="s">
        <v>11</v>
      </c>
      <c r="C11" s="5"/>
      <c r="D11" s="5"/>
      <c r="E11" s="5"/>
      <c r="F11" s="5"/>
      <c r="G11" s="5"/>
      <c r="H11" s="5"/>
      <c r="I11" s="5"/>
      <c r="J11" s="5"/>
      <c r="K11" s="5"/>
      <c r="L11" s="5"/>
      <c r="M11" s="5"/>
      <c r="N11" s="5"/>
      <c r="O11" s="6"/>
    </row>
    <row r="12" spans="2:15" x14ac:dyDescent="0.75">
      <c r="B12" s="10" t="s">
        <v>8</v>
      </c>
      <c r="C12" s="5"/>
      <c r="D12" s="5"/>
      <c r="E12" s="5"/>
      <c r="F12" s="5"/>
      <c r="G12" s="5"/>
      <c r="H12" s="5"/>
      <c r="I12" s="5"/>
      <c r="J12" s="5"/>
      <c r="K12" s="5"/>
      <c r="L12" s="5"/>
      <c r="M12" s="5"/>
      <c r="N12" s="5"/>
      <c r="O12" s="6"/>
    </row>
    <row r="13" spans="2:15" x14ac:dyDescent="0.75">
      <c r="B13" s="10" t="s">
        <v>9</v>
      </c>
      <c r="C13" s="5"/>
      <c r="D13" s="5"/>
      <c r="E13" s="5"/>
      <c r="F13" s="5"/>
      <c r="G13" s="5"/>
      <c r="H13" s="5"/>
      <c r="I13" s="5"/>
      <c r="J13" s="5"/>
      <c r="K13" s="5"/>
      <c r="L13" s="5"/>
      <c r="M13" s="5"/>
      <c r="N13" s="5"/>
      <c r="O13" s="6"/>
    </row>
    <row r="14" spans="2:15" x14ac:dyDescent="0.75">
      <c r="B14" s="10" t="s">
        <v>7</v>
      </c>
      <c r="C14" s="5"/>
      <c r="D14" s="5"/>
      <c r="E14" s="5"/>
      <c r="F14" s="5"/>
      <c r="G14" s="5"/>
      <c r="H14" s="5"/>
      <c r="I14" s="5"/>
      <c r="J14" s="5"/>
      <c r="K14" s="5"/>
      <c r="L14" s="5"/>
      <c r="M14" s="5"/>
      <c r="N14" s="5"/>
      <c r="O14" s="6"/>
    </row>
    <row r="15" spans="2:15" x14ac:dyDescent="0.75">
      <c r="B15" s="10" t="s">
        <v>10</v>
      </c>
      <c r="C15" s="5"/>
      <c r="D15" s="5"/>
      <c r="E15" s="5"/>
      <c r="F15" s="5"/>
      <c r="G15" s="5"/>
      <c r="H15" s="5"/>
      <c r="I15" s="5"/>
      <c r="J15" s="5"/>
      <c r="K15" s="5"/>
      <c r="L15" s="5"/>
      <c r="M15" s="5"/>
      <c r="N15" s="5"/>
      <c r="O15" s="6"/>
    </row>
    <row r="16" spans="2:15" x14ac:dyDescent="0.75">
      <c r="B16" s="4" t="s">
        <v>12</v>
      </c>
      <c r="C16" s="5"/>
      <c r="D16" s="5"/>
      <c r="E16" s="5"/>
      <c r="F16" s="5"/>
      <c r="G16" s="5"/>
      <c r="H16" s="5"/>
      <c r="I16" s="5"/>
      <c r="J16" s="5"/>
      <c r="K16" s="5"/>
      <c r="L16" s="5"/>
      <c r="M16" s="5"/>
      <c r="N16" s="5"/>
      <c r="O16" s="6"/>
    </row>
    <row r="17" spans="2:15" x14ac:dyDescent="0.75">
      <c r="B17" s="10" t="s">
        <v>13</v>
      </c>
      <c r="C17" s="5"/>
      <c r="D17" s="5"/>
      <c r="E17" s="5"/>
      <c r="F17" s="5"/>
      <c r="G17" s="5"/>
      <c r="H17" s="5"/>
      <c r="I17" s="5"/>
      <c r="J17" s="5"/>
      <c r="K17" s="5"/>
      <c r="L17" s="5"/>
      <c r="M17" s="5"/>
      <c r="N17" s="5"/>
      <c r="O17" s="6"/>
    </row>
    <row r="18" spans="2:15" x14ac:dyDescent="0.75">
      <c r="B18" s="10" t="s">
        <v>14</v>
      </c>
      <c r="C18" s="5"/>
      <c r="D18" s="5"/>
      <c r="E18" s="5"/>
      <c r="F18" s="5"/>
      <c r="G18" s="5"/>
      <c r="H18" s="5"/>
      <c r="I18" s="5"/>
      <c r="J18" s="5"/>
      <c r="K18" s="5"/>
      <c r="L18" s="5"/>
      <c r="M18" s="5"/>
      <c r="N18" s="5"/>
      <c r="O18" s="6"/>
    </row>
    <row r="19" spans="2:15" x14ac:dyDescent="0.75">
      <c r="B19" s="12" t="s">
        <v>15</v>
      </c>
      <c r="C19" s="5"/>
      <c r="D19" s="5"/>
      <c r="E19" s="5"/>
      <c r="F19" s="5"/>
      <c r="G19" s="5"/>
      <c r="H19" s="5"/>
      <c r="I19" s="5"/>
      <c r="J19" s="5"/>
      <c r="K19" s="5"/>
      <c r="L19" s="5"/>
      <c r="M19" s="5"/>
      <c r="N19" s="5"/>
      <c r="O19" s="6"/>
    </row>
    <row r="20" spans="2:15" x14ac:dyDescent="0.75">
      <c r="B20" s="12" t="s">
        <v>17</v>
      </c>
      <c r="C20" s="5"/>
      <c r="D20" s="5"/>
      <c r="E20" s="5"/>
      <c r="F20" s="5"/>
      <c r="G20" s="5"/>
      <c r="H20" s="5"/>
      <c r="I20" s="5"/>
      <c r="J20" s="5"/>
      <c r="K20" s="5"/>
      <c r="L20" s="5"/>
      <c r="M20" s="5"/>
      <c r="N20" s="5"/>
      <c r="O20" s="6"/>
    </row>
    <row r="21" spans="2:15" x14ac:dyDescent="0.75">
      <c r="B21" s="4" t="s">
        <v>18</v>
      </c>
      <c r="C21" s="5"/>
      <c r="D21" s="5"/>
      <c r="E21" s="5"/>
      <c r="F21" s="5"/>
      <c r="G21" s="5"/>
      <c r="H21" s="5"/>
      <c r="I21" s="5"/>
      <c r="J21" s="5"/>
      <c r="K21" s="5"/>
      <c r="L21" s="5"/>
      <c r="M21" s="5"/>
      <c r="N21" s="5"/>
      <c r="O21" s="6"/>
    </row>
    <row r="22" spans="2:15" x14ac:dyDescent="0.75">
      <c r="B22" s="4" t="s">
        <v>19</v>
      </c>
      <c r="C22" s="5"/>
      <c r="D22" s="5"/>
      <c r="E22" s="5"/>
      <c r="F22" s="5"/>
      <c r="G22" s="5"/>
      <c r="H22" s="5"/>
      <c r="I22" s="5"/>
      <c r="J22" s="5"/>
      <c r="K22" s="5"/>
      <c r="L22" s="5"/>
      <c r="M22" s="5"/>
      <c r="N22" s="5"/>
      <c r="O22" s="6"/>
    </row>
    <row r="23" spans="2:15" x14ac:dyDescent="0.75">
      <c r="B23" s="4" t="s">
        <v>20</v>
      </c>
      <c r="C23" s="5"/>
      <c r="D23" s="5"/>
      <c r="E23" s="5"/>
      <c r="F23" s="5"/>
      <c r="G23" s="5"/>
      <c r="H23" s="5"/>
      <c r="I23" s="5"/>
      <c r="J23" s="5"/>
      <c r="K23" s="5"/>
      <c r="L23" s="5"/>
      <c r="M23" s="5"/>
      <c r="N23" s="5"/>
      <c r="O23" s="6"/>
    </row>
    <row r="24" spans="2:15" x14ac:dyDescent="0.75">
      <c r="B24" s="7" t="s">
        <v>21</v>
      </c>
      <c r="C24" s="8"/>
      <c r="D24" s="8"/>
      <c r="E24" s="8"/>
      <c r="F24" s="8"/>
      <c r="G24" s="8"/>
      <c r="H24" s="8"/>
      <c r="I24" s="8"/>
      <c r="J24" s="8"/>
      <c r="K24" s="8"/>
      <c r="L24" s="8"/>
      <c r="M24" s="8"/>
      <c r="N24" s="8"/>
      <c r="O24" s="9"/>
    </row>
    <row r="38" spans="2:4" x14ac:dyDescent="0.75">
      <c r="B38" s="13" t="s">
        <v>16</v>
      </c>
    </row>
    <row r="39" spans="2:4" x14ac:dyDescent="0.75">
      <c r="B39">
        <v>16409221.1</v>
      </c>
      <c r="D39">
        <v>16409221.1</v>
      </c>
    </row>
    <row r="40" spans="2:4" x14ac:dyDescent="0.75">
      <c r="B40">
        <v>7126609.8799999999</v>
      </c>
      <c r="D40">
        <v>7126609.8799999999</v>
      </c>
    </row>
    <row r="41" spans="2:4" x14ac:dyDescent="0.75">
      <c r="B41" s="15">
        <f>B39-B40</f>
        <v>9282611.2199999988</v>
      </c>
      <c r="D41" s="14">
        <v>9282611.2199999802</v>
      </c>
    </row>
    <row r="44" spans="2:4" x14ac:dyDescent="0.75">
      <c r="B44">
        <v>16409221</v>
      </c>
    </row>
    <row r="45" spans="2:4" x14ac:dyDescent="0.75">
      <c r="B45">
        <v>7126610</v>
      </c>
    </row>
    <row r="46" spans="2:4" x14ac:dyDescent="0.75">
      <c r="B46">
        <f>B44-B45</f>
        <v>9282611</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Props1.xml><?xml version="1.0" encoding="utf-8"?>
<ds:datastoreItem xmlns:ds="http://schemas.openxmlformats.org/officeDocument/2006/customXml" ds:itemID="{1B63B82B-12C0-4E46-B00A-9EF186D20EDC}">
  <ds:schemaRefs/>
</ds:datastoreItem>
</file>

<file path=customXml/itemProps2.xml><?xml version="1.0" encoding="utf-8"?>
<ds:datastoreItem xmlns:ds="http://schemas.openxmlformats.org/officeDocument/2006/customXml" ds:itemID="{EB5A8CAA-AC29-40E7-B717-58183A7D7925}">
  <ds:schemaRefs/>
</ds:datastoreItem>
</file>

<file path=customXml/itemProps3.xml><?xml version="1.0" encoding="utf-8"?>
<ds:datastoreItem xmlns:ds="http://schemas.openxmlformats.org/officeDocument/2006/customXml" ds:itemID="{549A8D44-46AF-4942-8F7E-0FFD5BA55F57}">
  <ds:schemaRefs/>
</ds:datastoreItem>
</file>

<file path=customXml/itemProps4.xml><?xml version="1.0" encoding="utf-8"?>
<ds:datastoreItem xmlns:ds="http://schemas.openxmlformats.org/officeDocument/2006/customXml" ds:itemID="{CC1F6441-6F94-4CEE-AAE1-D4F55699C802}">
  <ds:schemaRefs/>
</ds:datastoreItem>
</file>

<file path=customXml/itemProps5.xml><?xml version="1.0" encoding="utf-8"?>
<ds:datastoreItem xmlns:ds="http://schemas.openxmlformats.org/officeDocument/2006/customXml" ds:itemID="{0BF68DDE-B785-45EE-8069-69B913F51C44}">
  <ds:schemaRefs/>
</ds:datastoreItem>
</file>

<file path=customXml/itemProps6.xml><?xml version="1.0" encoding="utf-8"?>
<ds:datastoreItem xmlns:ds="http://schemas.openxmlformats.org/officeDocument/2006/customXml" ds:itemID="{A98D3B89-E0FE-403D-BAED-1154BC3030BD}">
  <ds:schemaRefs/>
</ds:datastoreItem>
</file>

<file path=customXml/itemProps7.xml><?xml version="1.0" encoding="utf-8"?>
<ds:datastoreItem xmlns:ds="http://schemas.openxmlformats.org/officeDocument/2006/customXml" ds:itemID="{99244D65-68CA-4F6C-9291-DE6E1FD1C257}">
  <ds:schemaRefs/>
</ds:datastoreItem>
</file>

<file path=customXml/itemProps8.xml><?xml version="1.0" encoding="utf-8"?>
<ds:datastoreItem xmlns:ds="http://schemas.openxmlformats.org/officeDocument/2006/customXml" ds:itemID="{0CB6A031-F52D-4EB5-ABCF-4277E5E8BC68}">
  <ds:schemaRefs/>
</ds:datastoreItem>
</file>

<file path=customXml/itemProps9.xml><?xml version="1.0" encoding="utf-8"?>
<ds:datastoreItem xmlns:ds="http://schemas.openxmlformats.org/officeDocument/2006/customXml" ds:itemID="{F6FC6BEA-ED76-4EC3-8B2B-A3004745E18B}">
  <ds:schemaRefs/>
</ds:datastoreItem>
</file>

<file path=customXml/itemProps10.xml><?xml version="1.0" encoding="utf-8"?>
<ds:datastoreItem xmlns:ds="http://schemas.openxmlformats.org/officeDocument/2006/customXml" ds:itemID="{3EB90FA1-7032-4D6D-AA30-B8E687B24C59}">
  <ds:schemaRefs/>
</ds:datastoreItem>
</file>

<file path=customXml/itemProps11.xml><?xml version="1.0" encoding="utf-8"?>
<ds:datastoreItem xmlns:ds="http://schemas.openxmlformats.org/officeDocument/2006/customXml" ds:itemID="{32B94503-35E7-438B-9D66-A0E3DA087148}">
  <ds:schemaRefs/>
</ds:datastoreItem>
</file>

<file path=customXml/itemProps12.xml><?xml version="1.0" encoding="utf-8"?>
<ds:datastoreItem xmlns:ds="http://schemas.openxmlformats.org/officeDocument/2006/customXml" ds:itemID="{0889CFC5-6BD2-4A2B-8219-7D43C4EA37E9}">
  <ds:schemaRefs>
    <ds:schemaRef ds:uri="http://schemas.microsoft.com/DataMashup"/>
  </ds:schemaRefs>
</ds:datastoreItem>
</file>

<file path=customXml/itemProps13.xml><?xml version="1.0" encoding="utf-8"?>
<ds:datastoreItem xmlns:ds="http://schemas.openxmlformats.org/officeDocument/2006/customXml" ds:itemID="{64683AB3-DF17-42AB-80CD-1E7319CA4085}">
  <ds:schemaRefs/>
</ds:datastoreItem>
</file>

<file path=customXml/itemProps14.xml><?xml version="1.0" encoding="utf-8"?>
<ds:datastoreItem xmlns:ds="http://schemas.openxmlformats.org/officeDocument/2006/customXml" ds:itemID="{97983B15-06D7-43A3-BEEA-0777150CBB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Scoresheet</vt:lpstr>
      <vt:lpstr>Initial-Instructions</vt:lpstr>
      <vt:lpstr>SeattleEssentialBakingCo</vt:lpstr>
    </vt:vector>
  </TitlesOfParts>
  <Company>Highline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Girvin, Michael</dc:creator>
  <cp:lastModifiedBy>Girvin, Michael</cp:lastModifiedBy>
  <dcterms:created xsi:type="dcterms:W3CDTF">2024-04-16T00:58:18Z</dcterms:created>
  <dcterms:modified xsi:type="dcterms:W3CDTF">2025-04-23T21:08:17Z</dcterms:modified>
</cp:coreProperties>
</file>