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02"/>
  <workbookPr codeName="ThisWorkbook"/>
  <mc:AlternateContent xmlns:mc="http://schemas.openxmlformats.org/markup-compatibility/2006">
    <mc:Choice Requires="x15">
      <x15ac:absPath xmlns:x15ac="http://schemas.microsoft.com/office/spreadsheetml/2010/11/ac" url="C:\Users\mgirvin\Desktop\00-218-2025-ExcelBasics\03-Videos\Video09-Temporary\Test\"/>
    </mc:Choice>
  </mc:AlternateContent>
  <xr:revisionPtr revIDLastSave="0" documentId="13_ncr:1_{527C4162-2EC8-4A70-BBAA-0A3A07D1F92D}" xr6:coauthVersionLast="47" xr6:coauthVersionMax="47" xr10:uidLastSave="{00000000-0000-0000-0000-000000000000}"/>
  <bookViews>
    <workbookView xWindow="-108" yWindow="-108" windowWidth="23256" windowHeight="12576" firstSheet="1" activeTab="1" xr2:uid="{00000000-000D-0000-FFFF-FFFF00000000}"/>
  </bookViews>
  <sheets>
    <sheet name="Score" sheetId="1" state="hidden" r:id="rId1"/>
    <sheet name="Initial-Instructions" sheetId="2" r:id="rId2"/>
    <sheet name="P(1)" sheetId="8" r:id="rId3"/>
    <sheet name="P(2)" sheetId="4" r:id="rId4"/>
    <sheet name="P(3)" sheetId="7" r:id="rId5"/>
    <sheet name="P(4)" sheetId="9" r:id="rId6"/>
    <sheet name="P(5)" sheetId="3"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 i="1" l="1"/>
  <c r="E3" i="1" s="1"/>
  <c r="D4" i="1"/>
  <c r="E4" i="1" s="1"/>
  <c r="D5" i="1"/>
  <c r="E5" i="1" s="1"/>
  <c r="D6" i="1"/>
  <c r="E6" i="1" s="1"/>
  <c r="D7" i="1"/>
  <c r="E7" i="1" s="1"/>
  <c r="D8" i="1"/>
  <c r="E8" i="1" s="1"/>
  <c r="D9" i="1"/>
  <c r="E9" i="1" s="1"/>
  <c r="D10" i="1"/>
  <c r="E10" i="1" s="1"/>
  <c r="D11" i="1"/>
  <c r="E11" i="1" s="1"/>
  <c r="D12" i="1"/>
  <c r="E12" i="1" s="1"/>
  <c r="D13" i="1"/>
  <c r="E13" i="1" s="1"/>
  <c r="D14" i="1"/>
  <c r="E14" i="1" s="1"/>
  <c r="D15" i="1"/>
  <c r="E15" i="1" s="1"/>
  <c r="D16" i="1"/>
  <c r="E16" i="1" s="1"/>
  <c r="D17" i="1"/>
  <c r="E17" i="1" s="1"/>
  <c r="D18" i="1"/>
  <c r="E18" i="1" s="1"/>
  <c r="D19" i="1"/>
  <c r="E19" i="1" s="1"/>
  <c r="D20" i="1"/>
  <c r="E20" i="1" s="1"/>
  <c r="D21" i="1"/>
  <c r="E21" i="1" s="1"/>
  <c r="D22" i="1"/>
  <c r="E22" i="1" s="1"/>
  <c r="D23" i="1"/>
  <c r="E23" i="1" s="1"/>
  <c r="D24" i="1"/>
  <c r="E24" i="1" s="1"/>
  <c r="D25" i="1"/>
  <c r="E25" i="1" s="1"/>
  <c r="D26" i="1"/>
  <c r="E26" i="1" s="1"/>
  <c r="D27" i="1"/>
  <c r="E27" i="1" s="1"/>
  <c r="D28" i="1"/>
  <c r="E28" i="1" s="1"/>
  <c r="D29" i="1"/>
  <c r="E29" i="1" s="1"/>
  <c r="D30" i="1"/>
  <c r="E30" i="1" s="1"/>
  <c r="D31" i="1"/>
  <c r="E31" i="1" s="1"/>
  <c r="D32" i="1"/>
  <c r="E32" i="1" s="1"/>
  <c r="D33" i="1"/>
  <c r="E33" i="1" s="1"/>
  <c r="D34" i="1"/>
  <c r="E34" i="1" s="1"/>
  <c r="D35" i="1"/>
  <c r="E35" i="1" s="1"/>
  <c r="D36" i="1"/>
  <c r="E36" i="1" s="1"/>
  <c r="D37" i="1"/>
  <c r="E37" i="1" s="1"/>
  <c r="D38" i="1"/>
  <c r="E38" i="1" s="1"/>
  <c r="D39" i="1"/>
  <c r="E39" i="1" s="1"/>
  <c r="D40" i="1"/>
  <c r="E40" i="1" s="1"/>
  <c r="D41" i="1"/>
  <c r="E41" i="1" s="1"/>
  <c r="D42" i="1"/>
  <c r="E42" i="1" s="1"/>
  <c r="D43" i="1"/>
  <c r="E43" i="1" s="1"/>
  <c r="D44" i="1"/>
  <c r="E44" i="1" s="1"/>
  <c r="D45" i="1"/>
  <c r="E45" i="1" s="1"/>
  <c r="D46" i="1"/>
  <c r="E46" i="1" s="1"/>
  <c r="D47" i="1"/>
  <c r="E47" i="1" s="1"/>
  <c r="D48" i="1"/>
  <c r="E48" i="1" s="1"/>
  <c r="D49" i="1"/>
  <c r="E49" i="1" s="1"/>
  <c r="D50" i="1"/>
  <c r="E50" i="1" s="1"/>
  <c r="F52" i="1"/>
  <c r="E52" i="1"/>
  <c r="E53" i="1" l="1"/>
  <c r="D51" i="1"/>
  <c r="J33" i="3" l="1"/>
  <c r="J32" i="3"/>
  <c r="J31" i="3"/>
  <c r="J30" i="3"/>
  <c r="J29" i="3"/>
  <c r="J28" i="3"/>
  <c r="J27" i="3"/>
  <c r="J26" i="3"/>
</calcChain>
</file>

<file path=xl/sharedStrings.xml><?xml version="1.0" encoding="utf-8"?>
<sst xmlns="http://schemas.openxmlformats.org/spreadsheetml/2006/main" count="883" uniqueCount="173">
  <si>
    <t>Test Instructions:</t>
  </si>
  <si>
    <t>1)</t>
  </si>
  <si>
    <t>You must rename each test file so that the file name contains your name.</t>
  </si>
  <si>
    <r>
      <t xml:space="preserve">Tests that do not follow this naming rule are scored as </t>
    </r>
    <r>
      <rPr>
        <b/>
        <sz val="11"/>
        <color theme="1"/>
        <rFont val="Calibri"/>
        <family val="2"/>
        <scheme val="minor"/>
      </rPr>
      <t>zero</t>
    </r>
    <r>
      <rPr>
        <sz val="11"/>
        <color theme="1"/>
        <rFont val="Calibri"/>
        <family val="2"/>
        <scheme val="minor"/>
      </rPr>
      <t>.</t>
    </r>
  </si>
  <si>
    <t>2)</t>
  </si>
  <si>
    <r>
      <t xml:space="preserve">The Excel test file MUST use the file extension ".xlsm". Tests that do not follow this rule are scored as </t>
    </r>
    <r>
      <rPr>
        <b/>
        <sz val="11"/>
        <color theme="1"/>
        <rFont val="Calibri"/>
        <family val="2"/>
        <scheme val="minor"/>
      </rPr>
      <t>zero</t>
    </r>
    <r>
      <rPr>
        <sz val="11"/>
        <color theme="1"/>
        <rFont val="Calibri"/>
        <family val="2"/>
        <scheme val="minor"/>
      </rPr>
      <t>.</t>
    </r>
  </si>
  <si>
    <t>4)</t>
  </si>
  <si>
    <r>
      <t xml:space="preserve">Late tests without a documentable emergency are assessed as a </t>
    </r>
    <r>
      <rPr>
        <b/>
        <sz val="11"/>
        <color theme="1"/>
        <rFont val="Calibri"/>
        <family val="2"/>
        <scheme val="minor"/>
      </rPr>
      <t>25% deduction</t>
    </r>
    <r>
      <rPr>
        <sz val="11"/>
        <color theme="1"/>
        <rFont val="Calibri"/>
        <family val="2"/>
        <scheme val="minor"/>
      </rPr>
      <t>.</t>
    </r>
  </si>
  <si>
    <t>You can hand in tests late if a documentable emergency occurs, like documented deaths or medical emergencies.</t>
  </si>
  <si>
    <t>The test scores earned will count toward your grade for the class.</t>
  </si>
  <si>
    <t>Problem</t>
  </si>
  <si>
    <t>Description</t>
  </si>
  <si>
    <t>Possible Points</t>
  </si>
  <si>
    <t>Earned Points</t>
  </si>
  <si>
    <t>Note</t>
  </si>
  <si>
    <t>Total Possible Points</t>
  </si>
  <si>
    <t>Is Test Submitted Past due date-time?</t>
  </si>
  <si>
    <t>No</t>
  </si>
  <si>
    <t>Your Earned Test Score:</t>
  </si>
  <si>
    <t>Be sure to scroll up to see whole score sheet.</t>
  </si>
  <si>
    <t>3)</t>
  </si>
  <si>
    <t>Fall, 2022 File</t>
  </si>
  <si>
    <t>* This test covers everything in class up to minute marks 00:00 to 01:28:37 in MECS video #4</t>
  </si>
  <si>
    <t>Hints:</t>
  </si>
  <si>
    <t>Fact Table = fUnits</t>
  </si>
  <si>
    <t>Dimension Table = dProducts</t>
  </si>
  <si>
    <t>ProductID</t>
  </si>
  <si>
    <t>CustomerID</t>
  </si>
  <si>
    <t>UnitsSold</t>
  </si>
  <si>
    <t>Product</t>
  </si>
  <si>
    <t>FlightRange(M)</t>
  </si>
  <si>
    <t>RetailPrice</t>
  </si>
  <si>
    <t>1503-YI</t>
  </si>
  <si>
    <t>Yanaki</t>
  </si>
  <si>
    <t>6816-BN</t>
  </si>
  <si>
    <t>Bellen</t>
  </si>
  <si>
    <t>9720-CA</t>
  </si>
  <si>
    <t>Carlota</t>
  </si>
  <si>
    <t>3414-AN</t>
  </si>
  <si>
    <t>Aspen</t>
  </si>
  <si>
    <t>Dimension Table = dCustomer</t>
  </si>
  <si>
    <t>CustomerName</t>
  </si>
  <si>
    <t>Email</t>
  </si>
  <si>
    <t>Contact</t>
  </si>
  <si>
    <t>Kite Flight</t>
  </si>
  <si>
    <t>Han</t>
  </si>
  <si>
    <t>Fred Myer</t>
  </si>
  <si>
    <t>Tim</t>
  </si>
  <si>
    <t>Great Winds</t>
  </si>
  <si>
    <t>Sonia</t>
  </si>
  <si>
    <t>Flying Toys</t>
  </si>
  <si>
    <t>Chantel</t>
  </si>
  <si>
    <t>Boomerang Man</t>
  </si>
  <si>
    <t>Rich</t>
  </si>
  <si>
    <t>Bailey Boomerangs</t>
  </si>
  <si>
    <t>Sioux</t>
  </si>
  <si>
    <t>Top Ten Toys</t>
  </si>
  <si>
    <t>Miki</t>
  </si>
  <si>
    <t>Flying High</t>
  </si>
  <si>
    <t>Gigi</t>
  </si>
  <si>
    <r>
      <rPr>
        <b/>
        <sz val="11"/>
        <color theme="1"/>
        <rFont val="Calibri"/>
        <family val="2"/>
        <scheme val="minor"/>
      </rPr>
      <t>Goal:</t>
    </r>
    <r>
      <rPr>
        <sz val="11"/>
        <color theme="1"/>
        <rFont val="Calibri"/>
        <family val="2"/>
        <scheme val="minor"/>
      </rPr>
      <t xml:space="preserve"> </t>
    </r>
  </si>
  <si>
    <t xml:space="preserve">Data = about 560 rows = </t>
  </si>
  <si>
    <t>From sample of Phone Purchases</t>
  </si>
  <si>
    <t>Phones Purchased</t>
  </si>
  <si>
    <t>Apple iPhone 9</t>
  </si>
  <si>
    <t>Samsung Galaxy S8</t>
  </si>
  <si>
    <t>Apple iPhone 10</t>
  </si>
  <si>
    <t>Samsung Galaxy S5</t>
  </si>
  <si>
    <t>Moto G Plus</t>
  </si>
  <si>
    <t>Pixel</t>
  </si>
  <si>
    <t>LeEco</t>
  </si>
  <si>
    <t>Create a chart that shows the trend over time (year).</t>
  </si>
  <si>
    <t>Hint:</t>
  </si>
  <si>
    <t>If the horizontal axis does not show years, use the Select Data dialog box to</t>
  </si>
  <si>
    <t>edit the horizontal categories (axis labels).</t>
  </si>
  <si>
    <t>You can access the Select Data dialog box by right-clicking the chart.</t>
  </si>
  <si>
    <t>Year</t>
  </si>
  <si>
    <t>Sales</t>
  </si>
  <si>
    <t xml:space="preserve">Data = about 130 rows = </t>
  </si>
  <si>
    <t>From business sales data</t>
  </si>
  <si>
    <r>
      <rPr>
        <b/>
        <sz val="11"/>
        <color theme="1"/>
        <rFont val="Calibri"/>
        <family val="2"/>
        <scheme val="minor"/>
      </rPr>
      <t>Hint:</t>
    </r>
    <r>
      <rPr>
        <sz val="11"/>
        <color theme="1"/>
        <rFont val="Calibri"/>
        <family val="2"/>
        <scheme val="minor"/>
      </rPr>
      <t xml:space="preserve"> You will have to do some data modeling by using worksheet formula to create two new fields in the fUnits table, one for Product Name and one for Customer name.</t>
    </r>
  </si>
  <si>
    <t xml:space="preserve">Your boss works in the maintenance department for the City of Seattle and needs to replace the gravel around trees in District 1. </t>
  </si>
  <si>
    <t>She asks you to get a list of all trees in Seattle that are in District 1 and have gravel surrounding the base.</t>
  </si>
  <si>
    <t>1) Import your csv file into the Power Query Editor</t>
  </si>
  <si>
    <t>3) Filter the [SPACETYPE] field to show only "GRAVEL"</t>
  </si>
  <si>
    <t>4) Filter the [PRIMARYDISTRICTCD] field to show only "DISTRICT1"</t>
  </si>
  <si>
    <t>Back Story:</t>
  </si>
  <si>
    <t>This test has five problems on the worksheets with the names "P(1)", "P(2)", "P(3)", "P(4)" and "P(5)". You will also have to use other files for these problems.</t>
  </si>
  <si>
    <t>Name the report column header for Units "Total Units".</t>
  </si>
  <si>
    <t>You have been given three separate csv files with hourly wage data for employees in the City of Seattle.</t>
  </si>
  <si>
    <t>Do not copy and paste work previously done.</t>
  </si>
  <si>
    <t>Do not ask for help with test or work with others on test.</t>
  </si>
  <si>
    <t>You would like to know what the typical wage is by department for the City of Seattle, departments like: Arts &amp; Culture, Fire Department, Mayor's Office, and others.</t>
  </si>
  <si>
    <t>You obtained three separate csv files that need to be combined before you can create a hourly wage report based on City of Seattle departments using a PivotTable.</t>
  </si>
  <si>
    <t>4) After you create your PivotTable with Average, Min and Max, notice that the Grand Total Row shows the Average, Min and Max for all hourly wage data for the City of Seattle.</t>
  </si>
  <si>
    <t xml:space="preserve">2) </t>
  </si>
  <si>
    <t>After you create your report, off to the side create a formula (with a label) that counts how many departments have a max hourly wage of over $100.</t>
  </si>
  <si>
    <t>Create the Report on this Worksheet.</t>
  </si>
  <si>
    <r>
      <rPr>
        <b/>
        <sz val="11"/>
        <color theme="1"/>
        <rFont val="Calibri"/>
        <family val="2"/>
        <scheme val="minor"/>
      </rPr>
      <t>Goal:</t>
    </r>
    <r>
      <rPr>
        <sz val="11"/>
        <color theme="1"/>
        <rFont val="Calibri"/>
        <family val="2"/>
        <scheme val="minor"/>
      </rPr>
      <t xml:space="preserve"> Combine three csv files into one table, load the table to the PivotTable Cache on this Worksheet, and then</t>
    </r>
  </si>
  <si>
    <t>3) To create PivotTable, drag the Department field to the Rows area, then drag the Hourly Wage data field to the Values area three times and</t>
  </si>
  <si>
    <t>change the aggregate calculation to Average, Min and Max.</t>
  </si>
  <si>
    <t>Create PivotTable reports on this Worksheet.</t>
  </si>
  <si>
    <t xml:space="preserve">5) </t>
  </si>
  <si>
    <t>Use a Line Chart to show Trends</t>
  </si>
  <si>
    <t>Use an Informative Chart Title like "Sales By Year"</t>
  </si>
  <si>
    <t>Show Sales in Vertical Axis</t>
  </si>
  <si>
    <t>Show Years in Horizontal Axis</t>
  </si>
  <si>
    <t>Did you remove unnecessary chart elements that do not contribute to message?</t>
  </si>
  <si>
    <t>Did you import your csv file into the Power Query Editor</t>
  </si>
  <si>
    <t>Did you choose the fields: OBJECTID, COMPKEY, UNITID, UNITDESC, PRIMARYDISTRICTCD, SPACETYPE, COMMON_NAME</t>
  </si>
  <si>
    <t>Did you Filter the [SPACETYPE] field to show only "GRAVEL"</t>
  </si>
  <si>
    <t>Did you Filter the [PRIMARYDISTRICTCD] field to show only "DISTRICT1"</t>
  </si>
  <si>
    <t>From the people web site did you already downloaded the zipped folder named "Test03Problem04TextFiles.zip"?</t>
  </si>
  <si>
    <t>Did you use Power Query to import the three csv files into the Power Query Editor?</t>
  </si>
  <si>
    <t>Did you combine the three csv files into one table?</t>
  </si>
  <si>
    <t>Did you add correct Data Types to table?</t>
  </si>
  <si>
    <t>Did you load table to the PivotTable Cache?</t>
  </si>
  <si>
    <t>Did you NOT load it to the Worksheet?</t>
  </si>
  <si>
    <t>Did you drag Phone field to Values area for % Count calculation?</t>
  </si>
  <si>
    <t>Did you drag Phone field to Values area for Count calculation?</t>
  </si>
  <si>
    <t>Did you drag Phone field to Rows area?</t>
  </si>
  <si>
    <t>Did you create Informative Report Column Header Names, like Phones Purchased, Count, % Count?</t>
  </si>
  <si>
    <t>Did you drag Department field to Rows area?</t>
  </si>
  <si>
    <t>Did you drag Hourly Wage Rate field to Values area for Average calculation?</t>
  </si>
  <si>
    <t>Did you drag Hourly Wage Rate field to Values area for Min calculation?</t>
  </si>
  <si>
    <t>Did you drag Hourly Wage Rate field to Values area for Max calculation?</t>
  </si>
  <si>
    <t>Did you use the Summarize Values By aggregate function Average?</t>
  </si>
  <si>
    <t>Did you use the Summarize Values By aggregate function Min?</t>
  </si>
  <si>
    <t>Did you use the Summarize Values By aggregate function Max?</t>
  </si>
  <si>
    <t>Did you create labels for conditional counting calculation, like "Criteria" and "Count for 'Max of Hourly Rate' &gt;100"?</t>
  </si>
  <si>
    <t>Did you enter criteria into cell like: &gt;100?</t>
  </si>
  <si>
    <t>Did you use the COUNTIFS function?</t>
  </si>
  <si>
    <t>Did you create the formula to being Customer into Fact Table, like :=XLOOKUP([@CustomerID],dCustomer[CustomerID],dCustomer[CustomerName])</t>
  </si>
  <si>
    <t>For Product Report:</t>
  </si>
  <si>
    <t>Did you drag Product field to Rows area?</t>
  </si>
  <si>
    <t>Did you create Informative Report Column Header Names, like "Total Units"?</t>
  </si>
  <si>
    <t>Did you drag Units field to Values area for Sum calculation?</t>
  </si>
  <si>
    <t>PivotTable Part:</t>
  </si>
  <si>
    <t>Count Formula Part:</t>
  </si>
  <si>
    <t>Power Query Part:</t>
  </si>
  <si>
    <t>Download File Part:</t>
  </si>
  <si>
    <t>For Customer Report:</t>
  </si>
  <si>
    <t>Did you drag Customer field to Rows area?</t>
  </si>
  <si>
    <t>Other</t>
  </si>
  <si>
    <t>Create a Count and % Count Report, similar to Example #4 in MECS video #4 at the 15:58 minute mark. Link to right =&gt;</t>
  </si>
  <si>
    <t>MECS video #4 at the 01:10:18 minute mark shows how to create the correct chart for showing trends: Line Chart.  Link to right =&gt;</t>
  </si>
  <si>
    <t>MECS video #4 at the 20:25 minute mark shows how to import a csv file and then clean and transform the data before loading to Worksheet.  Link to right =&gt;</t>
  </si>
  <si>
    <t>MECS video #4 at the 55:05 minute mark shows how to import and combine csv files using the From Folder feature in Power Query.  Link to right =&gt;</t>
  </si>
  <si>
    <t>MECS video #4 at the MECS 01:17:51 minute mark shows how to using XLOOKUP to do Data Modeling.  Link to right =&gt;</t>
  </si>
  <si>
    <t xml:space="preserve"> https://www.youtube.com/watch?v=TjSnQ4VDHTE&amp;list=PLrRPvpgDmw0nre_bTeBfJWjrnixKoyNtW&amp;index=8&amp;t=958s</t>
  </si>
  <si>
    <t>https://www.youtube.com/watch?v=TjSnQ4VDHTE&amp;list=PLrRPvpgDmw0nre_bTeBfJWjrnixKoyNtW&amp;index=8&amp;t=4218s</t>
  </si>
  <si>
    <t>https://www.youtube.com/watch?v=TjSnQ4VDHTE&amp;list=PLrRPvpgDmw0nre_bTeBfJWjrnixKoyNtW&amp;index=8&amp;t=1225s</t>
  </si>
  <si>
    <t>https://www.youtube.com/watch?v=TjSnQ4VDHTE&amp;list=PLrRPvpgDmw0nre_bTeBfJWjrnixKoyNtW&amp;index=8&amp;t=3305s</t>
  </si>
  <si>
    <t>https://www.youtube.com/watch?v=TjSnQ4VDHTE&amp;list=PLrRPvpgDmw0nre_bTeBfJWjrnixKoyNtW&amp;index=8&amp;t=4671s</t>
  </si>
  <si>
    <t>fall 2022</t>
  </si>
  <si>
    <t>If you have questions you can contact Michael Girvin: mgirvin@highline.edu, 206-592-3562, or office 29-307.</t>
  </si>
  <si>
    <t>It is OK to re-watch class videos, read pdf notes, look at the Excel files for this class, or contact Michael Girvin with questions: mgirvin@highline.edu, 206-592-3562, or office 29-307.</t>
  </si>
  <si>
    <t>MECS04</t>
  </si>
  <si>
    <t>5) Load the 43 records to the Excel Worksheet below.</t>
  </si>
  <si>
    <t>2) Use Power Query to import csv files and convert them into one table, then load it to the PivotTable Cache.</t>
  </si>
  <si>
    <r>
      <rPr>
        <b/>
        <sz val="11"/>
        <color theme="1"/>
        <rFont val="Calibri"/>
        <family val="2"/>
        <scheme val="minor"/>
      </rPr>
      <t>Goal:</t>
    </r>
    <r>
      <rPr>
        <sz val="11"/>
        <color theme="1"/>
        <rFont val="Calibri"/>
        <family val="2"/>
        <scheme val="minor"/>
      </rPr>
      <t xml:space="preserve"> To the right of the below tables, create two reports: 1) The sum of units for Product and 2) The sum of units for Customer.</t>
    </r>
  </si>
  <si>
    <t>Did you create the formula to being Product into Fact Table, like :=XLOOKUP([@ProductID],dProducts[ProductID],dProducts[Product])</t>
  </si>
  <si>
    <t>calculate the average, minimum and maximum hourly wage by the different departments for the City of Seattle. A picture of the top part of report is shown to the right for reference =&gt;</t>
  </si>
  <si>
    <t>Your boss gave you a CSV file with the Seattle tree data named "YourName-Test09-Problem03-TreeData.csv"</t>
  </si>
  <si>
    <r>
      <t>Be sure to rename the file from "YourName-Test09-Problem03-TreeData.csv" to "</t>
    </r>
    <r>
      <rPr>
        <b/>
        <sz val="11"/>
        <color theme="1"/>
        <rFont val="Calibri"/>
        <family val="2"/>
        <scheme val="minor"/>
      </rPr>
      <t>YourName</t>
    </r>
    <r>
      <rPr>
        <sz val="11"/>
        <color theme="1"/>
        <rFont val="Calibri"/>
        <family val="2"/>
        <scheme val="minor"/>
      </rPr>
      <t>-Test09-Problem03-TreeData.csv" before you import it into this test file.</t>
    </r>
  </si>
  <si>
    <t>Use Power Query to import, clean, transform and load the tree data to this worksheet, following these steps:</t>
  </si>
  <si>
    <t>2) Choose the fields: OBJECTID, COMPKEY, UNITID, UNITDESC, PRIMARYDISTRICTCD, SPACETYPE, BOTANICAL_NAME</t>
  </si>
  <si>
    <r>
      <t>Did you change the csv file name to from "YourName-Test09-Problem03-TreeData.csv" to "</t>
    </r>
    <r>
      <rPr>
        <b/>
        <sz val="11"/>
        <color theme="1"/>
        <rFont val="Calibri"/>
        <family val="2"/>
        <scheme val="minor"/>
      </rPr>
      <t>YourName</t>
    </r>
    <r>
      <rPr>
        <sz val="11"/>
        <color theme="1"/>
        <rFont val="Calibri"/>
        <family val="2"/>
        <scheme val="minor"/>
      </rPr>
      <t>-Test09-Problem03-TreeData.csv"</t>
    </r>
  </si>
  <si>
    <t>Did you Load the 43 records to the Test problem Excel Worksheet</t>
  </si>
  <si>
    <t>For example, if your name is “Sioux Noline” and the test file has the name “YourNameBusn218Test09.xlsx",</t>
  </si>
  <si>
    <r>
      <t>you MUST rename the file to become: “</t>
    </r>
    <r>
      <rPr>
        <b/>
        <sz val="11"/>
        <color theme="1"/>
        <rFont val="Calibri"/>
        <family val="2"/>
        <scheme val="minor"/>
      </rPr>
      <t>SiouxNoline</t>
    </r>
    <r>
      <rPr>
        <sz val="11"/>
        <color theme="1"/>
        <rFont val="Calibri"/>
        <family val="2"/>
        <scheme val="minor"/>
      </rPr>
      <t>Busn218Test09.xlsx”.</t>
    </r>
  </si>
  <si>
    <r>
      <t>If your name is Ty Cox, change the file name to: "</t>
    </r>
    <r>
      <rPr>
        <b/>
        <sz val="11"/>
        <color theme="1"/>
        <rFont val="Calibri"/>
        <family val="2"/>
        <scheme val="minor"/>
      </rPr>
      <t>TyCox</t>
    </r>
    <r>
      <rPr>
        <sz val="11"/>
        <color theme="1"/>
        <rFont val="Calibri"/>
        <family val="2"/>
        <scheme val="minor"/>
      </rPr>
      <t>-Test09-Problem03-TreeData.csv". If you do not rename this file, your test score will be zero.</t>
    </r>
  </si>
  <si>
    <r>
      <t xml:space="preserve">1) From the people web site you already downloaded the zipped folder named </t>
    </r>
    <r>
      <rPr>
        <b/>
        <sz val="11"/>
        <color theme="1"/>
        <rFont val="Calibri"/>
        <family val="2"/>
        <scheme val="minor"/>
      </rPr>
      <t>"Test09Problem04TextFiles.zip"</t>
    </r>
    <r>
      <rPr>
        <sz val="11"/>
        <color theme="1"/>
        <rFont val="Calibri"/>
        <family val="2"/>
        <scheme val="minor"/>
      </rPr>
      <t xml:space="preserve">. You will need to </t>
    </r>
    <r>
      <rPr>
        <b/>
        <sz val="11"/>
        <color theme="1"/>
        <rFont val="Calibri"/>
        <family val="2"/>
        <scheme val="minor"/>
      </rPr>
      <t>unzip that (right-click, Expand All)</t>
    </r>
    <r>
      <rPr>
        <sz val="11"/>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</si>
</sst>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6" formatCode="&quot;$&quot;#,##0_);[Red]\(&quot;$&quot;#,##0\)"/>
  </numFmts>
  <fonts count="14"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8"/>
      <color theme="0"/>
      <name val="Calibri"/>
      <family val="2"/>
      <scheme val="minor"/>
    </font>
    <font>
      <sz val="8"/>
      <name val="Calibri"/>
      <family val="2"/>
      <scheme val="minor"/>
    </font>
    <font>
      <sz val="11"/>
      <color rgb="FFFFFF00"/>
      <name val="Calibri"/>
      <family val="2"/>
      <scheme val="minor"/>
    </font>
    <font>
      <b/>
      <sz val="13"/>
      <color theme="1"/>
      <name val="Calibri"/>
      <family val="2"/>
      <scheme val="minor"/>
    </font>
    <font>
      <sz val="13"/>
      <color theme="1"/>
      <name val="Calibri"/>
      <family val="2"/>
      <scheme val="minor"/>
    </font>
    <font>
      <u/>
      <sz val="11"/>
      <color theme="10"/>
      <name val="Calibri"/>
      <family val="2"/>
      <scheme val="minor"/>
    </font>
    <font>
      <b/>
      <sz val="11"/>
      <color indexed="8"/>
      <name val="Calibri"/>
      <family val="2"/>
      <scheme val="minor"/>
    </font>
    <font>
      <sz val="11"/>
      <color rgb="FF000000"/>
      <name val="Calibri"/>
      <family val="2"/>
      <scheme val="minor"/>
    </font>
    <font>
      <b/>
      <sz val="18"/>
      <color rgb="FFFF0000"/>
      <name val="Calibri"/>
      <family val="2"/>
      <scheme val="minor"/>
    </font>
    <font>
      <b/>
      <sz val="11"/>
      <color rgb="FFFF0000"/>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rgb="FF002060"/>
        <bgColor indexed="64"/>
      </patternFill>
    </fill>
    <fill>
      <patternFill patternType="solid">
        <fgColor rgb="FFFFFFCC"/>
        <bgColor indexed="64"/>
      </patternFill>
    </fill>
    <fill>
      <patternFill patternType="solid">
        <fgColor theme="8" tint="0.79998168889431442"/>
        <bgColor indexed="64"/>
      </patternFill>
    </fill>
    <fill>
      <patternFill patternType="solid">
        <fgColor theme="1"/>
        <bgColor indexed="64"/>
      </patternFill>
    </fill>
    <fill>
      <patternFill patternType="solid">
        <fgColor rgb="FFFF0000"/>
        <bgColor indexed="64"/>
      </patternFill>
    </fill>
    <fill>
      <patternFill patternType="solid">
        <fgColor theme="0" tint="-4.9989318521683403E-2"/>
        <bgColor indexed="64"/>
      </patternFill>
    </fill>
    <fill>
      <patternFill patternType="solid">
        <fgColor rgb="FFFFFFCC"/>
        <bgColor rgb="FF000000"/>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3" fillId="3" borderId="2"/>
    <xf numFmtId="0" fontId="9" fillId="0" borderId="0" applyNumberFormat="0" applyFill="0" applyBorder="0" applyAlignment="0" applyProtection="0"/>
  </cellStyleXfs>
  <cellXfs count="71">
    <xf numFmtId="0" fontId="0" fillId="0" borderId="0" xfId="0"/>
    <xf numFmtId="0" fontId="0" fillId="2" borderId="0" xfId="0" applyFill="1"/>
    <xf numFmtId="0" fontId="0" fillId="2" borderId="1" xfId="0" applyFill="1" applyBorder="1"/>
    <xf numFmtId="0" fontId="2" fillId="2" borderId="1" xfId="0" applyFont="1" applyFill="1" applyBorder="1"/>
    <xf numFmtId="0" fontId="1" fillId="3" borderId="2" xfId="0" applyFont="1" applyFill="1" applyBorder="1"/>
    <xf numFmtId="0" fontId="2" fillId="4" borderId="2" xfId="0" quotePrefix="1" applyFont="1" applyFill="1" applyBorder="1" applyAlignment="1">
      <alignment horizontal="center"/>
    </xf>
    <xf numFmtId="0" fontId="0" fillId="4" borderId="2" xfId="0" applyFill="1" applyBorder="1" applyAlignment="1">
      <alignment wrapText="1"/>
    </xf>
    <xf numFmtId="0" fontId="0" fillId="4" borderId="2" xfId="0" applyFill="1" applyBorder="1"/>
    <xf numFmtId="0" fontId="2" fillId="4" borderId="2" xfId="0" applyFont="1" applyFill="1" applyBorder="1" applyAlignment="1">
      <alignment horizontal="center"/>
    </xf>
    <xf numFmtId="0" fontId="2" fillId="5" borderId="2" xfId="0" applyFont="1" applyFill="1" applyBorder="1" applyAlignment="1">
      <alignment horizontal="center"/>
    </xf>
    <xf numFmtId="0" fontId="0" fillId="5" borderId="2" xfId="0" applyFill="1" applyBorder="1" applyAlignment="1">
      <alignment wrapText="1"/>
    </xf>
    <xf numFmtId="0" fontId="0" fillId="5" borderId="2" xfId="0" applyFill="1" applyBorder="1"/>
    <xf numFmtId="0" fontId="3" fillId="6" borderId="3" xfId="0" applyFont="1" applyFill="1" applyBorder="1"/>
    <xf numFmtId="0" fontId="1" fillId="6" borderId="4" xfId="0" applyFont="1" applyFill="1" applyBorder="1" applyAlignment="1">
      <alignment horizontal="right" wrapText="1"/>
    </xf>
    <xf numFmtId="0" fontId="1" fillId="6" borderId="2" xfId="0" applyFont="1" applyFill="1" applyBorder="1"/>
    <xf numFmtId="0" fontId="0" fillId="0" borderId="2" xfId="0" applyBorder="1"/>
    <xf numFmtId="0" fontId="0" fillId="0" borderId="2" xfId="0" applyBorder="1" applyAlignment="1">
      <alignment wrapText="1"/>
    </xf>
    <xf numFmtId="0" fontId="3" fillId="7" borderId="3" xfId="0" applyFont="1" applyFill="1" applyBorder="1"/>
    <xf numFmtId="0" fontId="1" fillId="7" borderId="4" xfId="0" applyFont="1" applyFill="1" applyBorder="1" applyAlignment="1">
      <alignment horizontal="right" wrapText="1"/>
    </xf>
    <xf numFmtId="0" fontId="1" fillId="7" borderId="2" xfId="0" applyFont="1" applyFill="1" applyBorder="1" applyAlignment="1">
      <alignment horizontal="right"/>
    </xf>
    <xf numFmtId="0" fontId="3" fillId="7" borderId="2" xfId="0" applyFont="1" applyFill="1" applyBorder="1"/>
    <xf numFmtId="0" fontId="3" fillId="7" borderId="2" xfId="0" applyFont="1" applyFill="1" applyBorder="1" applyAlignment="1">
      <alignment wrapText="1"/>
    </xf>
    <xf numFmtId="0" fontId="0" fillId="8" borderId="3" xfId="0" applyFill="1" applyBorder="1"/>
    <xf numFmtId="0" fontId="0" fillId="8" borderId="4" xfId="0" applyFill="1" applyBorder="1" applyAlignment="1">
      <alignment wrapText="1"/>
    </xf>
    <xf numFmtId="0" fontId="2" fillId="8" borderId="2" xfId="0" applyFont="1" applyFill="1" applyBorder="1" applyAlignment="1">
      <alignment horizontal="right"/>
    </xf>
    <xf numFmtId="0" fontId="2" fillId="0" borderId="2" xfId="0" applyFont="1" applyBorder="1"/>
    <xf numFmtId="0" fontId="4" fillId="7" borderId="5" xfId="0" applyFont="1" applyFill="1" applyBorder="1" applyAlignment="1">
      <alignment horizontal="centerContinuous"/>
    </xf>
    <xf numFmtId="0" fontId="0" fillId="2" borderId="0" xfId="0" applyFill="1" applyAlignment="1">
      <alignment horizontal="left" indent="3"/>
    </xf>
    <xf numFmtId="0" fontId="6" fillId="2" borderId="0" xfId="0" applyFont="1" applyFill="1"/>
    <xf numFmtId="0" fontId="7" fillId="0" borderId="0" xfId="0" applyFont="1"/>
    <xf numFmtId="0" fontId="8" fillId="0" borderId="0" xfId="0" applyFont="1"/>
    <xf numFmtId="0" fontId="1" fillId="3" borderId="0" xfId="1" applyFont="1" applyBorder="1" applyAlignment="1">
      <alignment wrapText="1"/>
    </xf>
    <xf numFmtId="0" fontId="3" fillId="3" borderId="0" xfId="1" applyBorder="1" applyAlignment="1">
      <alignment wrapText="1"/>
    </xf>
    <xf numFmtId="0" fontId="2" fillId="0" borderId="0" xfId="0" applyFont="1"/>
    <xf numFmtId="0" fontId="3" fillId="3" borderId="2" xfId="0" applyFont="1" applyFill="1" applyBorder="1" applyAlignment="1">
      <alignment horizontal="center" wrapText="1"/>
    </xf>
    <xf numFmtId="6" fontId="0" fillId="0" borderId="0" xfId="0" applyNumberFormat="1"/>
    <xf numFmtId="0" fontId="0" fillId="4" borderId="6" xfId="0" applyFill="1" applyBorder="1"/>
    <xf numFmtId="0" fontId="0" fillId="4" borderId="7" xfId="0" applyFill="1" applyBorder="1"/>
    <xf numFmtId="0" fontId="0" fillId="4" borderId="8" xfId="0" applyFill="1" applyBorder="1"/>
    <xf numFmtId="0" fontId="2" fillId="4" borderId="9" xfId="0" applyFont="1" applyFill="1" applyBorder="1"/>
    <xf numFmtId="0" fontId="0" fillId="4" borderId="0" xfId="0" applyFill="1"/>
    <xf numFmtId="0" fontId="0" fillId="4" borderId="10" xfId="0" applyFill="1" applyBorder="1"/>
    <xf numFmtId="0" fontId="0" fillId="4" borderId="9" xfId="0" applyFill="1" applyBorder="1"/>
    <xf numFmtId="0" fontId="2" fillId="4" borderId="0" xfId="0" applyFont="1" applyFill="1"/>
    <xf numFmtId="0" fontId="2" fillId="4" borderId="0" xfId="0" applyFont="1" applyFill="1" applyAlignment="1">
      <alignment horizontal="left" indent="3"/>
    </xf>
    <xf numFmtId="0" fontId="0" fillId="4" borderId="11" xfId="0" applyFill="1" applyBorder="1"/>
    <xf numFmtId="0" fontId="0" fillId="4" borderId="1" xfId="0" applyFill="1" applyBorder="1"/>
    <xf numFmtId="0" fontId="0" fillId="4" borderId="12" xfId="0" applyFill="1" applyBorder="1"/>
    <xf numFmtId="0" fontId="10" fillId="4" borderId="0" xfId="0" applyFont="1" applyFill="1"/>
    <xf numFmtId="0" fontId="0" fillId="4" borderId="0" xfId="0" applyFill="1" applyAlignment="1">
      <alignment horizontal="left" indent="9"/>
    </xf>
    <xf numFmtId="0" fontId="2" fillId="4" borderId="11" xfId="0" applyFont="1" applyFill="1" applyBorder="1"/>
    <xf numFmtId="0" fontId="0" fillId="4" borderId="0" xfId="0" applyFill="1" applyAlignment="1">
      <alignment horizontal="left" indent="2"/>
    </xf>
    <xf numFmtId="0" fontId="2" fillId="4" borderId="7" xfId="0" applyFont="1" applyFill="1" applyBorder="1"/>
    <xf numFmtId="0" fontId="11" fillId="9" borderId="9" xfId="0" applyFont="1" applyFill="1" applyBorder="1"/>
    <xf numFmtId="0" fontId="11" fillId="9" borderId="11" xfId="0" applyFont="1" applyFill="1" applyBorder="1"/>
    <xf numFmtId="0" fontId="11" fillId="9" borderId="0" xfId="0" applyFont="1" applyFill="1"/>
    <xf numFmtId="0" fontId="0" fillId="4" borderId="0" xfId="0" applyFill="1" applyAlignment="1">
      <alignment horizontal="left" indent="4"/>
    </xf>
    <xf numFmtId="0" fontId="0" fillId="4" borderId="2" xfId="0" applyFill="1" applyBorder="1" applyAlignment="1">
      <alignment horizontal="left" wrapText="1" indent="2"/>
    </xf>
    <xf numFmtId="0" fontId="0" fillId="4" borderId="2" xfId="0" applyFill="1" applyBorder="1" applyAlignment="1">
      <alignment horizontal="left"/>
    </xf>
    <xf numFmtId="0" fontId="0" fillId="4" borderId="2" xfId="0" applyFill="1" applyBorder="1" applyAlignment="1">
      <alignment horizontal="left" indent="2"/>
    </xf>
    <xf numFmtId="0" fontId="2" fillId="4" borderId="2" xfId="0" applyFont="1" applyFill="1" applyBorder="1" applyAlignment="1">
      <alignment wrapText="1"/>
    </xf>
    <xf numFmtId="0" fontId="2" fillId="5" borderId="2" xfId="0" applyFont="1" applyFill="1" applyBorder="1" applyAlignment="1">
      <alignment wrapText="1"/>
    </xf>
    <xf numFmtId="0" fontId="0" fillId="5" borderId="2" xfId="0" applyFill="1" applyBorder="1" applyAlignment="1">
      <alignment horizontal="left" wrapText="1" indent="2"/>
    </xf>
    <xf numFmtId="0" fontId="2" fillId="5" borderId="2" xfId="0" applyFont="1" applyFill="1" applyBorder="1" applyAlignment="1">
      <alignment horizontal="left" wrapText="1" indent="2"/>
    </xf>
    <xf numFmtId="0" fontId="2" fillId="4" borderId="2" xfId="0" applyFont="1" applyFill="1" applyBorder="1" applyAlignment="1">
      <alignment horizontal="left" wrapText="1" indent="2"/>
    </xf>
    <xf numFmtId="0" fontId="9" fillId="0" borderId="0" xfId="2"/>
    <xf numFmtId="0" fontId="12" fillId="7" borderId="4" xfId="0" applyFont="1" applyFill="1" applyBorder="1" applyAlignment="1">
      <alignment horizontal="centerContinuous"/>
    </xf>
    <xf numFmtId="0" fontId="13" fillId="2" borderId="0" xfId="0" applyFont="1" applyFill="1"/>
    <xf numFmtId="0" fontId="9" fillId="4" borderId="0" xfId="2" applyFill="1"/>
    <xf numFmtId="0" fontId="9" fillId="4" borderId="10" xfId="2" applyFill="1" applyBorder="1"/>
    <xf numFmtId="0" fontId="0" fillId="4" borderId="0" xfId="0" applyFill="1" applyAlignment="1">
      <alignment horizontal="left"/>
    </xf>
  </cellXfs>
  <cellStyles count="3">
    <cellStyle name="BlueField" xfId="1" xr:uid="{2B60985D-23F5-42AF-B342-C35C1B81ED8F}"/>
    <cellStyle name="Hyperlink" xfId="2" builtinId="8"/>
    <cellStyle name="Normal" xfId="0" builtinId="0"/>
  </cellStyles>
  <dxfs count="23">
    <dxf>
      <fill>
        <patternFill>
          <bgColor rgb="FF00FF00"/>
        </patternFill>
      </fill>
    </dxf>
    <dxf>
      <numFmt numFmtId="0" formatCode="General"/>
    </dxf>
    <dxf>
      <border outline="0">
        <top style="thin">
          <color rgb="FF000000"/>
        </top>
      </border>
    </dxf>
    <dxf>
      <border outline="0">
        <bottom style="thin">
          <color rgb="FF000000"/>
        </bottom>
      </border>
    </dxf>
    <dxf>
      <numFmt numFmtId="0" formatCode="General"/>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alignment horizontal="general" vertical="bottom" textRotation="0" wrapText="1" indent="0" justifyLastLine="0" shrinkToFit="0" readingOrder="0"/>
      <border diagonalUp="0" diagonalDown="0" outline="0">
        <left style="thin">
          <color indexed="64"/>
        </left>
        <right style="thin">
          <color indexed="64"/>
        </right>
        <top/>
        <bottom/>
      </border>
    </dxf>
    <dxf>
      <numFmt numFmtId="0" formatCode="General"/>
    </dxf>
    <dxf>
      <numFmt numFmtId="0" formatCode="General"/>
    </dxf>
    <dxf>
      <numFmt numFmtId="0" formatCode="General"/>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alignment horizontal="general" vertical="bottom" textRotation="0" wrapText="1" indent="0" justifyLastLine="0" shrinkToFit="0" readingOrder="0"/>
      <border diagonalUp="0" diagonalDown="0" outline="0">
        <left style="thin">
          <color indexed="64"/>
        </left>
        <right style="thin">
          <color indexed="64"/>
        </right>
        <top/>
        <bottom/>
      </border>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color theme="0"/>
      </font>
      <fill>
        <patternFill patternType="solid">
          <fgColor theme="4"/>
          <bgColor rgb="FF002060"/>
        </patternFill>
      </fill>
      <border>
        <left style="thin">
          <color auto="1"/>
        </left>
        <right style="thin">
          <color auto="1"/>
        </right>
        <top style="thin">
          <color auto="1"/>
        </top>
        <bottom style="thin">
          <color auto="1"/>
        </bottom>
        <vertical style="thin">
          <color auto="1"/>
        </vertical>
        <horizontal style="thin">
          <color auto="1"/>
        </horizontal>
      </border>
    </dxf>
    <dxf>
      <font>
        <color theme="1"/>
      </font>
      <border>
        <left style="thin">
          <color theme="1"/>
        </left>
        <right style="thin">
          <color theme="1"/>
        </right>
        <top style="thin">
          <color theme="1"/>
        </top>
        <bottom style="thin">
          <color theme="1"/>
        </bottom>
        <vertical style="thin">
          <color theme="1"/>
        </vertical>
        <horizontal style="thin">
          <color theme="1"/>
        </horizontal>
      </border>
    </dxf>
  </dxfs>
  <tableStyles count="1" defaultTableStyle="TableStyleMedium2" defaultPivotStyle="PivotStyleLight16">
    <tableStyle name="excelisfunDarkBlueTableStyle" pivot="0" count="7" xr9:uid="{FD7A1715-CDD8-4788-9C19-0824D27E077C}">
      <tableStyleElement type="wholeTable" dxfId="22"/>
      <tableStyleElement type="headerRow" dxfId="21"/>
      <tableStyleElement type="totalRow" dxfId="20"/>
      <tableStyleElement type="firstColumn" dxfId="19"/>
      <tableStyleElement type="lastColumn" dxfId="18"/>
      <tableStyleElement type="firstRowStripe" dxfId="17"/>
      <tableStyleElement type="firstColumnStripe" dxfId="16"/>
    </tableStyle>
  </tableStyles>
  <colors>
    <mruColors>
      <color rgb="FFCCFFCC"/>
      <color rgb="FFFFFFCC"/>
      <color rgb="FF0000F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10</xdr:col>
      <xdr:colOff>210141</xdr:colOff>
      <xdr:row>2</xdr:row>
      <xdr:rowOff>143682</xdr:rowOff>
    </xdr:from>
    <xdr:to>
      <xdr:col>29</xdr:col>
      <xdr:colOff>5132</xdr:colOff>
      <xdr:row>11</xdr:row>
      <xdr:rowOff>24200</xdr:rowOff>
    </xdr:to>
    <xdr:pic>
      <xdr:nvPicPr>
        <xdr:cNvPr id="2" name="Picture 1">
          <a:extLst>
            <a:ext uri="{FF2B5EF4-FFF2-40B4-BE49-F238E27FC236}">
              <a16:creationId xmlns:a16="http://schemas.microsoft.com/office/drawing/2014/main" id="{50B53546-3434-1035-E6D0-BDAFD09CF4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150284" y="415825"/>
          <a:ext cx="11342919" cy="1567804"/>
        </a:xfrm>
        <a:prstGeom prst="rect">
          <a:avLst/>
        </a:prstGeom>
        <a:solidFill>
          <a:schemeClr val="bg1"/>
        </a:solidFill>
        <a:ln w="25400">
          <a:solidFill>
            <a:srgbClr val="FF0000"/>
          </a:solidFill>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4FE8C47-2B6A-40D6-8C85-1A0FC3A6639B}" name="fUnits" displayName="fUnits" ref="B16:D142" totalsRowShown="0" headerRowDxfId="15" headerRowBorderDxfId="14" tableBorderDxfId="13" totalsRowBorderDxfId="12" headerRowCellStyle="BlueField">
  <autoFilter ref="B16:D142" xr:uid="{E4FE8C47-2B6A-40D6-8C85-1A0FC3A6639B}"/>
  <tableColumns count="3">
    <tableColumn id="1" xr3:uid="{65CAF40B-3BF1-42E8-81A3-DCE3FE5CB630}" name="ProductID" dataDxfId="11"/>
    <tableColumn id="2" xr3:uid="{036D4A25-B7A6-41E7-83D0-D11ADB98A0D5}" name="CustomerID" dataDxfId="10"/>
    <tableColumn id="4" xr3:uid="{E10A0774-699F-4E26-9803-BCEAE91E37BD}" name="UnitsSold" dataDxfId="9"/>
  </tableColumns>
  <tableStyleInfo name="excelisfunDarkBlueTableStyl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C2226229-A744-40CE-9F01-C6BE844164B9}" name="dProducts" displayName="dProducts" ref="H16:K20" totalsRowShown="0" headerRowDxfId="8" headerRowBorderDxfId="7" tableBorderDxfId="6" totalsRowBorderDxfId="5" headerRowCellStyle="BlueField">
  <autoFilter ref="H16:K20" xr:uid="{C2226229-A744-40CE-9F01-C6BE844164B9}"/>
  <sortState xmlns:xlrd2="http://schemas.microsoft.com/office/spreadsheetml/2017/richdata2" ref="H17:K19">
    <sortCondition ref="I17:I19"/>
  </sortState>
  <tableColumns count="4">
    <tableColumn id="1" xr3:uid="{D1D9CDFB-1101-4363-A342-0D5DD94AF66C}" name="ProductID" dataDxfId="4"/>
    <tableColumn id="2" xr3:uid="{527ECA49-BD32-46C4-A2B3-7C2A6CAAB196}" name="Product"/>
    <tableColumn id="3" xr3:uid="{2B340B0C-66A4-40E5-80EB-9311D3ED9A1E}" name="FlightRange(M)"/>
    <tableColumn id="4" xr3:uid="{6B4A8DCD-0330-447F-AE94-465E219CC465}" name="RetailPrice"/>
  </tableColumns>
  <tableStyleInfo name="excelisfunDarkBlueTableStyl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2EE6C30-868C-4CD7-9317-4A595D1CE88E}" name="dCustomer" displayName="dCustomer" ref="H25:K33" totalsRowShown="0" headerRowBorderDxfId="3" tableBorderDxfId="2">
  <autoFilter ref="H25:K33" xr:uid="{52EE6C30-868C-4CD7-9317-4A595D1CE88E}"/>
  <tableColumns count="4">
    <tableColumn id="1" xr3:uid="{F57668F5-ADE0-4E44-A571-910451EC67E1}" name="CustomerID"/>
    <tableColumn id="2" xr3:uid="{98653B79-CE85-4931-A65E-F57BCE9946C1}" name="CustomerName"/>
    <tableColumn id="3" xr3:uid="{D8B9CCED-B995-4A75-995D-DC343871E4E2}" name="Email" dataDxfId="1">
      <calculatedColumnFormula>LOWER(dCustomer[[#This Row],[Contact]])&amp;"@"&amp;LOWER(SUBSTITUTE(dCustomer[[#This Row],[CustomerName]]," ",""))&amp;".com"</calculatedColumnFormula>
    </tableColumn>
    <tableColumn id="4" xr3:uid="{21766551-6495-4802-B366-E0D29A33C8CA}" name="Contact"/>
  </tableColumns>
  <tableStyleInfo name="excelisfunDarkBlueTableStyl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2" Type="http://schemas.openxmlformats.org/officeDocument/2006/relationships/hyperlink" Target="https://www.youtube.com/watch?v=TjSnQ4VDHTE&amp;list=PLrRPvpgDmw0nre_bTeBfJWjrnixKoyNtW&amp;index=8&amp;t=958s" TargetMode="External"/><Relationship Id="rId1" Type="http://schemas.openxmlformats.org/officeDocument/2006/relationships/hyperlink" Target="https://www.youtube.com/watch?v=TjSnQ4VDHTE&amp;list=PLrRPvpgDmw0nre_bTeBfJWjrnixKoyNtW&amp;index=8&amp;t=958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youtube.com/watch?v=TjSnQ4VDHTE&amp;list=PLrRPvpgDmw0nre_bTeBfJWjrnixKoyNtW&amp;index=8&amp;t=4218s" TargetMode="External"/><Relationship Id="rId1" Type="http://schemas.openxmlformats.org/officeDocument/2006/relationships/hyperlink" Target="https://www.youtube.com/watch?v=TjSnQ4VDHTE&amp;list=PLrRPvpgDmw0nre_bTeBfJWjrnixKoyNtW&amp;index=8&amp;t=4218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youtube.com/watch?v=TjSnQ4VDHTE&amp;list=PLrRPvpgDmw0nre_bTeBfJWjrnixKoyNtW&amp;index=8&amp;t=1225s" TargetMode="External"/><Relationship Id="rId1" Type="http://schemas.openxmlformats.org/officeDocument/2006/relationships/hyperlink" Target="https://www.youtube.com/watch?v=TjSnQ4VDHTE&amp;list=PLrRPvpgDmw0nre_bTeBfJWjrnixKoyNtW&amp;index=8&amp;t=1225s"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youtube.com/watch?v=TjSnQ4VDHTE&amp;list=PLrRPvpgDmw0nre_bTeBfJWjrnixKoyNtW&amp;index=8&amp;t=3305s" TargetMode="External"/><Relationship Id="rId1" Type="http://schemas.openxmlformats.org/officeDocument/2006/relationships/hyperlink" Target="https://www.youtube.com/watch?v=TjSnQ4VDHTE&amp;list=PLrRPvpgDmw0nre_bTeBfJWjrnixKoyNtW&amp;index=8&amp;t=3305s"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youtube.com/watch?v=TjSnQ4VDHTE&amp;list=PLrRPvpgDmw0nre_bTeBfJWjrnixKoyNtW&amp;index=8&amp;t=4671s" TargetMode="External"/><Relationship Id="rId1" Type="http://schemas.openxmlformats.org/officeDocument/2006/relationships/hyperlink" Target="https://www.youtube.com/watch?v=TjSnQ4VDHTE&amp;list=PLrRPvpgDmw0nre_bTeBfJWjrnixKoyNtW&amp;index=8&amp;t=4671s" TargetMode="External"/><Relationship Id="rId6" Type="http://schemas.openxmlformats.org/officeDocument/2006/relationships/table" Target="../tables/table3.xml"/><Relationship Id="rId5" Type="http://schemas.openxmlformats.org/officeDocument/2006/relationships/table" Target="../tables/table2.xm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sheetPr>
  <dimension ref="B2:F56"/>
  <sheetViews>
    <sheetView topLeftCell="A34" zoomScale="70" zoomScaleNormal="70" workbookViewId="0">
      <selection activeCell="E54" sqref="E54"/>
    </sheetView>
  </sheetViews>
  <sheetFormatPr defaultRowHeight="14.4" x14ac:dyDescent="0.3"/>
  <cols>
    <col min="1" max="1" width="3.109375" customWidth="1"/>
    <col min="3" max="3" width="90.88671875" bestFit="1" customWidth="1"/>
    <col min="4" max="4" width="14.5546875" bestFit="1" customWidth="1"/>
    <col min="5" max="5" width="13.33203125" bestFit="1" customWidth="1"/>
    <col min="6" max="6" width="48" customWidth="1"/>
    <col min="7" max="7" width="20.5546875" customWidth="1"/>
  </cols>
  <sheetData>
    <row r="2" spans="2:6" x14ac:dyDescent="0.3">
      <c r="B2" s="4" t="s">
        <v>10</v>
      </c>
      <c r="C2" s="4" t="s">
        <v>11</v>
      </c>
      <c r="D2" s="4" t="s">
        <v>12</v>
      </c>
      <c r="E2" s="4" t="s">
        <v>13</v>
      </c>
      <c r="F2" s="4" t="s">
        <v>14</v>
      </c>
    </row>
    <row r="3" spans="2:6" x14ac:dyDescent="0.3">
      <c r="B3" s="5" t="s">
        <v>1</v>
      </c>
      <c r="C3" s="58" t="s">
        <v>120</v>
      </c>
      <c r="D3" s="7">
        <f t="shared" ref="D3:D50" si="0">100/ROWS($C$3:$C$50)</f>
        <v>2.0833333333333335</v>
      </c>
      <c r="E3" s="7">
        <f t="shared" ref="E3:E31" si="1">D3</f>
        <v>2.0833333333333335</v>
      </c>
      <c r="F3" s="6"/>
    </row>
    <row r="4" spans="2:6" x14ac:dyDescent="0.3">
      <c r="B4" s="8"/>
      <c r="C4" s="58" t="s">
        <v>119</v>
      </c>
      <c r="D4" s="7">
        <f t="shared" si="0"/>
        <v>2.0833333333333335</v>
      </c>
      <c r="E4" s="7">
        <f t="shared" si="1"/>
        <v>2.0833333333333335</v>
      </c>
      <c r="F4" s="6"/>
    </row>
    <row r="5" spans="2:6" x14ac:dyDescent="0.3">
      <c r="B5" s="8"/>
      <c r="C5" s="58" t="s">
        <v>118</v>
      </c>
      <c r="D5" s="7">
        <f t="shared" si="0"/>
        <v>2.0833333333333335</v>
      </c>
      <c r="E5" s="7">
        <f t="shared" si="1"/>
        <v>2.0833333333333335</v>
      </c>
      <c r="F5" s="6"/>
    </row>
    <row r="6" spans="2:6" x14ac:dyDescent="0.3">
      <c r="B6" s="8"/>
      <c r="C6" s="58" t="s">
        <v>121</v>
      </c>
      <c r="D6" s="7">
        <f t="shared" si="0"/>
        <v>2.0833333333333335</v>
      </c>
      <c r="E6" s="7">
        <f t="shared" si="1"/>
        <v>2.0833333333333335</v>
      </c>
      <c r="F6" s="6"/>
    </row>
    <row r="7" spans="2:6" x14ac:dyDescent="0.3">
      <c r="B7" s="9" t="s">
        <v>4</v>
      </c>
      <c r="C7" s="10" t="s">
        <v>103</v>
      </c>
      <c r="D7" s="11">
        <f t="shared" si="0"/>
        <v>2.0833333333333335</v>
      </c>
      <c r="E7" s="11">
        <f t="shared" si="1"/>
        <v>2.0833333333333335</v>
      </c>
      <c r="F7" s="10"/>
    </row>
    <row r="8" spans="2:6" x14ac:dyDescent="0.3">
      <c r="B8" s="9"/>
      <c r="C8" s="10" t="s">
        <v>104</v>
      </c>
      <c r="D8" s="11">
        <f t="shared" si="0"/>
        <v>2.0833333333333335</v>
      </c>
      <c r="E8" s="11">
        <f t="shared" si="1"/>
        <v>2.0833333333333335</v>
      </c>
      <c r="F8" s="10"/>
    </row>
    <row r="9" spans="2:6" x14ac:dyDescent="0.3">
      <c r="B9" s="9"/>
      <c r="C9" s="10" t="s">
        <v>105</v>
      </c>
      <c r="D9" s="11">
        <f t="shared" si="0"/>
        <v>2.0833333333333335</v>
      </c>
      <c r="E9" s="11">
        <f t="shared" si="1"/>
        <v>2.0833333333333335</v>
      </c>
      <c r="F9" s="10"/>
    </row>
    <row r="10" spans="2:6" x14ac:dyDescent="0.3">
      <c r="B10" s="9"/>
      <c r="C10" s="10" t="s">
        <v>106</v>
      </c>
      <c r="D10" s="11">
        <f t="shared" si="0"/>
        <v>2.0833333333333335</v>
      </c>
      <c r="E10" s="11">
        <f t="shared" si="1"/>
        <v>2.0833333333333335</v>
      </c>
      <c r="F10" s="10"/>
    </row>
    <row r="11" spans="2:6" x14ac:dyDescent="0.3">
      <c r="B11" s="9"/>
      <c r="C11" s="10" t="s">
        <v>107</v>
      </c>
      <c r="D11" s="11">
        <f t="shared" si="0"/>
        <v>2.0833333333333335</v>
      </c>
      <c r="E11" s="11">
        <f t="shared" si="1"/>
        <v>2.0833333333333335</v>
      </c>
      <c r="F11" s="10"/>
    </row>
    <row r="12" spans="2:6" x14ac:dyDescent="0.3">
      <c r="B12" s="8" t="s">
        <v>20</v>
      </c>
      <c r="C12" s="60" t="s">
        <v>140</v>
      </c>
      <c r="D12" s="7">
        <f t="shared" si="0"/>
        <v>2.0833333333333335</v>
      </c>
      <c r="E12" s="7">
        <f t="shared" si="1"/>
        <v>2.0833333333333335</v>
      </c>
      <c r="F12" s="6"/>
    </row>
    <row r="13" spans="2:6" ht="28.8" x14ac:dyDescent="0.3">
      <c r="B13" s="8"/>
      <c r="C13" s="57" t="s">
        <v>167</v>
      </c>
      <c r="D13" s="7">
        <f t="shared" si="0"/>
        <v>2.0833333333333335</v>
      </c>
      <c r="E13" s="7">
        <f t="shared" si="1"/>
        <v>2.0833333333333335</v>
      </c>
      <c r="F13" s="6"/>
    </row>
    <row r="14" spans="2:6" x14ac:dyDescent="0.3">
      <c r="B14" s="8"/>
      <c r="C14" s="64" t="s">
        <v>139</v>
      </c>
      <c r="D14" s="7">
        <f t="shared" si="0"/>
        <v>2.0833333333333335</v>
      </c>
      <c r="E14" s="7">
        <f t="shared" si="1"/>
        <v>2.0833333333333335</v>
      </c>
      <c r="F14" s="6"/>
    </row>
    <row r="15" spans="2:6" x14ac:dyDescent="0.3">
      <c r="B15" s="8"/>
      <c r="C15" s="57" t="s">
        <v>108</v>
      </c>
      <c r="D15" s="7">
        <f t="shared" si="0"/>
        <v>2.0833333333333335</v>
      </c>
      <c r="E15" s="7">
        <f t="shared" si="1"/>
        <v>2.0833333333333335</v>
      </c>
      <c r="F15" s="6"/>
    </row>
    <row r="16" spans="2:6" ht="28.8" x14ac:dyDescent="0.3">
      <c r="B16" s="8"/>
      <c r="C16" s="57" t="s">
        <v>109</v>
      </c>
      <c r="D16" s="7">
        <f t="shared" si="0"/>
        <v>2.0833333333333335</v>
      </c>
      <c r="E16" s="7">
        <f t="shared" si="1"/>
        <v>2.0833333333333335</v>
      </c>
      <c r="F16" s="6"/>
    </row>
    <row r="17" spans="2:6" x14ac:dyDescent="0.3">
      <c r="B17" s="8"/>
      <c r="C17" s="57" t="s">
        <v>110</v>
      </c>
      <c r="D17" s="7">
        <f t="shared" si="0"/>
        <v>2.0833333333333335</v>
      </c>
      <c r="E17" s="7">
        <f t="shared" si="1"/>
        <v>2.0833333333333335</v>
      </c>
      <c r="F17" s="6"/>
    </row>
    <row r="18" spans="2:6" x14ac:dyDescent="0.3">
      <c r="B18" s="8"/>
      <c r="C18" s="57" t="s">
        <v>111</v>
      </c>
      <c r="D18" s="7">
        <f t="shared" si="0"/>
        <v>2.0833333333333335</v>
      </c>
      <c r="E18" s="7">
        <f t="shared" si="1"/>
        <v>2.0833333333333335</v>
      </c>
      <c r="F18" s="6"/>
    </row>
    <row r="19" spans="2:6" x14ac:dyDescent="0.3">
      <c r="B19" s="8"/>
      <c r="C19" s="57" t="s">
        <v>168</v>
      </c>
      <c r="D19" s="7">
        <f t="shared" si="0"/>
        <v>2.0833333333333335</v>
      </c>
      <c r="E19" s="7">
        <f t="shared" si="1"/>
        <v>2.0833333333333335</v>
      </c>
      <c r="F19" s="6"/>
    </row>
    <row r="20" spans="2:6" ht="28.8" x14ac:dyDescent="0.3">
      <c r="B20" s="9" t="s">
        <v>6</v>
      </c>
      <c r="C20" s="10" t="s">
        <v>112</v>
      </c>
      <c r="D20" s="11">
        <f t="shared" si="0"/>
        <v>2.0833333333333335</v>
      </c>
      <c r="E20" s="11">
        <f t="shared" si="1"/>
        <v>2.0833333333333335</v>
      </c>
      <c r="F20" s="10"/>
    </row>
    <row r="21" spans="2:6" x14ac:dyDescent="0.3">
      <c r="B21" s="9"/>
      <c r="C21" s="61" t="s">
        <v>139</v>
      </c>
      <c r="D21" s="11">
        <f t="shared" si="0"/>
        <v>2.0833333333333335</v>
      </c>
      <c r="E21" s="11">
        <f t="shared" si="1"/>
        <v>2.0833333333333335</v>
      </c>
      <c r="F21" s="10"/>
    </row>
    <row r="22" spans="2:6" x14ac:dyDescent="0.3">
      <c r="B22" s="9"/>
      <c r="C22" s="62" t="s">
        <v>113</v>
      </c>
      <c r="D22" s="11">
        <f t="shared" si="0"/>
        <v>2.0833333333333335</v>
      </c>
      <c r="E22" s="11">
        <f t="shared" si="1"/>
        <v>2.0833333333333335</v>
      </c>
      <c r="F22" s="10"/>
    </row>
    <row r="23" spans="2:6" x14ac:dyDescent="0.3">
      <c r="B23" s="9"/>
      <c r="C23" s="62" t="s">
        <v>114</v>
      </c>
      <c r="D23" s="11">
        <f t="shared" si="0"/>
        <v>2.0833333333333335</v>
      </c>
      <c r="E23" s="11">
        <f t="shared" si="1"/>
        <v>2.0833333333333335</v>
      </c>
      <c r="F23" s="10"/>
    </row>
    <row r="24" spans="2:6" x14ac:dyDescent="0.3">
      <c r="B24" s="9"/>
      <c r="C24" s="62" t="s">
        <v>115</v>
      </c>
      <c r="D24" s="11">
        <f t="shared" si="0"/>
        <v>2.0833333333333335</v>
      </c>
      <c r="E24" s="11">
        <f t="shared" si="1"/>
        <v>2.0833333333333335</v>
      </c>
      <c r="F24" s="10"/>
    </row>
    <row r="25" spans="2:6" x14ac:dyDescent="0.3">
      <c r="B25" s="9"/>
      <c r="C25" s="62" t="s">
        <v>116</v>
      </c>
      <c r="D25" s="11">
        <f t="shared" si="0"/>
        <v>2.0833333333333335</v>
      </c>
      <c r="E25" s="11">
        <f t="shared" si="1"/>
        <v>2.0833333333333335</v>
      </c>
      <c r="F25" s="10"/>
    </row>
    <row r="26" spans="2:6" x14ac:dyDescent="0.3">
      <c r="B26" s="9"/>
      <c r="C26" s="62" t="s">
        <v>117</v>
      </c>
      <c r="D26" s="11">
        <f t="shared" si="0"/>
        <v>2.0833333333333335</v>
      </c>
      <c r="E26" s="11">
        <f t="shared" si="1"/>
        <v>2.0833333333333335</v>
      </c>
      <c r="F26" s="10"/>
    </row>
    <row r="27" spans="2:6" x14ac:dyDescent="0.3">
      <c r="B27" s="9"/>
      <c r="C27" s="61" t="s">
        <v>137</v>
      </c>
      <c r="D27" s="11">
        <f t="shared" si="0"/>
        <v>2.0833333333333335</v>
      </c>
      <c r="E27" s="11">
        <f t="shared" si="1"/>
        <v>2.0833333333333335</v>
      </c>
      <c r="F27" s="10"/>
    </row>
    <row r="28" spans="2:6" x14ac:dyDescent="0.3">
      <c r="B28" s="9"/>
      <c r="C28" s="62" t="s">
        <v>122</v>
      </c>
      <c r="D28" s="11">
        <f t="shared" si="0"/>
        <v>2.0833333333333335</v>
      </c>
      <c r="E28" s="11">
        <f t="shared" si="1"/>
        <v>2.0833333333333335</v>
      </c>
      <c r="F28" s="10"/>
    </row>
    <row r="29" spans="2:6" x14ac:dyDescent="0.3">
      <c r="B29" s="9"/>
      <c r="C29" s="62" t="s">
        <v>123</v>
      </c>
      <c r="D29" s="11">
        <f t="shared" si="0"/>
        <v>2.0833333333333335</v>
      </c>
      <c r="E29" s="11">
        <f t="shared" si="1"/>
        <v>2.0833333333333335</v>
      </c>
      <c r="F29" s="10"/>
    </row>
    <row r="30" spans="2:6" x14ac:dyDescent="0.3">
      <c r="B30" s="9"/>
      <c r="C30" s="62" t="s">
        <v>124</v>
      </c>
      <c r="D30" s="11">
        <f t="shared" si="0"/>
        <v>2.0833333333333335</v>
      </c>
      <c r="E30" s="11">
        <f t="shared" si="1"/>
        <v>2.0833333333333335</v>
      </c>
      <c r="F30" s="10"/>
    </row>
    <row r="31" spans="2:6" x14ac:dyDescent="0.3">
      <c r="B31" s="9"/>
      <c r="C31" s="62" t="s">
        <v>125</v>
      </c>
      <c r="D31" s="11">
        <f t="shared" si="0"/>
        <v>2.0833333333333335</v>
      </c>
      <c r="E31" s="11">
        <f t="shared" si="1"/>
        <v>2.0833333333333335</v>
      </c>
      <c r="F31" s="10"/>
    </row>
    <row r="32" spans="2:6" x14ac:dyDescent="0.3">
      <c r="B32" s="9"/>
      <c r="C32" s="62" t="s">
        <v>126</v>
      </c>
      <c r="D32" s="11">
        <f t="shared" si="0"/>
        <v>2.0833333333333335</v>
      </c>
      <c r="E32" s="11">
        <f t="shared" ref="E32:E50" si="2">D32</f>
        <v>2.0833333333333335</v>
      </c>
      <c r="F32" s="10"/>
    </row>
    <row r="33" spans="2:6" x14ac:dyDescent="0.3">
      <c r="B33" s="9"/>
      <c r="C33" s="62" t="s">
        <v>127</v>
      </c>
      <c r="D33" s="11">
        <f t="shared" si="0"/>
        <v>2.0833333333333335</v>
      </c>
      <c r="E33" s="11">
        <f t="shared" si="2"/>
        <v>2.0833333333333335</v>
      </c>
      <c r="F33" s="10"/>
    </row>
    <row r="34" spans="2:6" x14ac:dyDescent="0.3">
      <c r="B34" s="9"/>
      <c r="C34" s="62" t="s">
        <v>128</v>
      </c>
      <c r="D34" s="11">
        <f t="shared" si="0"/>
        <v>2.0833333333333335</v>
      </c>
      <c r="E34" s="11">
        <f t="shared" si="2"/>
        <v>2.0833333333333335</v>
      </c>
      <c r="F34" s="10"/>
    </row>
    <row r="35" spans="2:6" x14ac:dyDescent="0.3">
      <c r="B35" s="9"/>
      <c r="C35" s="63" t="s">
        <v>138</v>
      </c>
      <c r="D35" s="11">
        <f t="shared" si="0"/>
        <v>2.0833333333333335</v>
      </c>
      <c r="E35" s="11">
        <f t="shared" si="2"/>
        <v>2.0833333333333335</v>
      </c>
      <c r="F35" s="10"/>
    </row>
    <row r="36" spans="2:6" ht="28.8" x14ac:dyDescent="0.3">
      <c r="B36" s="9"/>
      <c r="C36" s="62" t="s">
        <v>129</v>
      </c>
      <c r="D36" s="11">
        <f t="shared" si="0"/>
        <v>2.0833333333333335</v>
      </c>
      <c r="E36" s="11">
        <f t="shared" si="2"/>
        <v>2.0833333333333335</v>
      </c>
      <c r="F36" s="10"/>
    </row>
    <row r="37" spans="2:6" x14ac:dyDescent="0.3">
      <c r="B37" s="9"/>
      <c r="C37" s="62" t="s">
        <v>130</v>
      </c>
      <c r="D37" s="11">
        <f t="shared" si="0"/>
        <v>2.0833333333333335</v>
      </c>
      <c r="E37" s="11">
        <f t="shared" si="2"/>
        <v>2.0833333333333335</v>
      </c>
      <c r="F37" s="10"/>
    </row>
    <row r="38" spans="2:6" x14ac:dyDescent="0.3">
      <c r="B38" s="9"/>
      <c r="C38" s="62" t="s">
        <v>131</v>
      </c>
      <c r="D38" s="11">
        <f t="shared" si="0"/>
        <v>2.0833333333333335</v>
      </c>
      <c r="E38" s="11">
        <f t="shared" si="2"/>
        <v>2.0833333333333335</v>
      </c>
      <c r="F38" s="10"/>
    </row>
    <row r="39" spans="2:6" ht="28.8" x14ac:dyDescent="0.3">
      <c r="B39" s="8" t="s">
        <v>102</v>
      </c>
      <c r="C39" s="6" t="s">
        <v>161</v>
      </c>
      <c r="D39" s="7">
        <f t="shared" si="0"/>
        <v>2.0833333333333335</v>
      </c>
      <c r="E39" s="7">
        <f t="shared" si="2"/>
        <v>2.0833333333333335</v>
      </c>
      <c r="F39" s="6"/>
    </row>
    <row r="40" spans="2:6" ht="28.8" x14ac:dyDescent="0.3">
      <c r="B40" s="8"/>
      <c r="C40" s="6" t="s">
        <v>132</v>
      </c>
      <c r="D40" s="7">
        <f t="shared" si="0"/>
        <v>2.0833333333333335</v>
      </c>
      <c r="E40" s="7">
        <f t="shared" si="2"/>
        <v>2.0833333333333335</v>
      </c>
      <c r="F40" s="6"/>
    </row>
    <row r="41" spans="2:6" x14ac:dyDescent="0.3">
      <c r="B41" s="8"/>
      <c r="C41" s="60" t="s">
        <v>133</v>
      </c>
      <c r="D41" s="7">
        <f t="shared" si="0"/>
        <v>2.0833333333333335</v>
      </c>
      <c r="E41" s="7">
        <f t="shared" si="2"/>
        <v>2.0833333333333335</v>
      </c>
      <c r="F41" s="6"/>
    </row>
    <row r="42" spans="2:6" x14ac:dyDescent="0.3">
      <c r="B42" s="8"/>
      <c r="C42" s="59" t="s">
        <v>134</v>
      </c>
      <c r="D42" s="7">
        <f t="shared" si="0"/>
        <v>2.0833333333333335</v>
      </c>
      <c r="E42" s="7">
        <f t="shared" si="2"/>
        <v>2.0833333333333335</v>
      </c>
      <c r="F42" s="6"/>
    </row>
    <row r="43" spans="2:6" x14ac:dyDescent="0.3">
      <c r="B43" s="8"/>
      <c r="C43" s="59" t="s">
        <v>136</v>
      </c>
      <c r="D43" s="7">
        <f t="shared" si="0"/>
        <v>2.0833333333333335</v>
      </c>
      <c r="E43" s="7">
        <f t="shared" si="2"/>
        <v>2.0833333333333335</v>
      </c>
      <c r="F43" s="6"/>
    </row>
    <row r="44" spans="2:6" x14ac:dyDescent="0.3">
      <c r="B44" s="8"/>
      <c r="C44" s="59" t="s">
        <v>135</v>
      </c>
      <c r="D44" s="7">
        <f t="shared" si="0"/>
        <v>2.0833333333333335</v>
      </c>
      <c r="E44" s="7">
        <f t="shared" si="2"/>
        <v>2.0833333333333335</v>
      </c>
      <c r="F44" s="6"/>
    </row>
    <row r="45" spans="2:6" x14ac:dyDescent="0.3">
      <c r="B45" s="8"/>
      <c r="C45" s="60" t="s">
        <v>141</v>
      </c>
      <c r="D45" s="7">
        <f t="shared" si="0"/>
        <v>2.0833333333333335</v>
      </c>
      <c r="E45" s="7">
        <f t="shared" si="2"/>
        <v>2.0833333333333335</v>
      </c>
      <c r="F45" s="6"/>
    </row>
    <row r="46" spans="2:6" x14ac:dyDescent="0.3">
      <c r="B46" s="8"/>
      <c r="C46" s="59" t="s">
        <v>142</v>
      </c>
      <c r="D46" s="7">
        <f t="shared" si="0"/>
        <v>2.0833333333333335</v>
      </c>
      <c r="E46" s="7">
        <f t="shared" si="2"/>
        <v>2.0833333333333335</v>
      </c>
      <c r="F46" s="6"/>
    </row>
    <row r="47" spans="2:6" x14ac:dyDescent="0.3">
      <c r="B47" s="8"/>
      <c r="C47" s="59" t="s">
        <v>136</v>
      </c>
      <c r="D47" s="7">
        <f t="shared" si="0"/>
        <v>2.0833333333333335</v>
      </c>
      <c r="E47" s="7">
        <f t="shared" si="2"/>
        <v>2.0833333333333335</v>
      </c>
      <c r="F47" s="6"/>
    </row>
    <row r="48" spans="2:6" x14ac:dyDescent="0.3">
      <c r="B48" s="8"/>
      <c r="C48" s="59" t="s">
        <v>135</v>
      </c>
      <c r="D48" s="7">
        <f t="shared" si="0"/>
        <v>2.0833333333333335</v>
      </c>
      <c r="E48" s="7">
        <f t="shared" si="2"/>
        <v>2.0833333333333335</v>
      </c>
      <c r="F48" s="6"/>
    </row>
    <row r="49" spans="2:6" x14ac:dyDescent="0.3">
      <c r="B49" s="8"/>
      <c r="C49" s="6" t="s">
        <v>143</v>
      </c>
      <c r="D49" s="7">
        <f t="shared" si="0"/>
        <v>2.0833333333333335</v>
      </c>
      <c r="E49" s="7">
        <f t="shared" si="2"/>
        <v>2.0833333333333335</v>
      </c>
      <c r="F49" s="6"/>
    </row>
    <row r="50" spans="2:6" x14ac:dyDescent="0.3">
      <c r="B50" s="9"/>
      <c r="C50" s="10"/>
      <c r="D50" s="11">
        <f t="shared" si="0"/>
        <v>2.0833333333333335</v>
      </c>
      <c r="E50" s="11">
        <f t="shared" si="2"/>
        <v>2.0833333333333335</v>
      </c>
      <c r="F50" s="10"/>
    </row>
    <row r="51" spans="2:6" x14ac:dyDescent="0.3">
      <c r="B51" s="12"/>
      <c r="C51" s="13" t="s">
        <v>15</v>
      </c>
      <c r="D51" s="14">
        <f>SUM(D3:D50)</f>
        <v>99.999999999999943</v>
      </c>
      <c r="E51" s="15"/>
      <c r="F51" s="16"/>
    </row>
    <row r="52" spans="2:6" x14ac:dyDescent="0.3">
      <c r="B52" s="17"/>
      <c r="C52" s="18" t="s">
        <v>16</v>
      </c>
      <c r="D52" s="19" t="s">
        <v>17</v>
      </c>
      <c r="E52" s="20" t="str">
        <f>IF(D52="Yes",-0.25*SUM(E3:E50),"")</f>
        <v/>
      </c>
      <c r="F52" s="21" t="str">
        <f>IF(D52="Yes","Deduction for late test","")</f>
        <v/>
      </c>
    </row>
    <row r="53" spans="2:6" x14ac:dyDescent="0.3">
      <c r="B53" s="22"/>
      <c r="C53" s="23"/>
      <c r="D53" s="24" t="s">
        <v>18</v>
      </c>
      <c r="E53" s="25">
        <f>SUM(E3:E52)</f>
        <v>99.999999999999943</v>
      </c>
      <c r="F53" s="16"/>
    </row>
    <row r="56" spans="2:6" ht="23.4" x14ac:dyDescent="0.45">
      <c r="B56" s="26" t="s">
        <v>19</v>
      </c>
      <c r="C56" s="26"/>
      <c r="D56" s="26"/>
      <c r="E56" s="26"/>
      <c r="F56" s="66" t="s">
        <v>154</v>
      </c>
    </row>
  </sheetData>
  <phoneticPr fontId="5" type="noConversion"/>
  <conditionalFormatting sqref="B3:F50">
    <cfRule type="expression" dxfId="0" priority="1">
      <formula>$D3&lt;&gt;$E3</formula>
    </cfRule>
  </conditionalFormatting>
  <dataValidations disablePrompts="1" count="1">
    <dataValidation type="list" allowBlank="1" showInputMessage="1" showErrorMessage="1" sqref="D52" xr:uid="{31A841EF-2209-4E62-BAFE-6503252289AF}">
      <formula1>"Yes,No"</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07A352-80D2-44F0-BCC3-0F2EAE92161A}">
  <sheetPr codeName="Sheet2">
    <tabColor rgb="FFFFFF00"/>
  </sheetPr>
  <dimension ref="A1:N17"/>
  <sheetViews>
    <sheetView tabSelected="1" zoomScale="130" zoomScaleNormal="130" workbookViewId="0"/>
  </sheetViews>
  <sheetFormatPr defaultRowHeight="14.4" x14ac:dyDescent="0.3"/>
  <cols>
    <col min="1" max="1" width="2.5546875" customWidth="1"/>
    <col min="14" max="14" width="22.6640625" customWidth="1"/>
  </cols>
  <sheetData>
    <row r="1" spans="1:14" x14ac:dyDescent="0.3">
      <c r="A1" s="27" t="s">
        <v>22</v>
      </c>
      <c r="B1" s="1"/>
      <c r="C1" s="1"/>
      <c r="D1" s="1"/>
      <c r="E1" s="1"/>
      <c r="F1" s="1"/>
      <c r="G1" s="1"/>
      <c r="H1" s="1"/>
      <c r="I1" s="1"/>
      <c r="J1" s="1"/>
      <c r="K1" s="1"/>
      <c r="L1" s="1"/>
      <c r="M1" s="1"/>
      <c r="N1" s="1"/>
    </row>
    <row r="2" spans="1:14" x14ac:dyDescent="0.3">
      <c r="A2" s="2"/>
      <c r="B2" s="3" t="s">
        <v>0</v>
      </c>
      <c r="C2" s="2"/>
      <c r="D2" s="2"/>
      <c r="E2" s="2"/>
      <c r="F2" s="2"/>
      <c r="G2" s="2"/>
      <c r="H2" s="2"/>
      <c r="I2" s="2"/>
      <c r="J2" s="2"/>
      <c r="K2" s="2"/>
      <c r="L2" s="2"/>
      <c r="M2" s="2"/>
      <c r="N2" s="2"/>
    </row>
    <row r="3" spans="1:14" x14ac:dyDescent="0.3">
      <c r="A3" s="1" t="s">
        <v>1</v>
      </c>
      <c r="B3" s="1" t="s">
        <v>2</v>
      </c>
      <c r="C3" s="1"/>
      <c r="D3" s="1"/>
      <c r="E3" s="1"/>
      <c r="F3" s="1"/>
      <c r="G3" s="1"/>
      <c r="H3" s="1"/>
      <c r="I3" s="1"/>
      <c r="J3" s="1"/>
      <c r="K3" s="1"/>
      <c r="L3" s="1"/>
      <c r="M3" s="1"/>
      <c r="N3" s="1"/>
    </row>
    <row r="4" spans="1:14" x14ac:dyDescent="0.3">
      <c r="A4" s="1"/>
      <c r="B4" s="1" t="s">
        <v>169</v>
      </c>
      <c r="C4" s="1"/>
      <c r="D4" s="1"/>
      <c r="E4" s="1"/>
      <c r="F4" s="1"/>
      <c r="G4" s="1"/>
      <c r="H4" s="1"/>
      <c r="I4" s="1"/>
      <c r="J4" s="1"/>
      <c r="K4" s="1"/>
      <c r="L4" s="1"/>
      <c r="M4" s="1"/>
      <c r="N4" s="1"/>
    </row>
    <row r="5" spans="1:14" x14ac:dyDescent="0.3">
      <c r="A5" s="1"/>
      <c r="B5" s="1" t="s">
        <v>170</v>
      </c>
      <c r="C5" s="1"/>
      <c r="D5" s="1"/>
      <c r="E5" s="1"/>
      <c r="F5" s="1"/>
      <c r="G5" s="1"/>
      <c r="H5" s="1"/>
      <c r="I5" s="1"/>
      <c r="J5" s="1"/>
      <c r="K5" s="1"/>
      <c r="L5" s="1"/>
      <c r="M5" s="1"/>
      <c r="N5" s="1"/>
    </row>
    <row r="6" spans="1:14" x14ac:dyDescent="0.3">
      <c r="A6" s="1"/>
      <c r="B6" s="1" t="s">
        <v>3</v>
      </c>
      <c r="C6" s="1"/>
      <c r="D6" s="1"/>
      <c r="E6" s="1"/>
      <c r="F6" s="1"/>
      <c r="G6" s="1"/>
      <c r="H6" s="1"/>
      <c r="I6" s="1"/>
      <c r="J6" s="1"/>
      <c r="K6" s="1"/>
      <c r="L6" s="1"/>
      <c r="M6" s="1"/>
      <c r="N6" s="1"/>
    </row>
    <row r="7" spans="1:14" x14ac:dyDescent="0.3">
      <c r="A7" s="1" t="s">
        <v>4</v>
      </c>
      <c r="B7" s="1" t="s">
        <v>5</v>
      </c>
      <c r="C7" s="1"/>
      <c r="D7" s="1"/>
      <c r="E7" s="1"/>
      <c r="F7" s="1"/>
      <c r="G7" s="1"/>
      <c r="H7" s="1"/>
      <c r="I7" s="1"/>
      <c r="J7" s="1"/>
      <c r="K7" s="1"/>
      <c r="L7" s="1"/>
      <c r="M7" s="1"/>
      <c r="N7" s="1"/>
    </row>
    <row r="8" spans="1:14" x14ac:dyDescent="0.3">
      <c r="A8" s="1" t="s">
        <v>20</v>
      </c>
      <c r="B8" s="1" t="s">
        <v>87</v>
      </c>
      <c r="C8" s="1"/>
      <c r="D8" s="1"/>
      <c r="E8" s="1"/>
      <c r="F8" s="1"/>
      <c r="G8" s="1"/>
      <c r="H8" s="1"/>
      <c r="I8" s="1"/>
      <c r="J8" s="1"/>
      <c r="K8" s="1"/>
      <c r="L8" s="1"/>
      <c r="M8" s="1"/>
      <c r="N8" s="1"/>
    </row>
    <row r="9" spans="1:14" x14ac:dyDescent="0.3">
      <c r="A9" s="1" t="s">
        <v>6</v>
      </c>
      <c r="B9" s="1" t="s">
        <v>7</v>
      </c>
      <c r="C9" s="1"/>
      <c r="D9" s="1"/>
      <c r="E9" s="1"/>
      <c r="F9" s="1"/>
      <c r="G9" s="1"/>
      <c r="H9" s="1"/>
      <c r="I9" s="1"/>
      <c r="J9" s="1"/>
      <c r="K9" s="1"/>
      <c r="L9" s="1"/>
      <c r="M9" s="1"/>
      <c r="N9" s="1"/>
    </row>
    <row r="10" spans="1:14" x14ac:dyDescent="0.3">
      <c r="A10" s="1"/>
      <c r="B10" s="1" t="s">
        <v>8</v>
      </c>
      <c r="C10" s="1"/>
      <c r="D10" s="1"/>
      <c r="E10" s="1"/>
      <c r="F10" s="1"/>
      <c r="G10" s="1"/>
      <c r="H10" s="1"/>
      <c r="I10" s="1"/>
      <c r="J10" s="1"/>
      <c r="K10" s="1"/>
      <c r="L10" s="1"/>
      <c r="M10" s="1"/>
      <c r="N10" s="1"/>
    </row>
    <row r="11" spans="1:14" x14ac:dyDescent="0.3">
      <c r="A11" s="1">
        <v>5</v>
      </c>
      <c r="B11" s="1" t="s">
        <v>9</v>
      </c>
      <c r="C11" s="1"/>
      <c r="D11" s="1"/>
      <c r="E11" s="1"/>
      <c r="F11" s="1"/>
      <c r="G11" s="1"/>
      <c r="H11" s="1"/>
      <c r="I11" s="1"/>
      <c r="J11" s="1"/>
      <c r="K11" s="1"/>
      <c r="L11" s="1"/>
      <c r="M11" s="1"/>
      <c r="N11" s="1"/>
    </row>
    <row r="12" spans="1:14" x14ac:dyDescent="0.3">
      <c r="A12" s="67"/>
      <c r="B12" s="1"/>
      <c r="C12" s="1"/>
      <c r="D12" s="1"/>
      <c r="E12" s="1"/>
      <c r="F12" s="1"/>
      <c r="G12" s="1"/>
      <c r="H12" s="1"/>
      <c r="I12" s="1"/>
      <c r="J12" s="1"/>
      <c r="K12" s="1"/>
      <c r="L12" s="1"/>
      <c r="M12" s="1"/>
      <c r="N12" s="1"/>
    </row>
    <row r="13" spans="1:14" x14ac:dyDescent="0.3">
      <c r="A13" s="67" t="s">
        <v>155</v>
      </c>
      <c r="B13" s="1"/>
      <c r="C13" s="1"/>
      <c r="D13" s="1"/>
      <c r="E13" s="1"/>
      <c r="F13" s="1"/>
      <c r="G13" s="1"/>
      <c r="H13" s="1"/>
      <c r="I13" s="1"/>
      <c r="J13" s="1"/>
      <c r="K13" s="1"/>
      <c r="L13" s="1"/>
      <c r="M13" s="1"/>
      <c r="N13" s="1"/>
    </row>
    <row r="14" spans="1:14" x14ac:dyDescent="0.3">
      <c r="A14" s="1"/>
      <c r="B14" s="1"/>
      <c r="C14" s="1"/>
      <c r="D14" s="1"/>
      <c r="E14" s="1"/>
      <c r="F14" s="28" t="s">
        <v>21</v>
      </c>
      <c r="G14" s="1"/>
      <c r="H14" s="1"/>
      <c r="I14" s="1"/>
      <c r="J14" s="1"/>
      <c r="K14" s="1"/>
      <c r="L14" s="1"/>
      <c r="M14" s="1"/>
      <c r="N14" s="1"/>
    </row>
    <row r="15" spans="1:14" x14ac:dyDescent="0.3">
      <c r="A15" s="1"/>
      <c r="B15" s="1"/>
      <c r="C15" s="1"/>
      <c r="D15" s="1"/>
      <c r="E15" s="1"/>
      <c r="F15" s="1"/>
      <c r="G15" s="1"/>
      <c r="H15" s="1"/>
      <c r="I15" s="1"/>
      <c r="J15" s="1"/>
      <c r="K15" s="1"/>
      <c r="L15" s="1"/>
      <c r="M15" s="1"/>
      <c r="N15" s="1"/>
    </row>
    <row r="16" spans="1:14" x14ac:dyDescent="0.3">
      <c r="A16" s="1"/>
      <c r="B16" s="1"/>
      <c r="C16" s="1"/>
      <c r="D16" s="1"/>
      <c r="E16" s="1"/>
      <c r="F16" s="1"/>
      <c r="G16" s="1"/>
      <c r="H16" s="1"/>
      <c r="I16" s="1"/>
      <c r="J16" s="1"/>
      <c r="K16" s="1"/>
      <c r="L16" s="1"/>
      <c r="M16" s="1"/>
      <c r="N16" s="1"/>
    </row>
    <row r="17" spans="1:14" x14ac:dyDescent="0.3">
      <c r="A17" s="1"/>
      <c r="B17" s="1"/>
      <c r="C17" s="1"/>
      <c r="D17" s="1"/>
      <c r="E17" s="1"/>
      <c r="F17" s="1"/>
      <c r="G17" s="1"/>
      <c r="H17" s="1"/>
      <c r="I17" s="1"/>
      <c r="J17" s="1"/>
      <c r="K17" s="1"/>
      <c r="L17" s="1"/>
      <c r="M17" s="1"/>
      <c r="N17" s="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618A1D-E049-4BF5-B278-33262EB2BE9B}">
  <sheetPr codeName="Sheet6">
    <tabColor rgb="FF0000FF"/>
  </sheetPr>
  <dimension ref="A1:J569"/>
  <sheetViews>
    <sheetView zoomScaleNormal="100" workbookViewId="0"/>
  </sheetViews>
  <sheetFormatPr defaultRowHeight="14.4" x14ac:dyDescent="0.3"/>
  <cols>
    <col min="1" max="1" width="1.44140625" customWidth="1"/>
    <col min="2" max="2" width="5.6640625" bestFit="1" customWidth="1"/>
    <col min="3" max="3" width="29.6640625" customWidth="1"/>
    <col min="4" max="4" width="30.88671875" bestFit="1" customWidth="1"/>
    <col min="5" max="5" width="18.77734375" bestFit="1" customWidth="1"/>
    <col min="6" max="7" width="11.88671875" customWidth="1"/>
    <col min="9" max="9" width="30.88671875" customWidth="1"/>
  </cols>
  <sheetData>
    <row r="1" spans="1:10" ht="5.25" customHeight="1" x14ac:dyDescent="0.3">
      <c r="A1" s="36"/>
      <c r="B1" s="37"/>
      <c r="C1" s="37"/>
      <c r="D1" s="37"/>
      <c r="E1" s="37"/>
      <c r="F1" s="37"/>
      <c r="G1" s="37"/>
      <c r="H1" s="37"/>
      <c r="I1" s="38"/>
    </row>
    <row r="2" spans="1:10" x14ac:dyDescent="0.3">
      <c r="A2" s="39"/>
      <c r="B2" s="40" t="s">
        <v>60</v>
      </c>
      <c r="C2" s="40" t="s">
        <v>144</v>
      </c>
      <c r="D2" s="40"/>
      <c r="E2" s="40"/>
      <c r="F2" s="40"/>
      <c r="G2" s="40"/>
      <c r="H2" s="68" t="s">
        <v>157</v>
      </c>
      <c r="I2" s="41"/>
      <c r="J2" s="65" t="s">
        <v>149</v>
      </c>
    </row>
    <row r="3" spans="1:10" x14ac:dyDescent="0.3">
      <c r="A3" s="42"/>
      <c r="B3" s="40"/>
      <c r="C3" s="43" t="s">
        <v>61</v>
      </c>
      <c r="D3" s="44"/>
      <c r="E3" s="40"/>
      <c r="F3" s="40"/>
      <c r="G3" s="40"/>
      <c r="H3" s="40"/>
      <c r="I3" s="41"/>
    </row>
    <row r="4" spans="1:10" x14ac:dyDescent="0.3">
      <c r="A4" s="42"/>
      <c r="B4" s="40"/>
      <c r="C4" s="43" t="s">
        <v>62</v>
      </c>
      <c r="D4" s="40"/>
      <c r="E4" s="40"/>
      <c r="F4" s="40"/>
      <c r="G4" s="40"/>
      <c r="H4" s="40"/>
      <c r="I4" s="41"/>
    </row>
    <row r="5" spans="1:10" x14ac:dyDescent="0.3">
      <c r="A5" s="42"/>
      <c r="B5" s="40" t="s">
        <v>97</v>
      </c>
      <c r="C5" s="43"/>
      <c r="D5" s="40"/>
      <c r="E5" s="40"/>
      <c r="F5" s="40"/>
      <c r="G5" s="40"/>
      <c r="H5" s="40"/>
      <c r="I5" s="41"/>
    </row>
    <row r="6" spans="1:10" x14ac:dyDescent="0.3">
      <c r="A6" s="42"/>
      <c r="B6" s="40" t="s">
        <v>90</v>
      </c>
      <c r="C6" s="43"/>
      <c r="D6" s="40"/>
      <c r="E6" s="40"/>
      <c r="F6" s="40"/>
      <c r="G6" s="40"/>
      <c r="H6" s="40"/>
      <c r="I6" s="41"/>
    </row>
    <row r="7" spans="1:10" x14ac:dyDescent="0.3">
      <c r="A7" s="42"/>
      <c r="B7" s="40" t="s">
        <v>91</v>
      </c>
      <c r="C7" s="43"/>
      <c r="D7" s="40"/>
      <c r="E7" s="40"/>
      <c r="F7" s="40"/>
      <c r="G7" s="40"/>
      <c r="H7" s="40"/>
      <c r="I7" s="41"/>
    </row>
    <row r="8" spans="1:10" x14ac:dyDescent="0.3">
      <c r="A8" s="45"/>
      <c r="B8" s="46" t="s">
        <v>156</v>
      </c>
      <c r="C8" s="46"/>
      <c r="D8" s="46"/>
      <c r="E8" s="46"/>
      <c r="F8" s="46"/>
      <c r="G8" s="46"/>
      <c r="H8" s="46"/>
      <c r="I8" s="47"/>
    </row>
    <row r="10" spans="1:10" x14ac:dyDescent="0.3">
      <c r="C10" s="34" t="s">
        <v>63</v>
      </c>
    </row>
    <row r="11" spans="1:10" x14ac:dyDescent="0.3">
      <c r="C11" s="15" t="s">
        <v>64</v>
      </c>
    </row>
    <row r="12" spans="1:10" x14ac:dyDescent="0.3">
      <c r="C12" s="15" t="s">
        <v>64</v>
      </c>
    </row>
    <row r="13" spans="1:10" x14ac:dyDescent="0.3">
      <c r="C13" s="15" t="s">
        <v>64</v>
      </c>
    </row>
    <row r="14" spans="1:10" x14ac:dyDescent="0.3">
      <c r="C14" s="15" t="s">
        <v>65</v>
      </c>
    </row>
    <row r="15" spans="1:10" x14ac:dyDescent="0.3">
      <c r="C15" s="15" t="s">
        <v>66</v>
      </c>
    </row>
    <row r="16" spans="1:10" x14ac:dyDescent="0.3">
      <c r="C16" s="15" t="s">
        <v>67</v>
      </c>
    </row>
    <row r="17" spans="3:3" x14ac:dyDescent="0.3">
      <c r="C17" s="15" t="s">
        <v>67</v>
      </c>
    </row>
    <row r="18" spans="3:3" x14ac:dyDescent="0.3">
      <c r="C18" s="15" t="s">
        <v>66</v>
      </c>
    </row>
    <row r="19" spans="3:3" x14ac:dyDescent="0.3">
      <c r="C19" s="15" t="s">
        <v>64</v>
      </c>
    </row>
    <row r="20" spans="3:3" x14ac:dyDescent="0.3">
      <c r="C20" s="15" t="s">
        <v>64</v>
      </c>
    </row>
    <row r="21" spans="3:3" x14ac:dyDescent="0.3">
      <c r="C21" s="15" t="s">
        <v>65</v>
      </c>
    </row>
    <row r="22" spans="3:3" x14ac:dyDescent="0.3">
      <c r="C22" s="15" t="s">
        <v>67</v>
      </c>
    </row>
    <row r="23" spans="3:3" x14ac:dyDescent="0.3">
      <c r="C23" s="15" t="s">
        <v>66</v>
      </c>
    </row>
    <row r="24" spans="3:3" x14ac:dyDescent="0.3">
      <c r="C24" s="15" t="s">
        <v>64</v>
      </c>
    </row>
    <row r="25" spans="3:3" x14ac:dyDescent="0.3">
      <c r="C25" s="15" t="s">
        <v>68</v>
      </c>
    </row>
    <row r="26" spans="3:3" x14ac:dyDescent="0.3">
      <c r="C26" s="15" t="s">
        <v>64</v>
      </c>
    </row>
    <row r="27" spans="3:3" x14ac:dyDescent="0.3">
      <c r="C27" s="15" t="s">
        <v>65</v>
      </c>
    </row>
    <row r="28" spans="3:3" x14ac:dyDescent="0.3">
      <c r="C28" s="15" t="s">
        <v>69</v>
      </c>
    </row>
    <row r="29" spans="3:3" x14ac:dyDescent="0.3">
      <c r="C29" s="15" t="s">
        <v>65</v>
      </c>
    </row>
    <row r="30" spans="3:3" x14ac:dyDescent="0.3">
      <c r="C30" s="15" t="s">
        <v>65</v>
      </c>
    </row>
    <row r="31" spans="3:3" x14ac:dyDescent="0.3">
      <c r="C31" s="15" t="s">
        <v>70</v>
      </c>
    </row>
    <row r="32" spans="3:3" x14ac:dyDescent="0.3">
      <c r="C32" s="15" t="s">
        <v>65</v>
      </c>
    </row>
    <row r="33" spans="3:3" x14ac:dyDescent="0.3">
      <c r="C33" s="15" t="s">
        <v>64</v>
      </c>
    </row>
    <row r="34" spans="3:3" x14ac:dyDescent="0.3">
      <c r="C34" s="15" t="s">
        <v>65</v>
      </c>
    </row>
    <row r="35" spans="3:3" x14ac:dyDescent="0.3">
      <c r="C35" s="15" t="s">
        <v>70</v>
      </c>
    </row>
    <row r="36" spans="3:3" x14ac:dyDescent="0.3">
      <c r="C36" s="15" t="s">
        <v>64</v>
      </c>
    </row>
    <row r="37" spans="3:3" x14ac:dyDescent="0.3">
      <c r="C37" s="15" t="s">
        <v>68</v>
      </c>
    </row>
    <row r="38" spans="3:3" x14ac:dyDescent="0.3">
      <c r="C38" s="15" t="s">
        <v>68</v>
      </c>
    </row>
    <row r="39" spans="3:3" x14ac:dyDescent="0.3">
      <c r="C39" s="15" t="s">
        <v>67</v>
      </c>
    </row>
    <row r="40" spans="3:3" x14ac:dyDescent="0.3">
      <c r="C40" s="15" t="s">
        <v>70</v>
      </c>
    </row>
    <row r="41" spans="3:3" x14ac:dyDescent="0.3">
      <c r="C41" s="15" t="s">
        <v>64</v>
      </c>
    </row>
    <row r="42" spans="3:3" x14ac:dyDescent="0.3">
      <c r="C42" s="15" t="s">
        <v>65</v>
      </c>
    </row>
    <row r="43" spans="3:3" x14ac:dyDescent="0.3">
      <c r="C43" s="15" t="s">
        <v>67</v>
      </c>
    </row>
    <row r="44" spans="3:3" x14ac:dyDescent="0.3">
      <c r="C44" s="15" t="s">
        <v>70</v>
      </c>
    </row>
    <row r="45" spans="3:3" x14ac:dyDescent="0.3">
      <c r="C45" s="15" t="s">
        <v>65</v>
      </c>
    </row>
    <row r="46" spans="3:3" x14ac:dyDescent="0.3">
      <c r="C46" s="15" t="s">
        <v>66</v>
      </c>
    </row>
    <row r="47" spans="3:3" x14ac:dyDescent="0.3">
      <c r="C47" s="15" t="s">
        <v>66</v>
      </c>
    </row>
    <row r="48" spans="3:3" x14ac:dyDescent="0.3">
      <c r="C48" s="15" t="s">
        <v>69</v>
      </c>
    </row>
    <row r="49" spans="3:3" x14ac:dyDescent="0.3">
      <c r="C49" s="15" t="s">
        <v>65</v>
      </c>
    </row>
    <row r="50" spans="3:3" x14ac:dyDescent="0.3">
      <c r="C50" s="15" t="s">
        <v>70</v>
      </c>
    </row>
    <row r="51" spans="3:3" x14ac:dyDescent="0.3">
      <c r="C51" s="15" t="s">
        <v>65</v>
      </c>
    </row>
    <row r="52" spans="3:3" x14ac:dyDescent="0.3">
      <c r="C52" s="15" t="s">
        <v>65</v>
      </c>
    </row>
    <row r="53" spans="3:3" x14ac:dyDescent="0.3">
      <c r="C53" s="15" t="s">
        <v>64</v>
      </c>
    </row>
    <row r="54" spans="3:3" x14ac:dyDescent="0.3">
      <c r="C54" s="15" t="s">
        <v>70</v>
      </c>
    </row>
    <row r="55" spans="3:3" x14ac:dyDescent="0.3">
      <c r="C55" s="15" t="s">
        <v>65</v>
      </c>
    </row>
    <row r="56" spans="3:3" x14ac:dyDescent="0.3">
      <c r="C56" s="15" t="s">
        <v>65</v>
      </c>
    </row>
    <row r="57" spans="3:3" x14ac:dyDescent="0.3">
      <c r="C57" s="15" t="s">
        <v>64</v>
      </c>
    </row>
    <row r="58" spans="3:3" x14ac:dyDescent="0.3">
      <c r="C58" s="15" t="s">
        <v>66</v>
      </c>
    </row>
    <row r="59" spans="3:3" x14ac:dyDescent="0.3">
      <c r="C59" s="15" t="s">
        <v>65</v>
      </c>
    </row>
    <row r="60" spans="3:3" x14ac:dyDescent="0.3">
      <c r="C60" s="15" t="s">
        <v>64</v>
      </c>
    </row>
    <row r="61" spans="3:3" x14ac:dyDescent="0.3">
      <c r="C61" s="15" t="s">
        <v>65</v>
      </c>
    </row>
    <row r="62" spans="3:3" x14ac:dyDescent="0.3">
      <c r="C62" s="15" t="s">
        <v>69</v>
      </c>
    </row>
    <row r="63" spans="3:3" x14ac:dyDescent="0.3">
      <c r="C63" s="15" t="s">
        <v>70</v>
      </c>
    </row>
    <row r="64" spans="3:3" x14ac:dyDescent="0.3">
      <c r="C64" s="15" t="s">
        <v>66</v>
      </c>
    </row>
    <row r="65" spans="3:3" x14ac:dyDescent="0.3">
      <c r="C65" s="15" t="s">
        <v>64</v>
      </c>
    </row>
    <row r="66" spans="3:3" x14ac:dyDescent="0.3">
      <c r="C66" s="15" t="s">
        <v>66</v>
      </c>
    </row>
    <row r="67" spans="3:3" x14ac:dyDescent="0.3">
      <c r="C67" s="15" t="s">
        <v>70</v>
      </c>
    </row>
    <row r="68" spans="3:3" x14ac:dyDescent="0.3">
      <c r="C68" s="15" t="s">
        <v>65</v>
      </c>
    </row>
    <row r="69" spans="3:3" x14ac:dyDescent="0.3">
      <c r="C69" s="15" t="s">
        <v>64</v>
      </c>
    </row>
    <row r="70" spans="3:3" x14ac:dyDescent="0.3">
      <c r="C70" s="15" t="s">
        <v>67</v>
      </c>
    </row>
    <row r="71" spans="3:3" x14ac:dyDescent="0.3">
      <c r="C71" s="15" t="s">
        <v>67</v>
      </c>
    </row>
    <row r="72" spans="3:3" x14ac:dyDescent="0.3">
      <c r="C72" s="15" t="s">
        <v>65</v>
      </c>
    </row>
    <row r="73" spans="3:3" x14ac:dyDescent="0.3">
      <c r="C73" s="15" t="s">
        <v>65</v>
      </c>
    </row>
    <row r="74" spans="3:3" x14ac:dyDescent="0.3">
      <c r="C74" s="15" t="s">
        <v>65</v>
      </c>
    </row>
    <row r="75" spans="3:3" x14ac:dyDescent="0.3">
      <c r="C75" s="15" t="s">
        <v>65</v>
      </c>
    </row>
    <row r="76" spans="3:3" x14ac:dyDescent="0.3">
      <c r="C76" s="15" t="s">
        <v>67</v>
      </c>
    </row>
    <row r="77" spans="3:3" x14ac:dyDescent="0.3">
      <c r="C77" s="15" t="s">
        <v>70</v>
      </c>
    </row>
    <row r="78" spans="3:3" x14ac:dyDescent="0.3">
      <c r="C78" s="15" t="s">
        <v>66</v>
      </c>
    </row>
    <row r="79" spans="3:3" x14ac:dyDescent="0.3">
      <c r="C79" s="15" t="s">
        <v>70</v>
      </c>
    </row>
    <row r="80" spans="3:3" x14ac:dyDescent="0.3">
      <c r="C80" s="15" t="s">
        <v>66</v>
      </c>
    </row>
    <row r="81" spans="3:3" x14ac:dyDescent="0.3">
      <c r="C81" s="15" t="s">
        <v>65</v>
      </c>
    </row>
    <row r="82" spans="3:3" x14ac:dyDescent="0.3">
      <c r="C82" s="15" t="s">
        <v>67</v>
      </c>
    </row>
    <row r="83" spans="3:3" x14ac:dyDescent="0.3">
      <c r="C83" s="15" t="s">
        <v>67</v>
      </c>
    </row>
    <row r="84" spans="3:3" x14ac:dyDescent="0.3">
      <c r="C84" s="15" t="s">
        <v>64</v>
      </c>
    </row>
    <row r="85" spans="3:3" x14ac:dyDescent="0.3">
      <c r="C85" s="15" t="s">
        <v>64</v>
      </c>
    </row>
    <row r="86" spans="3:3" x14ac:dyDescent="0.3">
      <c r="C86" s="15" t="s">
        <v>64</v>
      </c>
    </row>
    <row r="87" spans="3:3" x14ac:dyDescent="0.3">
      <c r="C87" s="15" t="s">
        <v>67</v>
      </c>
    </row>
    <row r="88" spans="3:3" x14ac:dyDescent="0.3">
      <c r="C88" s="15" t="s">
        <v>68</v>
      </c>
    </row>
    <row r="89" spans="3:3" x14ac:dyDescent="0.3">
      <c r="C89" s="15" t="s">
        <v>64</v>
      </c>
    </row>
    <row r="90" spans="3:3" x14ac:dyDescent="0.3">
      <c r="C90" s="15" t="s">
        <v>66</v>
      </c>
    </row>
    <row r="91" spans="3:3" x14ac:dyDescent="0.3">
      <c r="C91" s="15" t="s">
        <v>67</v>
      </c>
    </row>
    <row r="92" spans="3:3" x14ac:dyDescent="0.3">
      <c r="C92" s="15" t="s">
        <v>67</v>
      </c>
    </row>
    <row r="93" spans="3:3" x14ac:dyDescent="0.3">
      <c r="C93" s="15" t="s">
        <v>66</v>
      </c>
    </row>
    <row r="94" spans="3:3" x14ac:dyDescent="0.3">
      <c r="C94" s="15" t="s">
        <v>64</v>
      </c>
    </row>
    <row r="95" spans="3:3" x14ac:dyDescent="0.3">
      <c r="C95" s="15" t="s">
        <v>66</v>
      </c>
    </row>
    <row r="96" spans="3:3" x14ac:dyDescent="0.3">
      <c r="C96" s="15" t="s">
        <v>70</v>
      </c>
    </row>
    <row r="97" spans="3:3" x14ac:dyDescent="0.3">
      <c r="C97" s="15" t="s">
        <v>70</v>
      </c>
    </row>
    <row r="98" spans="3:3" x14ac:dyDescent="0.3">
      <c r="C98" s="15" t="s">
        <v>69</v>
      </c>
    </row>
    <row r="99" spans="3:3" x14ac:dyDescent="0.3">
      <c r="C99" s="15" t="s">
        <v>65</v>
      </c>
    </row>
    <row r="100" spans="3:3" x14ac:dyDescent="0.3">
      <c r="C100" s="15" t="s">
        <v>70</v>
      </c>
    </row>
    <row r="101" spans="3:3" x14ac:dyDescent="0.3">
      <c r="C101" s="15" t="s">
        <v>64</v>
      </c>
    </row>
    <row r="102" spans="3:3" x14ac:dyDescent="0.3">
      <c r="C102" s="15" t="s">
        <v>64</v>
      </c>
    </row>
    <row r="103" spans="3:3" x14ac:dyDescent="0.3">
      <c r="C103" s="15" t="s">
        <v>65</v>
      </c>
    </row>
    <row r="104" spans="3:3" x14ac:dyDescent="0.3">
      <c r="C104" s="15" t="s">
        <v>66</v>
      </c>
    </row>
    <row r="105" spans="3:3" x14ac:dyDescent="0.3">
      <c r="C105" s="15" t="s">
        <v>67</v>
      </c>
    </row>
    <row r="106" spans="3:3" x14ac:dyDescent="0.3">
      <c r="C106" s="15" t="s">
        <v>65</v>
      </c>
    </row>
    <row r="107" spans="3:3" x14ac:dyDescent="0.3">
      <c r="C107" s="15" t="s">
        <v>70</v>
      </c>
    </row>
    <row r="108" spans="3:3" x14ac:dyDescent="0.3">
      <c r="C108" s="15" t="s">
        <v>65</v>
      </c>
    </row>
    <row r="109" spans="3:3" x14ac:dyDescent="0.3">
      <c r="C109" s="15" t="s">
        <v>67</v>
      </c>
    </row>
    <row r="110" spans="3:3" x14ac:dyDescent="0.3">
      <c r="C110" s="15" t="s">
        <v>65</v>
      </c>
    </row>
    <row r="111" spans="3:3" x14ac:dyDescent="0.3">
      <c r="C111" s="15" t="s">
        <v>65</v>
      </c>
    </row>
    <row r="112" spans="3:3" x14ac:dyDescent="0.3">
      <c r="C112" s="15" t="s">
        <v>67</v>
      </c>
    </row>
    <row r="113" spans="3:3" x14ac:dyDescent="0.3">
      <c r="C113" s="15" t="s">
        <v>65</v>
      </c>
    </row>
    <row r="114" spans="3:3" x14ac:dyDescent="0.3">
      <c r="C114" s="15" t="s">
        <v>66</v>
      </c>
    </row>
    <row r="115" spans="3:3" x14ac:dyDescent="0.3">
      <c r="C115" s="15" t="s">
        <v>66</v>
      </c>
    </row>
    <row r="116" spans="3:3" x14ac:dyDescent="0.3">
      <c r="C116" s="15" t="s">
        <v>64</v>
      </c>
    </row>
    <row r="117" spans="3:3" x14ac:dyDescent="0.3">
      <c r="C117" s="15" t="s">
        <v>67</v>
      </c>
    </row>
    <row r="118" spans="3:3" x14ac:dyDescent="0.3">
      <c r="C118" s="15" t="s">
        <v>65</v>
      </c>
    </row>
    <row r="119" spans="3:3" x14ac:dyDescent="0.3">
      <c r="C119" s="15" t="s">
        <v>69</v>
      </c>
    </row>
    <row r="120" spans="3:3" x14ac:dyDescent="0.3">
      <c r="C120" s="15" t="s">
        <v>67</v>
      </c>
    </row>
    <row r="121" spans="3:3" x14ac:dyDescent="0.3">
      <c r="C121" s="15" t="s">
        <v>69</v>
      </c>
    </row>
    <row r="122" spans="3:3" x14ac:dyDescent="0.3">
      <c r="C122" s="15" t="s">
        <v>69</v>
      </c>
    </row>
    <row r="123" spans="3:3" x14ac:dyDescent="0.3">
      <c r="C123" s="15" t="s">
        <v>64</v>
      </c>
    </row>
    <row r="124" spans="3:3" x14ac:dyDescent="0.3">
      <c r="C124" s="15" t="s">
        <v>65</v>
      </c>
    </row>
    <row r="125" spans="3:3" x14ac:dyDescent="0.3">
      <c r="C125" s="15" t="s">
        <v>66</v>
      </c>
    </row>
    <row r="126" spans="3:3" x14ac:dyDescent="0.3">
      <c r="C126" s="15" t="s">
        <v>64</v>
      </c>
    </row>
    <row r="127" spans="3:3" x14ac:dyDescent="0.3">
      <c r="C127" s="15" t="s">
        <v>64</v>
      </c>
    </row>
    <row r="128" spans="3:3" x14ac:dyDescent="0.3">
      <c r="C128" s="15" t="s">
        <v>65</v>
      </c>
    </row>
    <row r="129" spans="3:3" x14ac:dyDescent="0.3">
      <c r="C129" s="15" t="s">
        <v>65</v>
      </c>
    </row>
    <row r="130" spans="3:3" x14ac:dyDescent="0.3">
      <c r="C130" s="15" t="s">
        <v>64</v>
      </c>
    </row>
    <row r="131" spans="3:3" x14ac:dyDescent="0.3">
      <c r="C131" s="15" t="s">
        <v>65</v>
      </c>
    </row>
    <row r="132" spans="3:3" x14ac:dyDescent="0.3">
      <c r="C132" s="15" t="s">
        <v>70</v>
      </c>
    </row>
    <row r="133" spans="3:3" x14ac:dyDescent="0.3">
      <c r="C133" s="15" t="s">
        <v>64</v>
      </c>
    </row>
    <row r="134" spans="3:3" x14ac:dyDescent="0.3">
      <c r="C134" s="15" t="s">
        <v>66</v>
      </c>
    </row>
    <row r="135" spans="3:3" x14ac:dyDescent="0.3">
      <c r="C135" s="15" t="s">
        <v>70</v>
      </c>
    </row>
    <row r="136" spans="3:3" x14ac:dyDescent="0.3">
      <c r="C136" s="15" t="s">
        <v>65</v>
      </c>
    </row>
    <row r="137" spans="3:3" x14ac:dyDescent="0.3">
      <c r="C137" s="15" t="s">
        <v>65</v>
      </c>
    </row>
    <row r="138" spans="3:3" x14ac:dyDescent="0.3">
      <c r="C138" s="15" t="s">
        <v>66</v>
      </c>
    </row>
    <row r="139" spans="3:3" x14ac:dyDescent="0.3">
      <c r="C139" s="15" t="s">
        <v>65</v>
      </c>
    </row>
    <row r="140" spans="3:3" x14ac:dyDescent="0.3">
      <c r="C140" s="15" t="s">
        <v>66</v>
      </c>
    </row>
    <row r="141" spans="3:3" x14ac:dyDescent="0.3">
      <c r="C141" s="15" t="s">
        <v>65</v>
      </c>
    </row>
    <row r="142" spans="3:3" x14ac:dyDescent="0.3">
      <c r="C142" s="15" t="s">
        <v>64</v>
      </c>
    </row>
    <row r="143" spans="3:3" x14ac:dyDescent="0.3">
      <c r="C143" s="15" t="s">
        <v>64</v>
      </c>
    </row>
    <row r="144" spans="3:3" x14ac:dyDescent="0.3">
      <c r="C144" s="15" t="s">
        <v>64</v>
      </c>
    </row>
    <row r="145" spans="3:3" x14ac:dyDescent="0.3">
      <c r="C145" s="15" t="s">
        <v>68</v>
      </c>
    </row>
    <row r="146" spans="3:3" x14ac:dyDescent="0.3">
      <c r="C146" s="15" t="s">
        <v>65</v>
      </c>
    </row>
    <row r="147" spans="3:3" x14ac:dyDescent="0.3">
      <c r="C147" s="15" t="s">
        <v>70</v>
      </c>
    </row>
    <row r="148" spans="3:3" x14ac:dyDescent="0.3">
      <c r="C148" s="15" t="s">
        <v>66</v>
      </c>
    </row>
    <row r="149" spans="3:3" x14ac:dyDescent="0.3">
      <c r="C149" s="15" t="s">
        <v>67</v>
      </c>
    </row>
    <row r="150" spans="3:3" x14ac:dyDescent="0.3">
      <c r="C150" s="15" t="s">
        <v>69</v>
      </c>
    </row>
    <row r="151" spans="3:3" x14ac:dyDescent="0.3">
      <c r="C151" s="15" t="s">
        <v>67</v>
      </c>
    </row>
    <row r="152" spans="3:3" x14ac:dyDescent="0.3">
      <c r="C152" s="15" t="s">
        <v>66</v>
      </c>
    </row>
    <row r="153" spans="3:3" x14ac:dyDescent="0.3">
      <c r="C153" s="15" t="s">
        <v>64</v>
      </c>
    </row>
    <row r="154" spans="3:3" x14ac:dyDescent="0.3">
      <c r="C154" s="15" t="s">
        <v>64</v>
      </c>
    </row>
    <row r="155" spans="3:3" x14ac:dyDescent="0.3">
      <c r="C155" s="15" t="s">
        <v>65</v>
      </c>
    </row>
    <row r="156" spans="3:3" x14ac:dyDescent="0.3">
      <c r="C156" s="15" t="s">
        <v>66</v>
      </c>
    </row>
    <row r="157" spans="3:3" x14ac:dyDescent="0.3">
      <c r="C157" s="15" t="s">
        <v>64</v>
      </c>
    </row>
    <row r="158" spans="3:3" x14ac:dyDescent="0.3">
      <c r="C158" s="15" t="s">
        <v>64</v>
      </c>
    </row>
    <row r="159" spans="3:3" x14ac:dyDescent="0.3">
      <c r="C159" s="15" t="s">
        <v>66</v>
      </c>
    </row>
    <row r="160" spans="3:3" x14ac:dyDescent="0.3">
      <c r="C160" s="15" t="s">
        <v>65</v>
      </c>
    </row>
    <row r="161" spans="3:3" x14ac:dyDescent="0.3">
      <c r="C161" s="15" t="s">
        <v>64</v>
      </c>
    </row>
    <row r="162" spans="3:3" x14ac:dyDescent="0.3">
      <c r="C162" s="15" t="s">
        <v>70</v>
      </c>
    </row>
    <row r="163" spans="3:3" x14ac:dyDescent="0.3">
      <c r="C163" s="15" t="s">
        <v>69</v>
      </c>
    </row>
    <row r="164" spans="3:3" x14ac:dyDescent="0.3">
      <c r="C164" s="15" t="s">
        <v>69</v>
      </c>
    </row>
    <row r="165" spans="3:3" x14ac:dyDescent="0.3">
      <c r="C165" s="15" t="s">
        <v>70</v>
      </c>
    </row>
    <row r="166" spans="3:3" x14ac:dyDescent="0.3">
      <c r="C166" s="15" t="s">
        <v>65</v>
      </c>
    </row>
    <row r="167" spans="3:3" x14ac:dyDescent="0.3">
      <c r="C167" s="15" t="s">
        <v>66</v>
      </c>
    </row>
    <row r="168" spans="3:3" x14ac:dyDescent="0.3">
      <c r="C168" s="15" t="s">
        <v>66</v>
      </c>
    </row>
    <row r="169" spans="3:3" x14ac:dyDescent="0.3">
      <c r="C169" s="15" t="s">
        <v>66</v>
      </c>
    </row>
    <row r="170" spans="3:3" x14ac:dyDescent="0.3">
      <c r="C170" s="15" t="s">
        <v>65</v>
      </c>
    </row>
    <row r="171" spans="3:3" x14ac:dyDescent="0.3">
      <c r="C171" s="15" t="s">
        <v>66</v>
      </c>
    </row>
    <row r="172" spans="3:3" x14ac:dyDescent="0.3">
      <c r="C172" s="15" t="s">
        <v>65</v>
      </c>
    </row>
    <row r="173" spans="3:3" x14ac:dyDescent="0.3">
      <c r="C173" s="15" t="s">
        <v>65</v>
      </c>
    </row>
    <row r="174" spans="3:3" x14ac:dyDescent="0.3">
      <c r="C174" s="15" t="s">
        <v>67</v>
      </c>
    </row>
    <row r="175" spans="3:3" x14ac:dyDescent="0.3">
      <c r="C175" s="15" t="s">
        <v>66</v>
      </c>
    </row>
    <row r="176" spans="3:3" x14ac:dyDescent="0.3">
      <c r="C176" s="15" t="s">
        <v>65</v>
      </c>
    </row>
    <row r="177" spans="3:3" x14ac:dyDescent="0.3">
      <c r="C177" s="15" t="s">
        <v>65</v>
      </c>
    </row>
    <row r="178" spans="3:3" x14ac:dyDescent="0.3">
      <c r="C178" s="15" t="s">
        <v>64</v>
      </c>
    </row>
    <row r="179" spans="3:3" x14ac:dyDescent="0.3">
      <c r="C179" s="15" t="s">
        <v>67</v>
      </c>
    </row>
    <row r="180" spans="3:3" x14ac:dyDescent="0.3">
      <c r="C180" s="15" t="s">
        <v>66</v>
      </c>
    </row>
    <row r="181" spans="3:3" x14ac:dyDescent="0.3">
      <c r="C181" s="15" t="s">
        <v>64</v>
      </c>
    </row>
    <row r="182" spans="3:3" x14ac:dyDescent="0.3">
      <c r="C182" s="15" t="s">
        <v>66</v>
      </c>
    </row>
    <row r="183" spans="3:3" x14ac:dyDescent="0.3">
      <c r="C183" s="15" t="s">
        <v>70</v>
      </c>
    </row>
    <row r="184" spans="3:3" x14ac:dyDescent="0.3">
      <c r="C184" s="15" t="s">
        <v>65</v>
      </c>
    </row>
    <row r="185" spans="3:3" x14ac:dyDescent="0.3">
      <c r="C185" s="15" t="s">
        <v>67</v>
      </c>
    </row>
    <row r="186" spans="3:3" x14ac:dyDescent="0.3">
      <c r="C186" s="15" t="s">
        <v>64</v>
      </c>
    </row>
    <row r="187" spans="3:3" x14ac:dyDescent="0.3">
      <c r="C187" s="15" t="s">
        <v>66</v>
      </c>
    </row>
    <row r="188" spans="3:3" x14ac:dyDescent="0.3">
      <c r="C188" s="15" t="s">
        <v>65</v>
      </c>
    </row>
    <row r="189" spans="3:3" x14ac:dyDescent="0.3">
      <c r="C189" s="15" t="s">
        <v>64</v>
      </c>
    </row>
    <row r="190" spans="3:3" x14ac:dyDescent="0.3">
      <c r="C190" s="15" t="s">
        <v>65</v>
      </c>
    </row>
    <row r="191" spans="3:3" x14ac:dyDescent="0.3">
      <c r="C191" s="15" t="s">
        <v>69</v>
      </c>
    </row>
    <row r="192" spans="3:3" x14ac:dyDescent="0.3">
      <c r="C192" s="15" t="s">
        <v>64</v>
      </c>
    </row>
    <row r="193" spans="3:3" x14ac:dyDescent="0.3">
      <c r="C193" s="15" t="s">
        <v>68</v>
      </c>
    </row>
    <row r="194" spans="3:3" x14ac:dyDescent="0.3">
      <c r="C194" s="15" t="s">
        <v>70</v>
      </c>
    </row>
    <row r="195" spans="3:3" x14ac:dyDescent="0.3">
      <c r="C195" s="15" t="s">
        <v>66</v>
      </c>
    </row>
    <row r="196" spans="3:3" x14ac:dyDescent="0.3">
      <c r="C196" s="15" t="s">
        <v>66</v>
      </c>
    </row>
    <row r="197" spans="3:3" x14ac:dyDescent="0.3">
      <c r="C197" s="15" t="s">
        <v>67</v>
      </c>
    </row>
    <row r="198" spans="3:3" x14ac:dyDescent="0.3">
      <c r="C198" s="15" t="s">
        <v>70</v>
      </c>
    </row>
    <row r="199" spans="3:3" x14ac:dyDescent="0.3">
      <c r="C199" s="15" t="s">
        <v>66</v>
      </c>
    </row>
    <row r="200" spans="3:3" x14ac:dyDescent="0.3">
      <c r="C200" s="15" t="s">
        <v>66</v>
      </c>
    </row>
    <row r="201" spans="3:3" x14ac:dyDescent="0.3">
      <c r="C201" s="15" t="s">
        <v>69</v>
      </c>
    </row>
    <row r="202" spans="3:3" x14ac:dyDescent="0.3">
      <c r="C202" s="15" t="s">
        <v>65</v>
      </c>
    </row>
    <row r="203" spans="3:3" x14ac:dyDescent="0.3">
      <c r="C203" s="15" t="s">
        <v>65</v>
      </c>
    </row>
    <row r="204" spans="3:3" x14ac:dyDescent="0.3">
      <c r="C204" s="15" t="s">
        <v>65</v>
      </c>
    </row>
    <row r="205" spans="3:3" x14ac:dyDescent="0.3">
      <c r="C205" s="15" t="s">
        <v>65</v>
      </c>
    </row>
    <row r="206" spans="3:3" x14ac:dyDescent="0.3">
      <c r="C206" s="15" t="s">
        <v>67</v>
      </c>
    </row>
    <row r="207" spans="3:3" x14ac:dyDescent="0.3">
      <c r="C207" s="15" t="s">
        <v>70</v>
      </c>
    </row>
    <row r="208" spans="3:3" x14ac:dyDescent="0.3">
      <c r="C208" s="15" t="s">
        <v>69</v>
      </c>
    </row>
    <row r="209" spans="3:3" x14ac:dyDescent="0.3">
      <c r="C209" s="15" t="s">
        <v>65</v>
      </c>
    </row>
    <row r="210" spans="3:3" x14ac:dyDescent="0.3">
      <c r="C210" s="15" t="s">
        <v>65</v>
      </c>
    </row>
    <row r="211" spans="3:3" x14ac:dyDescent="0.3">
      <c r="C211" s="15" t="s">
        <v>66</v>
      </c>
    </row>
    <row r="212" spans="3:3" x14ac:dyDescent="0.3">
      <c r="C212" s="15" t="s">
        <v>67</v>
      </c>
    </row>
    <row r="213" spans="3:3" x14ac:dyDescent="0.3">
      <c r="C213" s="15" t="s">
        <v>67</v>
      </c>
    </row>
    <row r="214" spans="3:3" x14ac:dyDescent="0.3">
      <c r="C214" s="15" t="s">
        <v>64</v>
      </c>
    </row>
    <row r="215" spans="3:3" x14ac:dyDescent="0.3">
      <c r="C215" s="15" t="s">
        <v>64</v>
      </c>
    </row>
    <row r="216" spans="3:3" x14ac:dyDescent="0.3">
      <c r="C216" s="15" t="s">
        <v>69</v>
      </c>
    </row>
    <row r="217" spans="3:3" x14ac:dyDescent="0.3">
      <c r="C217" s="15" t="s">
        <v>67</v>
      </c>
    </row>
    <row r="218" spans="3:3" x14ac:dyDescent="0.3">
      <c r="C218" s="15" t="s">
        <v>64</v>
      </c>
    </row>
    <row r="219" spans="3:3" x14ac:dyDescent="0.3">
      <c r="C219" s="15" t="s">
        <v>67</v>
      </c>
    </row>
    <row r="220" spans="3:3" x14ac:dyDescent="0.3">
      <c r="C220" s="15" t="s">
        <v>66</v>
      </c>
    </row>
    <row r="221" spans="3:3" x14ac:dyDescent="0.3">
      <c r="C221" s="15" t="s">
        <v>64</v>
      </c>
    </row>
    <row r="222" spans="3:3" x14ac:dyDescent="0.3">
      <c r="C222" s="15" t="s">
        <v>67</v>
      </c>
    </row>
    <row r="223" spans="3:3" x14ac:dyDescent="0.3">
      <c r="C223" s="15" t="s">
        <v>66</v>
      </c>
    </row>
    <row r="224" spans="3:3" x14ac:dyDescent="0.3">
      <c r="C224" s="15" t="s">
        <v>70</v>
      </c>
    </row>
    <row r="225" spans="3:3" x14ac:dyDescent="0.3">
      <c r="C225" s="15" t="s">
        <v>70</v>
      </c>
    </row>
    <row r="226" spans="3:3" x14ac:dyDescent="0.3">
      <c r="C226" s="15" t="s">
        <v>65</v>
      </c>
    </row>
    <row r="227" spans="3:3" x14ac:dyDescent="0.3">
      <c r="C227" s="15" t="s">
        <v>66</v>
      </c>
    </row>
    <row r="228" spans="3:3" x14ac:dyDescent="0.3">
      <c r="C228" s="15" t="s">
        <v>67</v>
      </c>
    </row>
    <row r="229" spans="3:3" x14ac:dyDescent="0.3">
      <c r="C229" s="15" t="s">
        <v>64</v>
      </c>
    </row>
    <row r="230" spans="3:3" x14ac:dyDescent="0.3">
      <c r="C230" s="15" t="s">
        <v>64</v>
      </c>
    </row>
    <row r="231" spans="3:3" x14ac:dyDescent="0.3">
      <c r="C231" s="15" t="s">
        <v>66</v>
      </c>
    </row>
    <row r="232" spans="3:3" x14ac:dyDescent="0.3">
      <c r="C232" s="15" t="s">
        <v>65</v>
      </c>
    </row>
    <row r="233" spans="3:3" x14ac:dyDescent="0.3">
      <c r="C233" s="15" t="s">
        <v>66</v>
      </c>
    </row>
    <row r="234" spans="3:3" x14ac:dyDescent="0.3">
      <c r="C234" s="15" t="s">
        <v>65</v>
      </c>
    </row>
    <row r="235" spans="3:3" x14ac:dyDescent="0.3">
      <c r="C235" s="15" t="s">
        <v>65</v>
      </c>
    </row>
    <row r="236" spans="3:3" x14ac:dyDescent="0.3">
      <c r="C236" s="15" t="s">
        <v>64</v>
      </c>
    </row>
    <row r="237" spans="3:3" x14ac:dyDescent="0.3">
      <c r="C237" s="15" t="s">
        <v>64</v>
      </c>
    </row>
    <row r="238" spans="3:3" x14ac:dyDescent="0.3">
      <c r="C238" s="15" t="s">
        <v>69</v>
      </c>
    </row>
    <row r="239" spans="3:3" x14ac:dyDescent="0.3">
      <c r="C239" s="15" t="s">
        <v>70</v>
      </c>
    </row>
    <row r="240" spans="3:3" x14ac:dyDescent="0.3">
      <c r="C240" s="15" t="s">
        <v>66</v>
      </c>
    </row>
    <row r="241" spans="3:3" x14ac:dyDescent="0.3">
      <c r="C241" s="15" t="s">
        <v>70</v>
      </c>
    </row>
    <row r="242" spans="3:3" x14ac:dyDescent="0.3">
      <c r="C242" s="15" t="s">
        <v>65</v>
      </c>
    </row>
    <row r="243" spans="3:3" x14ac:dyDescent="0.3">
      <c r="C243" s="15" t="s">
        <v>65</v>
      </c>
    </row>
    <row r="244" spans="3:3" x14ac:dyDescent="0.3">
      <c r="C244" s="15" t="s">
        <v>64</v>
      </c>
    </row>
    <row r="245" spans="3:3" x14ac:dyDescent="0.3">
      <c r="C245" s="15" t="s">
        <v>67</v>
      </c>
    </row>
    <row r="246" spans="3:3" x14ac:dyDescent="0.3">
      <c r="C246" s="15" t="s">
        <v>65</v>
      </c>
    </row>
    <row r="247" spans="3:3" x14ac:dyDescent="0.3">
      <c r="C247" s="15" t="s">
        <v>67</v>
      </c>
    </row>
    <row r="248" spans="3:3" x14ac:dyDescent="0.3">
      <c r="C248" s="15" t="s">
        <v>64</v>
      </c>
    </row>
    <row r="249" spans="3:3" x14ac:dyDescent="0.3">
      <c r="C249" s="15" t="s">
        <v>66</v>
      </c>
    </row>
    <row r="250" spans="3:3" x14ac:dyDescent="0.3">
      <c r="C250" s="15" t="s">
        <v>64</v>
      </c>
    </row>
    <row r="251" spans="3:3" x14ac:dyDescent="0.3">
      <c r="C251" s="15" t="s">
        <v>70</v>
      </c>
    </row>
    <row r="252" spans="3:3" x14ac:dyDescent="0.3">
      <c r="C252" s="15" t="s">
        <v>70</v>
      </c>
    </row>
    <row r="253" spans="3:3" x14ac:dyDescent="0.3">
      <c r="C253" s="15" t="s">
        <v>65</v>
      </c>
    </row>
    <row r="254" spans="3:3" x14ac:dyDescent="0.3">
      <c r="C254" s="15" t="s">
        <v>69</v>
      </c>
    </row>
    <row r="255" spans="3:3" x14ac:dyDescent="0.3">
      <c r="C255" s="15" t="s">
        <v>65</v>
      </c>
    </row>
    <row r="256" spans="3:3" x14ac:dyDescent="0.3">
      <c r="C256" s="15" t="s">
        <v>66</v>
      </c>
    </row>
    <row r="257" spans="3:3" x14ac:dyDescent="0.3">
      <c r="C257" s="15" t="s">
        <v>64</v>
      </c>
    </row>
    <row r="258" spans="3:3" x14ac:dyDescent="0.3">
      <c r="C258" s="15" t="s">
        <v>70</v>
      </c>
    </row>
    <row r="259" spans="3:3" x14ac:dyDescent="0.3">
      <c r="C259" s="15" t="s">
        <v>65</v>
      </c>
    </row>
    <row r="260" spans="3:3" x14ac:dyDescent="0.3">
      <c r="C260" s="15" t="s">
        <v>65</v>
      </c>
    </row>
    <row r="261" spans="3:3" x14ac:dyDescent="0.3">
      <c r="C261" s="15" t="s">
        <v>70</v>
      </c>
    </row>
    <row r="262" spans="3:3" x14ac:dyDescent="0.3">
      <c r="C262" s="15" t="s">
        <v>64</v>
      </c>
    </row>
    <row r="263" spans="3:3" x14ac:dyDescent="0.3">
      <c r="C263" s="15" t="s">
        <v>65</v>
      </c>
    </row>
    <row r="264" spans="3:3" x14ac:dyDescent="0.3">
      <c r="C264" s="15" t="s">
        <v>70</v>
      </c>
    </row>
    <row r="265" spans="3:3" x14ac:dyDescent="0.3">
      <c r="C265" s="15" t="s">
        <v>70</v>
      </c>
    </row>
    <row r="266" spans="3:3" x14ac:dyDescent="0.3">
      <c r="C266" s="15" t="s">
        <v>64</v>
      </c>
    </row>
    <row r="267" spans="3:3" x14ac:dyDescent="0.3">
      <c r="C267" s="15" t="s">
        <v>64</v>
      </c>
    </row>
    <row r="268" spans="3:3" x14ac:dyDescent="0.3">
      <c r="C268" s="15" t="s">
        <v>64</v>
      </c>
    </row>
    <row r="269" spans="3:3" x14ac:dyDescent="0.3">
      <c r="C269" s="15" t="s">
        <v>64</v>
      </c>
    </row>
    <row r="270" spans="3:3" x14ac:dyDescent="0.3">
      <c r="C270" s="15" t="s">
        <v>65</v>
      </c>
    </row>
    <row r="271" spans="3:3" x14ac:dyDescent="0.3">
      <c r="C271" s="15" t="s">
        <v>66</v>
      </c>
    </row>
    <row r="272" spans="3:3" x14ac:dyDescent="0.3">
      <c r="C272" s="15" t="s">
        <v>67</v>
      </c>
    </row>
    <row r="273" spans="3:3" x14ac:dyDescent="0.3">
      <c r="C273" s="15" t="s">
        <v>66</v>
      </c>
    </row>
    <row r="274" spans="3:3" x14ac:dyDescent="0.3">
      <c r="C274" s="15" t="s">
        <v>65</v>
      </c>
    </row>
    <row r="275" spans="3:3" x14ac:dyDescent="0.3">
      <c r="C275" s="15" t="s">
        <v>67</v>
      </c>
    </row>
    <row r="276" spans="3:3" x14ac:dyDescent="0.3">
      <c r="C276" s="15" t="s">
        <v>65</v>
      </c>
    </row>
    <row r="277" spans="3:3" x14ac:dyDescent="0.3">
      <c r="C277" s="15" t="s">
        <v>64</v>
      </c>
    </row>
    <row r="278" spans="3:3" x14ac:dyDescent="0.3">
      <c r="C278" s="15" t="s">
        <v>64</v>
      </c>
    </row>
    <row r="279" spans="3:3" x14ac:dyDescent="0.3">
      <c r="C279" s="15" t="s">
        <v>65</v>
      </c>
    </row>
    <row r="280" spans="3:3" x14ac:dyDescent="0.3">
      <c r="C280" s="15" t="s">
        <v>66</v>
      </c>
    </row>
    <row r="281" spans="3:3" x14ac:dyDescent="0.3">
      <c r="C281" s="15" t="s">
        <v>65</v>
      </c>
    </row>
    <row r="282" spans="3:3" x14ac:dyDescent="0.3">
      <c r="C282" s="15" t="s">
        <v>64</v>
      </c>
    </row>
    <row r="283" spans="3:3" x14ac:dyDescent="0.3">
      <c r="C283" s="15" t="s">
        <v>64</v>
      </c>
    </row>
    <row r="284" spans="3:3" x14ac:dyDescent="0.3">
      <c r="C284" s="15" t="s">
        <v>70</v>
      </c>
    </row>
    <row r="285" spans="3:3" x14ac:dyDescent="0.3">
      <c r="C285" s="15" t="s">
        <v>64</v>
      </c>
    </row>
    <row r="286" spans="3:3" x14ac:dyDescent="0.3">
      <c r="C286" s="15" t="s">
        <v>68</v>
      </c>
    </row>
    <row r="287" spans="3:3" x14ac:dyDescent="0.3">
      <c r="C287" s="15" t="s">
        <v>66</v>
      </c>
    </row>
    <row r="288" spans="3:3" x14ac:dyDescent="0.3">
      <c r="C288" s="15" t="s">
        <v>64</v>
      </c>
    </row>
    <row r="289" spans="3:3" x14ac:dyDescent="0.3">
      <c r="C289" s="15" t="s">
        <v>65</v>
      </c>
    </row>
    <row r="290" spans="3:3" x14ac:dyDescent="0.3">
      <c r="C290" s="15" t="s">
        <v>64</v>
      </c>
    </row>
    <row r="291" spans="3:3" x14ac:dyDescent="0.3">
      <c r="C291" s="15" t="s">
        <v>65</v>
      </c>
    </row>
    <row r="292" spans="3:3" x14ac:dyDescent="0.3">
      <c r="C292" s="15" t="s">
        <v>69</v>
      </c>
    </row>
    <row r="293" spans="3:3" x14ac:dyDescent="0.3">
      <c r="C293" s="15" t="s">
        <v>65</v>
      </c>
    </row>
    <row r="294" spans="3:3" x14ac:dyDescent="0.3">
      <c r="C294" s="15" t="s">
        <v>66</v>
      </c>
    </row>
    <row r="295" spans="3:3" x14ac:dyDescent="0.3">
      <c r="C295" s="15" t="s">
        <v>70</v>
      </c>
    </row>
    <row r="296" spans="3:3" x14ac:dyDescent="0.3">
      <c r="C296" s="15" t="s">
        <v>66</v>
      </c>
    </row>
    <row r="297" spans="3:3" x14ac:dyDescent="0.3">
      <c r="C297" s="15" t="s">
        <v>64</v>
      </c>
    </row>
    <row r="298" spans="3:3" x14ac:dyDescent="0.3">
      <c r="C298" s="15" t="s">
        <v>64</v>
      </c>
    </row>
    <row r="299" spans="3:3" x14ac:dyDescent="0.3">
      <c r="C299" s="15" t="s">
        <v>64</v>
      </c>
    </row>
    <row r="300" spans="3:3" x14ac:dyDescent="0.3">
      <c r="C300" s="15" t="s">
        <v>69</v>
      </c>
    </row>
    <row r="301" spans="3:3" x14ac:dyDescent="0.3">
      <c r="C301" s="15" t="s">
        <v>68</v>
      </c>
    </row>
    <row r="302" spans="3:3" x14ac:dyDescent="0.3">
      <c r="C302" s="15" t="s">
        <v>69</v>
      </c>
    </row>
    <row r="303" spans="3:3" x14ac:dyDescent="0.3">
      <c r="C303" s="15" t="s">
        <v>65</v>
      </c>
    </row>
    <row r="304" spans="3:3" x14ac:dyDescent="0.3">
      <c r="C304" s="15" t="s">
        <v>64</v>
      </c>
    </row>
    <row r="305" spans="3:3" x14ac:dyDescent="0.3">
      <c r="C305" s="15" t="s">
        <v>66</v>
      </c>
    </row>
    <row r="306" spans="3:3" x14ac:dyDescent="0.3">
      <c r="C306" s="15" t="s">
        <v>64</v>
      </c>
    </row>
    <row r="307" spans="3:3" x14ac:dyDescent="0.3">
      <c r="C307" s="15" t="s">
        <v>65</v>
      </c>
    </row>
    <row r="308" spans="3:3" x14ac:dyDescent="0.3">
      <c r="C308" s="15" t="s">
        <v>69</v>
      </c>
    </row>
    <row r="309" spans="3:3" x14ac:dyDescent="0.3">
      <c r="C309" s="15" t="s">
        <v>65</v>
      </c>
    </row>
    <row r="310" spans="3:3" x14ac:dyDescent="0.3">
      <c r="C310" s="15" t="s">
        <v>66</v>
      </c>
    </row>
    <row r="311" spans="3:3" x14ac:dyDescent="0.3">
      <c r="C311" s="15" t="s">
        <v>65</v>
      </c>
    </row>
    <row r="312" spans="3:3" x14ac:dyDescent="0.3">
      <c r="C312" s="15" t="s">
        <v>65</v>
      </c>
    </row>
    <row r="313" spans="3:3" x14ac:dyDescent="0.3">
      <c r="C313" s="15" t="s">
        <v>65</v>
      </c>
    </row>
    <row r="314" spans="3:3" x14ac:dyDescent="0.3">
      <c r="C314" s="15" t="s">
        <v>65</v>
      </c>
    </row>
    <row r="315" spans="3:3" x14ac:dyDescent="0.3">
      <c r="C315" s="15" t="s">
        <v>65</v>
      </c>
    </row>
    <row r="316" spans="3:3" x14ac:dyDescent="0.3">
      <c r="C316" s="15" t="s">
        <v>69</v>
      </c>
    </row>
    <row r="317" spans="3:3" x14ac:dyDescent="0.3">
      <c r="C317" s="15" t="s">
        <v>65</v>
      </c>
    </row>
    <row r="318" spans="3:3" x14ac:dyDescent="0.3">
      <c r="C318" s="15" t="s">
        <v>68</v>
      </c>
    </row>
    <row r="319" spans="3:3" x14ac:dyDescent="0.3">
      <c r="C319" s="15" t="s">
        <v>69</v>
      </c>
    </row>
    <row r="320" spans="3:3" x14ac:dyDescent="0.3">
      <c r="C320" s="15" t="s">
        <v>64</v>
      </c>
    </row>
    <row r="321" spans="3:3" x14ac:dyDescent="0.3">
      <c r="C321" s="15" t="s">
        <v>65</v>
      </c>
    </row>
    <row r="322" spans="3:3" x14ac:dyDescent="0.3">
      <c r="C322" s="15" t="s">
        <v>70</v>
      </c>
    </row>
    <row r="323" spans="3:3" x14ac:dyDescent="0.3">
      <c r="C323" s="15" t="s">
        <v>68</v>
      </c>
    </row>
    <row r="324" spans="3:3" x14ac:dyDescent="0.3">
      <c r="C324" s="15" t="s">
        <v>64</v>
      </c>
    </row>
    <row r="325" spans="3:3" x14ac:dyDescent="0.3">
      <c r="C325" s="15" t="s">
        <v>65</v>
      </c>
    </row>
    <row r="326" spans="3:3" x14ac:dyDescent="0.3">
      <c r="C326" s="15" t="s">
        <v>65</v>
      </c>
    </row>
    <row r="327" spans="3:3" x14ac:dyDescent="0.3">
      <c r="C327" s="15" t="s">
        <v>65</v>
      </c>
    </row>
    <row r="328" spans="3:3" x14ac:dyDescent="0.3">
      <c r="C328" s="15" t="s">
        <v>65</v>
      </c>
    </row>
    <row r="329" spans="3:3" x14ac:dyDescent="0.3">
      <c r="C329" s="15" t="s">
        <v>67</v>
      </c>
    </row>
    <row r="330" spans="3:3" x14ac:dyDescent="0.3">
      <c r="C330" s="15" t="s">
        <v>65</v>
      </c>
    </row>
    <row r="331" spans="3:3" x14ac:dyDescent="0.3">
      <c r="C331" s="15" t="s">
        <v>67</v>
      </c>
    </row>
    <row r="332" spans="3:3" x14ac:dyDescent="0.3">
      <c r="C332" s="15" t="s">
        <v>64</v>
      </c>
    </row>
    <row r="333" spans="3:3" x14ac:dyDescent="0.3">
      <c r="C333" s="15" t="s">
        <v>65</v>
      </c>
    </row>
    <row r="334" spans="3:3" x14ac:dyDescent="0.3">
      <c r="C334" s="15" t="s">
        <v>67</v>
      </c>
    </row>
    <row r="335" spans="3:3" x14ac:dyDescent="0.3">
      <c r="C335" s="15" t="s">
        <v>66</v>
      </c>
    </row>
    <row r="336" spans="3:3" x14ac:dyDescent="0.3">
      <c r="C336" s="15" t="s">
        <v>68</v>
      </c>
    </row>
    <row r="337" spans="3:3" x14ac:dyDescent="0.3">
      <c r="C337" s="15" t="s">
        <v>67</v>
      </c>
    </row>
    <row r="338" spans="3:3" x14ac:dyDescent="0.3">
      <c r="C338" s="15" t="s">
        <v>64</v>
      </c>
    </row>
    <row r="339" spans="3:3" x14ac:dyDescent="0.3">
      <c r="C339" s="15" t="s">
        <v>65</v>
      </c>
    </row>
    <row r="340" spans="3:3" x14ac:dyDescent="0.3">
      <c r="C340" s="15" t="s">
        <v>64</v>
      </c>
    </row>
    <row r="341" spans="3:3" x14ac:dyDescent="0.3">
      <c r="C341" s="15" t="s">
        <v>66</v>
      </c>
    </row>
    <row r="342" spans="3:3" x14ac:dyDescent="0.3">
      <c r="C342" s="15" t="s">
        <v>70</v>
      </c>
    </row>
    <row r="343" spans="3:3" x14ac:dyDescent="0.3">
      <c r="C343" s="15" t="s">
        <v>70</v>
      </c>
    </row>
    <row r="344" spans="3:3" x14ac:dyDescent="0.3">
      <c r="C344" s="15" t="s">
        <v>67</v>
      </c>
    </row>
    <row r="345" spans="3:3" x14ac:dyDescent="0.3">
      <c r="C345" s="15" t="s">
        <v>67</v>
      </c>
    </row>
    <row r="346" spans="3:3" x14ac:dyDescent="0.3">
      <c r="C346" s="15" t="s">
        <v>67</v>
      </c>
    </row>
    <row r="347" spans="3:3" x14ac:dyDescent="0.3">
      <c r="C347" s="15" t="s">
        <v>65</v>
      </c>
    </row>
    <row r="348" spans="3:3" x14ac:dyDescent="0.3">
      <c r="C348" s="15" t="s">
        <v>69</v>
      </c>
    </row>
    <row r="349" spans="3:3" x14ac:dyDescent="0.3">
      <c r="C349" s="15" t="s">
        <v>68</v>
      </c>
    </row>
    <row r="350" spans="3:3" x14ac:dyDescent="0.3">
      <c r="C350" s="15" t="s">
        <v>64</v>
      </c>
    </row>
    <row r="351" spans="3:3" x14ac:dyDescent="0.3">
      <c r="C351" s="15" t="s">
        <v>66</v>
      </c>
    </row>
    <row r="352" spans="3:3" x14ac:dyDescent="0.3">
      <c r="C352" s="15" t="s">
        <v>70</v>
      </c>
    </row>
    <row r="353" spans="3:3" x14ac:dyDescent="0.3">
      <c r="C353" s="15" t="s">
        <v>65</v>
      </c>
    </row>
    <row r="354" spans="3:3" x14ac:dyDescent="0.3">
      <c r="C354" s="15" t="s">
        <v>65</v>
      </c>
    </row>
    <row r="355" spans="3:3" x14ac:dyDescent="0.3">
      <c r="C355" s="15" t="s">
        <v>70</v>
      </c>
    </row>
    <row r="356" spans="3:3" x14ac:dyDescent="0.3">
      <c r="C356" s="15" t="s">
        <v>66</v>
      </c>
    </row>
    <row r="357" spans="3:3" x14ac:dyDescent="0.3">
      <c r="C357" s="15" t="s">
        <v>65</v>
      </c>
    </row>
    <row r="358" spans="3:3" x14ac:dyDescent="0.3">
      <c r="C358" s="15" t="s">
        <v>65</v>
      </c>
    </row>
    <row r="359" spans="3:3" x14ac:dyDescent="0.3">
      <c r="C359" s="15" t="s">
        <v>64</v>
      </c>
    </row>
    <row r="360" spans="3:3" x14ac:dyDescent="0.3">
      <c r="C360" s="15" t="s">
        <v>64</v>
      </c>
    </row>
    <row r="361" spans="3:3" x14ac:dyDescent="0.3">
      <c r="C361" s="15" t="s">
        <v>65</v>
      </c>
    </row>
    <row r="362" spans="3:3" x14ac:dyDescent="0.3">
      <c r="C362" s="15" t="s">
        <v>65</v>
      </c>
    </row>
    <row r="363" spans="3:3" x14ac:dyDescent="0.3">
      <c r="C363" s="15" t="s">
        <v>67</v>
      </c>
    </row>
    <row r="364" spans="3:3" x14ac:dyDescent="0.3">
      <c r="C364" s="15" t="s">
        <v>65</v>
      </c>
    </row>
    <row r="365" spans="3:3" x14ac:dyDescent="0.3">
      <c r="C365" s="15" t="s">
        <v>65</v>
      </c>
    </row>
    <row r="366" spans="3:3" x14ac:dyDescent="0.3">
      <c r="C366" s="15" t="s">
        <v>70</v>
      </c>
    </row>
    <row r="367" spans="3:3" x14ac:dyDescent="0.3">
      <c r="C367" s="15" t="s">
        <v>67</v>
      </c>
    </row>
    <row r="368" spans="3:3" x14ac:dyDescent="0.3">
      <c r="C368" s="15" t="s">
        <v>64</v>
      </c>
    </row>
    <row r="369" spans="3:3" x14ac:dyDescent="0.3">
      <c r="C369" s="15" t="s">
        <v>65</v>
      </c>
    </row>
    <row r="370" spans="3:3" x14ac:dyDescent="0.3">
      <c r="C370" s="15" t="s">
        <v>65</v>
      </c>
    </row>
    <row r="371" spans="3:3" x14ac:dyDescent="0.3">
      <c r="C371" s="15" t="s">
        <v>70</v>
      </c>
    </row>
    <row r="372" spans="3:3" x14ac:dyDescent="0.3">
      <c r="C372" s="15" t="s">
        <v>70</v>
      </c>
    </row>
    <row r="373" spans="3:3" x14ac:dyDescent="0.3">
      <c r="C373" s="15" t="s">
        <v>66</v>
      </c>
    </row>
    <row r="374" spans="3:3" x14ac:dyDescent="0.3">
      <c r="C374" s="15" t="s">
        <v>64</v>
      </c>
    </row>
    <row r="375" spans="3:3" x14ac:dyDescent="0.3">
      <c r="C375" s="15" t="s">
        <v>65</v>
      </c>
    </row>
    <row r="376" spans="3:3" x14ac:dyDescent="0.3">
      <c r="C376" s="15" t="s">
        <v>65</v>
      </c>
    </row>
    <row r="377" spans="3:3" x14ac:dyDescent="0.3">
      <c r="C377" s="15" t="s">
        <v>69</v>
      </c>
    </row>
    <row r="378" spans="3:3" x14ac:dyDescent="0.3">
      <c r="C378" s="15" t="s">
        <v>66</v>
      </c>
    </row>
    <row r="379" spans="3:3" x14ac:dyDescent="0.3">
      <c r="C379" s="15" t="s">
        <v>66</v>
      </c>
    </row>
    <row r="380" spans="3:3" x14ac:dyDescent="0.3">
      <c r="C380" s="15" t="s">
        <v>69</v>
      </c>
    </row>
    <row r="381" spans="3:3" x14ac:dyDescent="0.3">
      <c r="C381" s="15" t="s">
        <v>66</v>
      </c>
    </row>
    <row r="382" spans="3:3" x14ac:dyDescent="0.3">
      <c r="C382" s="15" t="s">
        <v>65</v>
      </c>
    </row>
    <row r="383" spans="3:3" x14ac:dyDescent="0.3">
      <c r="C383" s="15" t="s">
        <v>64</v>
      </c>
    </row>
    <row r="384" spans="3:3" x14ac:dyDescent="0.3">
      <c r="C384" s="15" t="s">
        <v>64</v>
      </c>
    </row>
    <row r="385" spans="3:3" x14ac:dyDescent="0.3">
      <c r="C385" s="15" t="s">
        <v>70</v>
      </c>
    </row>
    <row r="386" spans="3:3" x14ac:dyDescent="0.3">
      <c r="C386" s="15" t="s">
        <v>64</v>
      </c>
    </row>
    <row r="387" spans="3:3" x14ac:dyDescent="0.3">
      <c r="C387" s="15" t="s">
        <v>64</v>
      </c>
    </row>
    <row r="388" spans="3:3" x14ac:dyDescent="0.3">
      <c r="C388" s="15" t="s">
        <v>65</v>
      </c>
    </row>
    <row r="389" spans="3:3" x14ac:dyDescent="0.3">
      <c r="C389" s="15" t="s">
        <v>69</v>
      </c>
    </row>
    <row r="390" spans="3:3" x14ac:dyDescent="0.3">
      <c r="C390" s="15" t="s">
        <v>65</v>
      </c>
    </row>
    <row r="391" spans="3:3" x14ac:dyDescent="0.3">
      <c r="C391" s="15" t="s">
        <v>67</v>
      </c>
    </row>
    <row r="392" spans="3:3" x14ac:dyDescent="0.3">
      <c r="C392" s="15" t="s">
        <v>68</v>
      </c>
    </row>
    <row r="393" spans="3:3" x14ac:dyDescent="0.3">
      <c r="C393" s="15" t="s">
        <v>64</v>
      </c>
    </row>
    <row r="394" spans="3:3" x14ac:dyDescent="0.3">
      <c r="C394" s="15" t="s">
        <v>70</v>
      </c>
    </row>
    <row r="395" spans="3:3" x14ac:dyDescent="0.3">
      <c r="C395" s="15" t="s">
        <v>67</v>
      </c>
    </row>
    <row r="396" spans="3:3" x14ac:dyDescent="0.3">
      <c r="C396" s="15" t="s">
        <v>64</v>
      </c>
    </row>
    <row r="397" spans="3:3" x14ac:dyDescent="0.3">
      <c r="C397" s="15" t="s">
        <v>65</v>
      </c>
    </row>
    <row r="398" spans="3:3" x14ac:dyDescent="0.3">
      <c r="C398" s="15" t="s">
        <v>70</v>
      </c>
    </row>
    <row r="399" spans="3:3" x14ac:dyDescent="0.3">
      <c r="C399" s="15" t="s">
        <v>65</v>
      </c>
    </row>
    <row r="400" spans="3:3" x14ac:dyDescent="0.3">
      <c r="C400" s="15" t="s">
        <v>66</v>
      </c>
    </row>
    <row r="401" spans="3:3" x14ac:dyDescent="0.3">
      <c r="C401" s="15" t="s">
        <v>70</v>
      </c>
    </row>
    <row r="402" spans="3:3" x14ac:dyDescent="0.3">
      <c r="C402" s="15" t="s">
        <v>67</v>
      </c>
    </row>
    <row r="403" spans="3:3" x14ac:dyDescent="0.3">
      <c r="C403" s="15" t="s">
        <v>64</v>
      </c>
    </row>
    <row r="404" spans="3:3" x14ac:dyDescent="0.3">
      <c r="C404" s="15" t="s">
        <v>65</v>
      </c>
    </row>
    <row r="405" spans="3:3" x14ac:dyDescent="0.3">
      <c r="C405" s="15" t="s">
        <v>69</v>
      </c>
    </row>
    <row r="406" spans="3:3" x14ac:dyDescent="0.3">
      <c r="C406" s="15" t="s">
        <v>64</v>
      </c>
    </row>
    <row r="407" spans="3:3" x14ac:dyDescent="0.3">
      <c r="C407" s="15" t="s">
        <v>64</v>
      </c>
    </row>
    <row r="408" spans="3:3" x14ac:dyDescent="0.3">
      <c r="C408" s="15" t="s">
        <v>70</v>
      </c>
    </row>
    <row r="409" spans="3:3" x14ac:dyDescent="0.3">
      <c r="C409" s="15" t="s">
        <v>64</v>
      </c>
    </row>
    <row r="410" spans="3:3" x14ac:dyDescent="0.3">
      <c r="C410" s="15" t="s">
        <v>65</v>
      </c>
    </row>
    <row r="411" spans="3:3" x14ac:dyDescent="0.3">
      <c r="C411" s="15" t="s">
        <v>69</v>
      </c>
    </row>
    <row r="412" spans="3:3" x14ac:dyDescent="0.3">
      <c r="C412" s="15" t="s">
        <v>64</v>
      </c>
    </row>
    <row r="413" spans="3:3" x14ac:dyDescent="0.3">
      <c r="C413" s="15" t="s">
        <v>68</v>
      </c>
    </row>
    <row r="414" spans="3:3" x14ac:dyDescent="0.3">
      <c r="C414" s="15" t="s">
        <v>68</v>
      </c>
    </row>
    <row r="415" spans="3:3" x14ac:dyDescent="0.3">
      <c r="C415" s="15" t="s">
        <v>64</v>
      </c>
    </row>
    <row r="416" spans="3:3" x14ac:dyDescent="0.3">
      <c r="C416" s="15" t="s">
        <v>64</v>
      </c>
    </row>
    <row r="417" spans="3:3" x14ac:dyDescent="0.3">
      <c r="C417" s="15" t="s">
        <v>65</v>
      </c>
    </row>
    <row r="418" spans="3:3" x14ac:dyDescent="0.3">
      <c r="C418" s="15" t="s">
        <v>64</v>
      </c>
    </row>
    <row r="419" spans="3:3" x14ac:dyDescent="0.3">
      <c r="C419" s="15" t="s">
        <v>70</v>
      </c>
    </row>
    <row r="420" spans="3:3" x14ac:dyDescent="0.3">
      <c r="C420" s="15" t="s">
        <v>64</v>
      </c>
    </row>
    <row r="421" spans="3:3" x14ac:dyDescent="0.3">
      <c r="C421" s="15" t="s">
        <v>65</v>
      </c>
    </row>
    <row r="422" spans="3:3" x14ac:dyDescent="0.3">
      <c r="C422" s="15" t="s">
        <v>65</v>
      </c>
    </row>
    <row r="423" spans="3:3" x14ac:dyDescent="0.3">
      <c r="C423" s="15" t="s">
        <v>70</v>
      </c>
    </row>
    <row r="424" spans="3:3" x14ac:dyDescent="0.3">
      <c r="C424" s="15" t="s">
        <v>64</v>
      </c>
    </row>
    <row r="425" spans="3:3" x14ac:dyDescent="0.3">
      <c r="C425" s="15" t="s">
        <v>66</v>
      </c>
    </row>
    <row r="426" spans="3:3" x14ac:dyDescent="0.3">
      <c r="C426" s="15" t="s">
        <v>65</v>
      </c>
    </row>
    <row r="427" spans="3:3" x14ac:dyDescent="0.3">
      <c r="C427" s="15" t="s">
        <v>66</v>
      </c>
    </row>
    <row r="428" spans="3:3" x14ac:dyDescent="0.3">
      <c r="C428" s="15" t="s">
        <v>69</v>
      </c>
    </row>
    <row r="429" spans="3:3" x14ac:dyDescent="0.3">
      <c r="C429" s="15" t="s">
        <v>69</v>
      </c>
    </row>
    <row r="430" spans="3:3" x14ac:dyDescent="0.3">
      <c r="C430" s="15" t="s">
        <v>65</v>
      </c>
    </row>
    <row r="431" spans="3:3" x14ac:dyDescent="0.3">
      <c r="C431" s="15" t="s">
        <v>64</v>
      </c>
    </row>
    <row r="432" spans="3:3" x14ac:dyDescent="0.3">
      <c r="C432" s="15" t="s">
        <v>66</v>
      </c>
    </row>
    <row r="433" spans="3:3" x14ac:dyDescent="0.3">
      <c r="C433" s="15" t="s">
        <v>65</v>
      </c>
    </row>
    <row r="434" spans="3:3" x14ac:dyDescent="0.3">
      <c r="C434" s="15" t="s">
        <v>69</v>
      </c>
    </row>
    <row r="435" spans="3:3" x14ac:dyDescent="0.3">
      <c r="C435" s="15" t="s">
        <v>64</v>
      </c>
    </row>
    <row r="436" spans="3:3" x14ac:dyDescent="0.3">
      <c r="C436" s="15" t="s">
        <v>64</v>
      </c>
    </row>
    <row r="437" spans="3:3" x14ac:dyDescent="0.3">
      <c r="C437" s="15" t="s">
        <v>67</v>
      </c>
    </row>
    <row r="438" spans="3:3" x14ac:dyDescent="0.3">
      <c r="C438" s="15" t="s">
        <v>67</v>
      </c>
    </row>
    <row r="439" spans="3:3" x14ac:dyDescent="0.3">
      <c r="C439" s="15" t="s">
        <v>70</v>
      </c>
    </row>
    <row r="440" spans="3:3" x14ac:dyDescent="0.3">
      <c r="C440" s="15" t="s">
        <v>66</v>
      </c>
    </row>
    <row r="441" spans="3:3" x14ac:dyDescent="0.3">
      <c r="C441" s="15" t="s">
        <v>65</v>
      </c>
    </row>
    <row r="442" spans="3:3" x14ac:dyDescent="0.3">
      <c r="C442" s="15" t="s">
        <v>65</v>
      </c>
    </row>
    <row r="443" spans="3:3" x14ac:dyDescent="0.3">
      <c r="C443" s="15" t="s">
        <v>66</v>
      </c>
    </row>
    <row r="444" spans="3:3" x14ac:dyDescent="0.3">
      <c r="C444" s="15" t="s">
        <v>64</v>
      </c>
    </row>
    <row r="445" spans="3:3" x14ac:dyDescent="0.3">
      <c r="C445" s="15" t="s">
        <v>65</v>
      </c>
    </row>
    <row r="446" spans="3:3" x14ac:dyDescent="0.3">
      <c r="C446" s="15" t="s">
        <v>65</v>
      </c>
    </row>
    <row r="447" spans="3:3" x14ac:dyDescent="0.3">
      <c r="C447" s="15" t="s">
        <v>70</v>
      </c>
    </row>
    <row r="448" spans="3:3" x14ac:dyDescent="0.3">
      <c r="C448" s="15" t="s">
        <v>67</v>
      </c>
    </row>
    <row r="449" spans="3:3" x14ac:dyDescent="0.3">
      <c r="C449" s="15" t="s">
        <v>66</v>
      </c>
    </row>
    <row r="450" spans="3:3" x14ac:dyDescent="0.3">
      <c r="C450" s="15" t="s">
        <v>70</v>
      </c>
    </row>
    <row r="451" spans="3:3" x14ac:dyDescent="0.3">
      <c r="C451" s="15" t="s">
        <v>66</v>
      </c>
    </row>
    <row r="452" spans="3:3" x14ac:dyDescent="0.3">
      <c r="C452" s="15" t="s">
        <v>66</v>
      </c>
    </row>
    <row r="453" spans="3:3" x14ac:dyDescent="0.3">
      <c r="C453" s="15" t="s">
        <v>64</v>
      </c>
    </row>
    <row r="454" spans="3:3" x14ac:dyDescent="0.3">
      <c r="C454" s="15" t="s">
        <v>65</v>
      </c>
    </row>
    <row r="455" spans="3:3" x14ac:dyDescent="0.3">
      <c r="C455" s="15" t="s">
        <v>67</v>
      </c>
    </row>
    <row r="456" spans="3:3" x14ac:dyDescent="0.3">
      <c r="C456" s="15" t="s">
        <v>67</v>
      </c>
    </row>
    <row r="457" spans="3:3" x14ac:dyDescent="0.3">
      <c r="C457" s="15" t="s">
        <v>64</v>
      </c>
    </row>
    <row r="458" spans="3:3" x14ac:dyDescent="0.3">
      <c r="C458" s="15" t="s">
        <v>65</v>
      </c>
    </row>
    <row r="459" spans="3:3" x14ac:dyDescent="0.3">
      <c r="C459" s="15" t="s">
        <v>64</v>
      </c>
    </row>
    <row r="460" spans="3:3" x14ac:dyDescent="0.3">
      <c r="C460" s="15" t="s">
        <v>70</v>
      </c>
    </row>
    <row r="461" spans="3:3" x14ac:dyDescent="0.3">
      <c r="C461" s="15" t="s">
        <v>65</v>
      </c>
    </row>
    <row r="462" spans="3:3" x14ac:dyDescent="0.3">
      <c r="C462" s="15" t="s">
        <v>64</v>
      </c>
    </row>
    <row r="463" spans="3:3" x14ac:dyDescent="0.3">
      <c r="C463" s="15" t="s">
        <v>64</v>
      </c>
    </row>
    <row r="464" spans="3:3" x14ac:dyDescent="0.3">
      <c r="C464" s="15" t="s">
        <v>70</v>
      </c>
    </row>
    <row r="465" spans="3:3" x14ac:dyDescent="0.3">
      <c r="C465" s="15" t="s">
        <v>66</v>
      </c>
    </row>
    <row r="466" spans="3:3" x14ac:dyDescent="0.3">
      <c r="C466" s="15" t="s">
        <v>70</v>
      </c>
    </row>
    <row r="467" spans="3:3" x14ac:dyDescent="0.3">
      <c r="C467" s="15" t="s">
        <v>70</v>
      </c>
    </row>
    <row r="468" spans="3:3" x14ac:dyDescent="0.3">
      <c r="C468" s="15" t="s">
        <v>65</v>
      </c>
    </row>
    <row r="469" spans="3:3" x14ac:dyDescent="0.3">
      <c r="C469" s="15" t="s">
        <v>69</v>
      </c>
    </row>
    <row r="470" spans="3:3" x14ac:dyDescent="0.3">
      <c r="C470" s="15" t="s">
        <v>65</v>
      </c>
    </row>
    <row r="471" spans="3:3" x14ac:dyDescent="0.3">
      <c r="C471" s="15" t="s">
        <v>70</v>
      </c>
    </row>
    <row r="472" spans="3:3" x14ac:dyDescent="0.3">
      <c r="C472" s="15" t="s">
        <v>65</v>
      </c>
    </row>
    <row r="473" spans="3:3" x14ac:dyDescent="0.3">
      <c r="C473" s="15" t="s">
        <v>64</v>
      </c>
    </row>
    <row r="474" spans="3:3" x14ac:dyDescent="0.3">
      <c r="C474" s="15" t="s">
        <v>65</v>
      </c>
    </row>
    <row r="475" spans="3:3" x14ac:dyDescent="0.3">
      <c r="C475" s="15" t="s">
        <v>64</v>
      </c>
    </row>
    <row r="476" spans="3:3" x14ac:dyDescent="0.3">
      <c r="C476" s="15" t="s">
        <v>69</v>
      </c>
    </row>
    <row r="477" spans="3:3" x14ac:dyDescent="0.3">
      <c r="C477" s="15" t="s">
        <v>66</v>
      </c>
    </row>
    <row r="478" spans="3:3" x14ac:dyDescent="0.3">
      <c r="C478" s="15" t="s">
        <v>70</v>
      </c>
    </row>
    <row r="479" spans="3:3" x14ac:dyDescent="0.3">
      <c r="C479" s="15" t="s">
        <v>65</v>
      </c>
    </row>
    <row r="480" spans="3:3" x14ac:dyDescent="0.3">
      <c r="C480" s="15" t="s">
        <v>64</v>
      </c>
    </row>
    <row r="481" spans="3:3" x14ac:dyDescent="0.3">
      <c r="C481" s="15" t="s">
        <v>70</v>
      </c>
    </row>
    <row r="482" spans="3:3" x14ac:dyDescent="0.3">
      <c r="C482" s="15" t="s">
        <v>66</v>
      </c>
    </row>
    <row r="483" spans="3:3" x14ac:dyDescent="0.3">
      <c r="C483" s="15" t="s">
        <v>65</v>
      </c>
    </row>
    <row r="484" spans="3:3" x14ac:dyDescent="0.3">
      <c r="C484" s="15" t="s">
        <v>64</v>
      </c>
    </row>
    <row r="485" spans="3:3" x14ac:dyDescent="0.3">
      <c r="C485" s="15" t="s">
        <v>67</v>
      </c>
    </row>
    <row r="486" spans="3:3" x14ac:dyDescent="0.3">
      <c r="C486" s="15" t="s">
        <v>64</v>
      </c>
    </row>
    <row r="487" spans="3:3" x14ac:dyDescent="0.3">
      <c r="C487" s="15" t="s">
        <v>66</v>
      </c>
    </row>
    <row r="488" spans="3:3" x14ac:dyDescent="0.3">
      <c r="C488" s="15" t="s">
        <v>67</v>
      </c>
    </row>
    <row r="489" spans="3:3" x14ac:dyDescent="0.3">
      <c r="C489" s="15" t="s">
        <v>66</v>
      </c>
    </row>
    <row r="490" spans="3:3" x14ac:dyDescent="0.3">
      <c r="C490" s="15" t="s">
        <v>65</v>
      </c>
    </row>
    <row r="491" spans="3:3" x14ac:dyDescent="0.3">
      <c r="C491" s="15" t="s">
        <v>64</v>
      </c>
    </row>
    <row r="492" spans="3:3" x14ac:dyDescent="0.3">
      <c r="C492" s="15" t="s">
        <v>70</v>
      </c>
    </row>
    <row r="493" spans="3:3" x14ac:dyDescent="0.3">
      <c r="C493" s="15" t="s">
        <v>66</v>
      </c>
    </row>
    <row r="494" spans="3:3" x14ac:dyDescent="0.3">
      <c r="C494" s="15" t="s">
        <v>66</v>
      </c>
    </row>
    <row r="495" spans="3:3" x14ac:dyDescent="0.3">
      <c r="C495" s="15" t="s">
        <v>69</v>
      </c>
    </row>
    <row r="496" spans="3:3" x14ac:dyDescent="0.3">
      <c r="C496" s="15" t="s">
        <v>64</v>
      </c>
    </row>
    <row r="497" spans="3:3" x14ac:dyDescent="0.3">
      <c r="C497" s="15" t="s">
        <v>64</v>
      </c>
    </row>
    <row r="498" spans="3:3" x14ac:dyDescent="0.3">
      <c r="C498" s="15" t="s">
        <v>65</v>
      </c>
    </row>
    <row r="499" spans="3:3" x14ac:dyDescent="0.3">
      <c r="C499" s="15" t="s">
        <v>68</v>
      </c>
    </row>
    <row r="500" spans="3:3" x14ac:dyDescent="0.3">
      <c r="C500" s="15" t="s">
        <v>65</v>
      </c>
    </row>
    <row r="501" spans="3:3" x14ac:dyDescent="0.3">
      <c r="C501" s="15" t="s">
        <v>70</v>
      </c>
    </row>
    <row r="502" spans="3:3" x14ac:dyDescent="0.3">
      <c r="C502" s="15" t="s">
        <v>66</v>
      </c>
    </row>
    <row r="503" spans="3:3" x14ac:dyDescent="0.3">
      <c r="C503" s="15" t="s">
        <v>68</v>
      </c>
    </row>
    <row r="504" spans="3:3" x14ac:dyDescent="0.3">
      <c r="C504" s="15" t="s">
        <v>70</v>
      </c>
    </row>
    <row r="505" spans="3:3" x14ac:dyDescent="0.3">
      <c r="C505" s="15" t="s">
        <v>66</v>
      </c>
    </row>
    <row r="506" spans="3:3" x14ac:dyDescent="0.3">
      <c r="C506" s="15" t="s">
        <v>69</v>
      </c>
    </row>
    <row r="507" spans="3:3" x14ac:dyDescent="0.3">
      <c r="C507" s="15" t="s">
        <v>65</v>
      </c>
    </row>
    <row r="508" spans="3:3" x14ac:dyDescent="0.3">
      <c r="C508" s="15" t="s">
        <v>65</v>
      </c>
    </row>
    <row r="509" spans="3:3" x14ac:dyDescent="0.3">
      <c r="C509" s="15" t="s">
        <v>65</v>
      </c>
    </row>
    <row r="510" spans="3:3" x14ac:dyDescent="0.3">
      <c r="C510" s="15" t="s">
        <v>67</v>
      </c>
    </row>
    <row r="511" spans="3:3" x14ac:dyDescent="0.3">
      <c r="C511" s="15" t="s">
        <v>64</v>
      </c>
    </row>
    <row r="512" spans="3:3" x14ac:dyDescent="0.3">
      <c r="C512" s="15" t="s">
        <v>67</v>
      </c>
    </row>
    <row r="513" spans="3:3" x14ac:dyDescent="0.3">
      <c r="C513" s="15" t="s">
        <v>69</v>
      </c>
    </row>
    <row r="514" spans="3:3" x14ac:dyDescent="0.3">
      <c r="C514" s="15" t="s">
        <v>64</v>
      </c>
    </row>
    <row r="515" spans="3:3" x14ac:dyDescent="0.3">
      <c r="C515" s="15" t="s">
        <v>66</v>
      </c>
    </row>
    <row r="516" spans="3:3" x14ac:dyDescent="0.3">
      <c r="C516" s="15" t="s">
        <v>66</v>
      </c>
    </row>
    <row r="517" spans="3:3" x14ac:dyDescent="0.3">
      <c r="C517" s="15" t="s">
        <v>70</v>
      </c>
    </row>
    <row r="518" spans="3:3" x14ac:dyDescent="0.3">
      <c r="C518" s="15" t="s">
        <v>68</v>
      </c>
    </row>
    <row r="519" spans="3:3" x14ac:dyDescent="0.3">
      <c r="C519" s="15" t="s">
        <v>67</v>
      </c>
    </row>
    <row r="520" spans="3:3" x14ac:dyDescent="0.3">
      <c r="C520" s="15" t="s">
        <v>65</v>
      </c>
    </row>
    <row r="521" spans="3:3" x14ac:dyDescent="0.3">
      <c r="C521" s="15" t="s">
        <v>65</v>
      </c>
    </row>
    <row r="522" spans="3:3" x14ac:dyDescent="0.3">
      <c r="C522" s="15" t="s">
        <v>65</v>
      </c>
    </row>
    <row r="523" spans="3:3" x14ac:dyDescent="0.3">
      <c r="C523" s="15" t="s">
        <v>65</v>
      </c>
    </row>
    <row r="524" spans="3:3" x14ac:dyDescent="0.3">
      <c r="C524" s="15" t="s">
        <v>66</v>
      </c>
    </row>
    <row r="525" spans="3:3" x14ac:dyDescent="0.3">
      <c r="C525" s="15" t="s">
        <v>64</v>
      </c>
    </row>
    <row r="526" spans="3:3" x14ac:dyDescent="0.3">
      <c r="C526" s="15" t="s">
        <v>64</v>
      </c>
    </row>
    <row r="527" spans="3:3" x14ac:dyDescent="0.3">
      <c r="C527" s="15" t="s">
        <v>68</v>
      </c>
    </row>
    <row r="528" spans="3:3" x14ac:dyDescent="0.3">
      <c r="C528" s="15" t="s">
        <v>67</v>
      </c>
    </row>
    <row r="529" spans="3:3" x14ac:dyDescent="0.3">
      <c r="C529" s="15" t="s">
        <v>70</v>
      </c>
    </row>
    <row r="530" spans="3:3" x14ac:dyDescent="0.3">
      <c r="C530" s="15" t="s">
        <v>66</v>
      </c>
    </row>
    <row r="531" spans="3:3" x14ac:dyDescent="0.3">
      <c r="C531" s="15" t="s">
        <v>70</v>
      </c>
    </row>
    <row r="532" spans="3:3" x14ac:dyDescent="0.3">
      <c r="C532" s="15" t="s">
        <v>65</v>
      </c>
    </row>
    <row r="533" spans="3:3" x14ac:dyDescent="0.3">
      <c r="C533" s="15" t="s">
        <v>67</v>
      </c>
    </row>
    <row r="534" spans="3:3" x14ac:dyDescent="0.3">
      <c r="C534" s="15" t="s">
        <v>70</v>
      </c>
    </row>
    <row r="535" spans="3:3" x14ac:dyDescent="0.3">
      <c r="C535" s="15" t="s">
        <v>64</v>
      </c>
    </row>
    <row r="536" spans="3:3" x14ac:dyDescent="0.3">
      <c r="C536" s="15" t="s">
        <v>64</v>
      </c>
    </row>
    <row r="537" spans="3:3" x14ac:dyDescent="0.3">
      <c r="C537" s="15" t="s">
        <v>65</v>
      </c>
    </row>
    <row r="538" spans="3:3" x14ac:dyDescent="0.3">
      <c r="C538" s="15" t="s">
        <v>66</v>
      </c>
    </row>
    <row r="539" spans="3:3" x14ac:dyDescent="0.3">
      <c r="C539" s="15" t="s">
        <v>70</v>
      </c>
    </row>
    <row r="540" spans="3:3" x14ac:dyDescent="0.3">
      <c r="C540" s="15" t="s">
        <v>70</v>
      </c>
    </row>
    <row r="541" spans="3:3" x14ac:dyDescent="0.3">
      <c r="C541" s="15" t="s">
        <v>65</v>
      </c>
    </row>
    <row r="542" spans="3:3" x14ac:dyDescent="0.3">
      <c r="C542" s="15" t="s">
        <v>67</v>
      </c>
    </row>
    <row r="543" spans="3:3" x14ac:dyDescent="0.3">
      <c r="C543" s="15" t="s">
        <v>66</v>
      </c>
    </row>
    <row r="544" spans="3:3" x14ac:dyDescent="0.3">
      <c r="C544" s="15" t="s">
        <v>70</v>
      </c>
    </row>
    <row r="545" spans="3:3" x14ac:dyDescent="0.3">
      <c r="C545" s="15" t="s">
        <v>69</v>
      </c>
    </row>
    <row r="546" spans="3:3" x14ac:dyDescent="0.3">
      <c r="C546" s="15" t="s">
        <v>64</v>
      </c>
    </row>
    <row r="547" spans="3:3" x14ac:dyDescent="0.3">
      <c r="C547" s="15" t="s">
        <v>65</v>
      </c>
    </row>
    <row r="548" spans="3:3" x14ac:dyDescent="0.3">
      <c r="C548" s="15" t="s">
        <v>65</v>
      </c>
    </row>
    <row r="549" spans="3:3" x14ac:dyDescent="0.3">
      <c r="C549" s="15" t="s">
        <v>66</v>
      </c>
    </row>
    <row r="550" spans="3:3" x14ac:dyDescent="0.3">
      <c r="C550" s="15" t="s">
        <v>70</v>
      </c>
    </row>
    <row r="551" spans="3:3" x14ac:dyDescent="0.3">
      <c r="C551" s="15" t="s">
        <v>69</v>
      </c>
    </row>
    <row r="552" spans="3:3" x14ac:dyDescent="0.3">
      <c r="C552" s="15" t="s">
        <v>65</v>
      </c>
    </row>
    <row r="553" spans="3:3" x14ac:dyDescent="0.3">
      <c r="C553" s="15" t="s">
        <v>65</v>
      </c>
    </row>
    <row r="554" spans="3:3" x14ac:dyDescent="0.3">
      <c r="C554" s="15" t="s">
        <v>68</v>
      </c>
    </row>
    <row r="555" spans="3:3" x14ac:dyDescent="0.3">
      <c r="C555" s="15" t="s">
        <v>65</v>
      </c>
    </row>
    <row r="556" spans="3:3" x14ac:dyDescent="0.3">
      <c r="C556" s="15" t="s">
        <v>67</v>
      </c>
    </row>
    <row r="557" spans="3:3" x14ac:dyDescent="0.3">
      <c r="C557" s="15" t="s">
        <v>70</v>
      </c>
    </row>
    <row r="558" spans="3:3" x14ac:dyDescent="0.3">
      <c r="C558" s="15" t="s">
        <v>65</v>
      </c>
    </row>
    <row r="559" spans="3:3" x14ac:dyDescent="0.3">
      <c r="C559" s="15" t="s">
        <v>67</v>
      </c>
    </row>
    <row r="560" spans="3:3" x14ac:dyDescent="0.3">
      <c r="C560" s="15" t="s">
        <v>67</v>
      </c>
    </row>
    <row r="561" spans="3:3" x14ac:dyDescent="0.3">
      <c r="C561" s="15" t="s">
        <v>70</v>
      </c>
    </row>
    <row r="562" spans="3:3" x14ac:dyDescent="0.3">
      <c r="C562" s="15" t="s">
        <v>70</v>
      </c>
    </row>
    <row r="563" spans="3:3" x14ac:dyDescent="0.3">
      <c r="C563" s="15" t="s">
        <v>64</v>
      </c>
    </row>
    <row r="564" spans="3:3" x14ac:dyDescent="0.3">
      <c r="C564" s="15" t="s">
        <v>65</v>
      </c>
    </row>
    <row r="565" spans="3:3" x14ac:dyDescent="0.3">
      <c r="C565" s="15" t="s">
        <v>64</v>
      </c>
    </row>
    <row r="566" spans="3:3" x14ac:dyDescent="0.3">
      <c r="C566" s="15" t="s">
        <v>64</v>
      </c>
    </row>
    <row r="567" spans="3:3" x14ac:dyDescent="0.3">
      <c r="C567" s="15" t="s">
        <v>67</v>
      </c>
    </row>
    <row r="568" spans="3:3" x14ac:dyDescent="0.3">
      <c r="C568" s="15" t="s">
        <v>69</v>
      </c>
    </row>
    <row r="569" spans="3:3" x14ac:dyDescent="0.3">
      <c r="C569" s="15" t="s">
        <v>66</v>
      </c>
    </row>
  </sheetData>
  <hyperlinks>
    <hyperlink ref="J2" r:id="rId1" xr:uid="{B6C9EBC2-9705-4CE9-A7B3-8F566710F310}"/>
    <hyperlink ref="H2" r:id="rId2" xr:uid="{A69D2BA9-CEAC-43B5-B2A5-BF23892B7936}"/>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047877-7D51-46CF-92E3-EB564098F806}">
  <sheetPr codeName="Sheet4">
    <tabColor rgb="FF0000FF"/>
  </sheetPr>
  <dimension ref="A1:Q20"/>
  <sheetViews>
    <sheetView zoomScaleNormal="100" workbookViewId="0"/>
  </sheetViews>
  <sheetFormatPr defaultRowHeight="15" customHeight="1" x14ac:dyDescent="0.3"/>
  <cols>
    <col min="1" max="1" width="1.44140625" customWidth="1"/>
    <col min="2" max="2" width="5.6640625" bestFit="1" customWidth="1"/>
    <col min="3" max="3" width="15.109375" customWidth="1"/>
    <col min="4" max="4" width="12.44140625" customWidth="1"/>
    <col min="5" max="9" width="7" customWidth="1"/>
    <col min="16" max="16" width="29.6640625" customWidth="1"/>
  </cols>
  <sheetData>
    <row r="1" spans="1:17" ht="9" customHeight="1" x14ac:dyDescent="0.3">
      <c r="A1" s="36"/>
      <c r="B1" s="37"/>
      <c r="C1" s="37"/>
      <c r="D1" s="37"/>
      <c r="E1" s="37"/>
      <c r="F1" s="37"/>
      <c r="G1" s="37"/>
      <c r="H1" s="37"/>
      <c r="I1" s="37"/>
      <c r="J1" s="37"/>
      <c r="K1" s="37"/>
      <c r="L1" s="37"/>
      <c r="M1" s="37"/>
      <c r="N1" s="37"/>
      <c r="O1" s="37"/>
      <c r="P1" s="38"/>
    </row>
    <row r="2" spans="1:17" ht="15" customHeight="1" x14ac:dyDescent="0.3">
      <c r="A2" s="39"/>
      <c r="B2" s="40" t="s">
        <v>60</v>
      </c>
      <c r="C2" s="40" t="s">
        <v>71</v>
      </c>
      <c r="D2" s="40"/>
      <c r="E2" s="40"/>
      <c r="F2" s="40"/>
      <c r="G2" s="40"/>
      <c r="H2" s="40"/>
      <c r="I2" s="40"/>
      <c r="J2" s="40"/>
      <c r="K2" s="40"/>
      <c r="L2" s="40"/>
      <c r="M2" s="40"/>
      <c r="N2" s="40"/>
      <c r="O2" s="40"/>
      <c r="P2" s="41"/>
    </row>
    <row r="3" spans="1:17" ht="15" customHeight="1" x14ac:dyDescent="0.3">
      <c r="A3" s="39"/>
      <c r="B3" s="48" t="s">
        <v>72</v>
      </c>
      <c r="C3" s="40" t="s">
        <v>73</v>
      </c>
      <c r="D3" s="40"/>
      <c r="E3" s="40"/>
      <c r="F3" s="40"/>
      <c r="G3" s="40"/>
      <c r="H3" s="40"/>
      <c r="I3" s="40"/>
      <c r="J3" s="40"/>
      <c r="K3" s="40"/>
      <c r="L3" s="40"/>
      <c r="M3" s="40"/>
      <c r="N3" s="40"/>
      <c r="O3" s="40"/>
      <c r="P3" s="41"/>
    </row>
    <row r="4" spans="1:17" ht="15" customHeight="1" x14ac:dyDescent="0.3">
      <c r="A4" s="39"/>
      <c r="B4" s="40"/>
      <c r="C4" s="49" t="s">
        <v>74</v>
      </c>
      <c r="D4" s="40"/>
      <c r="E4" s="40"/>
      <c r="F4" s="40"/>
      <c r="G4" s="40"/>
      <c r="H4" s="40"/>
      <c r="I4" s="40"/>
      <c r="J4" s="40"/>
      <c r="K4" s="40"/>
      <c r="L4" s="40"/>
      <c r="M4" s="40"/>
      <c r="N4" s="40"/>
      <c r="O4" s="40"/>
      <c r="P4" s="41"/>
    </row>
    <row r="5" spans="1:17" ht="15" customHeight="1" x14ac:dyDescent="0.3">
      <c r="A5" s="39"/>
      <c r="B5" s="40"/>
      <c r="C5" s="49" t="s">
        <v>75</v>
      </c>
      <c r="D5" s="40"/>
      <c r="E5" s="40"/>
      <c r="F5" s="40"/>
      <c r="G5" s="40"/>
      <c r="H5" s="40"/>
      <c r="I5" s="40"/>
      <c r="J5" s="40"/>
      <c r="K5" s="40"/>
      <c r="L5" s="40"/>
      <c r="M5" s="40"/>
      <c r="N5" s="40"/>
      <c r="O5" s="40"/>
      <c r="P5" s="41"/>
    </row>
    <row r="6" spans="1:17" ht="15" customHeight="1" x14ac:dyDescent="0.3">
      <c r="A6" s="39"/>
      <c r="B6" s="40" t="s">
        <v>145</v>
      </c>
      <c r="C6" s="49"/>
      <c r="D6" s="40"/>
      <c r="E6" s="40"/>
      <c r="F6" s="40"/>
      <c r="G6" s="40"/>
      <c r="H6" s="40"/>
      <c r="I6" s="40"/>
      <c r="J6" s="40"/>
      <c r="K6" s="40"/>
      <c r="L6" s="40"/>
      <c r="M6" s="40"/>
      <c r="N6" s="40"/>
      <c r="O6" s="68" t="s">
        <v>157</v>
      </c>
      <c r="P6" s="41"/>
      <c r="Q6" s="65" t="s">
        <v>150</v>
      </c>
    </row>
    <row r="7" spans="1:17" ht="15" customHeight="1" x14ac:dyDescent="0.3">
      <c r="A7" s="39"/>
      <c r="B7" s="40" t="s">
        <v>90</v>
      </c>
      <c r="C7" s="49"/>
      <c r="D7" s="40"/>
      <c r="E7" s="40"/>
      <c r="F7" s="40"/>
      <c r="G7" s="40"/>
      <c r="H7" s="40"/>
      <c r="I7" s="40"/>
      <c r="J7" s="40"/>
      <c r="K7" s="40"/>
      <c r="L7" s="40"/>
      <c r="M7" s="40"/>
      <c r="N7" s="40"/>
      <c r="O7" s="40"/>
      <c r="P7" s="41"/>
    </row>
    <row r="8" spans="1:17" ht="15" customHeight="1" x14ac:dyDescent="0.3">
      <c r="A8" s="39"/>
      <c r="B8" s="40" t="s">
        <v>91</v>
      </c>
      <c r="C8" s="49"/>
      <c r="D8" s="40"/>
      <c r="E8" s="40"/>
      <c r="F8" s="40"/>
      <c r="G8" s="40"/>
      <c r="H8" s="40"/>
      <c r="I8" s="40"/>
      <c r="J8" s="40"/>
      <c r="K8" s="40"/>
      <c r="L8" s="40"/>
      <c r="M8" s="40"/>
      <c r="N8" s="40"/>
      <c r="O8" s="40"/>
      <c r="P8" s="41"/>
    </row>
    <row r="9" spans="1:17" ht="15" customHeight="1" x14ac:dyDescent="0.3">
      <c r="A9" s="50"/>
      <c r="B9" s="46" t="s">
        <v>156</v>
      </c>
      <c r="C9" s="46"/>
      <c r="D9" s="46"/>
      <c r="E9" s="46"/>
      <c r="F9" s="46"/>
      <c r="G9" s="46"/>
      <c r="H9" s="46"/>
      <c r="I9" s="46"/>
      <c r="J9" s="46"/>
      <c r="K9" s="46"/>
      <c r="L9" s="46"/>
      <c r="M9" s="46"/>
      <c r="N9" s="46"/>
      <c r="O9" s="46"/>
      <c r="P9" s="47"/>
    </row>
    <row r="11" spans="1:17" ht="15" customHeight="1" x14ac:dyDescent="0.3">
      <c r="C11" s="33" t="s">
        <v>76</v>
      </c>
      <c r="D11" s="33" t="s">
        <v>77</v>
      </c>
    </row>
    <row r="12" spans="1:17" ht="15" customHeight="1" x14ac:dyDescent="0.3">
      <c r="C12">
        <v>2005</v>
      </c>
      <c r="D12" s="35">
        <v>577023</v>
      </c>
    </row>
    <row r="13" spans="1:17" ht="15" customHeight="1" x14ac:dyDescent="0.3">
      <c r="C13">
        <v>2006</v>
      </c>
      <c r="D13" s="35">
        <v>566239</v>
      </c>
    </row>
    <row r="14" spans="1:17" ht="15" customHeight="1" x14ac:dyDescent="0.3">
      <c r="C14">
        <v>2007</v>
      </c>
      <c r="D14" s="35">
        <v>580987</v>
      </c>
    </row>
    <row r="15" spans="1:17" ht="15" customHeight="1" x14ac:dyDescent="0.3">
      <c r="C15">
        <v>2008</v>
      </c>
      <c r="D15" s="35">
        <v>603500</v>
      </c>
    </row>
    <row r="16" spans="1:17" ht="15" customHeight="1" x14ac:dyDescent="0.3">
      <c r="C16">
        <v>2009</v>
      </c>
      <c r="D16" s="35">
        <v>605821</v>
      </c>
    </row>
    <row r="17" spans="3:4" ht="15" customHeight="1" x14ac:dyDescent="0.3">
      <c r="C17">
        <v>2010</v>
      </c>
      <c r="D17" s="35">
        <v>669356</v>
      </c>
    </row>
    <row r="18" spans="3:4" ht="15" customHeight="1" x14ac:dyDescent="0.3">
      <c r="C18">
        <v>2011</v>
      </c>
      <c r="D18" s="35">
        <v>664569</v>
      </c>
    </row>
    <row r="19" spans="3:4" ht="15" customHeight="1" x14ac:dyDescent="0.3">
      <c r="C19">
        <v>2012</v>
      </c>
      <c r="D19" s="35">
        <v>717832</v>
      </c>
    </row>
    <row r="20" spans="3:4" ht="15" customHeight="1" x14ac:dyDescent="0.3">
      <c r="C20">
        <v>2013</v>
      </c>
      <c r="D20" s="35">
        <v>700144</v>
      </c>
    </row>
  </sheetData>
  <hyperlinks>
    <hyperlink ref="Q6" r:id="rId1" xr:uid="{E3FCCB5F-A71B-48D8-8929-A2F4DCA7FAD6}"/>
    <hyperlink ref="O6" r:id="rId2" xr:uid="{44C4C058-6D6D-4F06-A0C1-94AAA5371A19}"/>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EC9E7-34E8-4C2C-B1C4-368CCB6CA686}">
  <sheetPr codeName="Sheet5">
    <tabColor rgb="FF0000FF"/>
  </sheetPr>
  <dimension ref="A1:J64"/>
  <sheetViews>
    <sheetView zoomScaleNormal="100" workbookViewId="0"/>
  </sheetViews>
  <sheetFormatPr defaultRowHeight="15" customHeight="1" x14ac:dyDescent="0.3"/>
  <cols>
    <col min="1" max="1" width="3.33203125" customWidth="1"/>
    <col min="2" max="2" width="11.21875" bestFit="1" customWidth="1"/>
    <col min="3" max="3" width="11.6640625" bestFit="1" customWidth="1"/>
    <col min="4" max="4" width="11.77734375" bestFit="1" customWidth="1"/>
    <col min="5" max="5" width="23.33203125" bestFit="1" customWidth="1"/>
    <col min="6" max="6" width="21.21875" bestFit="1" customWidth="1"/>
    <col min="7" max="7" width="19.5546875" bestFit="1" customWidth="1"/>
    <col min="8" max="8" width="12.77734375" bestFit="1" customWidth="1"/>
    <col min="9" max="9" width="26" customWidth="1"/>
    <col min="11" max="11" width="22" bestFit="1" customWidth="1"/>
    <col min="12" max="12" width="24.6640625" bestFit="1" customWidth="1"/>
    <col min="13" max="13" width="14.6640625" bestFit="1" customWidth="1"/>
    <col min="14" max="14" width="13.109375" bestFit="1" customWidth="1"/>
    <col min="15" max="15" width="10" bestFit="1" customWidth="1"/>
    <col min="16" max="16" width="12" bestFit="1" customWidth="1"/>
    <col min="17" max="17" width="14.33203125" bestFit="1" customWidth="1"/>
    <col min="18" max="18" width="25.33203125" bestFit="1" customWidth="1"/>
    <col min="19" max="19" width="20.44140625" bestFit="1" customWidth="1"/>
    <col min="20" max="20" width="17" bestFit="1" customWidth="1"/>
    <col min="21" max="21" width="20.33203125" bestFit="1" customWidth="1"/>
    <col min="22" max="22" width="29" bestFit="1" customWidth="1"/>
    <col min="23" max="23" width="12" bestFit="1" customWidth="1"/>
    <col min="24" max="24" width="15.44140625" bestFit="1" customWidth="1"/>
    <col min="25" max="25" width="11.6640625" bestFit="1" customWidth="1"/>
    <col min="26" max="26" width="6.33203125" bestFit="1" customWidth="1"/>
    <col min="27" max="27" width="17.44140625" bestFit="1" customWidth="1"/>
    <col min="28" max="28" width="9" bestFit="1" customWidth="1"/>
    <col min="29" max="29" width="10" bestFit="1" customWidth="1"/>
    <col min="30" max="30" width="23.44140625" bestFit="1" customWidth="1"/>
    <col min="31" max="31" width="13.109375" bestFit="1" customWidth="1"/>
    <col min="32" max="32" width="11.109375" bestFit="1" customWidth="1"/>
    <col min="33" max="33" width="14.88671875" bestFit="1" customWidth="1"/>
    <col min="34" max="34" width="8.33203125" bestFit="1" customWidth="1"/>
    <col min="35" max="35" width="21.6640625" bestFit="1" customWidth="1"/>
    <col min="36" max="36" width="20.33203125" bestFit="1" customWidth="1"/>
    <col min="37" max="39" width="24.44140625" bestFit="1" customWidth="1"/>
    <col min="40" max="40" width="15.44140625" bestFit="1" customWidth="1"/>
    <col min="41" max="41" width="11.109375" bestFit="1" customWidth="1"/>
    <col min="42" max="42" width="28.5546875" bestFit="1" customWidth="1"/>
    <col min="43" max="43" width="14" bestFit="1" customWidth="1"/>
    <col min="44" max="44" width="18.33203125" bestFit="1" customWidth="1"/>
    <col min="45" max="45" width="24.6640625" bestFit="1" customWidth="1"/>
    <col min="46" max="46" width="81.109375" bestFit="1" customWidth="1"/>
    <col min="47" max="47" width="22.109375" bestFit="1" customWidth="1"/>
    <col min="48" max="48" width="13.6640625" bestFit="1" customWidth="1"/>
    <col min="49" max="49" width="13.109375" bestFit="1" customWidth="1"/>
    <col min="50" max="50" width="17.33203125" bestFit="1" customWidth="1"/>
    <col min="51" max="51" width="17.109375" bestFit="1" customWidth="1"/>
    <col min="52" max="52" width="19.88671875" bestFit="1" customWidth="1"/>
    <col min="53" max="53" width="12.6640625" bestFit="1" customWidth="1"/>
    <col min="54" max="54" width="17.5546875" bestFit="1" customWidth="1"/>
    <col min="55" max="55" width="14.88671875" bestFit="1" customWidth="1"/>
    <col min="56" max="56" width="16.44140625" bestFit="1" customWidth="1"/>
    <col min="57" max="57" width="12.33203125" bestFit="1" customWidth="1"/>
    <col min="58" max="58" width="22.6640625" bestFit="1" customWidth="1"/>
  </cols>
  <sheetData>
    <row r="1" spans="1:10" ht="6" customHeight="1" x14ac:dyDescent="0.3">
      <c r="A1" s="36"/>
      <c r="B1" s="52"/>
      <c r="C1" s="37"/>
      <c r="D1" s="37"/>
      <c r="E1" s="37"/>
      <c r="F1" s="37"/>
      <c r="G1" s="37"/>
      <c r="H1" s="37"/>
      <c r="I1" s="38"/>
    </row>
    <row r="2" spans="1:10" ht="15" customHeight="1" x14ac:dyDescent="0.3">
      <c r="A2" s="42"/>
      <c r="B2" s="43" t="s">
        <v>86</v>
      </c>
      <c r="C2" s="40"/>
      <c r="D2" s="40"/>
      <c r="E2" s="40"/>
      <c r="F2" s="40"/>
      <c r="G2" s="40"/>
      <c r="H2" s="40"/>
      <c r="I2" s="41"/>
    </row>
    <row r="3" spans="1:10" ht="15" customHeight="1" x14ac:dyDescent="0.3">
      <c r="A3" s="42"/>
      <c r="B3" s="51" t="s">
        <v>81</v>
      </c>
      <c r="C3" s="40"/>
      <c r="D3" s="40"/>
      <c r="E3" s="40"/>
      <c r="F3" s="40"/>
      <c r="G3" s="40"/>
      <c r="H3" s="40"/>
      <c r="I3" s="41"/>
    </row>
    <row r="4" spans="1:10" ht="15" customHeight="1" x14ac:dyDescent="0.3">
      <c r="A4" s="42"/>
      <c r="B4" s="51" t="s">
        <v>82</v>
      </c>
      <c r="C4" s="40"/>
      <c r="D4" s="40"/>
      <c r="E4" s="40"/>
      <c r="F4" s="40"/>
      <c r="G4" s="40"/>
      <c r="H4" s="40"/>
      <c r="I4" s="41"/>
    </row>
    <row r="5" spans="1:10" ht="15" customHeight="1" x14ac:dyDescent="0.3">
      <c r="A5" s="42" t="s">
        <v>1</v>
      </c>
      <c r="B5" s="40" t="s">
        <v>163</v>
      </c>
      <c r="C5" s="40"/>
      <c r="D5" s="40"/>
      <c r="E5" s="40"/>
      <c r="F5" s="40"/>
      <c r="G5" s="40"/>
      <c r="H5" s="40"/>
      <c r="I5" s="41"/>
    </row>
    <row r="6" spans="1:10" ht="15" customHeight="1" x14ac:dyDescent="0.3">
      <c r="A6" s="42" t="s">
        <v>4</v>
      </c>
      <c r="B6" s="40" t="s">
        <v>164</v>
      </c>
      <c r="C6" s="40"/>
      <c r="D6" s="40"/>
      <c r="E6" s="40"/>
      <c r="F6" s="40"/>
      <c r="G6" s="40"/>
      <c r="H6" s="40"/>
      <c r="I6" s="41"/>
    </row>
    <row r="7" spans="1:10" ht="15" customHeight="1" x14ac:dyDescent="0.3">
      <c r="A7" s="42" t="s">
        <v>20</v>
      </c>
      <c r="B7" s="70" t="s">
        <v>171</v>
      </c>
      <c r="C7" s="40"/>
      <c r="D7" s="40"/>
      <c r="E7" s="40"/>
      <c r="F7" s="40"/>
      <c r="G7" s="40"/>
      <c r="H7" s="40"/>
      <c r="I7" s="41"/>
    </row>
    <row r="8" spans="1:10" ht="15" customHeight="1" x14ac:dyDescent="0.3">
      <c r="A8" s="42" t="s">
        <v>20</v>
      </c>
      <c r="B8" s="40" t="s">
        <v>165</v>
      </c>
      <c r="C8" s="40"/>
      <c r="D8" s="40"/>
      <c r="E8" s="40"/>
      <c r="F8" s="40"/>
      <c r="G8" s="40"/>
      <c r="H8" s="40"/>
      <c r="I8" s="41"/>
    </row>
    <row r="9" spans="1:10" ht="15" customHeight="1" x14ac:dyDescent="0.3">
      <c r="A9" s="42"/>
      <c r="B9" s="40" t="s">
        <v>83</v>
      </c>
      <c r="C9" s="40"/>
      <c r="D9" s="40"/>
      <c r="E9" s="40"/>
      <c r="F9" s="40"/>
      <c r="G9" s="40"/>
      <c r="H9" s="40"/>
      <c r="I9" s="41"/>
    </row>
    <row r="10" spans="1:10" ht="15" customHeight="1" x14ac:dyDescent="0.3">
      <c r="A10" s="42"/>
      <c r="B10" s="40" t="s">
        <v>166</v>
      </c>
      <c r="C10" s="40"/>
      <c r="D10" s="40"/>
      <c r="E10" s="40"/>
      <c r="F10" s="40"/>
      <c r="G10" s="40"/>
      <c r="H10" s="40"/>
      <c r="I10" s="41"/>
    </row>
    <row r="11" spans="1:10" ht="15" customHeight="1" x14ac:dyDescent="0.3">
      <c r="A11" s="42"/>
      <c r="B11" s="40" t="s">
        <v>84</v>
      </c>
      <c r="C11" s="40"/>
      <c r="D11" s="40"/>
      <c r="E11" s="40"/>
      <c r="F11" s="40"/>
      <c r="G11" s="40"/>
      <c r="H11" s="40"/>
      <c r="I11" s="41"/>
    </row>
    <row r="12" spans="1:10" ht="15" customHeight="1" x14ac:dyDescent="0.3">
      <c r="A12" s="42"/>
      <c r="B12" s="40" t="s">
        <v>85</v>
      </c>
      <c r="C12" s="40"/>
      <c r="D12" s="40"/>
      <c r="E12" s="40"/>
      <c r="F12" s="40"/>
      <c r="G12" s="40"/>
      <c r="H12" s="40"/>
      <c r="I12" s="41"/>
    </row>
    <row r="13" spans="1:10" ht="15" customHeight="1" x14ac:dyDescent="0.3">
      <c r="A13" s="42"/>
      <c r="B13" s="40" t="s">
        <v>158</v>
      </c>
      <c r="C13" s="40"/>
      <c r="D13" s="40"/>
      <c r="E13" s="40"/>
      <c r="F13" s="40"/>
      <c r="G13" s="40"/>
      <c r="H13" s="40"/>
      <c r="I13" s="41"/>
    </row>
    <row r="14" spans="1:10" ht="15" customHeight="1" x14ac:dyDescent="0.3">
      <c r="A14" s="40" t="s">
        <v>146</v>
      </c>
      <c r="B14" s="40"/>
      <c r="C14" s="40"/>
      <c r="D14" s="40"/>
      <c r="E14" s="40"/>
      <c r="F14" s="40"/>
      <c r="G14" s="40"/>
      <c r="H14" s="40"/>
      <c r="I14" s="69" t="s">
        <v>157</v>
      </c>
      <c r="J14" s="65" t="s">
        <v>151</v>
      </c>
    </row>
    <row r="15" spans="1:10" ht="15" customHeight="1" x14ac:dyDescent="0.3">
      <c r="A15" s="53" t="s">
        <v>90</v>
      </c>
      <c r="B15" s="40"/>
      <c r="C15" s="40"/>
      <c r="D15" s="40"/>
      <c r="E15" s="40"/>
      <c r="F15" s="40"/>
      <c r="G15" s="40"/>
      <c r="H15" s="40"/>
      <c r="I15" s="41"/>
    </row>
    <row r="16" spans="1:10" ht="15" customHeight="1" x14ac:dyDescent="0.3">
      <c r="A16" s="53" t="s">
        <v>91</v>
      </c>
      <c r="B16" s="40"/>
      <c r="C16" s="40"/>
      <c r="D16" s="40"/>
      <c r="E16" s="40"/>
      <c r="F16" s="40"/>
      <c r="G16" s="40"/>
      <c r="H16" s="40"/>
      <c r="I16" s="41"/>
    </row>
    <row r="17" spans="1:9" ht="15" customHeight="1" x14ac:dyDescent="0.3">
      <c r="A17" s="54" t="s">
        <v>156</v>
      </c>
      <c r="B17" s="46"/>
      <c r="C17" s="46"/>
      <c r="D17" s="46"/>
      <c r="E17" s="46"/>
      <c r="F17" s="46"/>
      <c r="G17" s="46"/>
      <c r="H17" s="46"/>
      <c r="I17" s="47"/>
    </row>
    <row r="19" spans="1:9" ht="14.4" x14ac:dyDescent="0.3"/>
    <row r="20" spans="1:9" ht="14.4" x14ac:dyDescent="0.3"/>
    <row r="21" spans="1:9" ht="14.4" x14ac:dyDescent="0.3"/>
    <row r="22" spans="1:9" ht="14.4" x14ac:dyDescent="0.3"/>
    <row r="23" spans="1:9" ht="14.4" x14ac:dyDescent="0.3"/>
    <row r="24" spans="1:9" ht="14.4" x14ac:dyDescent="0.3"/>
    <row r="25" spans="1:9" ht="14.4" x14ac:dyDescent="0.3"/>
    <row r="26" spans="1:9" ht="14.4" x14ac:dyDescent="0.3"/>
    <row r="27" spans="1:9" ht="14.4" x14ac:dyDescent="0.3"/>
    <row r="28" spans="1:9" ht="14.4" x14ac:dyDescent="0.3"/>
    <row r="29" spans="1:9" ht="14.4" x14ac:dyDescent="0.3"/>
    <row r="30" spans="1:9" ht="14.4" x14ac:dyDescent="0.3"/>
    <row r="31" spans="1:9" ht="14.4" x14ac:dyDescent="0.3"/>
    <row r="32" spans="1:9" ht="14.4" x14ac:dyDescent="0.3"/>
    <row r="33" ht="14.4" x14ac:dyDescent="0.3"/>
    <row r="34" ht="14.4" x14ac:dyDescent="0.3"/>
    <row r="35" ht="14.4" x14ac:dyDescent="0.3"/>
    <row r="36" ht="14.4" x14ac:dyDescent="0.3"/>
    <row r="37" ht="14.4" x14ac:dyDescent="0.3"/>
    <row r="38" ht="14.4" x14ac:dyDescent="0.3"/>
    <row r="39" ht="14.4" x14ac:dyDescent="0.3"/>
    <row r="40" ht="14.4" x14ac:dyDescent="0.3"/>
    <row r="41" ht="14.4" x14ac:dyDescent="0.3"/>
    <row r="42" ht="14.4" x14ac:dyDescent="0.3"/>
    <row r="43" ht="14.4" x14ac:dyDescent="0.3"/>
    <row r="44" ht="14.4" x14ac:dyDescent="0.3"/>
    <row r="45" ht="14.4" x14ac:dyDescent="0.3"/>
    <row r="46" ht="14.4" x14ac:dyDescent="0.3"/>
    <row r="47" ht="14.4" x14ac:dyDescent="0.3"/>
    <row r="48" ht="14.4" x14ac:dyDescent="0.3"/>
    <row r="49" ht="14.4" x14ac:dyDescent="0.3"/>
    <row r="50" ht="14.4" x14ac:dyDescent="0.3"/>
    <row r="51" ht="14.4" x14ac:dyDescent="0.3"/>
    <row r="52" ht="14.4" x14ac:dyDescent="0.3"/>
    <row r="53" ht="14.4" x14ac:dyDescent="0.3"/>
    <row r="54" ht="14.4" x14ac:dyDescent="0.3"/>
    <row r="55" ht="14.4" x14ac:dyDescent="0.3"/>
    <row r="56" ht="14.4" x14ac:dyDescent="0.3"/>
    <row r="57" ht="14.4" x14ac:dyDescent="0.3"/>
    <row r="58" ht="14.4" x14ac:dyDescent="0.3"/>
    <row r="59" ht="14.4" x14ac:dyDescent="0.3"/>
    <row r="60" ht="14.4" x14ac:dyDescent="0.3"/>
    <row r="61" ht="14.4" x14ac:dyDescent="0.3"/>
    <row r="62" ht="14.4" x14ac:dyDescent="0.3"/>
    <row r="63" ht="14.4" x14ac:dyDescent="0.3"/>
    <row r="64" ht="14.4" x14ac:dyDescent="0.3"/>
  </sheetData>
  <hyperlinks>
    <hyperlink ref="J14" r:id="rId1" xr:uid="{A3DB7255-9972-4432-9E6F-C7E77319235F}"/>
    <hyperlink ref="I14" r:id="rId2" xr:uid="{D7B19A8F-D9A2-4BEA-B50E-62BAB5E233AC}"/>
  </hyperlinks>
  <pageMargins left="0.7" right="0.7" top="0.75" bottom="0.75" header="0.3" footer="0.3"/>
  <pageSetup orientation="portrait"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4E3DE-F5A6-4DF0-BAF9-E841607725B8}">
  <sheetPr codeName="Sheet7">
    <tabColor rgb="FF0000FF"/>
  </sheetPr>
  <dimension ref="A1:K18"/>
  <sheetViews>
    <sheetView zoomScale="85" zoomScaleNormal="85" workbookViewId="0"/>
  </sheetViews>
  <sheetFormatPr defaultRowHeight="14.4" x14ac:dyDescent="0.3"/>
  <cols>
    <col min="1" max="1" width="3.33203125" customWidth="1"/>
    <col min="2" max="2" width="29.33203125" bestFit="1" customWidth="1"/>
    <col min="3" max="5" width="15.33203125" customWidth="1"/>
    <col min="6" max="6" width="6.33203125" customWidth="1"/>
    <col min="7" max="7" width="33.44140625" bestFit="1" customWidth="1"/>
    <col min="8" max="8" width="28.5546875" bestFit="1" customWidth="1"/>
    <col min="9" max="9" width="1.88671875" customWidth="1"/>
    <col min="10" max="10" width="10.5546875" customWidth="1"/>
  </cols>
  <sheetData>
    <row r="1" spans="1:11" ht="6.75" customHeight="1" x14ac:dyDescent="0.3">
      <c r="A1" s="36"/>
      <c r="B1" s="52"/>
      <c r="C1" s="37"/>
      <c r="D1" s="37"/>
      <c r="E1" s="37"/>
      <c r="F1" s="37"/>
      <c r="G1" s="37"/>
      <c r="H1" s="37"/>
      <c r="I1" s="37"/>
      <c r="J1" s="38"/>
    </row>
    <row r="2" spans="1:11" ht="15" customHeight="1" x14ac:dyDescent="0.3">
      <c r="A2" s="42"/>
      <c r="B2" s="43" t="s">
        <v>86</v>
      </c>
      <c r="C2" s="40"/>
      <c r="D2" s="40"/>
      <c r="E2" s="40"/>
      <c r="F2" s="40"/>
      <c r="G2" s="40"/>
      <c r="H2" s="40"/>
      <c r="I2" s="40"/>
      <c r="J2" s="41"/>
    </row>
    <row r="3" spans="1:11" ht="15" customHeight="1" x14ac:dyDescent="0.3">
      <c r="A3" s="42"/>
      <c r="B3" s="51" t="s">
        <v>89</v>
      </c>
      <c r="C3" s="40"/>
      <c r="D3" s="40"/>
      <c r="E3" s="40"/>
      <c r="F3" s="40"/>
      <c r="G3" s="40"/>
      <c r="H3" s="40"/>
      <c r="I3" s="40"/>
      <c r="J3" s="41"/>
    </row>
    <row r="4" spans="1:11" ht="15" customHeight="1" x14ac:dyDescent="0.3">
      <c r="A4" s="42"/>
      <c r="B4" s="51" t="s">
        <v>92</v>
      </c>
      <c r="C4" s="40"/>
      <c r="D4" s="40"/>
      <c r="E4" s="40"/>
      <c r="F4" s="40"/>
      <c r="G4" s="40"/>
      <c r="H4" s="40"/>
      <c r="I4" s="40"/>
      <c r="J4" s="41"/>
    </row>
    <row r="5" spans="1:11" ht="15" customHeight="1" x14ac:dyDescent="0.3">
      <c r="A5" s="42"/>
      <c r="B5" s="51" t="s">
        <v>93</v>
      </c>
      <c r="C5" s="40"/>
      <c r="D5" s="40"/>
      <c r="E5" s="40"/>
      <c r="F5" s="40"/>
      <c r="G5" s="40"/>
      <c r="H5" s="40"/>
      <c r="I5" s="40"/>
      <c r="J5" s="41"/>
    </row>
    <row r="6" spans="1:11" x14ac:dyDescent="0.3">
      <c r="A6" s="42" t="s">
        <v>1</v>
      </c>
      <c r="B6" s="40" t="s">
        <v>98</v>
      </c>
      <c r="C6" s="40"/>
      <c r="D6" s="40"/>
      <c r="E6" s="40"/>
      <c r="F6" s="40"/>
      <c r="G6" s="40"/>
      <c r="H6" s="40"/>
      <c r="I6" s="40"/>
      <c r="J6" s="41"/>
    </row>
    <row r="7" spans="1:11" x14ac:dyDescent="0.3">
      <c r="A7" s="42"/>
      <c r="B7" s="56" t="s">
        <v>162</v>
      </c>
      <c r="C7" s="40"/>
      <c r="D7" s="40"/>
      <c r="E7" s="40"/>
      <c r="F7" s="40"/>
      <c r="G7" s="40"/>
      <c r="H7" s="40"/>
      <c r="I7" s="40"/>
      <c r="J7" s="41"/>
    </row>
    <row r="8" spans="1:11" x14ac:dyDescent="0.3">
      <c r="A8" s="42" t="s">
        <v>95</v>
      </c>
      <c r="B8" s="40" t="s">
        <v>96</v>
      </c>
      <c r="C8" s="40"/>
      <c r="D8" s="40"/>
      <c r="E8" s="40"/>
      <c r="F8" s="40"/>
      <c r="G8" s="40"/>
      <c r="H8" s="40"/>
      <c r="I8" s="40"/>
      <c r="J8" s="41"/>
    </row>
    <row r="9" spans="1:11" x14ac:dyDescent="0.3">
      <c r="A9" s="42"/>
      <c r="B9" s="43" t="s">
        <v>23</v>
      </c>
      <c r="C9" s="40"/>
      <c r="D9" s="40"/>
      <c r="E9" s="40"/>
      <c r="F9" s="40"/>
      <c r="G9" s="40"/>
      <c r="H9" s="40"/>
      <c r="I9" s="40"/>
      <c r="J9" s="41"/>
    </row>
    <row r="10" spans="1:11" x14ac:dyDescent="0.3">
      <c r="A10" s="42"/>
      <c r="B10" s="51" t="s">
        <v>172</v>
      </c>
      <c r="C10" s="40"/>
      <c r="D10" s="40"/>
      <c r="E10" s="40"/>
      <c r="F10" s="40"/>
      <c r="G10" s="40"/>
      <c r="H10" s="40"/>
      <c r="I10" s="40"/>
      <c r="J10" s="41"/>
    </row>
    <row r="11" spans="1:11" x14ac:dyDescent="0.3">
      <c r="A11" s="42"/>
      <c r="B11" s="51" t="s">
        <v>159</v>
      </c>
      <c r="C11" s="40"/>
      <c r="D11" s="40"/>
      <c r="E11" s="40"/>
      <c r="F11" s="40"/>
      <c r="G11" s="40"/>
      <c r="H11" s="40"/>
      <c r="I11" s="40"/>
      <c r="J11" s="41"/>
    </row>
    <row r="12" spans="1:11" x14ac:dyDescent="0.3">
      <c r="A12" s="42"/>
      <c r="B12" s="51" t="s">
        <v>99</v>
      </c>
      <c r="C12" s="40"/>
      <c r="D12" s="40"/>
      <c r="E12" s="40"/>
      <c r="F12" s="40"/>
      <c r="G12" s="40"/>
      <c r="H12" s="40"/>
      <c r="I12" s="40"/>
      <c r="J12" s="41"/>
    </row>
    <row r="13" spans="1:11" x14ac:dyDescent="0.3">
      <c r="A13" s="40"/>
      <c r="B13" s="56" t="s">
        <v>100</v>
      </c>
      <c r="C13" s="40"/>
      <c r="D13" s="40"/>
      <c r="E13" s="40"/>
      <c r="F13" s="40"/>
      <c r="G13" s="40"/>
      <c r="H13" s="40"/>
      <c r="I13" s="40"/>
      <c r="J13" s="41"/>
    </row>
    <row r="14" spans="1:11" x14ac:dyDescent="0.3">
      <c r="A14" s="40"/>
      <c r="B14" s="51" t="s">
        <v>94</v>
      </c>
      <c r="C14" s="40"/>
      <c r="D14" s="40"/>
      <c r="E14" s="40"/>
      <c r="F14" s="40"/>
      <c r="G14" s="40"/>
      <c r="H14" s="40"/>
      <c r="I14" s="40"/>
      <c r="J14" s="41"/>
    </row>
    <row r="15" spans="1:11" x14ac:dyDescent="0.3">
      <c r="A15" s="55" t="s">
        <v>147</v>
      </c>
      <c r="B15" s="51"/>
      <c r="C15" s="40"/>
      <c r="D15" s="40"/>
      <c r="E15" s="40"/>
      <c r="F15" s="40"/>
      <c r="G15" s="40"/>
      <c r="H15" s="68" t="s">
        <v>157</v>
      </c>
      <c r="I15" s="40"/>
      <c r="J15" s="41"/>
      <c r="K15" s="65" t="s">
        <v>152</v>
      </c>
    </row>
    <row r="16" spans="1:11" x14ac:dyDescent="0.3">
      <c r="A16" s="53" t="s">
        <v>90</v>
      </c>
      <c r="B16" s="40"/>
      <c r="C16" s="40"/>
      <c r="D16" s="40"/>
      <c r="E16" s="40"/>
      <c r="F16" s="40"/>
      <c r="G16" s="40"/>
      <c r="H16" s="40"/>
      <c r="I16" s="40"/>
      <c r="J16" s="41"/>
    </row>
    <row r="17" spans="1:10" x14ac:dyDescent="0.3">
      <c r="A17" s="53" t="s">
        <v>91</v>
      </c>
      <c r="B17" s="40"/>
      <c r="C17" s="40"/>
      <c r="D17" s="40"/>
      <c r="E17" s="40"/>
      <c r="F17" s="40"/>
      <c r="G17" s="40"/>
      <c r="H17" s="40"/>
      <c r="I17" s="40"/>
      <c r="J17" s="41"/>
    </row>
    <row r="18" spans="1:10" x14ac:dyDescent="0.3">
      <c r="A18" s="54" t="s">
        <v>156</v>
      </c>
      <c r="B18" s="46"/>
      <c r="C18" s="46"/>
      <c r="D18" s="46"/>
      <c r="E18" s="46"/>
      <c r="F18" s="46"/>
      <c r="G18" s="46"/>
      <c r="H18" s="46"/>
      <c r="I18" s="46"/>
      <c r="J18" s="47"/>
    </row>
  </sheetData>
  <hyperlinks>
    <hyperlink ref="K15" r:id="rId1" xr:uid="{03DC12F4-E2D7-4D36-BA24-6A7173DB2F86}"/>
    <hyperlink ref="H15" r:id="rId2" xr:uid="{3159D155-184E-4200-BD8E-280A7F3AECB4}"/>
  </hyperlinks>
  <pageMargins left="0.7" right="0.7" top="0.75" bottom="0.75" header="0.3" footer="0.3"/>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CFA936-5073-48C6-886D-162FDE553990}">
  <sheetPr codeName="Sheet3">
    <tabColor rgb="FF0000FF"/>
  </sheetPr>
  <dimension ref="A1:N142"/>
  <sheetViews>
    <sheetView zoomScale="85" zoomScaleNormal="85" workbookViewId="0"/>
  </sheetViews>
  <sheetFormatPr defaultRowHeight="14.4" x14ac:dyDescent="0.3"/>
  <cols>
    <col min="1" max="1" width="2.5546875" customWidth="1"/>
    <col min="2" max="2" width="12.44140625" customWidth="1"/>
    <col min="3" max="3" width="14" customWidth="1"/>
    <col min="4" max="4" width="11.44140625" customWidth="1"/>
    <col min="5" max="5" width="12.33203125" customWidth="1"/>
    <col min="6" max="6" width="18.109375" bestFit="1" customWidth="1"/>
    <col min="7" max="7" width="2" customWidth="1"/>
    <col min="8" max="8" width="13.44140625" customWidth="1"/>
    <col min="9" max="9" width="17.88671875" customWidth="1"/>
    <col min="10" max="10" width="28.88671875" bestFit="1" customWidth="1"/>
    <col min="11" max="11" width="12.88671875" customWidth="1"/>
    <col min="12" max="12" width="9.88671875" bestFit="1" customWidth="1"/>
    <col min="13" max="13" width="20.5546875" customWidth="1"/>
    <col min="14" max="14" width="17.109375" customWidth="1"/>
  </cols>
  <sheetData>
    <row r="1" spans="1:14" ht="7.5" customHeight="1" x14ac:dyDescent="0.3">
      <c r="A1" s="36"/>
      <c r="B1" s="37"/>
      <c r="C1" s="37"/>
      <c r="D1" s="37"/>
      <c r="E1" s="37"/>
      <c r="F1" s="37"/>
      <c r="G1" s="37"/>
      <c r="H1" s="37"/>
      <c r="I1" s="37"/>
      <c r="J1" s="37"/>
      <c r="K1" s="37"/>
      <c r="L1" s="37"/>
      <c r="M1" s="38"/>
    </row>
    <row r="2" spans="1:14" x14ac:dyDescent="0.3">
      <c r="A2" s="40"/>
      <c r="B2" s="40" t="s">
        <v>160</v>
      </c>
      <c r="C2" s="40"/>
      <c r="D2" s="40"/>
      <c r="E2" s="40"/>
      <c r="F2" s="40"/>
      <c r="G2" s="40"/>
      <c r="H2" s="40"/>
      <c r="I2" s="40"/>
      <c r="J2" s="40"/>
      <c r="K2" s="40"/>
      <c r="L2" s="40"/>
      <c r="M2" s="41"/>
    </row>
    <row r="3" spans="1:14" x14ac:dyDescent="0.3">
      <c r="A3" s="40"/>
      <c r="B3" s="40" t="s">
        <v>101</v>
      </c>
      <c r="C3" s="40"/>
      <c r="D3" s="40"/>
      <c r="E3" s="40"/>
      <c r="F3" s="40"/>
      <c r="G3" s="40"/>
      <c r="H3" s="40"/>
      <c r="I3" s="40"/>
      <c r="J3" s="40"/>
      <c r="K3" s="40"/>
      <c r="L3" s="40"/>
      <c r="M3" s="41"/>
    </row>
    <row r="4" spans="1:14" x14ac:dyDescent="0.3">
      <c r="A4" s="40"/>
      <c r="B4" s="40" t="s">
        <v>88</v>
      </c>
      <c r="C4" s="40"/>
      <c r="D4" s="40"/>
      <c r="E4" s="40"/>
      <c r="F4" s="40"/>
      <c r="G4" s="40"/>
      <c r="H4" s="40"/>
      <c r="I4" s="40"/>
      <c r="J4" s="40"/>
      <c r="K4" s="40"/>
      <c r="L4" s="40"/>
      <c r="M4" s="41"/>
    </row>
    <row r="5" spans="1:14" x14ac:dyDescent="0.3">
      <c r="A5" s="42"/>
      <c r="B5" s="40" t="s">
        <v>80</v>
      </c>
      <c r="C5" s="40"/>
      <c r="D5" s="40"/>
      <c r="E5" s="40"/>
      <c r="F5" s="40"/>
      <c r="G5" s="40"/>
      <c r="H5" s="40"/>
      <c r="I5" s="40"/>
      <c r="J5" s="40"/>
      <c r="K5" s="40"/>
      <c r="L5" s="40"/>
      <c r="M5" s="41"/>
    </row>
    <row r="6" spans="1:14" x14ac:dyDescent="0.3">
      <c r="A6" s="42"/>
      <c r="B6" s="43" t="s">
        <v>78</v>
      </c>
      <c r="C6" s="40"/>
      <c r="D6" s="40"/>
      <c r="E6" s="40"/>
      <c r="F6" s="40"/>
      <c r="G6" s="40"/>
      <c r="H6" s="40"/>
      <c r="I6" s="40"/>
      <c r="J6" s="40"/>
      <c r="K6" s="40"/>
      <c r="L6" s="40"/>
      <c r="M6" s="41"/>
    </row>
    <row r="7" spans="1:14" x14ac:dyDescent="0.3">
      <c r="A7" s="42"/>
      <c r="B7" s="43" t="s">
        <v>79</v>
      </c>
      <c r="C7" s="40"/>
      <c r="D7" s="40"/>
      <c r="E7" s="40"/>
      <c r="F7" s="40"/>
      <c r="G7" s="40"/>
      <c r="H7" s="40"/>
      <c r="I7" s="40"/>
      <c r="J7" s="40"/>
      <c r="K7" s="40"/>
      <c r="L7" s="40"/>
      <c r="M7" s="41"/>
    </row>
    <row r="8" spans="1:14" x14ac:dyDescent="0.3">
      <c r="A8" s="55" t="s">
        <v>148</v>
      </c>
      <c r="B8" s="43"/>
      <c r="C8" s="40"/>
      <c r="D8" s="40"/>
      <c r="E8" s="40"/>
      <c r="F8" s="40"/>
      <c r="G8" s="40"/>
      <c r="H8" s="40"/>
      <c r="I8" s="40"/>
      <c r="J8" s="68" t="s">
        <v>157</v>
      </c>
      <c r="K8" s="40"/>
      <c r="L8" s="40"/>
      <c r="M8" s="41"/>
      <c r="N8" s="65" t="s">
        <v>153</v>
      </c>
    </row>
    <row r="9" spans="1:14" x14ac:dyDescent="0.3">
      <c r="A9" s="53" t="s">
        <v>90</v>
      </c>
      <c r="B9" s="43"/>
      <c r="C9" s="40"/>
      <c r="D9" s="40"/>
      <c r="E9" s="40"/>
      <c r="F9" s="40"/>
      <c r="G9" s="40"/>
      <c r="H9" s="40"/>
      <c r="I9" s="40"/>
      <c r="J9" s="40"/>
      <c r="K9" s="40"/>
      <c r="L9" s="40"/>
      <c r="M9" s="41"/>
    </row>
    <row r="10" spans="1:14" x14ac:dyDescent="0.3">
      <c r="A10" s="53" t="s">
        <v>91</v>
      </c>
      <c r="B10" s="43"/>
      <c r="C10" s="40"/>
      <c r="D10" s="40"/>
      <c r="E10" s="40"/>
      <c r="F10" s="40"/>
      <c r="G10" s="40"/>
      <c r="H10" s="40"/>
      <c r="I10" s="40"/>
      <c r="J10" s="40"/>
      <c r="K10" s="40"/>
      <c r="L10" s="40"/>
      <c r="M10" s="41"/>
    </row>
    <row r="11" spans="1:14" x14ac:dyDescent="0.3">
      <c r="A11" s="54" t="s">
        <v>156</v>
      </c>
      <c r="B11" s="46"/>
      <c r="C11" s="46"/>
      <c r="D11" s="46"/>
      <c r="E11" s="46"/>
      <c r="F11" s="46"/>
      <c r="G11" s="46"/>
      <c r="H11" s="46"/>
      <c r="I11" s="46"/>
      <c r="J11" s="46"/>
      <c r="K11" s="46"/>
      <c r="L11" s="46"/>
      <c r="M11" s="47"/>
    </row>
    <row r="13" spans="1:14" ht="17.399999999999999" x14ac:dyDescent="0.35">
      <c r="A13" s="30"/>
      <c r="B13" s="30"/>
      <c r="C13" s="30"/>
      <c r="D13" s="30"/>
      <c r="E13" s="30"/>
      <c r="F13" s="30"/>
      <c r="G13" s="30"/>
      <c r="H13" s="30"/>
      <c r="I13" s="30"/>
      <c r="J13" s="30"/>
    </row>
    <row r="14" spans="1:14" ht="17.399999999999999" x14ac:dyDescent="0.35">
      <c r="A14" s="30"/>
      <c r="B14" s="29" t="s">
        <v>24</v>
      </c>
      <c r="C14" s="30"/>
      <c r="D14" s="30"/>
      <c r="E14" s="30"/>
      <c r="F14" s="30"/>
      <c r="G14" s="30"/>
      <c r="H14" s="29" t="s">
        <v>25</v>
      </c>
      <c r="I14" s="30"/>
      <c r="J14" s="30"/>
    </row>
    <row r="16" spans="1:14" x14ac:dyDescent="0.3">
      <c r="B16" s="31" t="s">
        <v>26</v>
      </c>
      <c r="C16" s="31" t="s">
        <v>27</v>
      </c>
      <c r="D16" s="31" t="s">
        <v>28</v>
      </c>
      <c r="H16" s="32" t="s">
        <v>26</v>
      </c>
      <c r="I16" s="32" t="s">
        <v>29</v>
      </c>
      <c r="J16" s="32" t="s">
        <v>30</v>
      </c>
      <c r="K16" s="32" t="s">
        <v>31</v>
      </c>
    </row>
    <row r="17" spans="2:11" x14ac:dyDescent="0.3">
      <c r="B17" t="s">
        <v>32</v>
      </c>
      <c r="C17">
        <v>2185</v>
      </c>
      <c r="D17">
        <v>94</v>
      </c>
      <c r="H17" t="s">
        <v>32</v>
      </c>
      <c r="I17" t="s">
        <v>33</v>
      </c>
      <c r="J17">
        <v>35</v>
      </c>
      <c r="K17">
        <v>27.95</v>
      </c>
    </row>
    <row r="18" spans="2:11" x14ac:dyDescent="0.3">
      <c r="B18" t="s">
        <v>34</v>
      </c>
      <c r="C18">
        <v>2255</v>
      </c>
      <c r="D18">
        <v>22</v>
      </c>
      <c r="H18" t="s">
        <v>34</v>
      </c>
      <c r="I18" t="s">
        <v>35</v>
      </c>
      <c r="J18">
        <v>25</v>
      </c>
      <c r="K18">
        <v>26.95</v>
      </c>
    </row>
    <row r="19" spans="2:11" x14ac:dyDescent="0.3">
      <c r="B19" t="s">
        <v>34</v>
      </c>
      <c r="C19">
        <v>2045</v>
      </c>
      <c r="D19">
        <v>67</v>
      </c>
      <c r="H19" t="s">
        <v>36</v>
      </c>
      <c r="I19" t="s">
        <v>37</v>
      </c>
      <c r="J19">
        <v>20</v>
      </c>
      <c r="K19">
        <v>31.95</v>
      </c>
    </row>
    <row r="20" spans="2:11" x14ac:dyDescent="0.3">
      <c r="B20" t="s">
        <v>38</v>
      </c>
      <c r="C20">
        <v>2010</v>
      </c>
      <c r="D20">
        <v>21</v>
      </c>
      <c r="H20" t="s">
        <v>38</v>
      </c>
      <c r="I20" t="s">
        <v>39</v>
      </c>
      <c r="J20">
        <v>40</v>
      </c>
      <c r="K20">
        <v>37.950000000000003</v>
      </c>
    </row>
    <row r="21" spans="2:11" x14ac:dyDescent="0.3">
      <c r="B21" t="s">
        <v>32</v>
      </c>
      <c r="C21">
        <v>2080</v>
      </c>
      <c r="D21">
        <v>13</v>
      </c>
    </row>
    <row r="22" spans="2:11" x14ac:dyDescent="0.3">
      <c r="B22" t="s">
        <v>34</v>
      </c>
      <c r="C22">
        <v>2150</v>
      </c>
      <c r="D22">
        <v>16</v>
      </c>
    </row>
    <row r="23" spans="2:11" ht="17.399999999999999" x14ac:dyDescent="0.35">
      <c r="B23" t="s">
        <v>38</v>
      </c>
      <c r="C23">
        <v>2220</v>
      </c>
      <c r="D23">
        <v>123</v>
      </c>
      <c r="H23" s="29" t="s">
        <v>40</v>
      </c>
    </row>
    <row r="24" spans="2:11" x14ac:dyDescent="0.3">
      <c r="B24" t="s">
        <v>34</v>
      </c>
      <c r="C24">
        <v>2185</v>
      </c>
      <c r="D24">
        <v>64</v>
      </c>
    </row>
    <row r="25" spans="2:11" x14ac:dyDescent="0.3">
      <c r="B25" t="s">
        <v>34</v>
      </c>
      <c r="C25">
        <v>2080</v>
      </c>
      <c r="D25">
        <v>71</v>
      </c>
      <c r="H25" t="s">
        <v>27</v>
      </c>
      <c r="I25" t="s">
        <v>41</v>
      </c>
      <c r="J25" t="s">
        <v>42</v>
      </c>
      <c r="K25" t="s">
        <v>43</v>
      </c>
    </row>
    <row r="26" spans="2:11" x14ac:dyDescent="0.3">
      <c r="B26" t="s">
        <v>34</v>
      </c>
      <c r="C26">
        <v>2220</v>
      </c>
      <c r="D26">
        <v>120</v>
      </c>
      <c r="H26">
        <v>2010</v>
      </c>
      <c r="I26" t="s">
        <v>44</v>
      </c>
      <c r="J26" t="str">
        <f>LOWER(dCustomer[[#This Row],[Contact]])&amp;"@"&amp;LOWER(SUBSTITUTE(dCustomer[[#This Row],[CustomerName]]," ",""))&amp;".com"</f>
        <v>han@kiteflight.com</v>
      </c>
      <c r="K26" t="s">
        <v>45</v>
      </c>
    </row>
    <row r="27" spans="2:11" x14ac:dyDescent="0.3">
      <c r="B27" t="s">
        <v>34</v>
      </c>
      <c r="C27">
        <v>2255</v>
      </c>
      <c r="D27">
        <v>12</v>
      </c>
      <c r="H27">
        <v>2045</v>
      </c>
      <c r="I27" t="s">
        <v>46</v>
      </c>
      <c r="J27" t="str">
        <f>LOWER(dCustomer[[#This Row],[Contact]])&amp;"@"&amp;LOWER(SUBSTITUTE(dCustomer[[#This Row],[CustomerName]]," ",""))&amp;".com"</f>
        <v>tim@fredmyer.com</v>
      </c>
      <c r="K27" t="s">
        <v>47</v>
      </c>
    </row>
    <row r="28" spans="2:11" x14ac:dyDescent="0.3">
      <c r="B28" t="s">
        <v>38</v>
      </c>
      <c r="C28">
        <v>2080</v>
      </c>
      <c r="D28">
        <v>69</v>
      </c>
      <c r="H28">
        <v>2080</v>
      </c>
      <c r="I28" t="s">
        <v>48</v>
      </c>
      <c r="J28" t="str">
        <f>LOWER(dCustomer[[#This Row],[Contact]])&amp;"@"&amp;LOWER(SUBSTITUTE(dCustomer[[#This Row],[CustomerName]]," ",""))&amp;".com"</f>
        <v>sonia@greatwinds.com</v>
      </c>
      <c r="K28" t="s">
        <v>49</v>
      </c>
    </row>
    <row r="29" spans="2:11" x14ac:dyDescent="0.3">
      <c r="B29" t="s">
        <v>36</v>
      </c>
      <c r="C29">
        <v>2220</v>
      </c>
      <c r="D29">
        <v>25</v>
      </c>
      <c r="H29">
        <v>2115</v>
      </c>
      <c r="I29" t="s">
        <v>50</v>
      </c>
      <c r="J29" t="str">
        <f>LOWER(dCustomer[[#This Row],[Contact]])&amp;"@"&amp;LOWER(SUBSTITUTE(dCustomer[[#This Row],[CustomerName]]," ",""))&amp;".com"</f>
        <v>chantel@flyingtoys.com</v>
      </c>
      <c r="K29" t="s">
        <v>51</v>
      </c>
    </row>
    <row r="30" spans="2:11" x14ac:dyDescent="0.3">
      <c r="B30" t="s">
        <v>34</v>
      </c>
      <c r="C30">
        <v>2220</v>
      </c>
      <c r="D30">
        <v>24</v>
      </c>
      <c r="H30">
        <v>2150</v>
      </c>
      <c r="I30" t="s">
        <v>52</v>
      </c>
      <c r="J30" t="str">
        <f>LOWER(dCustomer[[#This Row],[Contact]])&amp;"@"&amp;LOWER(SUBSTITUTE(dCustomer[[#This Row],[CustomerName]]," ",""))&amp;".com"</f>
        <v>rich@boomerangman.com</v>
      </c>
      <c r="K30" t="s">
        <v>53</v>
      </c>
    </row>
    <row r="31" spans="2:11" x14ac:dyDescent="0.3">
      <c r="B31" t="s">
        <v>34</v>
      </c>
      <c r="C31">
        <v>2045</v>
      </c>
      <c r="D31">
        <v>49</v>
      </c>
      <c r="H31">
        <v>2185</v>
      </c>
      <c r="I31" t="s">
        <v>54</v>
      </c>
      <c r="J31" t="str">
        <f>LOWER(dCustomer[[#This Row],[Contact]])&amp;"@"&amp;LOWER(SUBSTITUTE(dCustomer[[#This Row],[CustomerName]]," ",""))&amp;".com"</f>
        <v>sioux@baileyboomerangs.com</v>
      </c>
      <c r="K31" t="s">
        <v>55</v>
      </c>
    </row>
    <row r="32" spans="2:11" x14ac:dyDescent="0.3">
      <c r="B32" t="s">
        <v>36</v>
      </c>
      <c r="C32">
        <v>2220</v>
      </c>
      <c r="D32">
        <v>32</v>
      </c>
      <c r="H32">
        <v>2220</v>
      </c>
      <c r="I32" t="s">
        <v>56</v>
      </c>
      <c r="J32" t="str">
        <f>LOWER(dCustomer[[#This Row],[Contact]])&amp;"@"&amp;LOWER(SUBSTITUTE(dCustomer[[#This Row],[CustomerName]]," ",""))&amp;".com"</f>
        <v>miki@toptentoys.com</v>
      </c>
      <c r="K32" t="s">
        <v>57</v>
      </c>
    </row>
    <row r="33" spans="2:11" x14ac:dyDescent="0.3">
      <c r="B33" t="s">
        <v>38</v>
      </c>
      <c r="C33">
        <v>2010</v>
      </c>
      <c r="D33">
        <v>52</v>
      </c>
      <c r="H33">
        <v>2255</v>
      </c>
      <c r="I33" t="s">
        <v>58</v>
      </c>
      <c r="J33" t="str">
        <f>LOWER(dCustomer[[#This Row],[Contact]])&amp;"@"&amp;LOWER(SUBSTITUTE(dCustomer[[#This Row],[CustomerName]]," ",""))&amp;".com"</f>
        <v>gigi@flyinghigh.com</v>
      </c>
      <c r="K33" t="s">
        <v>59</v>
      </c>
    </row>
    <row r="34" spans="2:11" x14ac:dyDescent="0.3">
      <c r="B34" t="s">
        <v>32</v>
      </c>
      <c r="C34">
        <v>2220</v>
      </c>
      <c r="D34">
        <v>53</v>
      </c>
    </row>
    <row r="35" spans="2:11" x14ac:dyDescent="0.3">
      <c r="B35" t="s">
        <v>32</v>
      </c>
      <c r="C35">
        <v>2045</v>
      </c>
      <c r="D35">
        <v>53</v>
      </c>
    </row>
    <row r="36" spans="2:11" x14ac:dyDescent="0.3">
      <c r="B36" t="s">
        <v>32</v>
      </c>
      <c r="C36">
        <v>2150</v>
      </c>
      <c r="D36">
        <v>31</v>
      </c>
    </row>
    <row r="37" spans="2:11" x14ac:dyDescent="0.3">
      <c r="B37" t="s">
        <v>32</v>
      </c>
      <c r="C37">
        <v>2185</v>
      </c>
      <c r="D37">
        <v>71</v>
      </c>
    </row>
    <row r="38" spans="2:11" x14ac:dyDescent="0.3">
      <c r="B38" t="s">
        <v>32</v>
      </c>
      <c r="C38">
        <v>2150</v>
      </c>
      <c r="D38">
        <v>73</v>
      </c>
    </row>
    <row r="39" spans="2:11" x14ac:dyDescent="0.3">
      <c r="B39" t="s">
        <v>32</v>
      </c>
      <c r="C39">
        <v>2220</v>
      </c>
      <c r="D39">
        <v>25</v>
      </c>
    </row>
    <row r="40" spans="2:11" x14ac:dyDescent="0.3">
      <c r="B40" t="s">
        <v>38</v>
      </c>
      <c r="C40">
        <v>2150</v>
      </c>
      <c r="D40">
        <v>5</v>
      </c>
    </row>
    <row r="41" spans="2:11" x14ac:dyDescent="0.3">
      <c r="B41" t="s">
        <v>38</v>
      </c>
      <c r="C41">
        <v>2045</v>
      </c>
      <c r="D41">
        <v>121</v>
      </c>
    </row>
    <row r="42" spans="2:11" x14ac:dyDescent="0.3">
      <c r="B42" t="s">
        <v>36</v>
      </c>
      <c r="C42">
        <v>2185</v>
      </c>
      <c r="D42">
        <v>49</v>
      </c>
    </row>
    <row r="43" spans="2:11" x14ac:dyDescent="0.3">
      <c r="B43" t="s">
        <v>34</v>
      </c>
      <c r="C43">
        <v>2150</v>
      </c>
      <c r="D43">
        <v>30</v>
      </c>
    </row>
    <row r="44" spans="2:11" x14ac:dyDescent="0.3">
      <c r="B44" t="s">
        <v>34</v>
      </c>
      <c r="C44">
        <v>2220</v>
      </c>
      <c r="D44">
        <v>56</v>
      </c>
    </row>
    <row r="45" spans="2:11" x14ac:dyDescent="0.3">
      <c r="B45" t="s">
        <v>32</v>
      </c>
      <c r="C45">
        <v>2010</v>
      </c>
      <c r="D45">
        <v>60</v>
      </c>
    </row>
    <row r="46" spans="2:11" x14ac:dyDescent="0.3">
      <c r="B46" t="s">
        <v>32</v>
      </c>
      <c r="C46">
        <v>2080</v>
      </c>
      <c r="D46">
        <v>34</v>
      </c>
    </row>
    <row r="47" spans="2:11" x14ac:dyDescent="0.3">
      <c r="B47" t="s">
        <v>36</v>
      </c>
      <c r="C47">
        <v>2010</v>
      </c>
      <c r="D47">
        <v>27</v>
      </c>
    </row>
    <row r="48" spans="2:11" x14ac:dyDescent="0.3">
      <c r="B48" t="s">
        <v>32</v>
      </c>
      <c r="C48">
        <v>2150</v>
      </c>
      <c r="D48">
        <v>20</v>
      </c>
    </row>
    <row r="49" spans="2:4" x14ac:dyDescent="0.3">
      <c r="B49" t="s">
        <v>32</v>
      </c>
      <c r="C49">
        <v>2010</v>
      </c>
      <c r="D49">
        <v>77</v>
      </c>
    </row>
    <row r="50" spans="2:4" x14ac:dyDescent="0.3">
      <c r="B50" t="s">
        <v>38</v>
      </c>
      <c r="C50">
        <v>2045</v>
      </c>
      <c r="D50">
        <v>33</v>
      </c>
    </row>
    <row r="51" spans="2:4" x14ac:dyDescent="0.3">
      <c r="B51" t="s">
        <v>32</v>
      </c>
      <c r="C51">
        <v>2150</v>
      </c>
      <c r="D51">
        <v>40</v>
      </c>
    </row>
    <row r="52" spans="2:4" x14ac:dyDescent="0.3">
      <c r="B52" t="s">
        <v>38</v>
      </c>
      <c r="C52">
        <v>2150</v>
      </c>
      <c r="D52">
        <v>16</v>
      </c>
    </row>
    <row r="53" spans="2:4" x14ac:dyDescent="0.3">
      <c r="B53" t="s">
        <v>36</v>
      </c>
      <c r="C53">
        <v>2080</v>
      </c>
      <c r="D53">
        <v>58</v>
      </c>
    </row>
    <row r="54" spans="2:4" x14ac:dyDescent="0.3">
      <c r="B54" t="s">
        <v>34</v>
      </c>
      <c r="C54">
        <v>2080</v>
      </c>
      <c r="D54">
        <v>32</v>
      </c>
    </row>
    <row r="55" spans="2:4" x14ac:dyDescent="0.3">
      <c r="B55" t="s">
        <v>34</v>
      </c>
      <c r="C55">
        <v>2080</v>
      </c>
      <c r="D55">
        <v>24</v>
      </c>
    </row>
    <row r="56" spans="2:4" x14ac:dyDescent="0.3">
      <c r="B56" t="s">
        <v>36</v>
      </c>
      <c r="C56">
        <v>2115</v>
      </c>
      <c r="D56">
        <v>35</v>
      </c>
    </row>
    <row r="57" spans="2:4" x14ac:dyDescent="0.3">
      <c r="B57" t="s">
        <v>36</v>
      </c>
      <c r="C57">
        <v>2255</v>
      </c>
      <c r="D57">
        <v>12</v>
      </c>
    </row>
    <row r="58" spans="2:4" x14ac:dyDescent="0.3">
      <c r="B58" t="s">
        <v>36</v>
      </c>
      <c r="C58">
        <v>2255</v>
      </c>
      <c r="D58">
        <v>30</v>
      </c>
    </row>
    <row r="59" spans="2:4" x14ac:dyDescent="0.3">
      <c r="B59" t="s">
        <v>34</v>
      </c>
      <c r="C59">
        <v>2150</v>
      </c>
      <c r="D59">
        <v>35</v>
      </c>
    </row>
    <row r="60" spans="2:4" x14ac:dyDescent="0.3">
      <c r="B60" t="s">
        <v>34</v>
      </c>
      <c r="C60">
        <v>2115</v>
      </c>
      <c r="D60">
        <v>5</v>
      </c>
    </row>
    <row r="61" spans="2:4" x14ac:dyDescent="0.3">
      <c r="B61" t="s">
        <v>34</v>
      </c>
      <c r="C61">
        <v>2185</v>
      </c>
      <c r="D61">
        <v>61</v>
      </c>
    </row>
    <row r="62" spans="2:4" x14ac:dyDescent="0.3">
      <c r="B62" t="s">
        <v>36</v>
      </c>
      <c r="C62">
        <v>2115</v>
      </c>
      <c r="D62">
        <v>26</v>
      </c>
    </row>
    <row r="63" spans="2:4" x14ac:dyDescent="0.3">
      <c r="B63" t="s">
        <v>38</v>
      </c>
      <c r="C63">
        <v>2115</v>
      </c>
      <c r="D63">
        <v>51</v>
      </c>
    </row>
    <row r="64" spans="2:4" x14ac:dyDescent="0.3">
      <c r="B64" t="s">
        <v>36</v>
      </c>
      <c r="C64">
        <v>2045</v>
      </c>
      <c r="D64">
        <v>12</v>
      </c>
    </row>
    <row r="65" spans="2:4" x14ac:dyDescent="0.3">
      <c r="B65" t="s">
        <v>34</v>
      </c>
      <c r="C65">
        <v>2150</v>
      </c>
      <c r="D65">
        <v>115</v>
      </c>
    </row>
    <row r="66" spans="2:4" x14ac:dyDescent="0.3">
      <c r="B66" t="s">
        <v>32</v>
      </c>
      <c r="C66">
        <v>2185</v>
      </c>
      <c r="D66">
        <v>30</v>
      </c>
    </row>
    <row r="67" spans="2:4" x14ac:dyDescent="0.3">
      <c r="B67" t="s">
        <v>34</v>
      </c>
      <c r="C67">
        <v>2115</v>
      </c>
      <c r="D67">
        <v>21</v>
      </c>
    </row>
    <row r="68" spans="2:4" x14ac:dyDescent="0.3">
      <c r="B68" t="s">
        <v>32</v>
      </c>
      <c r="C68">
        <v>2080</v>
      </c>
      <c r="D68">
        <v>25</v>
      </c>
    </row>
    <row r="69" spans="2:4" x14ac:dyDescent="0.3">
      <c r="B69" t="s">
        <v>36</v>
      </c>
      <c r="C69">
        <v>2185</v>
      </c>
      <c r="D69">
        <v>67</v>
      </c>
    </row>
    <row r="70" spans="2:4" x14ac:dyDescent="0.3">
      <c r="B70" t="s">
        <v>32</v>
      </c>
      <c r="C70">
        <v>2010</v>
      </c>
      <c r="D70">
        <v>60</v>
      </c>
    </row>
    <row r="71" spans="2:4" x14ac:dyDescent="0.3">
      <c r="B71" t="s">
        <v>32</v>
      </c>
      <c r="C71">
        <v>2185</v>
      </c>
      <c r="D71">
        <v>29</v>
      </c>
    </row>
    <row r="72" spans="2:4" x14ac:dyDescent="0.3">
      <c r="B72" t="s">
        <v>32</v>
      </c>
      <c r="C72">
        <v>2220</v>
      </c>
      <c r="D72">
        <v>28</v>
      </c>
    </row>
    <row r="73" spans="2:4" x14ac:dyDescent="0.3">
      <c r="B73" t="s">
        <v>34</v>
      </c>
      <c r="C73">
        <v>2010</v>
      </c>
      <c r="D73">
        <v>59</v>
      </c>
    </row>
    <row r="74" spans="2:4" x14ac:dyDescent="0.3">
      <c r="B74" t="s">
        <v>32</v>
      </c>
      <c r="C74">
        <v>2115</v>
      </c>
      <c r="D74">
        <v>94</v>
      </c>
    </row>
    <row r="75" spans="2:4" x14ac:dyDescent="0.3">
      <c r="B75" t="s">
        <v>32</v>
      </c>
      <c r="C75">
        <v>2010</v>
      </c>
      <c r="D75">
        <v>62</v>
      </c>
    </row>
    <row r="76" spans="2:4" x14ac:dyDescent="0.3">
      <c r="B76" t="s">
        <v>36</v>
      </c>
      <c r="C76">
        <v>2255</v>
      </c>
      <c r="D76">
        <v>35</v>
      </c>
    </row>
    <row r="77" spans="2:4" x14ac:dyDescent="0.3">
      <c r="B77" t="s">
        <v>32</v>
      </c>
      <c r="C77">
        <v>2255</v>
      </c>
      <c r="D77">
        <v>48</v>
      </c>
    </row>
    <row r="78" spans="2:4" x14ac:dyDescent="0.3">
      <c r="B78" t="s">
        <v>38</v>
      </c>
      <c r="C78">
        <v>2220</v>
      </c>
      <c r="D78">
        <v>5</v>
      </c>
    </row>
    <row r="79" spans="2:4" x14ac:dyDescent="0.3">
      <c r="B79" t="s">
        <v>32</v>
      </c>
      <c r="C79">
        <v>2080</v>
      </c>
      <c r="D79">
        <v>26</v>
      </c>
    </row>
    <row r="80" spans="2:4" x14ac:dyDescent="0.3">
      <c r="B80" t="s">
        <v>36</v>
      </c>
      <c r="C80">
        <v>2255</v>
      </c>
      <c r="D80">
        <v>75</v>
      </c>
    </row>
    <row r="81" spans="2:4" x14ac:dyDescent="0.3">
      <c r="B81" t="s">
        <v>38</v>
      </c>
      <c r="C81">
        <v>2010</v>
      </c>
      <c r="D81">
        <v>103</v>
      </c>
    </row>
    <row r="82" spans="2:4" x14ac:dyDescent="0.3">
      <c r="B82" t="s">
        <v>32</v>
      </c>
      <c r="C82">
        <v>2150</v>
      </c>
      <c r="D82">
        <v>21</v>
      </c>
    </row>
    <row r="83" spans="2:4" x14ac:dyDescent="0.3">
      <c r="B83" t="s">
        <v>38</v>
      </c>
      <c r="C83">
        <v>2080</v>
      </c>
      <c r="D83">
        <v>58</v>
      </c>
    </row>
    <row r="84" spans="2:4" x14ac:dyDescent="0.3">
      <c r="B84" t="s">
        <v>36</v>
      </c>
      <c r="C84">
        <v>2080</v>
      </c>
      <c r="D84">
        <v>17</v>
      </c>
    </row>
    <row r="85" spans="2:4" x14ac:dyDescent="0.3">
      <c r="B85" t="s">
        <v>38</v>
      </c>
      <c r="C85">
        <v>2220</v>
      </c>
      <c r="D85">
        <v>8</v>
      </c>
    </row>
    <row r="86" spans="2:4" x14ac:dyDescent="0.3">
      <c r="B86" t="s">
        <v>38</v>
      </c>
      <c r="C86">
        <v>2080</v>
      </c>
      <c r="D86">
        <v>46</v>
      </c>
    </row>
    <row r="87" spans="2:4" x14ac:dyDescent="0.3">
      <c r="B87" t="s">
        <v>38</v>
      </c>
      <c r="C87">
        <v>2255</v>
      </c>
      <c r="D87">
        <v>70</v>
      </c>
    </row>
    <row r="88" spans="2:4" x14ac:dyDescent="0.3">
      <c r="B88" t="s">
        <v>38</v>
      </c>
      <c r="C88">
        <v>2080</v>
      </c>
      <c r="D88">
        <v>90</v>
      </c>
    </row>
    <row r="89" spans="2:4" x14ac:dyDescent="0.3">
      <c r="B89" t="s">
        <v>34</v>
      </c>
      <c r="C89">
        <v>2080</v>
      </c>
      <c r="D89">
        <v>34</v>
      </c>
    </row>
    <row r="90" spans="2:4" x14ac:dyDescent="0.3">
      <c r="B90" t="s">
        <v>34</v>
      </c>
      <c r="C90">
        <v>2185</v>
      </c>
      <c r="D90">
        <v>83</v>
      </c>
    </row>
    <row r="91" spans="2:4" x14ac:dyDescent="0.3">
      <c r="B91" t="s">
        <v>34</v>
      </c>
      <c r="C91">
        <v>2150</v>
      </c>
      <c r="D91">
        <v>15</v>
      </c>
    </row>
    <row r="92" spans="2:4" x14ac:dyDescent="0.3">
      <c r="B92" t="s">
        <v>32</v>
      </c>
      <c r="C92">
        <v>2045</v>
      </c>
      <c r="D92">
        <v>47</v>
      </c>
    </row>
    <row r="93" spans="2:4" x14ac:dyDescent="0.3">
      <c r="B93" t="s">
        <v>36</v>
      </c>
      <c r="C93">
        <v>2115</v>
      </c>
      <c r="D93">
        <v>13</v>
      </c>
    </row>
    <row r="94" spans="2:4" x14ac:dyDescent="0.3">
      <c r="B94" t="s">
        <v>38</v>
      </c>
      <c r="C94">
        <v>2220</v>
      </c>
      <c r="D94">
        <v>19</v>
      </c>
    </row>
    <row r="95" spans="2:4" x14ac:dyDescent="0.3">
      <c r="B95" t="s">
        <v>36</v>
      </c>
      <c r="C95">
        <v>2185</v>
      </c>
      <c r="D95">
        <v>7</v>
      </c>
    </row>
    <row r="96" spans="2:4" x14ac:dyDescent="0.3">
      <c r="B96" t="s">
        <v>34</v>
      </c>
      <c r="C96">
        <v>2115</v>
      </c>
      <c r="D96">
        <v>59</v>
      </c>
    </row>
    <row r="97" spans="2:4" x14ac:dyDescent="0.3">
      <c r="B97" t="s">
        <v>38</v>
      </c>
      <c r="C97">
        <v>2255</v>
      </c>
      <c r="D97">
        <v>34</v>
      </c>
    </row>
    <row r="98" spans="2:4" x14ac:dyDescent="0.3">
      <c r="B98" t="s">
        <v>34</v>
      </c>
      <c r="C98">
        <v>2080</v>
      </c>
      <c r="D98">
        <v>9</v>
      </c>
    </row>
    <row r="99" spans="2:4" x14ac:dyDescent="0.3">
      <c r="B99" t="s">
        <v>34</v>
      </c>
      <c r="C99">
        <v>2220</v>
      </c>
      <c r="D99">
        <v>53</v>
      </c>
    </row>
    <row r="100" spans="2:4" x14ac:dyDescent="0.3">
      <c r="B100" t="s">
        <v>34</v>
      </c>
      <c r="C100">
        <v>2010</v>
      </c>
      <c r="D100">
        <v>23</v>
      </c>
    </row>
    <row r="101" spans="2:4" x14ac:dyDescent="0.3">
      <c r="B101" t="s">
        <v>36</v>
      </c>
      <c r="C101">
        <v>2115</v>
      </c>
      <c r="D101">
        <v>34</v>
      </c>
    </row>
    <row r="102" spans="2:4" x14ac:dyDescent="0.3">
      <c r="B102" t="s">
        <v>34</v>
      </c>
      <c r="C102">
        <v>2115</v>
      </c>
      <c r="D102">
        <v>35</v>
      </c>
    </row>
    <row r="103" spans="2:4" x14ac:dyDescent="0.3">
      <c r="B103" t="s">
        <v>38</v>
      </c>
      <c r="C103">
        <v>2080</v>
      </c>
      <c r="D103">
        <v>48</v>
      </c>
    </row>
    <row r="104" spans="2:4" x14ac:dyDescent="0.3">
      <c r="B104" t="s">
        <v>34</v>
      </c>
      <c r="C104">
        <v>2115</v>
      </c>
      <c r="D104">
        <v>24</v>
      </c>
    </row>
    <row r="105" spans="2:4" x14ac:dyDescent="0.3">
      <c r="B105" t="s">
        <v>32</v>
      </c>
      <c r="C105">
        <v>2080</v>
      </c>
      <c r="D105">
        <v>13</v>
      </c>
    </row>
    <row r="106" spans="2:4" x14ac:dyDescent="0.3">
      <c r="B106" t="s">
        <v>38</v>
      </c>
      <c r="C106">
        <v>2255</v>
      </c>
      <c r="D106">
        <v>111</v>
      </c>
    </row>
    <row r="107" spans="2:4" x14ac:dyDescent="0.3">
      <c r="B107" t="s">
        <v>34</v>
      </c>
      <c r="C107">
        <v>2150</v>
      </c>
      <c r="D107">
        <v>43</v>
      </c>
    </row>
    <row r="108" spans="2:4" x14ac:dyDescent="0.3">
      <c r="B108" t="s">
        <v>38</v>
      </c>
      <c r="C108">
        <v>2185</v>
      </c>
      <c r="D108">
        <v>44</v>
      </c>
    </row>
    <row r="109" spans="2:4" x14ac:dyDescent="0.3">
      <c r="B109" t="s">
        <v>32</v>
      </c>
      <c r="C109">
        <v>2220</v>
      </c>
      <c r="D109">
        <v>124</v>
      </c>
    </row>
    <row r="110" spans="2:4" x14ac:dyDescent="0.3">
      <c r="B110" t="s">
        <v>36</v>
      </c>
      <c r="C110">
        <v>2045</v>
      </c>
      <c r="D110">
        <v>21</v>
      </c>
    </row>
    <row r="111" spans="2:4" x14ac:dyDescent="0.3">
      <c r="B111" t="s">
        <v>34</v>
      </c>
      <c r="C111">
        <v>2045</v>
      </c>
      <c r="D111">
        <v>61</v>
      </c>
    </row>
    <row r="112" spans="2:4" x14ac:dyDescent="0.3">
      <c r="B112" t="s">
        <v>36</v>
      </c>
      <c r="C112">
        <v>2185</v>
      </c>
      <c r="D112">
        <v>16</v>
      </c>
    </row>
    <row r="113" spans="2:4" x14ac:dyDescent="0.3">
      <c r="B113" t="s">
        <v>32</v>
      </c>
      <c r="C113">
        <v>2115</v>
      </c>
      <c r="D113">
        <v>45</v>
      </c>
    </row>
    <row r="114" spans="2:4" x14ac:dyDescent="0.3">
      <c r="B114" t="s">
        <v>34</v>
      </c>
      <c r="C114">
        <v>2115</v>
      </c>
      <c r="D114">
        <v>59</v>
      </c>
    </row>
    <row r="115" spans="2:4" x14ac:dyDescent="0.3">
      <c r="B115" t="s">
        <v>32</v>
      </c>
      <c r="C115">
        <v>2185</v>
      </c>
      <c r="D115">
        <v>23</v>
      </c>
    </row>
    <row r="116" spans="2:4" x14ac:dyDescent="0.3">
      <c r="B116" t="s">
        <v>36</v>
      </c>
      <c r="C116">
        <v>2045</v>
      </c>
      <c r="D116">
        <v>30</v>
      </c>
    </row>
    <row r="117" spans="2:4" x14ac:dyDescent="0.3">
      <c r="B117" t="s">
        <v>36</v>
      </c>
      <c r="C117">
        <v>2185</v>
      </c>
      <c r="D117">
        <v>14</v>
      </c>
    </row>
    <row r="118" spans="2:4" x14ac:dyDescent="0.3">
      <c r="B118" t="s">
        <v>36</v>
      </c>
      <c r="C118">
        <v>2150</v>
      </c>
      <c r="D118">
        <v>107</v>
      </c>
    </row>
    <row r="119" spans="2:4" x14ac:dyDescent="0.3">
      <c r="B119" t="s">
        <v>38</v>
      </c>
      <c r="C119">
        <v>2080</v>
      </c>
      <c r="D119">
        <v>37</v>
      </c>
    </row>
    <row r="120" spans="2:4" x14ac:dyDescent="0.3">
      <c r="B120" t="s">
        <v>34</v>
      </c>
      <c r="C120">
        <v>2045</v>
      </c>
      <c r="D120">
        <v>86</v>
      </c>
    </row>
    <row r="121" spans="2:4" x14ac:dyDescent="0.3">
      <c r="B121" t="s">
        <v>38</v>
      </c>
      <c r="C121">
        <v>2150</v>
      </c>
      <c r="D121">
        <v>24</v>
      </c>
    </row>
    <row r="122" spans="2:4" x14ac:dyDescent="0.3">
      <c r="B122" t="s">
        <v>34</v>
      </c>
      <c r="C122">
        <v>2220</v>
      </c>
      <c r="D122">
        <v>59</v>
      </c>
    </row>
    <row r="123" spans="2:4" x14ac:dyDescent="0.3">
      <c r="B123" t="s">
        <v>32</v>
      </c>
      <c r="C123">
        <v>2115</v>
      </c>
      <c r="D123">
        <v>48</v>
      </c>
    </row>
    <row r="124" spans="2:4" x14ac:dyDescent="0.3">
      <c r="B124" t="s">
        <v>38</v>
      </c>
      <c r="C124">
        <v>2185</v>
      </c>
      <c r="D124">
        <v>12</v>
      </c>
    </row>
    <row r="125" spans="2:4" x14ac:dyDescent="0.3">
      <c r="B125" t="s">
        <v>36</v>
      </c>
      <c r="C125">
        <v>2045</v>
      </c>
      <c r="D125">
        <v>97</v>
      </c>
    </row>
    <row r="126" spans="2:4" x14ac:dyDescent="0.3">
      <c r="B126" t="s">
        <v>36</v>
      </c>
      <c r="C126">
        <v>2255</v>
      </c>
      <c r="D126">
        <v>108</v>
      </c>
    </row>
    <row r="127" spans="2:4" x14ac:dyDescent="0.3">
      <c r="B127" t="s">
        <v>38</v>
      </c>
      <c r="C127">
        <v>2045</v>
      </c>
      <c r="D127">
        <v>22</v>
      </c>
    </row>
    <row r="128" spans="2:4" x14ac:dyDescent="0.3">
      <c r="B128" t="s">
        <v>38</v>
      </c>
      <c r="C128">
        <v>2255</v>
      </c>
      <c r="D128">
        <v>1</v>
      </c>
    </row>
    <row r="129" spans="2:4" x14ac:dyDescent="0.3">
      <c r="B129" t="s">
        <v>34</v>
      </c>
      <c r="C129">
        <v>2080</v>
      </c>
      <c r="D129">
        <v>22</v>
      </c>
    </row>
    <row r="130" spans="2:4" x14ac:dyDescent="0.3">
      <c r="B130" t="s">
        <v>36</v>
      </c>
      <c r="C130">
        <v>2185</v>
      </c>
      <c r="D130">
        <v>27</v>
      </c>
    </row>
    <row r="131" spans="2:4" x14ac:dyDescent="0.3">
      <c r="B131" t="s">
        <v>36</v>
      </c>
      <c r="C131">
        <v>2045</v>
      </c>
      <c r="D131">
        <v>6</v>
      </c>
    </row>
    <row r="132" spans="2:4" x14ac:dyDescent="0.3">
      <c r="B132" t="s">
        <v>36</v>
      </c>
      <c r="C132">
        <v>2220</v>
      </c>
      <c r="D132">
        <v>82</v>
      </c>
    </row>
    <row r="133" spans="2:4" x14ac:dyDescent="0.3">
      <c r="B133" t="s">
        <v>32</v>
      </c>
      <c r="C133">
        <v>2080</v>
      </c>
      <c r="D133">
        <v>102</v>
      </c>
    </row>
    <row r="134" spans="2:4" x14ac:dyDescent="0.3">
      <c r="B134" t="s">
        <v>38</v>
      </c>
      <c r="C134">
        <v>2080</v>
      </c>
      <c r="D134">
        <v>15</v>
      </c>
    </row>
    <row r="135" spans="2:4" x14ac:dyDescent="0.3">
      <c r="B135" t="s">
        <v>34</v>
      </c>
      <c r="C135">
        <v>2185</v>
      </c>
      <c r="D135">
        <v>119</v>
      </c>
    </row>
    <row r="136" spans="2:4" x14ac:dyDescent="0.3">
      <c r="B136" t="s">
        <v>38</v>
      </c>
      <c r="C136">
        <v>2115</v>
      </c>
      <c r="D136">
        <v>43</v>
      </c>
    </row>
    <row r="137" spans="2:4" x14ac:dyDescent="0.3">
      <c r="B137" t="s">
        <v>32</v>
      </c>
      <c r="C137">
        <v>2255</v>
      </c>
      <c r="D137">
        <v>19</v>
      </c>
    </row>
    <row r="138" spans="2:4" x14ac:dyDescent="0.3">
      <c r="B138" t="s">
        <v>34</v>
      </c>
      <c r="C138">
        <v>2185</v>
      </c>
      <c r="D138">
        <v>33</v>
      </c>
    </row>
    <row r="139" spans="2:4" x14ac:dyDescent="0.3">
      <c r="B139" t="s">
        <v>32</v>
      </c>
      <c r="C139">
        <v>2045</v>
      </c>
      <c r="D139">
        <v>34</v>
      </c>
    </row>
    <row r="140" spans="2:4" x14ac:dyDescent="0.3">
      <c r="B140" t="s">
        <v>36</v>
      </c>
      <c r="C140">
        <v>2185</v>
      </c>
      <c r="D140">
        <v>29</v>
      </c>
    </row>
    <row r="141" spans="2:4" x14ac:dyDescent="0.3">
      <c r="B141" t="s">
        <v>38</v>
      </c>
      <c r="C141">
        <v>2045</v>
      </c>
      <c r="D141">
        <v>40</v>
      </c>
    </row>
    <row r="142" spans="2:4" x14ac:dyDescent="0.3">
      <c r="B142" t="s">
        <v>36</v>
      </c>
      <c r="C142">
        <v>2010</v>
      </c>
      <c r="D142">
        <v>28</v>
      </c>
    </row>
  </sheetData>
  <sortState xmlns:xlrd2="http://schemas.microsoft.com/office/spreadsheetml/2017/richdata2" ref="Y12:Y23">
    <sortCondition ref="Y12:Y23"/>
  </sortState>
  <phoneticPr fontId="5" type="noConversion"/>
  <hyperlinks>
    <hyperlink ref="N8" r:id="rId1" xr:uid="{A190E650-D50E-4DE9-AA22-60A5C072A958}"/>
    <hyperlink ref="J8" r:id="rId2" xr:uid="{AEC238A8-A13B-4E03-9EA7-FB218380706D}"/>
  </hyperlinks>
  <pageMargins left="0.7" right="0.7" top="0.75" bottom="0.75" header="0.3" footer="0.3"/>
  <pageSetup orientation="portrait" r:id="rId3"/>
  <tableParts count="3">
    <tablePart r:id="rId4"/>
    <tablePart r:id="rId5"/>
    <tablePart r:id="rId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C51B342F-CDA0-4A5D-B2DE-693A1A10F96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Score</vt:lpstr>
      <vt:lpstr>Initial-Instructions</vt:lpstr>
      <vt:lpstr>P(1)</vt:lpstr>
      <vt:lpstr>P(2)</vt:lpstr>
      <vt:lpstr>P(3)</vt:lpstr>
      <vt:lpstr>P(4)</vt:lpstr>
      <vt:lpstr>P(5)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Girvin, Michael</dc:creator>
  <cp:lastModifiedBy>Girvin, Michael</cp:lastModifiedBy>
  <dcterms:created xsi:type="dcterms:W3CDTF">2015-06-05T18:17:20Z</dcterms:created>
  <dcterms:modified xsi:type="dcterms:W3CDTF">2025-03-06T00:32:38Z</dcterms:modified>
</cp:coreProperties>
</file>