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00ExcelBasics\"/>
    </mc:Choice>
  </mc:AlternateContent>
  <xr:revisionPtr revIDLastSave="0" documentId="13_ncr:1_{9837137A-0EB6-4EC1-8960-2969D3A52B72}" xr6:coauthVersionLast="47" xr6:coauthVersionMax="47" xr10:uidLastSave="{00000000-0000-0000-0000-000000000000}"/>
  <bookViews>
    <workbookView xWindow="-108" yWindow="-108" windowWidth="23256" windowHeight="12576" firstSheet="1" activeTab="1" xr2:uid="{EBF2EB94-3369-4B3B-8505-ABF35A09D545}"/>
  </bookViews>
  <sheets>
    <sheet name="Score" sheetId="1" state="hidden" r:id="rId1"/>
    <sheet name="Initial-Instructions" sheetId="2" r:id="rId2"/>
    <sheet name="P(1)" sheetId="6" r:id="rId3"/>
    <sheet name="P(2)" sheetId="7" r:id="rId4"/>
    <sheet name="P(3)" sheetId="8" r:id="rId5"/>
    <sheet name="P(4)" sheetId="9" r:id="rId6"/>
  </sheets>
  <definedNames>
    <definedName name="_xlpm.currTbl" hidden="1">#NAME?</definedName>
    <definedName name="_xlpm.rng" hidden="1">#NAME?</definedName>
    <definedName name="_xlpm.row" hidden="1">#NAME?</definedName>
    <definedName name="_xlpm.start" hidden="1">#NAME?</definedName>
    <definedName name="_xlpm.values" hidden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/>
  <c r="D37" i="1"/>
  <c r="E37" i="1" s="1"/>
  <c r="D38" i="1"/>
  <c r="E38" i="1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5" i="8"/>
  <c r="F40" i="1"/>
  <c r="E40" i="1"/>
  <c r="D3" i="1"/>
  <c r="E3" i="1" l="1"/>
  <c r="E41" i="1" s="1"/>
  <c r="D39" i="1"/>
</calcChain>
</file>

<file path=xl/sharedStrings.xml><?xml version="1.0" encoding="utf-8"?>
<sst xmlns="http://schemas.openxmlformats.org/spreadsheetml/2006/main" count="2930" uniqueCount="122">
  <si>
    <t>Problem</t>
  </si>
  <si>
    <t>Description</t>
  </si>
  <si>
    <t>Possible Points</t>
  </si>
  <si>
    <t>Earned Points</t>
  </si>
  <si>
    <t>Note</t>
  </si>
  <si>
    <t>1)</t>
  </si>
  <si>
    <t>2)</t>
  </si>
  <si>
    <t>Total Possible Points</t>
  </si>
  <si>
    <t>Is Test Submitted Past due date-time?</t>
  </si>
  <si>
    <t>No</t>
  </si>
  <si>
    <t>Your Earned Test Score:</t>
  </si>
  <si>
    <t>Be sure to scroll up to see whole score sheet.</t>
  </si>
  <si>
    <t>fall 2022</t>
  </si>
  <si>
    <t>r#@$A22w44x66y77z</t>
  </si>
  <si>
    <t xml:space="preserve">    </t>
  </si>
  <si>
    <t>Test Instructions:</t>
  </si>
  <si>
    <t>You must rename each test file so that the file name contains your name.</t>
  </si>
  <si>
    <r>
      <t xml:space="preserve">Tests that do not follow this naming rule are scored as </t>
    </r>
    <r>
      <rPr>
        <b/>
        <sz val="11"/>
        <color theme="1"/>
        <rFont val="Aptos Narrow"/>
        <family val="2"/>
        <scheme val="minor"/>
      </rPr>
      <t>zero</t>
    </r>
    <r>
      <rPr>
        <sz val="11"/>
        <color theme="1"/>
        <rFont val="Aptos Narrow"/>
        <family val="2"/>
        <scheme val="minor"/>
      </rPr>
      <t>.</t>
    </r>
  </si>
  <si>
    <t>3)</t>
  </si>
  <si>
    <t>4)</t>
  </si>
  <si>
    <r>
      <t xml:space="preserve">Late tests without a documentable emergency are assessed as a </t>
    </r>
    <r>
      <rPr>
        <b/>
        <sz val="11"/>
        <color theme="1"/>
        <rFont val="Aptos Narrow"/>
        <family val="2"/>
        <scheme val="minor"/>
      </rPr>
      <t>25% deduction</t>
    </r>
    <r>
      <rPr>
        <sz val="11"/>
        <color theme="1"/>
        <rFont val="Aptos Narrow"/>
        <family val="2"/>
        <scheme val="minor"/>
      </rPr>
      <t>.</t>
    </r>
  </si>
  <si>
    <t>You can hand in tests late if a documentable emergency occurs, like documented deaths or medical emergencies.</t>
  </si>
  <si>
    <t>The test scores earned will count toward your grade for the class.</t>
  </si>
  <si>
    <t>If you have questions you can contact Michael Girvin: mgirvin@highline.edu, 206-592-3562, or office 29-307.</t>
  </si>
  <si>
    <t>Fall, 2022 File</t>
  </si>
  <si>
    <t>This test has one problem on the worksheet with the names "P(1)".</t>
  </si>
  <si>
    <t>* This test covers everything in class up through video #2</t>
  </si>
  <si>
    <t>For example, if your name is “Sioux Noline” and the test file has the name “YourNameBusn218Test02.xlsx",</t>
  </si>
  <si>
    <t>you MUST rename the file to become: “SiouxNolineYourNameBusn218Test02.xlsx”.</t>
  </si>
  <si>
    <t>No.</t>
  </si>
  <si>
    <t>Date</t>
  </si>
  <si>
    <t>Coupon</t>
  </si>
  <si>
    <t>Payment Method</t>
  </si>
  <si>
    <t>Region</t>
  </si>
  <si>
    <t>Price</t>
  </si>
  <si>
    <t>Units</t>
  </si>
  <si>
    <t>Product (Boomerang Name)</t>
  </si>
  <si>
    <t>Customer Age</t>
  </si>
  <si>
    <t>PayPal</t>
  </si>
  <si>
    <t>West</t>
  </si>
  <si>
    <t>Carlota</t>
  </si>
  <si>
    <t>Mastercard</t>
  </si>
  <si>
    <t>Yanaki</t>
  </si>
  <si>
    <t>No Coupon</t>
  </si>
  <si>
    <t>East</t>
  </si>
  <si>
    <t>Aspen</t>
  </si>
  <si>
    <t>American Express</t>
  </si>
  <si>
    <t>Visa</t>
  </si>
  <si>
    <t>South</t>
  </si>
  <si>
    <t>Discover</t>
  </si>
  <si>
    <t>Mid West</t>
  </si>
  <si>
    <t>Sunset</t>
  </si>
  <si>
    <t>Delicate Arch</t>
  </si>
  <si>
    <t>Bellen</t>
  </si>
  <si>
    <t>Using Excel's Golden Rule create the following count formulas:</t>
  </si>
  <si>
    <t>Sales</t>
  </si>
  <si>
    <t>Flight Range</t>
  </si>
  <si>
    <t>Using the Payment column, count how many records (rows) there are in the table of sales transactions.</t>
  </si>
  <si>
    <t>Using the Customer Age column, count how many records (rows) there are in the table of sales transactions.</t>
  </si>
  <si>
    <t>Using the Price column, count how many records (rows) there are in the table of sales transactions.</t>
  </si>
  <si>
    <t>Count the number of Yanaki boomerangs sold.</t>
  </si>
  <si>
    <t>5)</t>
  </si>
  <si>
    <t>Count the number of sales that uses a Visa card and a Coupon.</t>
  </si>
  <si>
    <t>6)</t>
  </si>
  <si>
    <t xml:space="preserve">For the "Count the number of Yanaki boomerangs sold" calculation, create a label that will dynamically </t>
  </si>
  <si>
    <t>change when the product name is changed.</t>
  </si>
  <si>
    <t>Using Excel's Golden Rule create the following sum formulas:</t>
  </si>
  <si>
    <t>Add sales for the boomerang freestyle category (Carlota OR Bellen boomerang).</t>
  </si>
  <si>
    <t>Add sales when customer age is less than 30 and the payment method is Visa.</t>
  </si>
  <si>
    <t>Add units when a Coupon was used OR made a payment method with a Visa.</t>
  </si>
  <si>
    <t>Store No.</t>
  </si>
  <si>
    <t>City</t>
  </si>
  <si>
    <t>Product</t>
  </si>
  <si>
    <t>Oakland</t>
  </si>
  <si>
    <t>Seattle</t>
  </si>
  <si>
    <t>Tacoma</t>
  </si>
  <si>
    <t>Portland</t>
  </si>
  <si>
    <t>Reno</t>
  </si>
  <si>
    <t>San Francisco</t>
  </si>
  <si>
    <t>Chicago</t>
  </si>
  <si>
    <t>Colorado</t>
  </si>
  <si>
    <t>Gunnison</t>
  </si>
  <si>
    <t>Quad</t>
  </si>
  <si>
    <t>Below is a table of boomerang product sales:</t>
  </si>
  <si>
    <t>Add units sold in the West region for the product Carlota.</t>
  </si>
  <si>
    <t>Year</t>
  </si>
  <si>
    <t>Using Excel's Golden Rule create the following report with formulas:</t>
  </si>
  <si>
    <t>Total Sales &gt; 1,500 for each product.</t>
  </si>
  <si>
    <t>Did you use Excel's Golden Rule?</t>
  </si>
  <si>
    <t>Picture example is shown to the right =&gt;</t>
  </si>
  <si>
    <t>Count the number sales for each store in the year 2024.</t>
  </si>
  <si>
    <t>Create a dynamic report column header so that when the condition "&gt;1500" is changed, the label changes.</t>
  </si>
  <si>
    <t>Create a dynamic report column header so that when the year condition is changed, the report label changes.</t>
  </si>
  <si>
    <t>Station</t>
  </si>
  <si>
    <t>Time (min)</t>
  </si>
  <si>
    <t>The table of data on below lists the six manufacturing stations in a factory in the Stations column, and the time (in minutes) it takes them to assemble a product in the Time (min) column. The goal is to create a report that shows a unique list of stations, the number of times each station fell below 3 minutes, and the minimum time for each station.</t>
  </si>
  <si>
    <t>Did you create a formula report for "Total Sales &gt; 1,500 for each product"?</t>
  </si>
  <si>
    <t>Did you create a formula report for "Count the number sales for each store in the year 2024"?</t>
  </si>
  <si>
    <t>Did you create a report that shows a unique list of stations, the number of times each station fell below 3 minutes, and the minimum time for each station?</t>
  </si>
  <si>
    <t>Did you have your name in the test file name?</t>
  </si>
  <si>
    <t>Other 1</t>
  </si>
  <si>
    <t>Other 2</t>
  </si>
  <si>
    <t>Other 3</t>
  </si>
  <si>
    <t>1) Using the Payment column, count how many records (rows) there are in the table of sales transactions. Did you use a formula like: 
=COUNTA(E5:E204)</t>
  </si>
  <si>
    <t>2) Using the Customer Age column, count how many records (rows) there are in the table of sales transactions. Did you use a formula like: 
=ROWS(K5:K204)</t>
  </si>
  <si>
    <t>3) Using the Price column, count how many records (rows) there are in the table of sales transactions. Did you use a formula like: 
=COUNT(G5:G204)</t>
  </si>
  <si>
    <t>4) Count the number of Yanaki boomerangs sold. Did you use a formula like: 
=COUNTIFS(J5:J204,P21)</t>
  </si>
  <si>
    <t>5) For the "Count the number of Yanaki boomerangs sold" calculation, create a label that will dynamically  change when the product name is changed. Did you use a formula like: 
="Count "&amp;P21&amp;"'s sold"</t>
  </si>
  <si>
    <t>6) Count the number of sales that uses a Visa card and a Coupon. Did you use a formula like: 
=COUNTIFS(D5:D204,P26,E5:E204,P25)</t>
  </si>
  <si>
    <t>1) Add units sold in the West region for the product Carlota. With a formula like this: =SUMIFS(H5:H204,F5:F204,P8,J5:J204,P9)</t>
  </si>
  <si>
    <t>2) Add sales for the boomerang freestyle category (Carlota OR Bellen boomerang). With a formula like this: =SUM(SUMIFS(I5:I204,J5:J204,P12:Q12))</t>
  </si>
  <si>
    <t>3) Add sales when customer age is less than 30 and the payment method is Visa. With a formula like this: =SUMIFS(I5:I204,K5:K204,P15,E5:E204,P16)</t>
  </si>
  <si>
    <t>4) Add units when a Coupon was used OR made a payment method with a Visa. With a formula like this: =SUM(IF((D5:D204=P19)+(E5:E204=P20),I5:I204))</t>
  </si>
  <si>
    <t>Did you use a formula like this: 
 =UNIQUE(SORT(F5:F602))</t>
  </si>
  <si>
    <t>Did you use a formula like this: 
 =SUMIFS(G5:G602,F5:F602,I10#,G5:G602,J7)</t>
  </si>
  <si>
    <t>Did you use a formula like this: 
 ="Sales "&amp;J7</t>
  </si>
  <si>
    <t>Did you use a formula like this: 
 =UNIQUE(SORT(E5:E602))</t>
  </si>
  <si>
    <t>Did you use a formula like this: 
 =COUNTIFS(E5:E602,I27#,C5:C602,J24)</t>
  </si>
  <si>
    <t>Did you use a formula like this: 
 ="No. Sales in "&amp;J24</t>
  </si>
  <si>
    <t>Did you use a formula like this: 
 =SEQUENCE(F5)</t>
  </si>
  <si>
    <t>Did you use a formula like this: 
 =COUNTIFS(A4:A471,E9#,B4:B471,F4)</t>
  </si>
  <si>
    <t>Did you use a formula like this: 
 =MINIFS(B4:B471,A4:A471,E9#)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</si>
</sst>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"/>
  </numFmts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FF00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2" fillId="3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0" fontId="1" fillId="4" borderId="3" xfId="0" applyFont="1" applyFill="1" applyBorder="1" applyAlignment="1">
      <alignment horizontal="right" wrapText="1"/>
    </xf>
    <xf numFmtId="0" fontId="1" fillId="4" borderId="1" xfId="0" applyFont="1" applyFill="1" applyBorder="1"/>
    <xf numFmtId="0" fontId="0" fillId="0" borderId="1" xfId="0" applyBorder="1" applyAlignment="1">
      <alignment wrapText="1"/>
    </xf>
    <xf numFmtId="0" fontId="3" fillId="5" borderId="2" xfId="0" applyFont="1" applyFill="1" applyBorder="1"/>
    <xf numFmtId="0" fontId="1" fillId="5" borderId="3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6" borderId="2" xfId="0" applyFill="1" applyBorder="1"/>
    <xf numFmtId="0" fontId="0" fillId="6" borderId="3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0" fontId="2" fillId="0" borderId="1" xfId="0" applyFont="1" applyBorder="1"/>
    <xf numFmtId="0" fontId="4" fillId="5" borderId="4" xfId="0" applyFont="1" applyFill="1" applyBorder="1" applyAlignment="1">
      <alignment horizontal="centerContinuous"/>
    </xf>
    <xf numFmtId="0" fontId="5" fillId="5" borderId="3" xfId="0" applyFont="1" applyFill="1" applyBorder="1" applyAlignment="1">
      <alignment horizontal="centerContinuous"/>
    </xf>
    <xf numFmtId="0" fontId="0" fillId="7" borderId="0" xfId="0" applyFill="1" applyAlignment="1">
      <alignment horizontal="left" indent="3"/>
    </xf>
    <xf numFmtId="0" fontId="0" fillId="7" borderId="0" xfId="0" applyFill="1"/>
    <xf numFmtId="0" fontId="0" fillId="7" borderId="5" xfId="0" applyFill="1" applyBorder="1"/>
    <xf numFmtId="0" fontId="2" fillId="7" borderId="5" xfId="0" applyFont="1" applyFill="1" applyBorder="1"/>
    <xf numFmtId="0" fontId="6" fillId="7" borderId="0" xfId="0" applyFont="1" applyFill="1"/>
    <xf numFmtId="0" fontId="7" fillId="7" borderId="0" xfId="0" applyFont="1" applyFill="1"/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9" fillId="2" borderId="1" xfId="0" applyFont="1" applyFill="1" applyBorder="1" applyAlignment="1">
      <alignment wrapText="1"/>
    </xf>
    <xf numFmtId="8" fontId="0" fillId="0" borderId="1" xfId="0" applyNumberFormat="1" applyBorder="1"/>
    <xf numFmtId="0" fontId="10" fillId="0" borderId="0" xfId="0" applyFont="1"/>
    <xf numFmtId="164" fontId="0" fillId="0" borderId="1" xfId="0" applyNumberFormat="1" applyBorder="1"/>
    <xf numFmtId="0" fontId="0" fillId="3" borderId="1" xfId="0" applyFill="1" applyBorder="1" applyAlignment="1">
      <alignment horizontal="left"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3" borderId="12" xfId="0" applyFill="1" applyBorder="1"/>
    <xf numFmtId="0" fontId="11" fillId="2" borderId="1" xfId="0" applyFont="1" applyFill="1" applyBorder="1" applyAlignment="1">
      <alignment wrapText="1"/>
    </xf>
    <xf numFmtId="0" fontId="0" fillId="3" borderId="0" xfId="0" applyFill="1" applyBorder="1"/>
    <xf numFmtId="0" fontId="0" fillId="3" borderId="2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0" borderId="0" xfId="0" applyNumberFormat="1"/>
    <xf numFmtId="0" fontId="0" fillId="3" borderId="1" xfId="0" applyFill="1" applyBorder="1" applyAlignment="1">
      <alignment horizontal="left" wrapText="1" indent="2"/>
    </xf>
    <xf numFmtId="0" fontId="0" fillId="8" borderId="1" xfId="0" applyFill="1" applyBorder="1" applyAlignment="1">
      <alignment horizontal="left" wrapText="1" indent="2"/>
    </xf>
    <xf numFmtId="0" fontId="0" fillId="8" borderId="1" xfId="0" applyFill="1" applyBorder="1" applyAlignment="1">
      <alignment horizontal="left" wrapText="1"/>
    </xf>
  </cellXfs>
  <cellStyles count="1">
    <cellStyle name="Normal" xfId="0" builtinId="0"/>
  </cellStyles>
  <dxfs count="7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143435</xdr:colOff>
      <xdr:row>1</xdr:row>
      <xdr:rowOff>134470</xdr:rowOff>
    </xdr:from>
    <xdr:to>
      <xdr:col>19</xdr:col>
      <xdr:colOff>355450</xdr:colOff>
      <xdr:row>11</xdr:row>
      <xdr:rowOff>70372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213B1-8E81-A2F9-FF11-49558E08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2470" y="313764"/>
          <a:ext cx="1906344" cy="183642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</xdr:pic>
    <xdr:clientData/>
  </xdr:twoCellAnchor>
  <xdr:twoCellAnchor editAs="oneCell">
    <xdr:from>
      <xdr:col>19</xdr:col>
      <xdr:colOff>528918</xdr:colOff>
      <xdr:row>1</xdr:row>
      <xdr:rowOff>179294</xdr:rowOff>
    </xdr:from>
    <xdr:to>
      <xdr:col>23</xdr:col>
      <xdr:colOff>176156</xdr:colOff>
      <xdr:row>11</xdr:row>
      <xdr:rowOff>109817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E4F02A-047E-9F09-9523-5E2B08ED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2283" y="358588"/>
          <a:ext cx="1906344" cy="1831041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20</xdr:col>
      <xdr:colOff>464819</xdr:colOff>
      <xdr:row>30</xdr:row>
      <xdr:rowOff>43480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560D4E-19D2-35A2-8431-7055118F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1920" y="3421380"/>
          <a:ext cx="2156460" cy="223266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24</xdr:col>
      <xdr:colOff>464819</xdr:colOff>
      <xdr:row>30</xdr:row>
      <xdr:rowOff>43480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871F0A-8BAE-8400-8807-FA6AC8B7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7440" y="3421380"/>
          <a:ext cx="2156460" cy="223266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AB2D-08E0-460D-9081-743C1B013EBD}">
  <sheetPr codeName="Sheet1">
    <tabColor rgb="FFFF0000"/>
  </sheetPr>
  <dimension ref="B2:RAL4550"/>
  <sheetViews>
    <sheetView zoomScale="85" zoomScaleNormal="85" workbookViewId="0">
      <pane ySplit="2" topLeftCell="A25" activePane="bottomLeft" state="frozen"/>
      <selection activeCell="B4" sqref="B4"/>
      <selection pane="bottomLeft" activeCell="E41" sqref="E41"/>
    </sheetView>
  </sheetViews>
  <sheetFormatPr defaultRowHeight="14.4" x14ac:dyDescent="0.3"/>
  <cols>
    <col min="1" max="1" width="3.109375" customWidth="1"/>
    <col min="3" max="3" width="88.44140625" customWidth="1"/>
    <col min="4" max="4" width="14.5546875" bestFit="1" customWidth="1"/>
    <col min="5" max="5" width="13.33203125" bestFit="1" customWidth="1"/>
    <col min="6" max="6" width="22.6640625" customWidth="1"/>
    <col min="7" max="14" width="20.5546875" customWidth="1"/>
  </cols>
  <sheetData>
    <row r="2" spans="2: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ht="43.2" x14ac:dyDescent="0.3">
      <c r="B3" s="2" t="s">
        <v>5</v>
      </c>
      <c r="C3" s="51" t="s">
        <v>103</v>
      </c>
      <c r="D3" s="4">
        <f>100/ROWS($C$3:$C$38)</f>
        <v>2.7777777777777777</v>
      </c>
      <c r="E3" s="4">
        <f t="shared" ref="E3" si="0">D3</f>
        <v>2.7777777777777777</v>
      </c>
      <c r="F3" s="3"/>
    </row>
    <row r="4" spans="2:6" x14ac:dyDescent="0.3">
      <c r="B4" s="2"/>
      <c r="C4" s="3" t="s">
        <v>88</v>
      </c>
      <c r="D4" s="4">
        <f>100/ROWS($C$3:$C$38)</f>
        <v>2.7777777777777777</v>
      </c>
      <c r="E4" s="4">
        <f t="shared" ref="E4:E38" si="1">D4</f>
        <v>2.7777777777777777</v>
      </c>
      <c r="F4" s="3"/>
    </row>
    <row r="5" spans="2:6" ht="43.2" x14ac:dyDescent="0.3">
      <c r="B5" s="6"/>
      <c r="C5" s="51" t="s">
        <v>104</v>
      </c>
      <c r="D5" s="4">
        <f>100/ROWS($C$3:$C$38)</f>
        <v>2.7777777777777777</v>
      </c>
      <c r="E5" s="4">
        <f t="shared" si="1"/>
        <v>2.7777777777777777</v>
      </c>
      <c r="F5" s="3"/>
    </row>
    <row r="6" spans="2:6" x14ac:dyDescent="0.3">
      <c r="B6" s="6"/>
      <c r="C6" s="3" t="s">
        <v>88</v>
      </c>
      <c r="D6" s="4">
        <f>100/ROWS($C$3:$C$38)</f>
        <v>2.7777777777777777</v>
      </c>
      <c r="E6" s="4">
        <f t="shared" si="1"/>
        <v>2.7777777777777777</v>
      </c>
      <c r="F6" s="3"/>
    </row>
    <row r="7" spans="2:6" ht="43.2" x14ac:dyDescent="0.3">
      <c r="B7" s="6"/>
      <c r="C7" s="51" t="s">
        <v>105</v>
      </c>
      <c r="D7" s="4">
        <f>100/ROWS($C$3:$C$38)</f>
        <v>2.7777777777777777</v>
      </c>
      <c r="E7" s="4">
        <f t="shared" si="1"/>
        <v>2.7777777777777777</v>
      </c>
      <c r="F7" s="3"/>
    </row>
    <row r="8" spans="2:6" x14ac:dyDescent="0.3">
      <c r="B8" s="6"/>
      <c r="C8" s="3" t="s">
        <v>88</v>
      </c>
      <c r="D8" s="4">
        <f>100/ROWS($C$3:$C$38)</f>
        <v>2.7777777777777777</v>
      </c>
      <c r="E8" s="4">
        <f t="shared" si="1"/>
        <v>2.7777777777777777</v>
      </c>
      <c r="F8" s="3"/>
    </row>
    <row r="9" spans="2:6" ht="28.8" x14ac:dyDescent="0.3">
      <c r="B9" s="6"/>
      <c r="C9" s="51" t="s">
        <v>106</v>
      </c>
      <c r="D9" s="4">
        <f>100/ROWS($C$3:$C$38)</f>
        <v>2.7777777777777777</v>
      </c>
      <c r="E9" s="4">
        <f t="shared" si="1"/>
        <v>2.7777777777777777</v>
      </c>
      <c r="F9" s="3"/>
    </row>
    <row r="10" spans="2:6" x14ac:dyDescent="0.3">
      <c r="B10" s="6"/>
      <c r="C10" s="3" t="s">
        <v>88</v>
      </c>
      <c r="D10" s="4">
        <f>100/ROWS($C$3:$C$38)</f>
        <v>2.7777777777777777</v>
      </c>
      <c r="E10" s="4">
        <f t="shared" si="1"/>
        <v>2.7777777777777777</v>
      </c>
      <c r="F10" s="3"/>
    </row>
    <row r="11" spans="2:6" ht="43.2" x14ac:dyDescent="0.3">
      <c r="B11" s="6"/>
      <c r="C11" s="51" t="s">
        <v>107</v>
      </c>
      <c r="D11" s="4">
        <f>100/ROWS($C$3:$C$38)</f>
        <v>2.7777777777777777</v>
      </c>
      <c r="E11" s="4">
        <f t="shared" si="1"/>
        <v>2.7777777777777777</v>
      </c>
      <c r="F11" s="3"/>
    </row>
    <row r="12" spans="2:6" x14ac:dyDescent="0.3">
      <c r="B12" s="6"/>
      <c r="C12" s="3" t="s">
        <v>88</v>
      </c>
      <c r="D12" s="4">
        <f>100/ROWS($C$3:$C$38)</f>
        <v>2.7777777777777777</v>
      </c>
      <c r="E12" s="4">
        <f t="shared" si="1"/>
        <v>2.7777777777777777</v>
      </c>
      <c r="F12" s="3"/>
    </row>
    <row r="13" spans="2:6" ht="28.8" x14ac:dyDescent="0.3">
      <c r="B13" s="6"/>
      <c r="C13" s="51" t="s">
        <v>108</v>
      </c>
      <c r="D13" s="4">
        <f>100/ROWS($C$3:$C$38)</f>
        <v>2.7777777777777777</v>
      </c>
      <c r="E13" s="4">
        <f t="shared" si="1"/>
        <v>2.7777777777777777</v>
      </c>
      <c r="F13" s="3"/>
    </row>
    <row r="14" spans="2:6" x14ac:dyDescent="0.3">
      <c r="B14" s="6"/>
      <c r="C14" s="3" t="s">
        <v>88</v>
      </c>
      <c r="D14" s="4">
        <f>100/ROWS($C$3:$C$38)</f>
        <v>2.7777777777777777</v>
      </c>
      <c r="E14" s="4">
        <f t="shared" si="1"/>
        <v>2.7777777777777777</v>
      </c>
      <c r="F14" s="3"/>
    </row>
    <row r="15" spans="2:6" ht="28.8" x14ac:dyDescent="0.3">
      <c r="B15" s="28" t="s">
        <v>6</v>
      </c>
      <c r="C15" s="52" t="s">
        <v>109</v>
      </c>
      <c r="D15" s="30">
        <f>100/ROWS($C$3:$C$38)</f>
        <v>2.7777777777777777</v>
      </c>
      <c r="E15" s="30">
        <f t="shared" si="1"/>
        <v>2.7777777777777777</v>
      </c>
      <c r="F15" s="29"/>
    </row>
    <row r="16" spans="2:6" x14ac:dyDescent="0.3">
      <c r="B16" s="28"/>
      <c r="C16" s="29" t="s">
        <v>88</v>
      </c>
      <c r="D16" s="30">
        <f>100/ROWS($C$3:$C$38)</f>
        <v>2.7777777777777777</v>
      </c>
      <c r="E16" s="30">
        <f t="shared" si="1"/>
        <v>2.7777777777777777</v>
      </c>
      <c r="F16" s="29"/>
    </row>
    <row r="17" spans="2:6" ht="28.8" x14ac:dyDescent="0.3">
      <c r="B17" s="28"/>
      <c r="C17" s="52" t="s">
        <v>110</v>
      </c>
      <c r="D17" s="30">
        <f>100/ROWS($C$3:$C$38)</f>
        <v>2.7777777777777777</v>
      </c>
      <c r="E17" s="30">
        <f t="shared" si="1"/>
        <v>2.7777777777777777</v>
      </c>
      <c r="F17" s="29"/>
    </row>
    <row r="18" spans="2:6" x14ac:dyDescent="0.3">
      <c r="B18" s="28"/>
      <c r="C18" s="29" t="s">
        <v>88</v>
      </c>
      <c r="D18" s="30">
        <f>100/ROWS($C$3:$C$38)</f>
        <v>2.7777777777777777</v>
      </c>
      <c r="E18" s="30">
        <f t="shared" si="1"/>
        <v>2.7777777777777777</v>
      </c>
      <c r="F18" s="29"/>
    </row>
    <row r="19" spans="2:6" ht="28.8" x14ac:dyDescent="0.3">
      <c r="B19" s="28"/>
      <c r="C19" s="52" t="s">
        <v>111</v>
      </c>
      <c r="D19" s="30">
        <f>100/ROWS($C$3:$C$38)</f>
        <v>2.7777777777777777</v>
      </c>
      <c r="E19" s="30">
        <f t="shared" si="1"/>
        <v>2.7777777777777777</v>
      </c>
      <c r="F19" s="29"/>
    </row>
    <row r="20" spans="2:6" x14ac:dyDescent="0.3">
      <c r="B20" s="28"/>
      <c r="C20" s="29" t="s">
        <v>88</v>
      </c>
      <c r="D20" s="30">
        <f>100/ROWS($C$3:$C$38)</f>
        <v>2.7777777777777777</v>
      </c>
      <c r="E20" s="30">
        <f t="shared" si="1"/>
        <v>2.7777777777777777</v>
      </c>
      <c r="F20" s="29"/>
    </row>
    <row r="21" spans="2:6" ht="28.8" x14ac:dyDescent="0.3">
      <c r="B21" s="28"/>
      <c r="C21" s="52" t="s">
        <v>112</v>
      </c>
      <c r="D21" s="30">
        <f>100/ROWS($C$3:$C$38)</f>
        <v>2.7777777777777777</v>
      </c>
      <c r="E21" s="30">
        <f t="shared" si="1"/>
        <v>2.7777777777777777</v>
      </c>
      <c r="F21" s="29"/>
    </row>
    <row r="22" spans="2:6" x14ac:dyDescent="0.3">
      <c r="B22" s="28"/>
      <c r="C22" s="29" t="s">
        <v>88</v>
      </c>
      <c r="D22" s="30">
        <f>100/ROWS($C$3:$C$38)</f>
        <v>2.7777777777777777</v>
      </c>
      <c r="E22" s="30">
        <f t="shared" si="1"/>
        <v>2.7777777777777777</v>
      </c>
      <c r="F22" s="29"/>
    </row>
    <row r="23" spans="2:6" x14ac:dyDescent="0.3">
      <c r="B23" s="6" t="s">
        <v>18</v>
      </c>
      <c r="C23" s="35" t="s">
        <v>96</v>
      </c>
      <c r="D23" s="4">
        <f>100/ROWS($C$3:$C$38)</f>
        <v>2.7777777777777777</v>
      </c>
      <c r="E23" s="4">
        <f t="shared" si="1"/>
        <v>2.7777777777777777</v>
      </c>
      <c r="F23" s="3"/>
    </row>
    <row r="24" spans="2:6" ht="28.8" x14ac:dyDescent="0.3">
      <c r="B24" s="6"/>
      <c r="C24" s="51" t="s">
        <v>113</v>
      </c>
      <c r="D24" s="4">
        <f>100/ROWS($C$3:$C$38)</f>
        <v>2.7777777777777777</v>
      </c>
      <c r="E24" s="4">
        <f t="shared" si="1"/>
        <v>2.7777777777777777</v>
      </c>
      <c r="F24" s="3"/>
    </row>
    <row r="25" spans="2:6" ht="28.8" x14ac:dyDescent="0.3">
      <c r="B25" s="6"/>
      <c r="C25" s="51" t="s">
        <v>114</v>
      </c>
      <c r="D25" s="4">
        <f>100/ROWS($C$3:$C$38)</f>
        <v>2.7777777777777777</v>
      </c>
      <c r="E25" s="4">
        <f t="shared" si="1"/>
        <v>2.7777777777777777</v>
      </c>
      <c r="F25" s="3"/>
    </row>
    <row r="26" spans="2:6" ht="28.8" x14ac:dyDescent="0.3">
      <c r="B26" s="6"/>
      <c r="C26" s="51" t="s">
        <v>115</v>
      </c>
      <c r="D26" s="4">
        <f>100/ROWS($C$3:$C$38)</f>
        <v>2.7777777777777777</v>
      </c>
      <c r="E26" s="4">
        <f t="shared" si="1"/>
        <v>2.7777777777777777</v>
      </c>
      <c r="F26" s="3"/>
    </row>
    <row r="27" spans="2:6" x14ac:dyDescent="0.3">
      <c r="B27" s="6"/>
      <c r="C27" s="35" t="s">
        <v>97</v>
      </c>
      <c r="D27" s="4">
        <f>100/ROWS($C$3:$C$38)</f>
        <v>2.7777777777777777</v>
      </c>
      <c r="E27" s="4">
        <f t="shared" si="1"/>
        <v>2.7777777777777777</v>
      </c>
      <c r="F27" s="3"/>
    </row>
    <row r="28" spans="2:6" ht="28.8" x14ac:dyDescent="0.3">
      <c r="B28" s="6"/>
      <c r="C28" s="51" t="s">
        <v>116</v>
      </c>
      <c r="D28" s="4">
        <f>100/ROWS($C$3:$C$38)</f>
        <v>2.7777777777777777</v>
      </c>
      <c r="E28" s="4">
        <f t="shared" si="1"/>
        <v>2.7777777777777777</v>
      </c>
      <c r="F28" s="3"/>
    </row>
    <row r="29" spans="2:6" ht="28.8" x14ac:dyDescent="0.3">
      <c r="B29" s="6"/>
      <c r="C29" s="51" t="s">
        <v>117</v>
      </c>
      <c r="D29" s="4">
        <f>100/ROWS($C$3:$C$38)</f>
        <v>2.7777777777777777</v>
      </c>
      <c r="E29" s="4">
        <f t="shared" si="1"/>
        <v>2.7777777777777777</v>
      </c>
      <c r="F29" s="3"/>
    </row>
    <row r="30" spans="2:6" ht="28.8" x14ac:dyDescent="0.3">
      <c r="B30" s="6"/>
      <c r="C30" s="51" t="s">
        <v>118</v>
      </c>
      <c r="D30" s="4">
        <f>100/ROWS($C$3:$C$38)</f>
        <v>2.7777777777777777</v>
      </c>
      <c r="E30" s="4">
        <f t="shared" si="1"/>
        <v>2.7777777777777777</v>
      </c>
      <c r="F30" s="3"/>
    </row>
    <row r="31" spans="2:6" ht="28.8" x14ac:dyDescent="0.3">
      <c r="B31" s="28" t="s">
        <v>19</v>
      </c>
      <c r="C31" s="53" t="s">
        <v>98</v>
      </c>
      <c r="D31" s="30">
        <f>100/ROWS($C$3:$C$38)</f>
        <v>2.7777777777777777</v>
      </c>
      <c r="E31" s="30">
        <f t="shared" si="1"/>
        <v>2.7777777777777777</v>
      </c>
      <c r="F31" s="29"/>
    </row>
    <row r="32" spans="2:6" ht="28.8" x14ac:dyDescent="0.3">
      <c r="B32" s="28"/>
      <c r="C32" s="52" t="s">
        <v>119</v>
      </c>
      <c r="D32" s="30">
        <f>100/ROWS($C$3:$C$38)</f>
        <v>2.7777777777777777</v>
      </c>
      <c r="E32" s="30">
        <f t="shared" si="1"/>
        <v>2.7777777777777777</v>
      </c>
      <c r="F32" s="29"/>
    </row>
    <row r="33" spans="2:6" ht="28.8" x14ac:dyDescent="0.3">
      <c r="B33" s="28"/>
      <c r="C33" s="52" t="s">
        <v>120</v>
      </c>
      <c r="D33" s="30">
        <f>100/ROWS($C$3:$C$38)</f>
        <v>2.7777777777777777</v>
      </c>
      <c r="E33" s="30">
        <f t="shared" si="1"/>
        <v>2.7777777777777777</v>
      </c>
      <c r="F33" s="29"/>
    </row>
    <row r="34" spans="2:6" ht="28.8" x14ac:dyDescent="0.3">
      <c r="B34" s="28"/>
      <c r="C34" s="52" t="s">
        <v>121</v>
      </c>
      <c r="D34" s="30">
        <f>100/ROWS($C$3:$C$38)</f>
        <v>2.7777777777777777</v>
      </c>
      <c r="E34" s="30">
        <f t="shared" si="1"/>
        <v>2.7777777777777777</v>
      </c>
      <c r="F34" s="29"/>
    </row>
    <row r="35" spans="2:6" x14ac:dyDescent="0.3">
      <c r="B35" s="28"/>
      <c r="C35" s="52" t="s">
        <v>99</v>
      </c>
      <c r="D35" s="30">
        <f>100/ROWS($C$3:$C$38)</f>
        <v>2.7777777777777777</v>
      </c>
      <c r="E35" s="30">
        <f t="shared" si="1"/>
        <v>2.7777777777777777</v>
      </c>
      <c r="F35" s="29"/>
    </row>
    <row r="36" spans="2:6" x14ac:dyDescent="0.3">
      <c r="B36" s="28"/>
      <c r="C36" s="52" t="s">
        <v>100</v>
      </c>
      <c r="D36" s="30">
        <f>100/ROWS($C$3:$C$38)</f>
        <v>2.7777777777777777</v>
      </c>
      <c r="E36" s="30">
        <f t="shared" si="1"/>
        <v>2.7777777777777777</v>
      </c>
      <c r="F36" s="29"/>
    </row>
    <row r="37" spans="2:6" x14ac:dyDescent="0.3">
      <c r="B37" s="28"/>
      <c r="C37" s="52" t="s">
        <v>101</v>
      </c>
      <c r="D37" s="30">
        <f>100/ROWS($C$3:$C$38)</f>
        <v>2.7777777777777777</v>
      </c>
      <c r="E37" s="30">
        <f t="shared" si="1"/>
        <v>2.7777777777777777</v>
      </c>
      <c r="F37" s="29"/>
    </row>
    <row r="38" spans="2:6" x14ac:dyDescent="0.3">
      <c r="B38" s="28"/>
      <c r="C38" s="52" t="s">
        <v>102</v>
      </c>
      <c r="D38" s="30">
        <f>100/ROWS($C$3:$C$38)</f>
        <v>2.7777777777777777</v>
      </c>
      <c r="E38" s="30">
        <f t="shared" si="1"/>
        <v>2.7777777777777777</v>
      </c>
      <c r="F38" s="29"/>
    </row>
    <row r="39" spans="2:6" x14ac:dyDescent="0.3">
      <c r="B39" s="7"/>
      <c r="C39" s="8" t="s">
        <v>7</v>
      </c>
      <c r="D39" s="9">
        <f>SUM(D3:D38)</f>
        <v>99.999999999999929</v>
      </c>
      <c r="E39" s="5"/>
      <c r="F39" s="10"/>
    </row>
    <row r="40" spans="2:6" x14ac:dyDescent="0.3">
      <c r="B40" s="11"/>
      <c r="C40" s="12" t="s">
        <v>8</v>
      </c>
      <c r="D40" s="13" t="s">
        <v>9</v>
      </c>
      <c r="E40" s="14" t="str">
        <f>IF(D40="Yes",-0.25*SUM(E3:E38),"")</f>
        <v/>
      </c>
      <c r="F40" s="15" t="str">
        <f>IF(D40="Yes","Deduction for late test","")</f>
        <v/>
      </c>
    </row>
    <row r="41" spans="2:6" x14ac:dyDescent="0.3">
      <c r="B41" s="16"/>
      <c r="C41" s="17"/>
      <c r="D41" s="18" t="s">
        <v>10</v>
      </c>
      <c r="E41" s="19">
        <f>SUM(E3:E40)</f>
        <v>99.999999999999929</v>
      </c>
      <c r="F41" s="10"/>
    </row>
    <row r="44" spans="2:6" ht="23.4" x14ac:dyDescent="0.45">
      <c r="B44" s="20" t="s">
        <v>11</v>
      </c>
      <c r="C44" s="20"/>
      <c r="D44" s="20"/>
      <c r="E44" s="20"/>
      <c r="F44" s="21" t="s">
        <v>12</v>
      </c>
    </row>
    <row r="4548" spans="12203:12206" x14ac:dyDescent="0.3">
      <c r="RAI4548" t="s">
        <v>13</v>
      </c>
    </row>
    <row r="4550" spans="12203:12206" x14ac:dyDescent="0.3">
      <c r="RAL4550" t="s">
        <v>14</v>
      </c>
    </row>
  </sheetData>
  <phoneticPr fontId="8" type="noConversion"/>
  <conditionalFormatting sqref="B3:F16 B17:B25 D17:F25 B26:F26 B27 D27:F27 B28:F38">
    <cfRule type="expression" dxfId="6" priority="6">
      <formula>$D3&lt;&gt;$E3</formula>
    </cfRule>
  </conditionalFormatting>
  <conditionalFormatting sqref="C17 C24:C26 C28:C38">
    <cfRule type="expression" dxfId="5" priority="8">
      <formula>$D16&lt;&gt;$E16</formula>
    </cfRule>
  </conditionalFormatting>
  <conditionalFormatting sqref="C18">
    <cfRule type="expression" dxfId="4" priority="4">
      <formula>$D18&lt;&gt;$E18</formula>
    </cfRule>
  </conditionalFormatting>
  <conditionalFormatting sqref="C19 C21 C23">
    <cfRule type="expression" dxfId="3" priority="10">
      <formula>$D17&lt;&gt;$E17</formula>
    </cfRule>
  </conditionalFormatting>
  <conditionalFormatting sqref="C20">
    <cfRule type="expression" dxfId="2" priority="3">
      <formula>$D20&lt;&gt;$E20</formula>
    </cfRule>
  </conditionalFormatting>
  <conditionalFormatting sqref="C22">
    <cfRule type="expression" dxfId="1" priority="2">
      <formula>$D22&lt;&gt;$E22</formula>
    </cfRule>
  </conditionalFormatting>
  <conditionalFormatting sqref="C27">
    <cfRule type="expression" dxfId="0" priority="1">
      <formula>$D25&lt;&gt;$E25</formula>
    </cfRule>
  </conditionalFormatting>
  <dataValidations disablePrompts="1" count="1">
    <dataValidation type="list" allowBlank="1" showInputMessage="1" showErrorMessage="1" sqref="D40" xr:uid="{FD2BEB12-5033-42DF-A727-BA17017AD363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22A2-F546-44FE-A5D7-DCBC4EB08D07}">
  <sheetPr codeName="Sheet4">
    <tabColor rgb="FFFFFF00"/>
  </sheetPr>
  <dimension ref="A1:L16"/>
  <sheetViews>
    <sheetView tabSelected="1" zoomScale="130" zoomScaleNormal="130" workbookViewId="0"/>
  </sheetViews>
  <sheetFormatPr defaultRowHeight="14.4" x14ac:dyDescent="0.3"/>
  <cols>
    <col min="1" max="1" width="2.5546875" customWidth="1"/>
  </cols>
  <sheetData>
    <row r="1" spans="1:12" x14ac:dyDescent="0.3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3">
      <c r="A2" s="24"/>
      <c r="B2" s="25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3">
      <c r="A3" s="23" t="s">
        <v>5</v>
      </c>
      <c r="B3" s="23" t="s">
        <v>16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3">
      <c r="A4" s="23"/>
      <c r="B4" s="23" t="s">
        <v>27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3">
      <c r="A5" s="23"/>
      <c r="B5" s="23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3">
      <c r="A6" s="23"/>
      <c r="B6" s="23" t="s">
        <v>17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3">
      <c r="A7" s="23" t="s">
        <v>6</v>
      </c>
      <c r="B7" s="23" t="s">
        <v>25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3">
      <c r="A8" s="23" t="s">
        <v>18</v>
      </c>
      <c r="B8" s="23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3">
      <c r="A9" s="23"/>
      <c r="B9" s="23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3">
      <c r="A10" s="23" t="s">
        <v>19</v>
      </c>
      <c r="B10" s="23" t="s">
        <v>22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3">
      <c r="A11" s="26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3">
      <c r="A12" s="26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3">
      <c r="A13" s="23"/>
      <c r="B13" s="23"/>
      <c r="C13" s="23"/>
      <c r="D13" s="23"/>
      <c r="E13" s="23"/>
      <c r="F13" s="27" t="s">
        <v>24</v>
      </c>
      <c r="G13" s="23"/>
      <c r="H13" s="23"/>
      <c r="I13" s="23"/>
      <c r="J13" s="23"/>
      <c r="K13" s="23"/>
      <c r="L13" s="23"/>
    </row>
    <row r="14" spans="1:12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255D-2731-4B42-89E4-94F80A8CE393}">
  <sheetPr codeName="Sheet2">
    <tabColor rgb="FF0000FF"/>
  </sheetPr>
  <dimension ref="B2:W204"/>
  <sheetViews>
    <sheetView zoomScale="85" zoomScaleNormal="85" workbookViewId="0"/>
  </sheetViews>
  <sheetFormatPr defaultRowHeight="14.4" x14ac:dyDescent="0.3"/>
  <cols>
    <col min="1" max="1" width="3.33203125" customWidth="1"/>
    <col min="2" max="2" width="4.109375" bestFit="1" customWidth="1"/>
    <col min="3" max="3" width="8.109375" customWidth="1"/>
    <col min="4" max="4" width="10.21875" bestFit="1" customWidth="1"/>
    <col min="5" max="5" width="16.6640625" customWidth="1"/>
    <col min="6" max="7" width="8.6640625" customWidth="1"/>
    <col min="8" max="8" width="7.109375" customWidth="1"/>
    <col min="9" max="9" width="12.6640625" customWidth="1"/>
    <col min="10" max="10" width="19.21875" customWidth="1"/>
    <col min="11" max="11" width="9.88671875" customWidth="1"/>
    <col min="12" max="12" width="9.33203125" customWidth="1"/>
    <col min="13" max="13" width="1.77734375" customWidth="1"/>
    <col min="14" max="14" width="2.5546875" bestFit="1" customWidth="1"/>
    <col min="15" max="15" width="21.21875" customWidth="1"/>
  </cols>
  <sheetData>
    <row r="2" spans="2:23" ht="21" x14ac:dyDescent="0.4">
      <c r="B2" s="33" t="s">
        <v>83</v>
      </c>
      <c r="N2" s="36"/>
      <c r="O2" s="37" t="s">
        <v>54</v>
      </c>
      <c r="P2" s="37"/>
      <c r="Q2" s="37"/>
      <c r="R2" s="37"/>
      <c r="S2" s="37"/>
      <c r="T2" s="37"/>
      <c r="U2" s="37"/>
      <c r="V2" s="37"/>
      <c r="W2" s="38"/>
    </row>
    <row r="3" spans="2:23" x14ac:dyDescent="0.3">
      <c r="N3" s="39" t="s">
        <v>5</v>
      </c>
      <c r="O3" s="40" t="s">
        <v>57</v>
      </c>
      <c r="P3" s="40"/>
      <c r="Q3" s="40"/>
      <c r="R3" s="40"/>
      <c r="S3" s="40"/>
      <c r="T3" s="40"/>
      <c r="U3" s="40"/>
      <c r="V3" s="40"/>
      <c r="W3" s="41"/>
    </row>
    <row r="4" spans="2:23" ht="31.2" x14ac:dyDescent="0.3">
      <c r="B4" s="31" t="s">
        <v>29</v>
      </c>
      <c r="C4" s="31" t="s">
        <v>30</v>
      </c>
      <c r="D4" s="31" t="s">
        <v>31</v>
      </c>
      <c r="E4" s="31" t="s">
        <v>32</v>
      </c>
      <c r="F4" s="31" t="s">
        <v>33</v>
      </c>
      <c r="G4" s="31" t="s">
        <v>34</v>
      </c>
      <c r="H4" s="31" t="s">
        <v>35</v>
      </c>
      <c r="I4" s="31" t="s">
        <v>55</v>
      </c>
      <c r="J4" s="31" t="s">
        <v>36</v>
      </c>
      <c r="K4" s="31" t="s">
        <v>37</v>
      </c>
      <c r="L4" s="31" t="s">
        <v>56</v>
      </c>
      <c r="N4" s="39" t="s">
        <v>6</v>
      </c>
      <c r="O4" s="40" t="s">
        <v>58</v>
      </c>
      <c r="P4" s="40"/>
      <c r="Q4" s="40"/>
      <c r="R4" s="40"/>
      <c r="S4" s="40"/>
      <c r="T4" s="40"/>
      <c r="U4" s="40"/>
      <c r="V4" s="40"/>
      <c r="W4" s="41"/>
    </row>
    <row r="5" spans="2:23" x14ac:dyDescent="0.3">
      <c r="B5" s="5">
        <v>1</v>
      </c>
      <c r="C5" s="34">
        <v>45799</v>
      </c>
      <c r="D5" s="5" t="s">
        <v>31</v>
      </c>
      <c r="E5" s="5" t="s">
        <v>38</v>
      </c>
      <c r="F5" s="5" t="s">
        <v>39</v>
      </c>
      <c r="G5" s="32">
        <v>22.95</v>
      </c>
      <c r="H5" s="5">
        <v>2</v>
      </c>
      <c r="I5" s="32">
        <v>45.9</v>
      </c>
      <c r="J5" s="5" t="s">
        <v>40</v>
      </c>
      <c r="K5" s="5">
        <v>21</v>
      </c>
      <c r="L5" s="5">
        <v>20</v>
      </c>
      <c r="N5" s="39" t="s">
        <v>18</v>
      </c>
      <c r="O5" s="40" t="s">
        <v>59</v>
      </c>
      <c r="P5" s="40"/>
      <c r="Q5" s="40"/>
      <c r="R5" s="40"/>
      <c r="S5" s="40"/>
      <c r="T5" s="40"/>
      <c r="U5" s="40"/>
      <c r="V5" s="40"/>
      <c r="W5" s="41"/>
    </row>
    <row r="6" spans="2:23" x14ac:dyDescent="0.3">
      <c r="B6" s="5">
        <v>2</v>
      </c>
      <c r="C6" s="34">
        <v>45837</v>
      </c>
      <c r="D6" s="5" t="s">
        <v>31</v>
      </c>
      <c r="E6" s="5" t="s">
        <v>41</v>
      </c>
      <c r="F6" s="5" t="s">
        <v>39</v>
      </c>
      <c r="G6" s="32">
        <v>19.95</v>
      </c>
      <c r="H6" s="5">
        <v>1</v>
      </c>
      <c r="I6" s="32">
        <v>19.95</v>
      </c>
      <c r="J6" s="5" t="s">
        <v>42</v>
      </c>
      <c r="K6" s="5"/>
      <c r="L6" s="5">
        <v>25</v>
      </c>
      <c r="N6" s="39" t="s">
        <v>19</v>
      </c>
      <c r="O6" s="40" t="s">
        <v>60</v>
      </c>
      <c r="P6" s="40"/>
      <c r="Q6" s="40"/>
      <c r="R6" s="40"/>
      <c r="S6" s="40"/>
      <c r="T6" s="40"/>
      <c r="U6" s="40"/>
      <c r="V6" s="40"/>
      <c r="W6" s="41"/>
    </row>
    <row r="7" spans="2:23" x14ac:dyDescent="0.3">
      <c r="B7" s="5">
        <v>3</v>
      </c>
      <c r="C7" s="34">
        <v>45966</v>
      </c>
      <c r="D7" s="5" t="s">
        <v>43</v>
      </c>
      <c r="E7" s="5" t="s">
        <v>38</v>
      </c>
      <c r="F7" s="5" t="s">
        <v>44</v>
      </c>
      <c r="G7" s="32">
        <v>21.95</v>
      </c>
      <c r="H7" s="5">
        <v>1</v>
      </c>
      <c r="I7" s="32">
        <v>21.95</v>
      </c>
      <c r="J7" s="5" t="s">
        <v>45</v>
      </c>
      <c r="K7" s="5">
        <v>25</v>
      </c>
      <c r="L7" s="5">
        <v>22</v>
      </c>
      <c r="N7" s="39" t="s">
        <v>61</v>
      </c>
      <c r="O7" s="40" t="s">
        <v>64</v>
      </c>
      <c r="P7" s="40"/>
      <c r="Q7" s="40"/>
      <c r="R7" s="40"/>
      <c r="S7" s="40"/>
      <c r="T7" s="40"/>
      <c r="U7" s="40"/>
      <c r="V7" s="40"/>
      <c r="W7" s="41"/>
    </row>
    <row r="8" spans="2:23" x14ac:dyDescent="0.3">
      <c r="B8" s="5">
        <v>4</v>
      </c>
      <c r="C8" s="34">
        <v>45900</v>
      </c>
      <c r="D8" s="5" t="s">
        <v>43</v>
      </c>
      <c r="E8" s="5" t="s">
        <v>46</v>
      </c>
      <c r="F8" s="5" t="s">
        <v>39</v>
      </c>
      <c r="G8" s="32">
        <v>19.95</v>
      </c>
      <c r="H8" s="5">
        <v>1</v>
      </c>
      <c r="I8" s="32">
        <v>19.95</v>
      </c>
      <c r="J8" s="5" t="s">
        <v>42</v>
      </c>
      <c r="K8" s="5">
        <v>38</v>
      </c>
      <c r="L8" s="5">
        <v>25</v>
      </c>
      <c r="N8" s="39"/>
      <c r="O8" s="40" t="s">
        <v>65</v>
      </c>
      <c r="P8" s="40"/>
      <c r="Q8" s="40"/>
      <c r="R8" s="40"/>
      <c r="S8" s="40"/>
      <c r="T8" s="40"/>
      <c r="U8" s="40"/>
      <c r="V8" s="40"/>
      <c r="W8" s="41"/>
    </row>
    <row r="9" spans="2:23" x14ac:dyDescent="0.3">
      <c r="B9" s="5">
        <v>5</v>
      </c>
      <c r="C9" s="34">
        <v>45807</v>
      </c>
      <c r="D9" s="5" t="s">
        <v>31</v>
      </c>
      <c r="E9" s="5" t="s">
        <v>47</v>
      </c>
      <c r="F9" s="5" t="s">
        <v>39</v>
      </c>
      <c r="G9" s="32">
        <v>19.95</v>
      </c>
      <c r="H9" s="5">
        <v>4</v>
      </c>
      <c r="I9" s="32">
        <v>79.8</v>
      </c>
      <c r="J9" s="5" t="s">
        <v>42</v>
      </c>
      <c r="K9" s="5">
        <v>22</v>
      </c>
      <c r="L9" s="5">
        <v>25</v>
      </c>
      <c r="N9" s="42" t="s">
        <v>63</v>
      </c>
      <c r="O9" s="43" t="s">
        <v>62</v>
      </c>
      <c r="P9" s="43"/>
      <c r="Q9" s="43"/>
      <c r="R9" s="43"/>
      <c r="S9" s="43"/>
      <c r="T9" s="43"/>
      <c r="U9" s="43"/>
      <c r="V9" s="43"/>
      <c r="W9" s="44"/>
    </row>
    <row r="10" spans="2:23" x14ac:dyDescent="0.3">
      <c r="B10" s="5">
        <v>6</v>
      </c>
      <c r="C10" s="34">
        <v>45935</v>
      </c>
      <c r="D10" s="5" t="s">
        <v>31</v>
      </c>
      <c r="E10" s="5" t="s">
        <v>38</v>
      </c>
      <c r="F10" s="5" t="s">
        <v>48</v>
      </c>
      <c r="G10" s="32">
        <v>19.95</v>
      </c>
      <c r="H10" s="5">
        <v>4</v>
      </c>
      <c r="I10" s="32">
        <v>79.8</v>
      </c>
      <c r="J10" s="5" t="s">
        <v>42</v>
      </c>
      <c r="K10" s="5">
        <v>29</v>
      </c>
      <c r="L10" s="5">
        <v>25</v>
      </c>
    </row>
    <row r="11" spans="2:23" x14ac:dyDescent="0.3">
      <c r="B11" s="5">
        <v>7</v>
      </c>
      <c r="C11" s="34">
        <v>45738</v>
      </c>
      <c r="D11" s="5" t="s">
        <v>31</v>
      </c>
      <c r="E11" s="5" t="s">
        <v>47</v>
      </c>
      <c r="F11" s="5" t="s">
        <v>39</v>
      </c>
      <c r="G11" s="32">
        <v>19.95</v>
      </c>
      <c r="H11" s="5">
        <v>3</v>
      </c>
      <c r="I11" s="32">
        <v>59.849999999999994</v>
      </c>
      <c r="J11" s="5" t="s">
        <v>42</v>
      </c>
      <c r="K11" s="5">
        <v>18</v>
      </c>
      <c r="L11" s="5">
        <v>25</v>
      </c>
    </row>
    <row r="12" spans="2:23" x14ac:dyDescent="0.3">
      <c r="B12" s="5">
        <v>8</v>
      </c>
      <c r="C12" s="34">
        <v>45822</v>
      </c>
      <c r="D12" s="5" t="s">
        <v>43</v>
      </c>
      <c r="E12" s="5" t="s">
        <v>49</v>
      </c>
      <c r="F12" s="5" t="s">
        <v>39</v>
      </c>
      <c r="G12" s="32">
        <v>19.95</v>
      </c>
      <c r="H12" s="5">
        <v>7</v>
      </c>
      <c r="I12" s="32">
        <v>139.65</v>
      </c>
      <c r="J12" s="5" t="s">
        <v>42</v>
      </c>
      <c r="K12" s="5">
        <v>64</v>
      </c>
      <c r="L12" s="5">
        <v>25</v>
      </c>
    </row>
    <row r="13" spans="2:23" x14ac:dyDescent="0.3">
      <c r="B13" s="5">
        <v>9</v>
      </c>
      <c r="C13" s="34">
        <v>45786</v>
      </c>
      <c r="D13" s="5" t="s">
        <v>43</v>
      </c>
      <c r="E13" s="5" t="s">
        <v>38</v>
      </c>
      <c r="F13" s="5" t="s">
        <v>39</v>
      </c>
      <c r="G13" s="32">
        <v>19.95</v>
      </c>
      <c r="H13" s="5">
        <v>6</v>
      </c>
      <c r="I13" s="32">
        <v>119.69999999999999</v>
      </c>
      <c r="J13" s="5" t="s">
        <v>42</v>
      </c>
      <c r="K13" s="5">
        <v>27</v>
      </c>
      <c r="L13" s="5">
        <v>25</v>
      </c>
    </row>
    <row r="14" spans="2:23" x14ac:dyDescent="0.3">
      <c r="B14" s="5">
        <v>10</v>
      </c>
      <c r="C14" s="34">
        <v>45897</v>
      </c>
      <c r="D14" s="5" t="s">
        <v>43</v>
      </c>
      <c r="E14" s="5" t="s">
        <v>47</v>
      </c>
      <c r="F14" s="5" t="s">
        <v>39</v>
      </c>
      <c r="G14" s="32">
        <v>21.95</v>
      </c>
      <c r="H14" s="5">
        <v>2</v>
      </c>
      <c r="I14" s="32">
        <v>43.9</v>
      </c>
      <c r="J14" s="5" t="s">
        <v>45</v>
      </c>
      <c r="K14" s="5">
        <v>22</v>
      </c>
      <c r="L14" s="5">
        <v>22</v>
      </c>
    </row>
    <row r="15" spans="2:23" x14ac:dyDescent="0.3">
      <c r="B15" s="5">
        <v>11</v>
      </c>
      <c r="C15" s="34">
        <v>45991</v>
      </c>
      <c r="D15" s="5" t="s">
        <v>31</v>
      </c>
      <c r="E15" s="5" t="s">
        <v>38</v>
      </c>
      <c r="F15" s="5" t="s">
        <v>50</v>
      </c>
      <c r="G15" s="32">
        <v>21.95</v>
      </c>
      <c r="H15" s="5">
        <v>2</v>
      </c>
      <c r="I15" s="32">
        <v>43.9</v>
      </c>
      <c r="J15" s="5" t="s">
        <v>45</v>
      </c>
      <c r="K15" s="5"/>
      <c r="L15" s="5">
        <v>22</v>
      </c>
    </row>
    <row r="16" spans="2:23" x14ac:dyDescent="0.3">
      <c r="B16" s="5">
        <v>12</v>
      </c>
      <c r="C16" s="34">
        <v>45913</v>
      </c>
      <c r="D16" s="5" t="s">
        <v>43</v>
      </c>
      <c r="E16" s="5" t="s">
        <v>41</v>
      </c>
      <c r="F16" s="5" t="s">
        <v>50</v>
      </c>
      <c r="G16" s="32">
        <v>19.95</v>
      </c>
      <c r="H16" s="5">
        <v>5</v>
      </c>
      <c r="I16" s="32">
        <v>99.75</v>
      </c>
      <c r="J16" s="5" t="s">
        <v>42</v>
      </c>
      <c r="K16" s="5">
        <v>61</v>
      </c>
      <c r="L16" s="5">
        <v>25</v>
      </c>
    </row>
    <row r="17" spans="2:12" x14ac:dyDescent="0.3">
      <c r="B17" s="5">
        <v>13</v>
      </c>
      <c r="C17" s="34">
        <v>45953</v>
      </c>
      <c r="D17" s="5" t="s">
        <v>43</v>
      </c>
      <c r="E17" s="5" t="s">
        <v>47</v>
      </c>
      <c r="F17" s="5" t="s">
        <v>50</v>
      </c>
      <c r="G17" s="32">
        <v>22.95</v>
      </c>
      <c r="H17" s="5">
        <v>5</v>
      </c>
      <c r="I17" s="32">
        <v>114.75</v>
      </c>
      <c r="J17" s="5" t="s">
        <v>40</v>
      </c>
      <c r="K17" s="5">
        <v>18</v>
      </c>
      <c r="L17" s="5">
        <v>20</v>
      </c>
    </row>
    <row r="18" spans="2:12" x14ac:dyDescent="0.3">
      <c r="B18" s="5">
        <v>14</v>
      </c>
      <c r="C18" s="34">
        <v>45919</v>
      </c>
      <c r="D18" s="5" t="s">
        <v>43</v>
      </c>
      <c r="E18" s="5" t="s">
        <v>38</v>
      </c>
      <c r="F18" s="5" t="s">
        <v>39</v>
      </c>
      <c r="G18" s="32">
        <v>22.95</v>
      </c>
      <c r="H18" s="5">
        <v>4</v>
      </c>
      <c r="I18" s="32">
        <v>91.8</v>
      </c>
      <c r="J18" s="5" t="s">
        <v>40</v>
      </c>
      <c r="K18" s="5">
        <v>22</v>
      </c>
      <c r="L18" s="5">
        <v>20</v>
      </c>
    </row>
    <row r="19" spans="2:12" x14ac:dyDescent="0.3">
      <c r="B19" s="5">
        <v>15</v>
      </c>
      <c r="C19" s="34">
        <v>45920</v>
      </c>
      <c r="D19" s="5" t="s">
        <v>43</v>
      </c>
      <c r="E19" s="5" t="s">
        <v>46</v>
      </c>
      <c r="F19" s="5" t="s">
        <v>50</v>
      </c>
      <c r="G19" s="32">
        <v>22.95</v>
      </c>
      <c r="H19" s="5">
        <v>5</v>
      </c>
      <c r="I19" s="32">
        <v>114.75</v>
      </c>
      <c r="J19" s="5" t="s">
        <v>40</v>
      </c>
      <c r="K19" s="5">
        <v>52</v>
      </c>
      <c r="L19" s="5">
        <v>20</v>
      </c>
    </row>
    <row r="20" spans="2:12" x14ac:dyDescent="0.3">
      <c r="B20" s="5">
        <v>16</v>
      </c>
      <c r="C20" s="34">
        <v>45675</v>
      </c>
      <c r="D20" s="5" t="s">
        <v>31</v>
      </c>
      <c r="E20" s="5" t="s">
        <v>47</v>
      </c>
      <c r="F20" s="5" t="s">
        <v>39</v>
      </c>
      <c r="G20" s="32">
        <v>22.95</v>
      </c>
      <c r="H20" s="5">
        <v>1</v>
      </c>
      <c r="I20" s="32">
        <v>22.95</v>
      </c>
      <c r="J20" s="5" t="s">
        <v>40</v>
      </c>
      <c r="K20" s="5">
        <v>22</v>
      </c>
      <c r="L20" s="5">
        <v>20</v>
      </c>
    </row>
    <row r="21" spans="2:12" x14ac:dyDescent="0.3">
      <c r="B21" s="5">
        <v>17</v>
      </c>
      <c r="C21" s="34">
        <v>45866</v>
      </c>
      <c r="D21" s="5" t="s">
        <v>43</v>
      </c>
      <c r="E21" s="5" t="s">
        <v>49</v>
      </c>
      <c r="F21" s="5" t="s">
        <v>39</v>
      </c>
      <c r="G21" s="32">
        <v>24.95</v>
      </c>
      <c r="H21" s="5">
        <v>5</v>
      </c>
      <c r="I21" s="32">
        <v>124.75</v>
      </c>
      <c r="J21" s="5" t="s">
        <v>51</v>
      </c>
      <c r="K21" s="5">
        <v>18</v>
      </c>
      <c r="L21" s="5">
        <v>35</v>
      </c>
    </row>
    <row r="22" spans="2:12" x14ac:dyDescent="0.3">
      <c r="B22" s="5">
        <v>18</v>
      </c>
      <c r="C22" s="34">
        <v>45814</v>
      </c>
      <c r="D22" s="5" t="s">
        <v>43</v>
      </c>
      <c r="E22" s="5" t="s">
        <v>38</v>
      </c>
      <c r="F22" s="5" t="s">
        <v>48</v>
      </c>
      <c r="G22" s="32">
        <v>19.95</v>
      </c>
      <c r="H22" s="5">
        <v>1</v>
      </c>
      <c r="I22" s="32">
        <v>19.95</v>
      </c>
      <c r="J22" s="5" t="s">
        <v>42</v>
      </c>
      <c r="K22" s="5"/>
      <c r="L22" s="5">
        <v>25</v>
      </c>
    </row>
    <row r="23" spans="2:12" x14ac:dyDescent="0.3">
      <c r="B23" s="5">
        <v>19</v>
      </c>
      <c r="C23" s="34">
        <v>45687</v>
      </c>
      <c r="D23" s="5" t="s">
        <v>43</v>
      </c>
      <c r="E23" s="5" t="s">
        <v>38</v>
      </c>
      <c r="F23" s="5" t="s">
        <v>44</v>
      </c>
      <c r="G23" s="32">
        <v>21.95</v>
      </c>
      <c r="H23" s="5">
        <v>4</v>
      </c>
      <c r="I23" s="32">
        <v>87.8</v>
      </c>
      <c r="J23" s="5" t="s">
        <v>45</v>
      </c>
      <c r="K23" s="5">
        <v>20</v>
      </c>
      <c r="L23" s="5">
        <v>22</v>
      </c>
    </row>
    <row r="24" spans="2:12" x14ac:dyDescent="0.3">
      <c r="B24" s="5">
        <v>20</v>
      </c>
      <c r="C24" s="34">
        <v>45939</v>
      </c>
      <c r="D24" s="5" t="s">
        <v>31</v>
      </c>
      <c r="E24" s="5" t="s">
        <v>38</v>
      </c>
      <c r="F24" s="5" t="s">
        <v>50</v>
      </c>
      <c r="G24" s="32">
        <v>22.95</v>
      </c>
      <c r="H24" s="5">
        <v>1</v>
      </c>
      <c r="I24" s="32">
        <v>22.95</v>
      </c>
      <c r="J24" s="5" t="s">
        <v>40</v>
      </c>
      <c r="K24" s="5">
        <v>42</v>
      </c>
      <c r="L24" s="5">
        <v>20</v>
      </c>
    </row>
    <row r="25" spans="2:12" x14ac:dyDescent="0.3">
      <c r="B25" s="5">
        <v>21</v>
      </c>
      <c r="C25" s="34">
        <v>45842</v>
      </c>
      <c r="D25" s="5" t="s">
        <v>43</v>
      </c>
      <c r="E25" s="5" t="s">
        <v>38</v>
      </c>
      <c r="F25" s="5" t="s">
        <v>48</v>
      </c>
      <c r="G25" s="32">
        <v>29.95</v>
      </c>
      <c r="H25" s="5">
        <v>10</v>
      </c>
      <c r="I25" s="32">
        <v>299.5</v>
      </c>
      <c r="J25" s="5" t="s">
        <v>52</v>
      </c>
      <c r="K25" s="5">
        <v>30</v>
      </c>
      <c r="L25" s="5">
        <v>45</v>
      </c>
    </row>
    <row r="26" spans="2:12" x14ac:dyDescent="0.3">
      <c r="B26" s="5">
        <v>22</v>
      </c>
      <c r="C26" s="34">
        <v>45969</v>
      </c>
      <c r="D26" s="5" t="s">
        <v>31</v>
      </c>
      <c r="E26" s="5" t="s">
        <v>47</v>
      </c>
      <c r="F26" s="5" t="s">
        <v>50</v>
      </c>
      <c r="G26" s="32">
        <v>19.95</v>
      </c>
      <c r="H26" s="5">
        <v>1</v>
      </c>
      <c r="I26" s="32">
        <v>19.95</v>
      </c>
      <c r="J26" s="5" t="s">
        <v>42</v>
      </c>
      <c r="K26" s="5">
        <v>64</v>
      </c>
      <c r="L26" s="5">
        <v>25</v>
      </c>
    </row>
    <row r="27" spans="2:12" x14ac:dyDescent="0.3">
      <c r="B27" s="5">
        <v>23</v>
      </c>
      <c r="C27" s="34">
        <v>45817</v>
      </c>
      <c r="D27" s="5" t="s">
        <v>31</v>
      </c>
      <c r="E27" s="5" t="s">
        <v>46</v>
      </c>
      <c r="F27" s="5" t="s">
        <v>50</v>
      </c>
      <c r="G27" s="32">
        <v>19.95</v>
      </c>
      <c r="H27" s="5">
        <v>5</v>
      </c>
      <c r="I27" s="32">
        <v>99.75</v>
      </c>
      <c r="J27" s="5" t="s">
        <v>42</v>
      </c>
      <c r="K27" s="5">
        <v>63</v>
      </c>
      <c r="L27" s="5">
        <v>25</v>
      </c>
    </row>
    <row r="28" spans="2:12" x14ac:dyDescent="0.3">
      <c r="B28" s="5">
        <v>24</v>
      </c>
      <c r="C28" s="34">
        <v>45733</v>
      </c>
      <c r="D28" s="5" t="s">
        <v>31</v>
      </c>
      <c r="E28" s="5" t="s">
        <v>41</v>
      </c>
      <c r="F28" s="5" t="s">
        <v>48</v>
      </c>
      <c r="G28" s="32">
        <v>19.95</v>
      </c>
      <c r="H28" s="5">
        <v>2</v>
      </c>
      <c r="I28" s="32">
        <v>39.9</v>
      </c>
      <c r="J28" s="5" t="s">
        <v>42</v>
      </c>
      <c r="K28" s="5">
        <v>41</v>
      </c>
      <c r="L28" s="5">
        <v>25</v>
      </c>
    </row>
    <row r="29" spans="2:12" x14ac:dyDescent="0.3">
      <c r="B29" s="5">
        <v>25</v>
      </c>
      <c r="C29" s="34">
        <v>45754</v>
      </c>
      <c r="D29" s="5" t="s">
        <v>43</v>
      </c>
      <c r="E29" s="5" t="s">
        <v>47</v>
      </c>
      <c r="F29" s="5" t="s">
        <v>44</v>
      </c>
      <c r="G29" s="32">
        <v>21.95</v>
      </c>
      <c r="H29" s="5">
        <v>3</v>
      </c>
      <c r="I29" s="32">
        <v>65.849999999999994</v>
      </c>
      <c r="J29" s="5" t="s">
        <v>45</v>
      </c>
      <c r="K29" s="5">
        <v>21</v>
      </c>
      <c r="L29" s="5">
        <v>22</v>
      </c>
    </row>
    <row r="30" spans="2:12" x14ac:dyDescent="0.3">
      <c r="B30" s="5">
        <v>26</v>
      </c>
      <c r="C30" s="34">
        <v>45662</v>
      </c>
      <c r="D30" s="5" t="s">
        <v>43</v>
      </c>
      <c r="E30" s="5" t="s">
        <v>46</v>
      </c>
      <c r="F30" s="5" t="s">
        <v>44</v>
      </c>
      <c r="G30" s="32">
        <v>24.95</v>
      </c>
      <c r="H30" s="5">
        <v>1</v>
      </c>
      <c r="I30" s="32">
        <v>24.95</v>
      </c>
      <c r="J30" s="5" t="s">
        <v>51</v>
      </c>
      <c r="K30" s="5">
        <v>63</v>
      </c>
      <c r="L30" s="5">
        <v>35</v>
      </c>
    </row>
    <row r="31" spans="2:12" x14ac:dyDescent="0.3">
      <c r="B31" s="5">
        <v>27</v>
      </c>
      <c r="C31" s="34">
        <v>45860</v>
      </c>
      <c r="D31" s="5" t="s">
        <v>43</v>
      </c>
      <c r="E31" s="5" t="s">
        <v>46</v>
      </c>
      <c r="F31" s="5" t="s">
        <v>39</v>
      </c>
      <c r="G31" s="32">
        <v>21.95</v>
      </c>
      <c r="H31" s="5">
        <v>1</v>
      </c>
      <c r="I31" s="32">
        <v>21.95</v>
      </c>
      <c r="J31" s="5" t="s">
        <v>45</v>
      </c>
      <c r="K31" s="5">
        <v>54</v>
      </c>
      <c r="L31" s="5">
        <v>22</v>
      </c>
    </row>
    <row r="32" spans="2:12" x14ac:dyDescent="0.3">
      <c r="B32" s="5">
        <v>28</v>
      </c>
      <c r="C32" s="34">
        <v>45973</v>
      </c>
      <c r="D32" s="5" t="s">
        <v>43</v>
      </c>
      <c r="E32" s="5" t="s">
        <v>38</v>
      </c>
      <c r="F32" s="5" t="s">
        <v>39</v>
      </c>
      <c r="G32" s="32">
        <v>19.95</v>
      </c>
      <c r="H32" s="5">
        <v>1</v>
      </c>
      <c r="I32" s="32">
        <v>19.95</v>
      </c>
      <c r="J32" s="5" t="s">
        <v>42</v>
      </c>
      <c r="K32" s="5">
        <v>18</v>
      </c>
      <c r="L32" s="5">
        <v>25</v>
      </c>
    </row>
    <row r="33" spans="2:12" x14ac:dyDescent="0.3">
      <c r="B33" s="5">
        <v>29</v>
      </c>
      <c r="C33" s="34">
        <v>45788</v>
      </c>
      <c r="D33" s="5" t="s">
        <v>43</v>
      </c>
      <c r="E33" s="5" t="s">
        <v>49</v>
      </c>
      <c r="F33" s="5" t="s">
        <v>39</v>
      </c>
      <c r="G33" s="32">
        <v>22.95</v>
      </c>
      <c r="H33" s="5">
        <v>4</v>
      </c>
      <c r="I33" s="32">
        <v>91.8</v>
      </c>
      <c r="J33" s="5" t="s">
        <v>40</v>
      </c>
      <c r="K33" s="5">
        <v>26</v>
      </c>
      <c r="L33" s="5">
        <v>20</v>
      </c>
    </row>
    <row r="34" spans="2:12" x14ac:dyDescent="0.3">
      <c r="B34" s="5">
        <v>30</v>
      </c>
      <c r="C34" s="34">
        <v>45761</v>
      </c>
      <c r="D34" s="5" t="s">
        <v>43</v>
      </c>
      <c r="E34" s="5" t="s">
        <v>46</v>
      </c>
      <c r="F34" s="5" t="s">
        <v>50</v>
      </c>
      <c r="G34" s="32">
        <v>21.95</v>
      </c>
      <c r="H34" s="5">
        <v>3</v>
      </c>
      <c r="I34" s="32">
        <v>65.849999999999994</v>
      </c>
      <c r="J34" s="5" t="s">
        <v>45</v>
      </c>
      <c r="K34" s="5">
        <v>59</v>
      </c>
      <c r="L34" s="5">
        <v>22</v>
      </c>
    </row>
    <row r="35" spans="2:12" x14ac:dyDescent="0.3">
      <c r="B35" s="5">
        <v>31</v>
      </c>
      <c r="C35" s="34">
        <v>45880</v>
      </c>
      <c r="D35" s="5" t="s">
        <v>43</v>
      </c>
      <c r="E35" s="5" t="s">
        <v>49</v>
      </c>
      <c r="F35" s="5" t="s">
        <v>39</v>
      </c>
      <c r="G35" s="32">
        <v>19.95</v>
      </c>
      <c r="H35" s="5">
        <v>2</v>
      </c>
      <c r="I35" s="32">
        <v>39.9</v>
      </c>
      <c r="J35" s="5" t="s">
        <v>42</v>
      </c>
      <c r="K35" s="5">
        <v>30</v>
      </c>
      <c r="L35" s="5">
        <v>25</v>
      </c>
    </row>
    <row r="36" spans="2:12" x14ac:dyDescent="0.3">
      <c r="B36" s="5">
        <v>32</v>
      </c>
      <c r="C36" s="34">
        <v>45975</v>
      </c>
      <c r="D36" s="5" t="s">
        <v>43</v>
      </c>
      <c r="E36" s="5" t="s">
        <v>47</v>
      </c>
      <c r="F36" s="5" t="s">
        <v>39</v>
      </c>
      <c r="G36" s="32">
        <v>21.95</v>
      </c>
      <c r="H36" s="5">
        <v>2</v>
      </c>
      <c r="I36" s="32">
        <v>43.9</v>
      </c>
      <c r="J36" s="5" t="s">
        <v>45</v>
      </c>
      <c r="K36" s="5">
        <v>64</v>
      </c>
      <c r="L36" s="5">
        <v>22</v>
      </c>
    </row>
    <row r="37" spans="2:12" x14ac:dyDescent="0.3">
      <c r="B37" s="5">
        <v>33</v>
      </c>
      <c r="C37" s="34">
        <v>45678</v>
      </c>
      <c r="D37" s="5" t="s">
        <v>43</v>
      </c>
      <c r="E37" s="5" t="s">
        <v>38</v>
      </c>
      <c r="F37" s="5" t="s">
        <v>39</v>
      </c>
      <c r="G37" s="32">
        <v>21.95</v>
      </c>
      <c r="H37" s="5">
        <v>3</v>
      </c>
      <c r="I37" s="32">
        <v>65.849999999999994</v>
      </c>
      <c r="J37" s="5" t="s">
        <v>45</v>
      </c>
      <c r="K37" s="5">
        <v>30</v>
      </c>
      <c r="L37" s="5">
        <v>22</v>
      </c>
    </row>
    <row r="38" spans="2:12" x14ac:dyDescent="0.3">
      <c r="B38" s="5">
        <v>34</v>
      </c>
      <c r="C38" s="34">
        <v>45759</v>
      </c>
      <c r="D38" s="5" t="s">
        <v>31</v>
      </c>
      <c r="E38" s="5" t="s">
        <v>46</v>
      </c>
      <c r="F38" s="5" t="s">
        <v>39</v>
      </c>
      <c r="G38" s="32">
        <v>21.95</v>
      </c>
      <c r="H38" s="5">
        <v>2</v>
      </c>
      <c r="I38" s="32">
        <v>43.9</v>
      </c>
      <c r="J38" s="5" t="s">
        <v>45</v>
      </c>
      <c r="K38" s="5">
        <v>41</v>
      </c>
      <c r="L38" s="5">
        <v>22</v>
      </c>
    </row>
    <row r="39" spans="2:12" x14ac:dyDescent="0.3">
      <c r="B39" s="5">
        <v>35</v>
      </c>
      <c r="C39" s="34">
        <v>45812</v>
      </c>
      <c r="D39" s="5" t="s">
        <v>31</v>
      </c>
      <c r="E39" s="5" t="s">
        <v>38</v>
      </c>
      <c r="F39" s="5" t="s">
        <v>48</v>
      </c>
      <c r="G39" s="32">
        <v>19.95</v>
      </c>
      <c r="H39" s="5">
        <v>5</v>
      </c>
      <c r="I39" s="32">
        <v>99.75</v>
      </c>
      <c r="J39" s="5" t="s">
        <v>42</v>
      </c>
      <c r="K39" s="5">
        <v>23</v>
      </c>
      <c r="L39" s="5">
        <v>25</v>
      </c>
    </row>
    <row r="40" spans="2:12" x14ac:dyDescent="0.3">
      <c r="B40" s="5">
        <v>36</v>
      </c>
      <c r="C40" s="34">
        <v>45949</v>
      </c>
      <c r="D40" s="5" t="s">
        <v>31</v>
      </c>
      <c r="E40" s="5" t="s">
        <v>47</v>
      </c>
      <c r="F40" s="5" t="s">
        <v>39</v>
      </c>
      <c r="G40" s="32">
        <v>29.95</v>
      </c>
      <c r="H40" s="5">
        <v>1</v>
      </c>
      <c r="I40" s="32">
        <v>29.95</v>
      </c>
      <c r="J40" s="5" t="s">
        <v>52</v>
      </c>
      <c r="K40" s="5">
        <v>52</v>
      </c>
      <c r="L40" s="5">
        <v>45</v>
      </c>
    </row>
    <row r="41" spans="2:12" x14ac:dyDescent="0.3">
      <c r="B41" s="5">
        <v>37</v>
      </c>
      <c r="C41" s="34">
        <v>45907</v>
      </c>
      <c r="D41" s="5" t="s">
        <v>43</v>
      </c>
      <c r="E41" s="5" t="s">
        <v>38</v>
      </c>
      <c r="F41" s="5" t="s">
        <v>39</v>
      </c>
      <c r="G41" s="32">
        <v>21.95</v>
      </c>
      <c r="H41" s="5">
        <v>3</v>
      </c>
      <c r="I41" s="32">
        <v>65.849999999999994</v>
      </c>
      <c r="J41" s="5" t="s">
        <v>45</v>
      </c>
      <c r="K41" s="5"/>
      <c r="L41" s="5">
        <v>22</v>
      </c>
    </row>
    <row r="42" spans="2:12" x14ac:dyDescent="0.3">
      <c r="B42" s="5">
        <v>38</v>
      </c>
      <c r="C42" s="34">
        <v>45919</v>
      </c>
      <c r="D42" s="5" t="s">
        <v>43</v>
      </c>
      <c r="E42" s="5" t="s">
        <v>38</v>
      </c>
      <c r="F42" s="5" t="s">
        <v>39</v>
      </c>
      <c r="G42" s="32">
        <v>22.95</v>
      </c>
      <c r="H42" s="5">
        <v>1</v>
      </c>
      <c r="I42" s="32">
        <v>22.95</v>
      </c>
      <c r="J42" s="5" t="s">
        <v>40</v>
      </c>
      <c r="K42" s="5">
        <v>32</v>
      </c>
      <c r="L42" s="5">
        <v>20</v>
      </c>
    </row>
    <row r="43" spans="2:12" x14ac:dyDescent="0.3">
      <c r="B43" s="5">
        <v>39</v>
      </c>
      <c r="C43" s="34">
        <v>45674</v>
      </c>
      <c r="D43" s="5" t="s">
        <v>31</v>
      </c>
      <c r="E43" s="5" t="s">
        <v>38</v>
      </c>
      <c r="F43" s="5" t="s">
        <v>50</v>
      </c>
      <c r="G43" s="32">
        <v>19.95</v>
      </c>
      <c r="H43" s="5">
        <v>1</v>
      </c>
      <c r="I43" s="32">
        <v>19.95</v>
      </c>
      <c r="J43" s="5" t="s">
        <v>42</v>
      </c>
      <c r="K43" s="5">
        <v>22</v>
      </c>
      <c r="L43" s="5">
        <v>25</v>
      </c>
    </row>
    <row r="44" spans="2:12" x14ac:dyDescent="0.3">
      <c r="B44" s="5">
        <v>40</v>
      </c>
      <c r="C44" s="34">
        <v>45731</v>
      </c>
      <c r="D44" s="5" t="s">
        <v>31</v>
      </c>
      <c r="E44" s="5" t="s">
        <v>38</v>
      </c>
      <c r="F44" s="5" t="s">
        <v>48</v>
      </c>
      <c r="G44" s="32">
        <v>19.95</v>
      </c>
      <c r="H44" s="5">
        <v>5</v>
      </c>
      <c r="I44" s="32">
        <v>99.75</v>
      </c>
      <c r="J44" s="5" t="s">
        <v>42</v>
      </c>
      <c r="K44" s="5">
        <v>29</v>
      </c>
      <c r="L44" s="5">
        <v>25</v>
      </c>
    </row>
    <row r="45" spans="2:12" x14ac:dyDescent="0.3">
      <c r="B45" s="5">
        <v>41</v>
      </c>
      <c r="C45" s="34">
        <v>46007</v>
      </c>
      <c r="D45" s="5" t="s">
        <v>43</v>
      </c>
      <c r="E45" s="5" t="s">
        <v>38</v>
      </c>
      <c r="F45" s="5" t="s">
        <v>50</v>
      </c>
      <c r="G45" s="32">
        <v>24.95</v>
      </c>
      <c r="H45" s="5">
        <v>5</v>
      </c>
      <c r="I45" s="32">
        <v>124.75</v>
      </c>
      <c r="J45" s="5" t="s">
        <v>53</v>
      </c>
      <c r="K45" s="5">
        <v>25</v>
      </c>
      <c r="L45" s="5">
        <v>30</v>
      </c>
    </row>
    <row r="46" spans="2:12" x14ac:dyDescent="0.3">
      <c r="B46" s="5">
        <v>42</v>
      </c>
      <c r="C46" s="34">
        <v>45846</v>
      </c>
      <c r="D46" s="5" t="s">
        <v>43</v>
      </c>
      <c r="E46" s="5" t="s">
        <v>46</v>
      </c>
      <c r="F46" s="5" t="s">
        <v>39</v>
      </c>
      <c r="G46" s="32">
        <v>21.95</v>
      </c>
      <c r="H46" s="5">
        <v>1</v>
      </c>
      <c r="I46" s="32">
        <v>21.95</v>
      </c>
      <c r="J46" s="5" t="s">
        <v>45</v>
      </c>
      <c r="K46" s="5">
        <v>63</v>
      </c>
      <c r="L46" s="5">
        <v>22</v>
      </c>
    </row>
    <row r="47" spans="2:12" x14ac:dyDescent="0.3">
      <c r="B47" s="5">
        <v>43</v>
      </c>
      <c r="C47" s="34">
        <v>45790</v>
      </c>
      <c r="D47" s="5" t="s">
        <v>43</v>
      </c>
      <c r="E47" s="5" t="s">
        <v>41</v>
      </c>
      <c r="F47" s="5" t="s">
        <v>50</v>
      </c>
      <c r="G47" s="32">
        <v>24.95</v>
      </c>
      <c r="H47" s="5">
        <v>7</v>
      </c>
      <c r="I47" s="32">
        <v>174.65</v>
      </c>
      <c r="J47" s="5" t="s">
        <v>51</v>
      </c>
      <c r="K47" s="5">
        <v>26</v>
      </c>
      <c r="L47" s="5">
        <v>35</v>
      </c>
    </row>
    <row r="48" spans="2:12" x14ac:dyDescent="0.3">
      <c r="B48" s="5">
        <v>44</v>
      </c>
      <c r="C48" s="34">
        <v>45719</v>
      </c>
      <c r="D48" s="5" t="s">
        <v>31</v>
      </c>
      <c r="E48" s="5" t="s">
        <v>49</v>
      </c>
      <c r="F48" s="5" t="s">
        <v>39</v>
      </c>
      <c r="G48" s="32">
        <v>29.95</v>
      </c>
      <c r="H48" s="5">
        <v>1</v>
      </c>
      <c r="I48" s="32">
        <v>29.95</v>
      </c>
      <c r="J48" s="5" t="s">
        <v>52</v>
      </c>
      <c r="K48" s="5">
        <v>31</v>
      </c>
      <c r="L48" s="5">
        <v>45</v>
      </c>
    </row>
    <row r="49" spans="2:12" x14ac:dyDescent="0.3">
      <c r="B49" s="5">
        <v>45</v>
      </c>
      <c r="C49" s="34">
        <v>45777</v>
      </c>
      <c r="D49" s="5" t="s">
        <v>43</v>
      </c>
      <c r="E49" s="5" t="s">
        <v>38</v>
      </c>
      <c r="F49" s="5" t="s">
        <v>50</v>
      </c>
      <c r="G49" s="32">
        <v>29.95</v>
      </c>
      <c r="H49" s="5">
        <v>5</v>
      </c>
      <c r="I49" s="32">
        <v>149.75</v>
      </c>
      <c r="J49" s="5" t="s">
        <v>52</v>
      </c>
      <c r="K49" s="5">
        <v>23</v>
      </c>
      <c r="L49" s="5">
        <v>45</v>
      </c>
    </row>
    <row r="50" spans="2:12" x14ac:dyDescent="0.3">
      <c r="B50" s="5">
        <v>46</v>
      </c>
      <c r="C50" s="34">
        <v>45849</v>
      </c>
      <c r="D50" s="5" t="s">
        <v>31</v>
      </c>
      <c r="E50" s="5" t="s">
        <v>38</v>
      </c>
      <c r="F50" s="5" t="s">
        <v>50</v>
      </c>
      <c r="G50" s="32">
        <v>29.95</v>
      </c>
      <c r="H50" s="5">
        <v>1</v>
      </c>
      <c r="I50" s="32">
        <v>29.95</v>
      </c>
      <c r="J50" s="5" t="s">
        <v>52</v>
      </c>
      <c r="K50" s="5">
        <v>42</v>
      </c>
      <c r="L50" s="5">
        <v>45</v>
      </c>
    </row>
    <row r="51" spans="2:12" x14ac:dyDescent="0.3">
      <c r="B51" s="5">
        <v>47</v>
      </c>
      <c r="C51" s="34">
        <v>45738</v>
      </c>
      <c r="D51" s="5" t="s">
        <v>31</v>
      </c>
      <c r="E51" s="5" t="s">
        <v>47</v>
      </c>
      <c r="F51" s="5" t="s">
        <v>44</v>
      </c>
      <c r="G51" s="32">
        <v>22.95</v>
      </c>
      <c r="H51" s="5">
        <v>2</v>
      </c>
      <c r="I51" s="32">
        <v>45.9</v>
      </c>
      <c r="J51" s="5" t="s">
        <v>40</v>
      </c>
      <c r="K51" s="5">
        <v>28</v>
      </c>
      <c r="L51" s="5">
        <v>20</v>
      </c>
    </row>
    <row r="52" spans="2:12" x14ac:dyDescent="0.3">
      <c r="B52" s="5">
        <v>48</v>
      </c>
      <c r="C52" s="34">
        <v>45896</v>
      </c>
      <c r="D52" s="5" t="s">
        <v>43</v>
      </c>
      <c r="E52" s="5" t="s">
        <v>47</v>
      </c>
      <c r="F52" s="5" t="s">
        <v>39</v>
      </c>
      <c r="G52" s="32">
        <v>22.95</v>
      </c>
      <c r="H52" s="5">
        <v>7</v>
      </c>
      <c r="I52" s="32">
        <v>160.65</v>
      </c>
      <c r="J52" s="5" t="s">
        <v>40</v>
      </c>
      <c r="K52" s="5">
        <v>23</v>
      </c>
      <c r="L52" s="5">
        <v>20</v>
      </c>
    </row>
    <row r="53" spans="2:12" x14ac:dyDescent="0.3">
      <c r="B53" s="5">
        <v>49</v>
      </c>
      <c r="C53" s="34">
        <v>45977</v>
      </c>
      <c r="D53" s="5" t="s">
        <v>43</v>
      </c>
      <c r="E53" s="5" t="s">
        <v>41</v>
      </c>
      <c r="F53" s="5" t="s">
        <v>50</v>
      </c>
      <c r="G53" s="32">
        <v>22.95</v>
      </c>
      <c r="H53" s="5">
        <v>7</v>
      </c>
      <c r="I53" s="32">
        <v>160.65</v>
      </c>
      <c r="J53" s="5" t="s">
        <v>40</v>
      </c>
      <c r="K53" s="5">
        <v>19</v>
      </c>
      <c r="L53" s="5">
        <v>20</v>
      </c>
    </row>
    <row r="54" spans="2:12" x14ac:dyDescent="0.3">
      <c r="B54" s="5">
        <v>50</v>
      </c>
      <c r="C54" s="34">
        <v>45683</v>
      </c>
      <c r="D54" s="5" t="s">
        <v>31</v>
      </c>
      <c r="E54" s="5" t="s">
        <v>47</v>
      </c>
      <c r="F54" s="5" t="s">
        <v>39</v>
      </c>
      <c r="G54" s="32">
        <v>19.95</v>
      </c>
      <c r="H54" s="5">
        <v>6</v>
      </c>
      <c r="I54" s="32">
        <v>119.69999999999999</v>
      </c>
      <c r="J54" s="5" t="s">
        <v>42</v>
      </c>
      <c r="K54" s="5">
        <v>37</v>
      </c>
      <c r="L54" s="5">
        <v>25</v>
      </c>
    </row>
    <row r="55" spans="2:12" x14ac:dyDescent="0.3">
      <c r="B55" s="5">
        <v>51</v>
      </c>
      <c r="C55" s="34">
        <v>45783</v>
      </c>
      <c r="D55" s="5" t="s">
        <v>43</v>
      </c>
      <c r="E55" s="5" t="s">
        <v>41</v>
      </c>
      <c r="F55" s="5" t="s">
        <v>44</v>
      </c>
      <c r="G55" s="32">
        <v>21.95</v>
      </c>
      <c r="H55" s="5">
        <v>2</v>
      </c>
      <c r="I55" s="32">
        <v>43.9</v>
      </c>
      <c r="J55" s="5" t="s">
        <v>45</v>
      </c>
      <c r="K55" s="5">
        <v>38</v>
      </c>
      <c r="L55" s="5">
        <v>22</v>
      </c>
    </row>
    <row r="56" spans="2:12" x14ac:dyDescent="0.3">
      <c r="B56" s="5">
        <v>52</v>
      </c>
      <c r="C56" s="34">
        <v>45734</v>
      </c>
      <c r="D56" s="5" t="s">
        <v>31</v>
      </c>
      <c r="E56" s="5" t="s">
        <v>41</v>
      </c>
      <c r="F56" s="5" t="s">
        <v>50</v>
      </c>
      <c r="G56" s="32">
        <v>19.95</v>
      </c>
      <c r="H56" s="5">
        <v>6</v>
      </c>
      <c r="I56" s="32">
        <v>119.69999999999999</v>
      </c>
      <c r="J56" s="5" t="s">
        <v>42</v>
      </c>
      <c r="K56" s="5">
        <v>50</v>
      </c>
      <c r="L56" s="5">
        <v>25</v>
      </c>
    </row>
    <row r="57" spans="2:12" x14ac:dyDescent="0.3">
      <c r="B57" s="5">
        <v>53</v>
      </c>
      <c r="C57" s="34">
        <v>45763</v>
      </c>
      <c r="D57" s="5" t="s">
        <v>43</v>
      </c>
      <c r="E57" s="5" t="s">
        <v>49</v>
      </c>
      <c r="F57" s="5" t="s">
        <v>39</v>
      </c>
      <c r="G57" s="32">
        <v>21.95</v>
      </c>
      <c r="H57" s="5">
        <v>3</v>
      </c>
      <c r="I57" s="32">
        <v>65.849999999999994</v>
      </c>
      <c r="J57" s="5" t="s">
        <v>45</v>
      </c>
      <c r="K57" s="5">
        <v>26</v>
      </c>
      <c r="L57" s="5">
        <v>22</v>
      </c>
    </row>
    <row r="58" spans="2:12" x14ac:dyDescent="0.3">
      <c r="B58" s="5">
        <v>54</v>
      </c>
      <c r="C58" s="34">
        <v>45662</v>
      </c>
      <c r="D58" s="5" t="s">
        <v>43</v>
      </c>
      <c r="E58" s="5" t="s">
        <v>38</v>
      </c>
      <c r="F58" s="5" t="s">
        <v>48</v>
      </c>
      <c r="G58" s="32">
        <v>22.95</v>
      </c>
      <c r="H58" s="5">
        <v>1</v>
      </c>
      <c r="I58" s="32">
        <v>22.95</v>
      </c>
      <c r="J58" s="5" t="s">
        <v>40</v>
      </c>
      <c r="K58" s="5"/>
      <c r="L58" s="5">
        <v>20</v>
      </c>
    </row>
    <row r="59" spans="2:12" x14ac:dyDescent="0.3">
      <c r="B59" s="5">
        <v>55</v>
      </c>
      <c r="C59" s="34">
        <v>45970</v>
      </c>
      <c r="D59" s="5" t="s">
        <v>43</v>
      </c>
      <c r="E59" s="5" t="s">
        <v>38</v>
      </c>
      <c r="F59" s="5" t="s">
        <v>50</v>
      </c>
      <c r="G59" s="32">
        <v>21.95</v>
      </c>
      <c r="H59" s="5">
        <v>3</v>
      </c>
      <c r="I59" s="32">
        <v>65.849999999999994</v>
      </c>
      <c r="J59" s="5" t="s">
        <v>45</v>
      </c>
      <c r="K59" s="5">
        <v>59</v>
      </c>
      <c r="L59" s="5">
        <v>22</v>
      </c>
    </row>
    <row r="60" spans="2:12" x14ac:dyDescent="0.3">
      <c r="B60" s="5">
        <v>56</v>
      </c>
      <c r="C60" s="34">
        <v>45867</v>
      </c>
      <c r="D60" s="5" t="s">
        <v>43</v>
      </c>
      <c r="E60" s="5" t="s">
        <v>47</v>
      </c>
      <c r="F60" s="5" t="s">
        <v>50</v>
      </c>
      <c r="G60" s="32">
        <v>21.95</v>
      </c>
      <c r="H60" s="5">
        <v>5</v>
      </c>
      <c r="I60" s="32">
        <v>109.75</v>
      </c>
      <c r="J60" s="5" t="s">
        <v>45</v>
      </c>
      <c r="K60" s="5">
        <v>32</v>
      </c>
      <c r="L60" s="5">
        <v>22</v>
      </c>
    </row>
    <row r="61" spans="2:12" x14ac:dyDescent="0.3">
      <c r="B61" s="5">
        <v>57</v>
      </c>
      <c r="C61" s="34">
        <v>45998</v>
      </c>
      <c r="D61" s="5" t="s">
        <v>43</v>
      </c>
      <c r="E61" s="5" t="s">
        <v>47</v>
      </c>
      <c r="F61" s="5" t="s">
        <v>50</v>
      </c>
      <c r="G61" s="32">
        <v>22.95</v>
      </c>
      <c r="H61" s="5">
        <v>5</v>
      </c>
      <c r="I61" s="32">
        <v>114.75</v>
      </c>
      <c r="J61" s="5" t="s">
        <v>40</v>
      </c>
      <c r="K61" s="5">
        <v>27</v>
      </c>
      <c r="L61" s="5">
        <v>20</v>
      </c>
    </row>
    <row r="62" spans="2:12" x14ac:dyDescent="0.3">
      <c r="B62" s="5">
        <v>58</v>
      </c>
      <c r="C62" s="34">
        <v>45983</v>
      </c>
      <c r="D62" s="5" t="s">
        <v>31</v>
      </c>
      <c r="E62" s="5" t="s">
        <v>46</v>
      </c>
      <c r="F62" s="5" t="s">
        <v>39</v>
      </c>
      <c r="G62" s="32">
        <v>24.95</v>
      </c>
      <c r="H62" s="5">
        <v>10</v>
      </c>
      <c r="I62" s="32">
        <v>249.5</v>
      </c>
      <c r="J62" s="5" t="s">
        <v>53</v>
      </c>
      <c r="K62" s="5">
        <v>54</v>
      </c>
      <c r="L62" s="5">
        <v>30</v>
      </c>
    </row>
    <row r="63" spans="2:12" x14ac:dyDescent="0.3">
      <c r="B63" s="5">
        <v>59</v>
      </c>
      <c r="C63" s="34">
        <v>45667</v>
      </c>
      <c r="D63" s="5" t="s">
        <v>43</v>
      </c>
      <c r="E63" s="5" t="s">
        <v>46</v>
      </c>
      <c r="F63" s="5" t="s">
        <v>39</v>
      </c>
      <c r="G63" s="32">
        <v>21.95</v>
      </c>
      <c r="H63" s="5">
        <v>5</v>
      </c>
      <c r="I63" s="32">
        <v>109.75</v>
      </c>
      <c r="J63" s="5" t="s">
        <v>45</v>
      </c>
      <c r="K63" s="5">
        <v>63</v>
      </c>
      <c r="L63" s="5">
        <v>22</v>
      </c>
    </row>
    <row r="64" spans="2:12" x14ac:dyDescent="0.3">
      <c r="B64" s="5">
        <v>60</v>
      </c>
      <c r="C64" s="34">
        <v>45809</v>
      </c>
      <c r="D64" s="5" t="s">
        <v>43</v>
      </c>
      <c r="E64" s="5" t="s">
        <v>47</v>
      </c>
      <c r="F64" s="5" t="s">
        <v>44</v>
      </c>
      <c r="G64" s="32">
        <v>22.95</v>
      </c>
      <c r="H64" s="5">
        <v>5</v>
      </c>
      <c r="I64" s="32">
        <v>114.75</v>
      </c>
      <c r="J64" s="5" t="s">
        <v>40</v>
      </c>
      <c r="K64" s="5">
        <v>48</v>
      </c>
      <c r="L64" s="5">
        <v>20</v>
      </c>
    </row>
    <row r="65" spans="2:12" x14ac:dyDescent="0.3">
      <c r="B65" s="5">
        <v>61</v>
      </c>
      <c r="C65" s="34">
        <v>45779</v>
      </c>
      <c r="D65" s="5" t="s">
        <v>43</v>
      </c>
      <c r="E65" s="5" t="s">
        <v>38</v>
      </c>
      <c r="F65" s="5" t="s">
        <v>44</v>
      </c>
      <c r="G65" s="32">
        <v>22.95</v>
      </c>
      <c r="H65" s="5">
        <v>5</v>
      </c>
      <c r="I65" s="32">
        <v>114.75</v>
      </c>
      <c r="J65" s="5" t="s">
        <v>40</v>
      </c>
      <c r="K65" s="5"/>
      <c r="L65" s="5">
        <v>20</v>
      </c>
    </row>
    <row r="66" spans="2:12" x14ac:dyDescent="0.3">
      <c r="B66" s="5">
        <v>62</v>
      </c>
      <c r="C66" s="34">
        <v>45821</v>
      </c>
      <c r="D66" s="5" t="s">
        <v>31</v>
      </c>
      <c r="E66" s="5" t="s">
        <v>47</v>
      </c>
      <c r="F66" s="5" t="s">
        <v>39</v>
      </c>
      <c r="G66" s="32">
        <v>29.95</v>
      </c>
      <c r="H66" s="5">
        <v>4</v>
      </c>
      <c r="I66" s="32">
        <v>119.8</v>
      </c>
      <c r="J66" s="5" t="s">
        <v>52</v>
      </c>
      <c r="K66" s="5">
        <v>38</v>
      </c>
      <c r="L66" s="5">
        <v>45</v>
      </c>
    </row>
    <row r="67" spans="2:12" x14ac:dyDescent="0.3">
      <c r="B67" s="5">
        <v>63</v>
      </c>
      <c r="C67" s="34">
        <v>45704</v>
      </c>
      <c r="D67" s="5" t="s">
        <v>31</v>
      </c>
      <c r="E67" s="5" t="s">
        <v>38</v>
      </c>
      <c r="F67" s="5" t="s">
        <v>44</v>
      </c>
      <c r="G67" s="32">
        <v>29.95</v>
      </c>
      <c r="H67" s="5">
        <v>1</v>
      </c>
      <c r="I67" s="32">
        <v>29.95</v>
      </c>
      <c r="J67" s="5" t="s">
        <v>52</v>
      </c>
      <c r="K67" s="5">
        <v>24</v>
      </c>
      <c r="L67" s="5">
        <v>45</v>
      </c>
    </row>
    <row r="68" spans="2:12" x14ac:dyDescent="0.3">
      <c r="B68" s="5">
        <v>64</v>
      </c>
      <c r="C68" s="34">
        <v>45871</v>
      </c>
      <c r="D68" s="5" t="s">
        <v>43</v>
      </c>
      <c r="E68" s="5" t="s">
        <v>47</v>
      </c>
      <c r="F68" s="5" t="s">
        <v>39</v>
      </c>
      <c r="G68" s="32">
        <v>22.95</v>
      </c>
      <c r="H68" s="5">
        <v>5</v>
      </c>
      <c r="I68" s="32">
        <v>114.75</v>
      </c>
      <c r="J68" s="5" t="s">
        <v>40</v>
      </c>
      <c r="K68" s="5">
        <v>51</v>
      </c>
      <c r="L68" s="5">
        <v>20</v>
      </c>
    </row>
    <row r="69" spans="2:12" x14ac:dyDescent="0.3">
      <c r="B69" s="5">
        <v>65</v>
      </c>
      <c r="C69" s="34">
        <v>45962</v>
      </c>
      <c r="D69" s="5" t="s">
        <v>31</v>
      </c>
      <c r="E69" s="5" t="s">
        <v>41</v>
      </c>
      <c r="F69" s="5" t="s">
        <v>39</v>
      </c>
      <c r="G69" s="32">
        <v>29.95</v>
      </c>
      <c r="H69" s="5">
        <v>7</v>
      </c>
      <c r="I69" s="32">
        <v>209.65</v>
      </c>
      <c r="J69" s="5" t="s">
        <v>52</v>
      </c>
      <c r="K69" s="5">
        <v>25</v>
      </c>
      <c r="L69" s="5">
        <v>45</v>
      </c>
    </row>
    <row r="70" spans="2:12" x14ac:dyDescent="0.3">
      <c r="B70" s="5">
        <v>66</v>
      </c>
      <c r="C70" s="34">
        <v>45969</v>
      </c>
      <c r="D70" s="5" t="s">
        <v>43</v>
      </c>
      <c r="E70" s="5" t="s">
        <v>47</v>
      </c>
      <c r="F70" s="5" t="s">
        <v>39</v>
      </c>
      <c r="G70" s="32">
        <v>22.95</v>
      </c>
      <c r="H70" s="5">
        <v>5</v>
      </c>
      <c r="I70" s="32">
        <v>114.75</v>
      </c>
      <c r="J70" s="5" t="s">
        <v>40</v>
      </c>
      <c r="K70" s="5">
        <v>65</v>
      </c>
      <c r="L70" s="5">
        <v>20</v>
      </c>
    </row>
    <row r="71" spans="2:12" x14ac:dyDescent="0.3">
      <c r="B71" s="5">
        <v>67</v>
      </c>
      <c r="C71" s="34">
        <v>45886</v>
      </c>
      <c r="D71" s="5" t="s">
        <v>43</v>
      </c>
      <c r="E71" s="5" t="s">
        <v>38</v>
      </c>
      <c r="F71" s="5" t="s">
        <v>50</v>
      </c>
      <c r="G71" s="32">
        <v>19.95</v>
      </c>
      <c r="H71" s="5">
        <v>3</v>
      </c>
      <c r="I71" s="32">
        <v>59.849999999999994</v>
      </c>
      <c r="J71" s="5" t="s">
        <v>42</v>
      </c>
      <c r="K71" s="5">
        <v>35</v>
      </c>
      <c r="L71" s="5">
        <v>25</v>
      </c>
    </row>
    <row r="72" spans="2:12" x14ac:dyDescent="0.3">
      <c r="B72" s="5">
        <v>68</v>
      </c>
      <c r="C72" s="34">
        <v>45927</v>
      </c>
      <c r="D72" s="5" t="s">
        <v>43</v>
      </c>
      <c r="E72" s="5" t="s">
        <v>41</v>
      </c>
      <c r="F72" s="5" t="s">
        <v>44</v>
      </c>
      <c r="G72" s="32">
        <v>24.95</v>
      </c>
      <c r="H72" s="5">
        <v>5</v>
      </c>
      <c r="I72" s="32">
        <v>124.75</v>
      </c>
      <c r="J72" s="5" t="s">
        <v>51</v>
      </c>
      <c r="K72" s="5">
        <v>35</v>
      </c>
      <c r="L72" s="5">
        <v>35</v>
      </c>
    </row>
    <row r="73" spans="2:12" x14ac:dyDescent="0.3">
      <c r="B73" s="5">
        <v>69</v>
      </c>
      <c r="C73" s="34">
        <v>45666</v>
      </c>
      <c r="D73" s="5" t="s">
        <v>43</v>
      </c>
      <c r="E73" s="5" t="s">
        <v>47</v>
      </c>
      <c r="F73" s="5" t="s">
        <v>50</v>
      </c>
      <c r="G73" s="32">
        <v>19.95</v>
      </c>
      <c r="H73" s="5">
        <v>2</v>
      </c>
      <c r="I73" s="32">
        <v>39.9</v>
      </c>
      <c r="J73" s="5" t="s">
        <v>42</v>
      </c>
      <c r="K73" s="5">
        <v>21</v>
      </c>
      <c r="L73" s="5">
        <v>25</v>
      </c>
    </row>
    <row r="74" spans="2:12" x14ac:dyDescent="0.3">
      <c r="B74" s="5">
        <v>70</v>
      </c>
      <c r="C74" s="34">
        <v>45940</v>
      </c>
      <c r="D74" s="5" t="s">
        <v>43</v>
      </c>
      <c r="E74" s="5" t="s">
        <v>41</v>
      </c>
      <c r="F74" s="5" t="s">
        <v>39</v>
      </c>
      <c r="G74" s="32">
        <v>24.95</v>
      </c>
      <c r="H74" s="5">
        <v>5</v>
      </c>
      <c r="I74" s="32">
        <v>124.75</v>
      </c>
      <c r="J74" s="5" t="s">
        <v>51</v>
      </c>
      <c r="K74" s="5">
        <v>47</v>
      </c>
      <c r="L74" s="5">
        <v>35</v>
      </c>
    </row>
    <row r="75" spans="2:12" x14ac:dyDescent="0.3">
      <c r="B75" s="5">
        <v>71</v>
      </c>
      <c r="C75" s="34">
        <v>46022</v>
      </c>
      <c r="D75" s="5" t="s">
        <v>43</v>
      </c>
      <c r="E75" s="5" t="s">
        <v>49</v>
      </c>
      <c r="F75" s="5" t="s">
        <v>44</v>
      </c>
      <c r="G75" s="32">
        <v>24.95</v>
      </c>
      <c r="H75" s="5">
        <v>1</v>
      </c>
      <c r="I75" s="32">
        <v>24.95</v>
      </c>
      <c r="J75" s="5" t="s">
        <v>51</v>
      </c>
      <c r="K75" s="5">
        <v>62</v>
      </c>
      <c r="L75" s="5">
        <v>35</v>
      </c>
    </row>
    <row r="76" spans="2:12" x14ac:dyDescent="0.3">
      <c r="B76" s="5">
        <v>72</v>
      </c>
      <c r="C76" s="34">
        <v>45997</v>
      </c>
      <c r="D76" s="5" t="s">
        <v>43</v>
      </c>
      <c r="E76" s="5" t="s">
        <v>46</v>
      </c>
      <c r="F76" s="5" t="s">
        <v>44</v>
      </c>
      <c r="G76" s="32">
        <v>22.95</v>
      </c>
      <c r="H76" s="5">
        <v>1</v>
      </c>
      <c r="I76" s="32">
        <v>22.95</v>
      </c>
      <c r="J76" s="5" t="s">
        <v>40</v>
      </c>
      <c r="K76" s="5">
        <v>63</v>
      </c>
      <c r="L76" s="5">
        <v>20</v>
      </c>
    </row>
    <row r="77" spans="2:12" x14ac:dyDescent="0.3">
      <c r="B77" s="5">
        <v>73</v>
      </c>
      <c r="C77" s="34">
        <v>45734</v>
      </c>
      <c r="D77" s="5" t="s">
        <v>43</v>
      </c>
      <c r="E77" s="5" t="s">
        <v>38</v>
      </c>
      <c r="F77" s="5" t="s">
        <v>50</v>
      </c>
      <c r="G77" s="32">
        <v>24.95</v>
      </c>
      <c r="H77" s="5">
        <v>10</v>
      </c>
      <c r="I77" s="32">
        <v>249.5</v>
      </c>
      <c r="J77" s="5" t="s">
        <v>53</v>
      </c>
      <c r="K77" s="5">
        <v>23</v>
      </c>
      <c r="L77" s="5">
        <v>30</v>
      </c>
    </row>
    <row r="78" spans="2:12" x14ac:dyDescent="0.3">
      <c r="B78" s="5">
        <v>74</v>
      </c>
      <c r="C78" s="34">
        <v>45738</v>
      </c>
      <c r="D78" s="5" t="s">
        <v>43</v>
      </c>
      <c r="E78" s="5" t="s">
        <v>47</v>
      </c>
      <c r="F78" s="5" t="s">
        <v>48</v>
      </c>
      <c r="G78" s="32">
        <v>19.95</v>
      </c>
      <c r="H78" s="5">
        <v>3</v>
      </c>
      <c r="I78" s="32">
        <v>59.849999999999994</v>
      </c>
      <c r="J78" s="5" t="s">
        <v>42</v>
      </c>
      <c r="K78" s="5">
        <v>59</v>
      </c>
      <c r="L78" s="5">
        <v>25</v>
      </c>
    </row>
    <row r="79" spans="2:12" x14ac:dyDescent="0.3">
      <c r="B79" s="5">
        <v>75</v>
      </c>
      <c r="C79" s="34">
        <v>45914</v>
      </c>
      <c r="D79" s="5" t="s">
        <v>31</v>
      </c>
      <c r="E79" s="5" t="s">
        <v>47</v>
      </c>
      <c r="F79" s="5" t="s">
        <v>39</v>
      </c>
      <c r="G79" s="32">
        <v>21.95</v>
      </c>
      <c r="H79" s="5">
        <v>2</v>
      </c>
      <c r="I79" s="32">
        <v>43.9</v>
      </c>
      <c r="J79" s="5" t="s">
        <v>45</v>
      </c>
      <c r="K79" s="5">
        <v>48</v>
      </c>
      <c r="L79" s="5">
        <v>22</v>
      </c>
    </row>
    <row r="80" spans="2:12" x14ac:dyDescent="0.3">
      <c r="B80" s="5">
        <v>76</v>
      </c>
      <c r="C80" s="34">
        <v>45697</v>
      </c>
      <c r="D80" s="5" t="s">
        <v>43</v>
      </c>
      <c r="E80" s="5" t="s">
        <v>41</v>
      </c>
      <c r="F80" s="5" t="s">
        <v>48</v>
      </c>
      <c r="G80" s="32">
        <v>19.95</v>
      </c>
      <c r="H80" s="5">
        <v>1</v>
      </c>
      <c r="I80" s="32">
        <v>19.95</v>
      </c>
      <c r="J80" s="5" t="s">
        <v>42</v>
      </c>
      <c r="K80" s="5">
        <v>57</v>
      </c>
      <c r="L80" s="5">
        <v>25</v>
      </c>
    </row>
    <row r="81" spans="2:12" x14ac:dyDescent="0.3">
      <c r="B81" s="5">
        <v>77</v>
      </c>
      <c r="C81" s="34">
        <v>45740</v>
      </c>
      <c r="D81" s="5" t="s">
        <v>43</v>
      </c>
      <c r="E81" s="5" t="s">
        <v>49</v>
      </c>
      <c r="F81" s="5" t="s">
        <v>50</v>
      </c>
      <c r="G81" s="32">
        <v>29.95</v>
      </c>
      <c r="H81" s="5">
        <v>1</v>
      </c>
      <c r="I81" s="32">
        <v>29.95</v>
      </c>
      <c r="J81" s="5" t="s">
        <v>52</v>
      </c>
      <c r="K81" s="5">
        <v>19</v>
      </c>
      <c r="L81" s="5">
        <v>45</v>
      </c>
    </row>
    <row r="82" spans="2:12" x14ac:dyDescent="0.3">
      <c r="B82" s="5">
        <v>78</v>
      </c>
      <c r="C82" s="34">
        <v>45866</v>
      </c>
      <c r="D82" s="5" t="s">
        <v>31</v>
      </c>
      <c r="E82" s="5" t="s">
        <v>41</v>
      </c>
      <c r="F82" s="5" t="s">
        <v>50</v>
      </c>
      <c r="G82" s="32">
        <v>19.95</v>
      </c>
      <c r="H82" s="5">
        <v>1</v>
      </c>
      <c r="I82" s="32">
        <v>19.95</v>
      </c>
      <c r="J82" s="5" t="s">
        <v>42</v>
      </c>
      <c r="K82" s="5">
        <v>48</v>
      </c>
      <c r="L82" s="5">
        <v>25</v>
      </c>
    </row>
    <row r="83" spans="2:12" x14ac:dyDescent="0.3">
      <c r="B83" s="5">
        <v>79</v>
      </c>
      <c r="C83" s="34">
        <v>45895</v>
      </c>
      <c r="D83" s="5" t="s">
        <v>31</v>
      </c>
      <c r="E83" s="5" t="s">
        <v>41</v>
      </c>
      <c r="F83" s="5" t="s">
        <v>48</v>
      </c>
      <c r="G83" s="32">
        <v>21.95</v>
      </c>
      <c r="H83" s="5">
        <v>3</v>
      </c>
      <c r="I83" s="32">
        <v>65.849999999999994</v>
      </c>
      <c r="J83" s="5" t="s">
        <v>45</v>
      </c>
      <c r="K83" s="5">
        <v>21</v>
      </c>
      <c r="L83" s="5">
        <v>22</v>
      </c>
    </row>
    <row r="84" spans="2:12" x14ac:dyDescent="0.3">
      <c r="B84" s="5">
        <v>80</v>
      </c>
      <c r="C84" s="34">
        <v>45721</v>
      </c>
      <c r="D84" s="5" t="s">
        <v>43</v>
      </c>
      <c r="E84" s="5" t="s">
        <v>46</v>
      </c>
      <c r="F84" s="5" t="s">
        <v>39</v>
      </c>
      <c r="G84" s="32">
        <v>22.95</v>
      </c>
      <c r="H84" s="5">
        <v>1</v>
      </c>
      <c r="I84" s="32">
        <v>22.95</v>
      </c>
      <c r="J84" s="5" t="s">
        <v>40</v>
      </c>
      <c r="K84" s="5">
        <v>40</v>
      </c>
      <c r="L84" s="5">
        <v>20</v>
      </c>
    </row>
    <row r="85" spans="2:12" x14ac:dyDescent="0.3">
      <c r="B85" s="5">
        <v>81</v>
      </c>
      <c r="C85" s="34">
        <v>45887</v>
      </c>
      <c r="D85" s="5" t="s">
        <v>43</v>
      </c>
      <c r="E85" s="5" t="s">
        <v>47</v>
      </c>
      <c r="F85" s="5" t="s">
        <v>50</v>
      </c>
      <c r="G85" s="32">
        <v>19.95</v>
      </c>
      <c r="H85" s="5">
        <v>4</v>
      </c>
      <c r="I85" s="32">
        <v>79.8</v>
      </c>
      <c r="J85" s="5" t="s">
        <v>42</v>
      </c>
      <c r="K85" s="5">
        <v>25</v>
      </c>
      <c r="L85" s="5">
        <v>25</v>
      </c>
    </row>
    <row r="86" spans="2:12" x14ac:dyDescent="0.3">
      <c r="B86" s="5">
        <v>82</v>
      </c>
      <c r="C86" s="34">
        <v>45963</v>
      </c>
      <c r="D86" s="5" t="s">
        <v>31</v>
      </c>
      <c r="E86" s="5" t="s">
        <v>41</v>
      </c>
      <c r="F86" s="5" t="s">
        <v>48</v>
      </c>
      <c r="G86" s="32">
        <v>19.95</v>
      </c>
      <c r="H86" s="5">
        <v>4</v>
      </c>
      <c r="I86" s="32">
        <v>79.8</v>
      </c>
      <c r="J86" s="5" t="s">
        <v>42</v>
      </c>
      <c r="K86" s="5">
        <v>59</v>
      </c>
      <c r="L86" s="5">
        <v>25</v>
      </c>
    </row>
    <row r="87" spans="2:12" x14ac:dyDescent="0.3">
      <c r="B87" s="5">
        <v>83</v>
      </c>
      <c r="C87" s="34">
        <v>46010</v>
      </c>
      <c r="D87" s="5" t="s">
        <v>43</v>
      </c>
      <c r="E87" s="5" t="s">
        <v>47</v>
      </c>
      <c r="F87" s="5" t="s">
        <v>39</v>
      </c>
      <c r="G87" s="32">
        <v>22.95</v>
      </c>
      <c r="H87" s="5">
        <v>5</v>
      </c>
      <c r="I87" s="32">
        <v>114.75</v>
      </c>
      <c r="J87" s="5" t="s">
        <v>40</v>
      </c>
      <c r="K87" s="5">
        <v>57</v>
      </c>
      <c r="L87" s="5">
        <v>20</v>
      </c>
    </row>
    <row r="88" spans="2:12" x14ac:dyDescent="0.3">
      <c r="B88" s="5">
        <v>84</v>
      </c>
      <c r="C88" s="34">
        <v>45843</v>
      </c>
      <c r="D88" s="5" t="s">
        <v>31</v>
      </c>
      <c r="E88" s="5" t="s">
        <v>49</v>
      </c>
      <c r="F88" s="5" t="s">
        <v>39</v>
      </c>
      <c r="G88" s="32">
        <v>22.95</v>
      </c>
      <c r="H88" s="5">
        <v>1</v>
      </c>
      <c r="I88" s="32">
        <v>22.95</v>
      </c>
      <c r="J88" s="5" t="s">
        <v>40</v>
      </c>
      <c r="K88" s="5">
        <v>56</v>
      </c>
      <c r="L88" s="5">
        <v>20</v>
      </c>
    </row>
    <row r="89" spans="2:12" x14ac:dyDescent="0.3">
      <c r="B89" s="5">
        <v>85</v>
      </c>
      <c r="C89" s="34">
        <v>45763</v>
      </c>
      <c r="D89" s="5" t="s">
        <v>43</v>
      </c>
      <c r="E89" s="5" t="s">
        <v>47</v>
      </c>
      <c r="F89" s="5" t="s">
        <v>39</v>
      </c>
      <c r="G89" s="32">
        <v>19.95</v>
      </c>
      <c r="H89" s="5">
        <v>1</v>
      </c>
      <c r="I89" s="32">
        <v>19.95</v>
      </c>
      <c r="J89" s="5" t="s">
        <v>42</v>
      </c>
      <c r="K89" s="5">
        <v>19</v>
      </c>
      <c r="L89" s="5">
        <v>25</v>
      </c>
    </row>
    <row r="90" spans="2:12" x14ac:dyDescent="0.3">
      <c r="B90" s="5">
        <v>86</v>
      </c>
      <c r="C90" s="34">
        <v>46014</v>
      </c>
      <c r="D90" s="5" t="s">
        <v>43</v>
      </c>
      <c r="E90" s="5" t="s">
        <v>47</v>
      </c>
      <c r="F90" s="5" t="s">
        <v>50</v>
      </c>
      <c r="G90" s="32">
        <v>21.95</v>
      </c>
      <c r="H90" s="5">
        <v>5</v>
      </c>
      <c r="I90" s="32">
        <v>109.75</v>
      </c>
      <c r="J90" s="5" t="s">
        <v>45</v>
      </c>
      <c r="K90" s="5">
        <v>54</v>
      </c>
      <c r="L90" s="5">
        <v>22</v>
      </c>
    </row>
    <row r="91" spans="2:12" x14ac:dyDescent="0.3">
      <c r="B91" s="5">
        <v>87</v>
      </c>
      <c r="C91" s="34">
        <v>45806</v>
      </c>
      <c r="D91" s="5" t="s">
        <v>43</v>
      </c>
      <c r="E91" s="5" t="s">
        <v>38</v>
      </c>
      <c r="F91" s="5" t="s">
        <v>50</v>
      </c>
      <c r="G91" s="32">
        <v>29.95</v>
      </c>
      <c r="H91" s="5">
        <v>2</v>
      </c>
      <c r="I91" s="32">
        <v>59.9</v>
      </c>
      <c r="J91" s="5" t="s">
        <v>52</v>
      </c>
      <c r="K91" s="5">
        <v>65</v>
      </c>
      <c r="L91" s="5">
        <v>45</v>
      </c>
    </row>
    <row r="92" spans="2:12" x14ac:dyDescent="0.3">
      <c r="B92" s="5">
        <v>88</v>
      </c>
      <c r="C92" s="34">
        <v>45778</v>
      </c>
      <c r="D92" s="5" t="s">
        <v>31</v>
      </c>
      <c r="E92" s="5" t="s">
        <v>38</v>
      </c>
      <c r="F92" s="5" t="s">
        <v>39</v>
      </c>
      <c r="G92" s="32">
        <v>21.95</v>
      </c>
      <c r="H92" s="5">
        <v>2</v>
      </c>
      <c r="I92" s="32">
        <v>43.9</v>
      </c>
      <c r="J92" s="5" t="s">
        <v>45</v>
      </c>
      <c r="K92" s="5">
        <v>25</v>
      </c>
      <c r="L92" s="5">
        <v>22</v>
      </c>
    </row>
    <row r="93" spans="2:12" x14ac:dyDescent="0.3">
      <c r="B93" s="5">
        <v>89</v>
      </c>
      <c r="C93" s="34">
        <v>45841</v>
      </c>
      <c r="D93" s="5" t="s">
        <v>43</v>
      </c>
      <c r="E93" s="5" t="s">
        <v>46</v>
      </c>
      <c r="F93" s="5" t="s">
        <v>39</v>
      </c>
      <c r="G93" s="32">
        <v>19.95</v>
      </c>
      <c r="H93" s="5">
        <v>2</v>
      </c>
      <c r="I93" s="32">
        <v>39.9</v>
      </c>
      <c r="J93" s="5" t="s">
        <v>42</v>
      </c>
      <c r="K93" s="5"/>
      <c r="L93" s="5">
        <v>25</v>
      </c>
    </row>
    <row r="94" spans="2:12" x14ac:dyDescent="0.3">
      <c r="B94" s="5">
        <v>90</v>
      </c>
      <c r="C94" s="34">
        <v>45881</v>
      </c>
      <c r="D94" s="5" t="s">
        <v>43</v>
      </c>
      <c r="E94" s="5" t="s">
        <v>41</v>
      </c>
      <c r="F94" s="5" t="s">
        <v>39</v>
      </c>
      <c r="G94" s="32">
        <v>29.95</v>
      </c>
      <c r="H94" s="5">
        <v>7</v>
      </c>
      <c r="I94" s="32">
        <v>209.65</v>
      </c>
      <c r="J94" s="5" t="s">
        <v>52</v>
      </c>
      <c r="K94" s="5">
        <v>57</v>
      </c>
      <c r="L94" s="5">
        <v>45</v>
      </c>
    </row>
    <row r="95" spans="2:12" x14ac:dyDescent="0.3">
      <c r="B95" s="5">
        <v>91</v>
      </c>
      <c r="C95" s="34">
        <v>45829</v>
      </c>
      <c r="D95" s="5" t="s">
        <v>31</v>
      </c>
      <c r="E95" s="5" t="s">
        <v>38</v>
      </c>
      <c r="F95" s="5" t="s">
        <v>39</v>
      </c>
      <c r="G95" s="32">
        <v>19.95</v>
      </c>
      <c r="H95" s="5">
        <v>1</v>
      </c>
      <c r="I95" s="32">
        <v>19.95</v>
      </c>
      <c r="J95" s="5" t="s">
        <v>42</v>
      </c>
      <c r="K95" s="5">
        <v>43</v>
      </c>
      <c r="L95" s="5">
        <v>25</v>
      </c>
    </row>
    <row r="96" spans="2:12" x14ac:dyDescent="0.3">
      <c r="B96" s="5">
        <v>92</v>
      </c>
      <c r="C96" s="34">
        <v>46006</v>
      </c>
      <c r="D96" s="5" t="s">
        <v>43</v>
      </c>
      <c r="E96" s="5" t="s">
        <v>41</v>
      </c>
      <c r="F96" s="5" t="s">
        <v>48</v>
      </c>
      <c r="G96" s="32">
        <v>19.95</v>
      </c>
      <c r="H96" s="5">
        <v>4</v>
      </c>
      <c r="I96" s="32">
        <v>79.8</v>
      </c>
      <c r="J96" s="5" t="s">
        <v>42</v>
      </c>
      <c r="K96" s="5">
        <v>44</v>
      </c>
      <c r="L96" s="5">
        <v>25</v>
      </c>
    </row>
    <row r="97" spans="2:12" x14ac:dyDescent="0.3">
      <c r="B97" s="5">
        <v>93</v>
      </c>
      <c r="C97" s="34">
        <v>45802</v>
      </c>
      <c r="D97" s="5" t="s">
        <v>43</v>
      </c>
      <c r="E97" s="5" t="s">
        <v>38</v>
      </c>
      <c r="F97" s="5" t="s">
        <v>44</v>
      </c>
      <c r="G97" s="32">
        <v>24.95</v>
      </c>
      <c r="H97" s="5">
        <v>5</v>
      </c>
      <c r="I97" s="32">
        <v>124.75</v>
      </c>
      <c r="J97" s="5" t="s">
        <v>53</v>
      </c>
      <c r="K97" s="5">
        <v>21</v>
      </c>
      <c r="L97" s="5">
        <v>30</v>
      </c>
    </row>
    <row r="98" spans="2:12" x14ac:dyDescent="0.3">
      <c r="B98" s="5">
        <v>94</v>
      </c>
      <c r="C98" s="34">
        <v>45739</v>
      </c>
      <c r="D98" s="5" t="s">
        <v>43</v>
      </c>
      <c r="E98" s="5" t="s">
        <v>38</v>
      </c>
      <c r="F98" s="5" t="s">
        <v>39</v>
      </c>
      <c r="G98" s="32">
        <v>24.95</v>
      </c>
      <c r="H98" s="5">
        <v>1</v>
      </c>
      <c r="I98" s="32">
        <v>24.95</v>
      </c>
      <c r="J98" s="5" t="s">
        <v>53</v>
      </c>
      <c r="K98" s="5">
        <v>20</v>
      </c>
      <c r="L98" s="5">
        <v>30</v>
      </c>
    </row>
    <row r="99" spans="2:12" x14ac:dyDescent="0.3">
      <c r="B99" s="5">
        <v>95</v>
      </c>
      <c r="C99" s="34">
        <v>45679</v>
      </c>
      <c r="D99" s="5" t="s">
        <v>31</v>
      </c>
      <c r="E99" s="5" t="s">
        <v>47</v>
      </c>
      <c r="F99" s="5" t="s">
        <v>39</v>
      </c>
      <c r="G99" s="32">
        <v>22.95</v>
      </c>
      <c r="H99" s="5">
        <v>7</v>
      </c>
      <c r="I99" s="32">
        <v>160.65</v>
      </c>
      <c r="J99" s="5" t="s">
        <v>40</v>
      </c>
      <c r="K99" s="5">
        <v>49</v>
      </c>
      <c r="L99" s="5">
        <v>20</v>
      </c>
    </row>
    <row r="100" spans="2:12" x14ac:dyDescent="0.3">
      <c r="B100" s="5">
        <v>96</v>
      </c>
      <c r="C100" s="34">
        <v>45926</v>
      </c>
      <c r="D100" s="5" t="s">
        <v>43</v>
      </c>
      <c r="E100" s="5" t="s">
        <v>41</v>
      </c>
      <c r="F100" s="5" t="s">
        <v>48</v>
      </c>
      <c r="G100" s="32">
        <v>21.95</v>
      </c>
      <c r="H100" s="5">
        <v>3</v>
      </c>
      <c r="I100" s="32">
        <v>65.849999999999994</v>
      </c>
      <c r="J100" s="5" t="s">
        <v>45</v>
      </c>
      <c r="K100" s="5">
        <v>37</v>
      </c>
      <c r="L100" s="5">
        <v>22</v>
      </c>
    </row>
    <row r="101" spans="2:12" x14ac:dyDescent="0.3">
      <c r="B101" s="5">
        <v>97</v>
      </c>
      <c r="C101" s="34">
        <v>46018</v>
      </c>
      <c r="D101" s="5" t="s">
        <v>43</v>
      </c>
      <c r="E101" s="5" t="s">
        <v>46</v>
      </c>
      <c r="F101" s="5" t="s">
        <v>39</v>
      </c>
      <c r="G101" s="32">
        <v>22.95</v>
      </c>
      <c r="H101" s="5">
        <v>6</v>
      </c>
      <c r="I101" s="32">
        <v>137.69999999999999</v>
      </c>
      <c r="J101" s="5" t="s">
        <v>40</v>
      </c>
      <c r="K101" s="5">
        <v>69</v>
      </c>
      <c r="L101" s="5">
        <v>20</v>
      </c>
    </row>
    <row r="102" spans="2:12" x14ac:dyDescent="0.3">
      <c r="B102" s="5">
        <v>98</v>
      </c>
      <c r="C102" s="34">
        <v>45862</v>
      </c>
      <c r="D102" s="5" t="s">
        <v>43</v>
      </c>
      <c r="E102" s="5" t="s">
        <v>41</v>
      </c>
      <c r="F102" s="5" t="s">
        <v>44</v>
      </c>
      <c r="G102" s="32">
        <v>29.95</v>
      </c>
      <c r="H102" s="5">
        <v>1</v>
      </c>
      <c r="I102" s="32">
        <v>29.95</v>
      </c>
      <c r="J102" s="5" t="s">
        <v>52</v>
      </c>
      <c r="K102" s="5">
        <v>62</v>
      </c>
      <c r="L102" s="5">
        <v>45</v>
      </c>
    </row>
    <row r="103" spans="2:12" x14ac:dyDescent="0.3">
      <c r="B103" s="5">
        <v>99</v>
      </c>
      <c r="C103" s="34">
        <v>45774</v>
      </c>
      <c r="D103" s="5" t="s">
        <v>43</v>
      </c>
      <c r="E103" s="5" t="s">
        <v>38</v>
      </c>
      <c r="F103" s="5" t="s">
        <v>39</v>
      </c>
      <c r="G103" s="32">
        <v>19.95</v>
      </c>
      <c r="H103" s="5">
        <v>6</v>
      </c>
      <c r="I103" s="32">
        <v>119.69999999999999</v>
      </c>
      <c r="J103" s="5" t="s">
        <v>42</v>
      </c>
      <c r="K103" s="5">
        <v>38</v>
      </c>
      <c r="L103" s="5">
        <v>25</v>
      </c>
    </row>
    <row r="104" spans="2:12" x14ac:dyDescent="0.3">
      <c r="B104" s="5">
        <v>100</v>
      </c>
      <c r="C104" s="34">
        <v>45784</v>
      </c>
      <c r="D104" s="5" t="s">
        <v>43</v>
      </c>
      <c r="E104" s="5" t="s">
        <v>47</v>
      </c>
      <c r="F104" s="5" t="s">
        <v>39</v>
      </c>
      <c r="G104" s="32">
        <v>19.95</v>
      </c>
      <c r="H104" s="5">
        <v>1</v>
      </c>
      <c r="I104" s="32">
        <v>19.95</v>
      </c>
      <c r="J104" s="5" t="s">
        <v>42</v>
      </c>
      <c r="K104" s="5">
        <v>55</v>
      </c>
      <c r="L104" s="5">
        <v>25</v>
      </c>
    </row>
    <row r="105" spans="2:12" x14ac:dyDescent="0.3">
      <c r="B105" s="5">
        <v>101</v>
      </c>
      <c r="C105" s="34">
        <v>45719</v>
      </c>
      <c r="D105" s="5" t="s">
        <v>31</v>
      </c>
      <c r="E105" s="5" t="s">
        <v>38</v>
      </c>
      <c r="F105" s="5" t="s">
        <v>44</v>
      </c>
      <c r="G105" s="32">
        <v>19.95</v>
      </c>
      <c r="H105" s="5">
        <v>2</v>
      </c>
      <c r="I105" s="32">
        <v>39.9</v>
      </c>
      <c r="J105" s="5" t="s">
        <v>42</v>
      </c>
      <c r="K105" s="5">
        <v>24</v>
      </c>
      <c r="L105" s="5">
        <v>25</v>
      </c>
    </row>
    <row r="106" spans="2:12" x14ac:dyDescent="0.3">
      <c r="B106" s="5">
        <v>102</v>
      </c>
      <c r="C106" s="34">
        <v>45739</v>
      </c>
      <c r="D106" s="5" t="s">
        <v>43</v>
      </c>
      <c r="E106" s="5" t="s">
        <v>38</v>
      </c>
      <c r="F106" s="5" t="s">
        <v>50</v>
      </c>
      <c r="G106" s="32">
        <v>22.95</v>
      </c>
      <c r="H106" s="5">
        <v>5</v>
      </c>
      <c r="I106" s="32">
        <v>114.75</v>
      </c>
      <c r="J106" s="5" t="s">
        <v>40</v>
      </c>
      <c r="K106" s="5">
        <v>30</v>
      </c>
      <c r="L106" s="5">
        <v>20</v>
      </c>
    </row>
    <row r="107" spans="2:12" x14ac:dyDescent="0.3">
      <c r="B107" s="5">
        <v>103</v>
      </c>
      <c r="C107" s="34">
        <v>45996</v>
      </c>
      <c r="D107" s="5" t="s">
        <v>31</v>
      </c>
      <c r="E107" s="5" t="s">
        <v>47</v>
      </c>
      <c r="F107" s="5" t="s">
        <v>50</v>
      </c>
      <c r="G107" s="32">
        <v>21.95</v>
      </c>
      <c r="H107" s="5">
        <v>1</v>
      </c>
      <c r="I107" s="32">
        <v>21.95</v>
      </c>
      <c r="J107" s="5" t="s">
        <v>45</v>
      </c>
      <c r="K107" s="5">
        <v>39</v>
      </c>
      <c r="L107" s="5">
        <v>22</v>
      </c>
    </row>
    <row r="108" spans="2:12" x14ac:dyDescent="0.3">
      <c r="B108" s="5">
        <v>104</v>
      </c>
      <c r="C108" s="34">
        <v>45972</v>
      </c>
      <c r="D108" s="5" t="s">
        <v>31</v>
      </c>
      <c r="E108" s="5" t="s">
        <v>46</v>
      </c>
      <c r="F108" s="5" t="s">
        <v>48</v>
      </c>
      <c r="G108" s="32">
        <v>29.95</v>
      </c>
      <c r="H108" s="5">
        <v>6</v>
      </c>
      <c r="I108" s="32">
        <v>179.7</v>
      </c>
      <c r="J108" s="5" t="s">
        <v>52</v>
      </c>
      <c r="K108" s="5">
        <v>59</v>
      </c>
      <c r="L108" s="5">
        <v>45</v>
      </c>
    </row>
    <row r="109" spans="2:12" x14ac:dyDescent="0.3">
      <c r="B109" s="5">
        <v>105</v>
      </c>
      <c r="C109" s="34">
        <v>45760</v>
      </c>
      <c r="D109" s="5" t="s">
        <v>43</v>
      </c>
      <c r="E109" s="5" t="s">
        <v>49</v>
      </c>
      <c r="F109" s="5" t="s">
        <v>44</v>
      </c>
      <c r="G109" s="32">
        <v>19.95</v>
      </c>
      <c r="H109" s="5">
        <v>2</v>
      </c>
      <c r="I109" s="32">
        <v>39.9</v>
      </c>
      <c r="J109" s="5" t="s">
        <v>42</v>
      </c>
      <c r="K109" s="5">
        <v>26</v>
      </c>
      <c r="L109" s="5">
        <v>25</v>
      </c>
    </row>
    <row r="110" spans="2:12" x14ac:dyDescent="0.3">
      <c r="B110" s="5">
        <v>106</v>
      </c>
      <c r="C110" s="34">
        <v>46004</v>
      </c>
      <c r="D110" s="5" t="s">
        <v>43</v>
      </c>
      <c r="E110" s="5" t="s">
        <v>47</v>
      </c>
      <c r="F110" s="5" t="s">
        <v>50</v>
      </c>
      <c r="G110" s="32">
        <v>24.95</v>
      </c>
      <c r="H110" s="5">
        <v>1</v>
      </c>
      <c r="I110" s="32">
        <v>24.95</v>
      </c>
      <c r="J110" s="5" t="s">
        <v>51</v>
      </c>
      <c r="K110" s="5">
        <v>33</v>
      </c>
      <c r="L110" s="5">
        <v>35</v>
      </c>
    </row>
    <row r="111" spans="2:12" x14ac:dyDescent="0.3">
      <c r="B111" s="5">
        <v>107</v>
      </c>
      <c r="C111" s="34">
        <v>45935</v>
      </c>
      <c r="D111" s="5" t="s">
        <v>43</v>
      </c>
      <c r="E111" s="5" t="s">
        <v>47</v>
      </c>
      <c r="F111" s="5" t="s">
        <v>39</v>
      </c>
      <c r="G111" s="32">
        <v>24.95</v>
      </c>
      <c r="H111" s="5">
        <v>4</v>
      </c>
      <c r="I111" s="32">
        <v>99.8</v>
      </c>
      <c r="J111" s="5" t="s">
        <v>53</v>
      </c>
      <c r="K111" s="5">
        <v>20</v>
      </c>
      <c r="L111" s="5">
        <v>30</v>
      </c>
    </row>
    <row r="112" spans="2:12" x14ac:dyDescent="0.3">
      <c r="B112" s="5">
        <v>108</v>
      </c>
      <c r="C112" s="34">
        <v>45659</v>
      </c>
      <c r="D112" s="5" t="s">
        <v>43</v>
      </c>
      <c r="E112" s="5" t="s">
        <v>47</v>
      </c>
      <c r="F112" s="5" t="s">
        <v>39</v>
      </c>
      <c r="G112" s="32">
        <v>21.95</v>
      </c>
      <c r="H112" s="5">
        <v>4</v>
      </c>
      <c r="I112" s="32">
        <v>87.8</v>
      </c>
      <c r="J112" s="5" t="s">
        <v>45</v>
      </c>
      <c r="K112" s="5">
        <v>18</v>
      </c>
      <c r="L112" s="5">
        <v>22</v>
      </c>
    </row>
    <row r="113" spans="2:12" x14ac:dyDescent="0.3">
      <c r="B113" s="5">
        <v>109</v>
      </c>
      <c r="C113" s="34">
        <v>45965</v>
      </c>
      <c r="D113" s="5" t="s">
        <v>31</v>
      </c>
      <c r="E113" s="5" t="s">
        <v>38</v>
      </c>
      <c r="F113" s="5" t="s">
        <v>44</v>
      </c>
      <c r="G113" s="32">
        <v>19.95</v>
      </c>
      <c r="H113" s="5">
        <v>2</v>
      </c>
      <c r="I113" s="32">
        <v>39.9</v>
      </c>
      <c r="J113" s="5" t="s">
        <v>42</v>
      </c>
      <c r="K113" s="5">
        <v>19</v>
      </c>
      <c r="L113" s="5">
        <v>25</v>
      </c>
    </row>
    <row r="114" spans="2:12" x14ac:dyDescent="0.3">
      <c r="B114" s="5">
        <v>110</v>
      </c>
      <c r="C114" s="34">
        <v>45776</v>
      </c>
      <c r="D114" s="5" t="s">
        <v>43</v>
      </c>
      <c r="E114" s="5" t="s">
        <v>38</v>
      </c>
      <c r="F114" s="5" t="s">
        <v>39</v>
      </c>
      <c r="G114" s="32">
        <v>21.95</v>
      </c>
      <c r="H114" s="5">
        <v>3</v>
      </c>
      <c r="I114" s="32">
        <v>65.849999999999994</v>
      </c>
      <c r="J114" s="5" t="s">
        <v>45</v>
      </c>
      <c r="K114" s="5">
        <v>61</v>
      </c>
      <c r="L114" s="5">
        <v>22</v>
      </c>
    </row>
    <row r="115" spans="2:12" x14ac:dyDescent="0.3">
      <c r="B115" s="5">
        <v>111</v>
      </c>
      <c r="C115" s="34">
        <v>45932</v>
      </c>
      <c r="D115" s="5" t="s">
        <v>31</v>
      </c>
      <c r="E115" s="5" t="s">
        <v>38</v>
      </c>
      <c r="F115" s="5" t="s">
        <v>44</v>
      </c>
      <c r="G115" s="32">
        <v>19.95</v>
      </c>
      <c r="H115" s="5">
        <v>10</v>
      </c>
      <c r="I115" s="32">
        <v>199.5</v>
      </c>
      <c r="J115" s="5" t="s">
        <v>42</v>
      </c>
      <c r="K115" s="5">
        <v>39</v>
      </c>
      <c r="L115" s="5">
        <v>25</v>
      </c>
    </row>
    <row r="116" spans="2:12" x14ac:dyDescent="0.3">
      <c r="B116" s="5">
        <v>112</v>
      </c>
      <c r="C116" s="34">
        <v>46017</v>
      </c>
      <c r="D116" s="5" t="s">
        <v>31</v>
      </c>
      <c r="E116" s="5" t="s">
        <v>49</v>
      </c>
      <c r="F116" s="5" t="s">
        <v>39</v>
      </c>
      <c r="G116" s="32">
        <v>21.95</v>
      </c>
      <c r="H116" s="5">
        <v>1</v>
      </c>
      <c r="I116" s="32">
        <v>21.95</v>
      </c>
      <c r="J116" s="5" t="s">
        <v>45</v>
      </c>
      <c r="K116" s="5">
        <v>52</v>
      </c>
      <c r="L116" s="5">
        <v>22</v>
      </c>
    </row>
    <row r="117" spans="2:12" x14ac:dyDescent="0.3">
      <c r="B117" s="5">
        <v>113</v>
      </c>
      <c r="C117" s="34">
        <v>45966</v>
      </c>
      <c r="D117" s="5" t="s">
        <v>43</v>
      </c>
      <c r="E117" s="5" t="s">
        <v>47</v>
      </c>
      <c r="F117" s="5" t="s">
        <v>39</v>
      </c>
      <c r="G117" s="32">
        <v>24.95</v>
      </c>
      <c r="H117" s="5">
        <v>5</v>
      </c>
      <c r="I117" s="32">
        <v>124.75</v>
      </c>
      <c r="J117" s="5" t="s">
        <v>51</v>
      </c>
      <c r="K117" s="5">
        <v>20</v>
      </c>
      <c r="L117" s="5">
        <v>35</v>
      </c>
    </row>
    <row r="118" spans="2:12" x14ac:dyDescent="0.3">
      <c r="B118" s="5">
        <v>114</v>
      </c>
      <c r="C118" s="34">
        <v>45976</v>
      </c>
      <c r="D118" s="5" t="s">
        <v>43</v>
      </c>
      <c r="E118" s="5" t="s">
        <v>47</v>
      </c>
      <c r="F118" s="5" t="s">
        <v>39</v>
      </c>
      <c r="G118" s="32">
        <v>29.95</v>
      </c>
      <c r="H118" s="5">
        <v>1</v>
      </c>
      <c r="I118" s="32">
        <v>29.95</v>
      </c>
      <c r="J118" s="5" t="s">
        <v>52</v>
      </c>
      <c r="K118" s="5">
        <v>50</v>
      </c>
      <c r="L118" s="5">
        <v>45</v>
      </c>
    </row>
    <row r="119" spans="2:12" x14ac:dyDescent="0.3">
      <c r="B119" s="5">
        <v>115</v>
      </c>
      <c r="C119" s="34">
        <v>45835</v>
      </c>
      <c r="D119" s="5" t="s">
        <v>31</v>
      </c>
      <c r="E119" s="5" t="s">
        <v>38</v>
      </c>
      <c r="F119" s="5" t="s">
        <v>48</v>
      </c>
      <c r="G119" s="32">
        <v>21.95</v>
      </c>
      <c r="H119" s="5">
        <v>1</v>
      </c>
      <c r="I119" s="32">
        <v>21.95</v>
      </c>
      <c r="J119" s="5" t="s">
        <v>45</v>
      </c>
      <c r="K119" s="5">
        <v>29</v>
      </c>
      <c r="L119" s="5">
        <v>22</v>
      </c>
    </row>
    <row r="120" spans="2:12" x14ac:dyDescent="0.3">
      <c r="B120" s="5">
        <v>116</v>
      </c>
      <c r="C120" s="34">
        <v>45768</v>
      </c>
      <c r="D120" s="5" t="s">
        <v>43</v>
      </c>
      <c r="E120" s="5" t="s">
        <v>47</v>
      </c>
      <c r="F120" s="5" t="s">
        <v>39</v>
      </c>
      <c r="G120" s="32">
        <v>29.95</v>
      </c>
      <c r="H120" s="5">
        <v>4</v>
      </c>
      <c r="I120" s="32">
        <v>119.8</v>
      </c>
      <c r="J120" s="5" t="s">
        <v>52</v>
      </c>
      <c r="K120" s="5">
        <v>55</v>
      </c>
      <c r="L120" s="5">
        <v>45</v>
      </c>
    </row>
    <row r="121" spans="2:12" x14ac:dyDescent="0.3">
      <c r="B121" s="5">
        <v>117</v>
      </c>
      <c r="C121" s="34">
        <v>45925</v>
      </c>
      <c r="D121" s="5" t="s">
        <v>43</v>
      </c>
      <c r="E121" s="5" t="s">
        <v>38</v>
      </c>
      <c r="F121" s="5" t="s">
        <v>39</v>
      </c>
      <c r="G121" s="32">
        <v>29.95</v>
      </c>
      <c r="H121" s="5">
        <v>3</v>
      </c>
      <c r="I121" s="32">
        <v>89.85</v>
      </c>
      <c r="J121" s="5" t="s">
        <v>52</v>
      </c>
      <c r="K121" s="5">
        <v>18</v>
      </c>
      <c r="L121" s="5">
        <v>45</v>
      </c>
    </row>
    <row r="122" spans="2:12" x14ac:dyDescent="0.3">
      <c r="B122" s="5">
        <v>118</v>
      </c>
      <c r="C122" s="34">
        <v>45681</v>
      </c>
      <c r="D122" s="5" t="s">
        <v>31</v>
      </c>
      <c r="E122" s="5" t="s">
        <v>41</v>
      </c>
      <c r="F122" s="5" t="s">
        <v>50</v>
      </c>
      <c r="G122" s="32">
        <v>21.95</v>
      </c>
      <c r="H122" s="5">
        <v>3</v>
      </c>
      <c r="I122" s="32">
        <v>65.849999999999994</v>
      </c>
      <c r="J122" s="5" t="s">
        <v>45</v>
      </c>
      <c r="K122" s="5">
        <v>39</v>
      </c>
      <c r="L122" s="5">
        <v>22</v>
      </c>
    </row>
    <row r="123" spans="2:12" x14ac:dyDescent="0.3">
      <c r="B123" s="5">
        <v>119</v>
      </c>
      <c r="C123" s="34">
        <v>45661</v>
      </c>
      <c r="D123" s="5" t="s">
        <v>43</v>
      </c>
      <c r="E123" s="5" t="s">
        <v>47</v>
      </c>
      <c r="F123" s="5" t="s">
        <v>48</v>
      </c>
      <c r="G123" s="32">
        <v>22.95</v>
      </c>
      <c r="H123" s="5">
        <v>4</v>
      </c>
      <c r="I123" s="32">
        <v>91.8</v>
      </c>
      <c r="J123" s="5" t="s">
        <v>40</v>
      </c>
      <c r="K123" s="5">
        <v>35</v>
      </c>
      <c r="L123" s="5">
        <v>20</v>
      </c>
    </row>
    <row r="124" spans="2:12" x14ac:dyDescent="0.3">
      <c r="B124" s="5">
        <v>120</v>
      </c>
      <c r="C124" s="34">
        <v>45783</v>
      </c>
      <c r="D124" s="5" t="s">
        <v>31</v>
      </c>
      <c r="E124" s="5" t="s">
        <v>46</v>
      </c>
      <c r="F124" s="5" t="s">
        <v>48</v>
      </c>
      <c r="G124" s="32">
        <v>24.95</v>
      </c>
      <c r="H124" s="5">
        <v>6</v>
      </c>
      <c r="I124" s="32">
        <v>149.69999999999999</v>
      </c>
      <c r="J124" s="5" t="s">
        <v>53</v>
      </c>
      <c r="K124" s="5">
        <v>38</v>
      </c>
      <c r="L124" s="5">
        <v>30</v>
      </c>
    </row>
    <row r="125" spans="2:12" x14ac:dyDescent="0.3">
      <c r="B125" s="5">
        <v>121</v>
      </c>
      <c r="C125" s="34">
        <v>45830</v>
      </c>
      <c r="D125" s="5" t="s">
        <v>43</v>
      </c>
      <c r="E125" s="5" t="s">
        <v>47</v>
      </c>
      <c r="F125" s="5" t="s">
        <v>44</v>
      </c>
      <c r="G125" s="32">
        <v>19.95</v>
      </c>
      <c r="H125" s="5">
        <v>3</v>
      </c>
      <c r="I125" s="32">
        <v>59.849999999999994</v>
      </c>
      <c r="J125" s="5" t="s">
        <v>42</v>
      </c>
      <c r="K125" s="5">
        <v>20</v>
      </c>
      <c r="L125" s="5">
        <v>25</v>
      </c>
    </row>
    <row r="126" spans="2:12" x14ac:dyDescent="0.3">
      <c r="B126" s="5">
        <v>122</v>
      </c>
      <c r="C126" s="34">
        <v>45850</v>
      </c>
      <c r="D126" s="5" t="s">
        <v>43</v>
      </c>
      <c r="E126" s="5" t="s">
        <v>49</v>
      </c>
      <c r="F126" s="5" t="s">
        <v>50</v>
      </c>
      <c r="G126" s="32">
        <v>21.95</v>
      </c>
      <c r="H126" s="5">
        <v>6</v>
      </c>
      <c r="I126" s="32">
        <v>131.69999999999999</v>
      </c>
      <c r="J126" s="5" t="s">
        <v>45</v>
      </c>
      <c r="K126" s="5">
        <v>60</v>
      </c>
      <c r="L126" s="5">
        <v>22</v>
      </c>
    </row>
    <row r="127" spans="2:12" x14ac:dyDescent="0.3">
      <c r="B127" s="5">
        <v>123</v>
      </c>
      <c r="C127" s="34">
        <v>45780</v>
      </c>
      <c r="D127" s="5" t="s">
        <v>43</v>
      </c>
      <c r="E127" s="5" t="s">
        <v>47</v>
      </c>
      <c r="F127" s="5" t="s">
        <v>50</v>
      </c>
      <c r="G127" s="32">
        <v>24.95</v>
      </c>
      <c r="H127" s="5">
        <v>2</v>
      </c>
      <c r="I127" s="32">
        <v>49.9</v>
      </c>
      <c r="J127" s="5" t="s">
        <v>51</v>
      </c>
      <c r="K127" s="5">
        <v>61</v>
      </c>
      <c r="L127" s="5">
        <v>35</v>
      </c>
    </row>
    <row r="128" spans="2:12" x14ac:dyDescent="0.3">
      <c r="B128" s="5">
        <v>124</v>
      </c>
      <c r="C128" s="34">
        <v>45725</v>
      </c>
      <c r="D128" s="5" t="s">
        <v>31</v>
      </c>
      <c r="E128" s="5" t="s">
        <v>46</v>
      </c>
      <c r="F128" s="5" t="s">
        <v>39</v>
      </c>
      <c r="G128" s="32">
        <v>21.95</v>
      </c>
      <c r="H128" s="5">
        <v>2</v>
      </c>
      <c r="I128" s="32">
        <v>43.9</v>
      </c>
      <c r="J128" s="5" t="s">
        <v>45</v>
      </c>
      <c r="K128" s="5">
        <v>67</v>
      </c>
      <c r="L128" s="5">
        <v>22</v>
      </c>
    </row>
    <row r="129" spans="2:12" x14ac:dyDescent="0.3">
      <c r="B129" s="5">
        <v>125</v>
      </c>
      <c r="C129" s="34">
        <v>45718</v>
      </c>
      <c r="D129" s="5" t="s">
        <v>43</v>
      </c>
      <c r="E129" s="5" t="s">
        <v>47</v>
      </c>
      <c r="F129" s="5" t="s">
        <v>50</v>
      </c>
      <c r="G129" s="32">
        <v>19.95</v>
      </c>
      <c r="H129" s="5">
        <v>1</v>
      </c>
      <c r="I129" s="32">
        <v>19.95</v>
      </c>
      <c r="J129" s="5" t="s">
        <v>42</v>
      </c>
      <c r="K129" s="5">
        <v>21</v>
      </c>
      <c r="L129" s="5">
        <v>25</v>
      </c>
    </row>
    <row r="130" spans="2:12" x14ac:dyDescent="0.3">
      <c r="B130" s="5">
        <v>126</v>
      </c>
      <c r="C130" s="34">
        <v>45744</v>
      </c>
      <c r="D130" s="5" t="s">
        <v>43</v>
      </c>
      <c r="E130" s="5" t="s">
        <v>49</v>
      </c>
      <c r="F130" s="5" t="s">
        <v>48</v>
      </c>
      <c r="G130" s="32">
        <v>21.95</v>
      </c>
      <c r="H130" s="5">
        <v>1</v>
      </c>
      <c r="I130" s="32">
        <v>21.95</v>
      </c>
      <c r="J130" s="5" t="s">
        <v>45</v>
      </c>
      <c r="K130" s="5">
        <v>40</v>
      </c>
      <c r="L130" s="5">
        <v>22</v>
      </c>
    </row>
    <row r="131" spans="2:12" x14ac:dyDescent="0.3">
      <c r="B131" s="5">
        <v>127</v>
      </c>
      <c r="C131" s="34">
        <v>45672</v>
      </c>
      <c r="D131" s="5" t="s">
        <v>43</v>
      </c>
      <c r="E131" s="5" t="s">
        <v>47</v>
      </c>
      <c r="F131" s="5" t="s">
        <v>39</v>
      </c>
      <c r="G131" s="32">
        <v>24.95</v>
      </c>
      <c r="H131" s="5">
        <v>1</v>
      </c>
      <c r="I131" s="32">
        <v>24.95</v>
      </c>
      <c r="J131" s="5" t="s">
        <v>53</v>
      </c>
      <c r="K131" s="5">
        <v>25</v>
      </c>
      <c r="L131" s="5">
        <v>30</v>
      </c>
    </row>
    <row r="132" spans="2:12" x14ac:dyDescent="0.3">
      <c r="B132" s="5">
        <v>128</v>
      </c>
      <c r="C132" s="34">
        <v>45979</v>
      </c>
      <c r="D132" s="5" t="s">
        <v>43</v>
      </c>
      <c r="E132" s="5" t="s">
        <v>41</v>
      </c>
      <c r="F132" s="5" t="s">
        <v>39</v>
      </c>
      <c r="G132" s="32">
        <v>19.95</v>
      </c>
      <c r="H132" s="5">
        <v>2</v>
      </c>
      <c r="I132" s="32">
        <v>39.9</v>
      </c>
      <c r="J132" s="5" t="s">
        <v>42</v>
      </c>
      <c r="K132" s="5">
        <v>50</v>
      </c>
      <c r="L132" s="5">
        <v>25</v>
      </c>
    </row>
    <row r="133" spans="2:12" x14ac:dyDescent="0.3">
      <c r="B133" s="5">
        <v>129</v>
      </c>
      <c r="C133" s="34">
        <v>45743</v>
      </c>
      <c r="D133" s="5" t="s">
        <v>43</v>
      </c>
      <c r="E133" s="5" t="s">
        <v>47</v>
      </c>
      <c r="F133" s="5" t="s">
        <v>39</v>
      </c>
      <c r="G133" s="32">
        <v>24.95</v>
      </c>
      <c r="H133" s="5">
        <v>1</v>
      </c>
      <c r="I133" s="32">
        <v>24.95</v>
      </c>
      <c r="J133" s="5" t="s">
        <v>53</v>
      </c>
      <c r="K133" s="5">
        <v>24</v>
      </c>
      <c r="L133" s="5">
        <v>30</v>
      </c>
    </row>
    <row r="134" spans="2:12" x14ac:dyDescent="0.3">
      <c r="B134" s="5">
        <v>130</v>
      </c>
      <c r="C134" s="34">
        <v>45880</v>
      </c>
      <c r="D134" s="5" t="s">
        <v>31</v>
      </c>
      <c r="E134" s="5" t="s">
        <v>38</v>
      </c>
      <c r="F134" s="5" t="s">
        <v>39</v>
      </c>
      <c r="G134" s="32">
        <v>22.95</v>
      </c>
      <c r="H134" s="5">
        <v>5</v>
      </c>
      <c r="I134" s="32">
        <v>114.75</v>
      </c>
      <c r="J134" s="5" t="s">
        <v>40</v>
      </c>
      <c r="K134" s="5">
        <v>28</v>
      </c>
      <c r="L134" s="5">
        <v>20</v>
      </c>
    </row>
    <row r="135" spans="2:12" x14ac:dyDescent="0.3">
      <c r="B135" s="5">
        <v>131</v>
      </c>
      <c r="C135" s="34">
        <v>46015</v>
      </c>
      <c r="D135" s="5" t="s">
        <v>43</v>
      </c>
      <c r="E135" s="5" t="s">
        <v>47</v>
      </c>
      <c r="F135" s="5" t="s">
        <v>50</v>
      </c>
      <c r="G135" s="32">
        <v>19.95</v>
      </c>
      <c r="H135" s="5">
        <v>6</v>
      </c>
      <c r="I135" s="32">
        <v>119.69999999999999</v>
      </c>
      <c r="J135" s="5" t="s">
        <v>42</v>
      </c>
      <c r="K135" s="5">
        <v>22</v>
      </c>
      <c r="L135" s="5">
        <v>25</v>
      </c>
    </row>
    <row r="136" spans="2:12" x14ac:dyDescent="0.3">
      <c r="B136" s="5">
        <v>132</v>
      </c>
      <c r="C136" s="34">
        <v>45988</v>
      </c>
      <c r="D136" s="5" t="s">
        <v>43</v>
      </c>
      <c r="E136" s="5" t="s">
        <v>38</v>
      </c>
      <c r="F136" s="5" t="s">
        <v>39</v>
      </c>
      <c r="G136" s="32">
        <v>21.95</v>
      </c>
      <c r="H136" s="5">
        <v>2</v>
      </c>
      <c r="I136" s="32">
        <v>43.9</v>
      </c>
      <c r="J136" s="5" t="s">
        <v>45</v>
      </c>
      <c r="K136" s="5">
        <v>22</v>
      </c>
      <c r="L136" s="5">
        <v>22</v>
      </c>
    </row>
    <row r="137" spans="2:12" x14ac:dyDescent="0.3">
      <c r="B137" s="5">
        <v>133</v>
      </c>
      <c r="C137" s="34">
        <v>45728</v>
      </c>
      <c r="D137" s="5" t="s">
        <v>43</v>
      </c>
      <c r="E137" s="5" t="s">
        <v>47</v>
      </c>
      <c r="F137" s="5" t="s">
        <v>39</v>
      </c>
      <c r="G137" s="32">
        <v>24.95</v>
      </c>
      <c r="H137" s="5">
        <v>1</v>
      </c>
      <c r="I137" s="32">
        <v>24.95</v>
      </c>
      <c r="J137" s="5" t="s">
        <v>53</v>
      </c>
      <c r="K137" s="5">
        <v>27</v>
      </c>
      <c r="L137" s="5">
        <v>30</v>
      </c>
    </row>
    <row r="138" spans="2:12" x14ac:dyDescent="0.3">
      <c r="B138" s="5">
        <v>134</v>
      </c>
      <c r="C138" s="34">
        <v>45916</v>
      </c>
      <c r="D138" s="5" t="s">
        <v>31</v>
      </c>
      <c r="E138" s="5" t="s">
        <v>47</v>
      </c>
      <c r="F138" s="5" t="s">
        <v>39</v>
      </c>
      <c r="G138" s="32">
        <v>24.95</v>
      </c>
      <c r="H138" s="5">
        <v>7</v>
      </c>
      <c r="I138" s="32">
        <v>174.65</v>
      </c>
      <c r="J138" s="5" t="s">
        <v>51</v>
      </c>
      <c r="K138" s="5">
        <v>54</v>
      </c>
      <c r="L138" s="5">
        <v>35</v>
      </c>
    </row>
    <row r="139" spans="2:12" x14ac:dyDescent="0.3">
      <c r="B139" s="5">
        <v>135</v>
      </c>
      <c r="C139" s="34">
        <v>45689</v>
      </c>
      <c r="D139" s="5" t="s">
        <v>43</v>
      </c>
      <c r="E139" s="5" t="s">
        <v>41</v>
      </c>
      <c r="F139" s="5" t="s">
        <v>39</v>
      </c>
      <c r="G139" s="32">
        <v>24.95</v>
      </c>
      <c r="H139" s="5">
        <v>1</v>
      </c>
      <c r="I139" s="32">
        <v>24.95</v>
      </c>
      <c r="J139" s="5" t="s">
        <v>53</v>
      </c>
      <c r="K139" s="5">
        <v>25</v>
      </c>
      <c r="L139" s="5">
        <v>30</v>
      </c>
    </row>
    <row r="140" spans="2:12" x14ac:dyDescent="0.3">
      <c r="B140" s="5">
        <v>136</v>
      </c>
      <c r="C140" s="34">
        <v>45841</v>
      </c>
      <c r="D140" s="5" t="s">
        <v>43</v>
      </c>
      <c r="E140" s="5" t="s">
        <v>47</v>
      </c>
      <c r="F140" s="5" t="s">
        <v>50</v>
      </c>
      <c r="G140" s="32">
        <v>24.95</v>
      </c>
      <c r="H140" s="5">
        <v>2</v>
      </c>
      <c r="I140" s="32">
        <v>49.9</v>
      </c>
      <c r="J140" s="5" t="s">
        <v>51</v>
      </c>
      <c r="K140" s="5">
        <v>25</v>
      </c>
      <c r="L140" s="5">
        <v>35</v>
      </c>
    </row>
    <row r="141" spans="2:12" x14ac:dyDescent="0.3">
      <c r="B141" s="5">
        <v>137</v>
      </c>
      <c r="C141" s="34">
        <v>45899</v>
      </c>
      <c r="D141" s="5" t="s">
        <v>43</v>
      </c>
      <c r="E141" s="5" t="s">
        <v>38</v>
      </c>
      <c r="F141" s="5" t="s">
        <v>44</v>
      </c>
      <c r="G141" s="32">
        <v>19.95</v>
      </c>
      <c r="H141" s="5">
        <v>1</v>
      </c>
      <c r="I141" s="32">
        <v>19.95</v>
      </c>
      <c r="J141" s="5" t="s">
        <v>42</v>
      </c>
      <c r="K141" s="5">
        <v>30</v>
      </c>
      <c r="L141" s="5">
        <v>25</v>
      </c>
    </row>
    <row r="142" spans="2:12" x14ac:dyDescent="0.3">
      <c r="B142" s="5">
        <v>138</v>
      </c>
      <c r="C142" s="34">
        <v>45918</v>
      </c>
      <c r="D142" s="5" t="s">
        <v>31</v>
      </c>
      <c r="E142" s="5" t="s">
        <v>41</v>
      </c>
      <c r="F142" s="5" t="s">
        <v>48</v>
      </c>
      <c r="G142" s="32">
        <v>19.95</v>
      </c>
      <c r="H142" s="5">
        <v>2</v>
      </c>
      <c r="I142" s="32">
        <v>39.9</v>
      </c>
      <c r="J142" s="5" t="s">
        <v>42</v>
      </c>
      <c r="K142" s="5">
        <v>59</v>
      </c>
      <c r="L142" s="5">
        <v>25</v>
      </c>
    </row>
    <row r="143" spans="2:12" x14ac:dyDescent="0.3">
      <c r="B143" s="5">
        <v>139</v>
      </c>
      <c r="C143" s="34">
        <v>45985</v>
      </c>
      <c r="D143" s="5" t="s">
        <v>43</v>
      </c>
      <c r="E143" s="5" t="s">
        <v>47</v>
      </c>
      <c r="F143" s="5" t="s">
        <v>39</v>
      </c>
      <c r="G143" s="32">
        <v>22.95</v>
      </c>
      <c r="H143" s="5">
        <v>2</v>
      </c>
      <c r="I143" s="32">
        <v>45.9</v>
      </c>
      <c r="J143" s="5" t="s">
        <v>40</v>
      </c>
      <c r="K143" s="5">
        <v>51</v>
      </c>
      <c r="L143" s="5">
        <v>20</v>
      </c>
    </row>
    <row r="144" spans="2:12" x14ac:dyDescent="0.3">
      <c r="B144" s="5">
        <v>140</v>
      </c>
      <c r="C144" s="34">
        <v>46013</v>
      </c>
      <c r="D144" s="5" t="s">
        <v>43</v>
      </c>
      <c r="E144" s="5" t="s">
        <v>47</v>
      </c>
      <c r="F144" s="5" t="s">
        <v>39</v>
      </c>
      <c r="G144" s="32">
        <v>29.95</v>
      </c>
      <c r="H144" s="5">
        <v>6</v>
      </c>
      <c r="I144" s="32">
        <v>179.7</v>
      </c>
      <c r="J144" s="5" t="s">
        <v>52</v>
      </c>
      <c r="K144" s="5">
        <v>38</v>
      </c>
      <c r="L144" s="5">
        <v>45</v>
      </c>
    </row>
    <row r="145" spans="2:12" x14ac:dyDescent="0.3">
      <c r="B145" s="5">
        <v>141</v>
      </c>
      <c r="C145" s="34">
        <v>45770</v>
      </c>
      <c r="D145" s="5" t="s">
        <v>43</v>
      </c>
      <c r="E145" s="5" t="s">
        <v>38</v>
      </c>
      <c r="F145" s="5" t="s">
        <v>48</v>
      </c>
      <c r="G145" s="32">
        <v>22.95</v>
      </c>
      <c r="H145" s="5">
        <v>7</v>
      </c>
      <c r="I145" s="32">
        <v>160.65</v>
      </c>
      <c r="J145" s="5" t="s">
        <v>40</v>
      </c>
      <c r="K145" s="5">
        <v>28</v>
      </c>
      <c r="L145" s="5">
        <v>20</v>
      </c>
    </row>
    <row r="146" spans="2:12" x14ac:dyDescent="0.3">
      <c r="B146" s="5">
        <v>142</v>
      </c>
      <c r="C146" s="34">
        <v>45979</v>
      </c>
      <c r="D146" s="5" t="s">
        <v>31</v>
      </c>
      <c r="E146" s="5" t="s">
        <v>49</v>
      </c>
      <c r="F146" s="5" t="s">
        <v>39</v>
      </c>
      <c r="G146" s="32">
        <v>21.95</v>
      </c>
      <c r="H146" s="5">
        <v>1</v>
      </c>
      <c r="I146" s="32">
        <v>21.95</v>
      </c>
      <c r="J146" s="5" t="s">
        <v>45</v>
      </c>
      <c r="K146" s="5">
        <v>30</v>
      </c>
      <c r="L146" s="5">
        <v>22</v>
      </c>
    </row>
    <row r="147" spans="2:12" x14ac:dyDescent="0.3">
      <c r="B147" s="5">
        <v>143</v>
      </c>
      <c r="C147" s="34">
        <v>45958</v>
      </c>
      <c r="D147" s="5" t="s">
        <v>43</v>
      </c>
      <c r="E147" s="5" t="s">
        <v>47</v>
      </c>
      <c r="F147" s="5" t="s">
        <v>48</v>
      </c>
      <c r="G147" s="32">
        <v>24.95</v>
      </c>
      <c r="H147" s="5">
        <v>5</v>
      </c>
      <c r="I147" s="32">
        <v>124.75</v>
      </c>
      <c r="J147" s="5" t="s">
        <v>53</v>
      </c>
      <c r="K147" s="5">
        <v>43</v>
      </c>
      <c r="L147" s="5">
        <v>30</v>
      </c>
    </row>
    <row r="148" spans="2:12" x14ac:dyDescent="0.3">
      <c r="B148" s="5">
        <v>144</v>
      </c>
      <c r="C148" s="34">
        <v>45883</v>
      </c>
      <c r="D148" s="5" t="s">
        <v>43</v>
      </c>
      <c r="E148" s="5" t="s">
        <v>38</v>
      </c>
      <c r="F148" s="5" t="s">
        <v>39</v>
      </c>
      <c r="G148" s="32">
        <v>29.95</v>
      </c>
      <c r="H148" s="5">
        <v>3</v>
      </c>
      <c r="I148" s="32">
        <v>89.85</v>
      </c>
      <c r="J148" s="5" t="s">
        <v>52</v>
      </c>
      <c r="K148" s="5">
        <v>42</v>
      </c>
      <c r="L148" s="5">
        <v>45</v>
      </c>
    </row>
    <row r="149" spans="2:12" x14ac:dyDescent="0.3">
      <c r="B149" s="5">
        <v>145</v>
      </c>
      <c r="C149" s="34">
        <v>45782</v>
      </c>
      <c r="D149" s="5" t="s">
        <v>43</v>
      </c>
      <c r="E149" s="5" t="s">
        <v>47</v>
      </c>
      <c r="F149" s="5" t="s">
        <v>50</v>
      </c>
      <c r="G149" s="32">
        <v>24.95</v>
      </c>
      <c r="H149" s="5">
        <v>2</v>
      </c>
      <c r="I149" s="32">
        <v>49.9</v>
      </c>
      <c r="J149" s="5" t="s">
        <v>53</v>
      </c>
      <c r="K149" s="5">
        <v>24</v>
      </c>
      <c r="L149" s="5">
        <v>30</v>
      </c>
    </row>
    <row r="150" spans="2:12" x14ac:dyDescent="0.3">
      <c r="B150" s="5">
        <v>146</v>
      </c>
      <c r="C150" s="34">
        <v>45894</v>
      </c>
      <c r="D150" s="5" t="s">
        <v>31</v>
      </c>
      <c r="E150" s="5" t="s">
        <v>47</v>
      </c>
      <c r="F150" s="5" t="s">
        <v>50</v>
      </c>
      <c r="G150" s="32">
        <v>22.95</v>
      </c>
      <c r="H150" s="5">
        <v>1</v>
      </c>
      <c r="I150" s="32">
        <v>22.95</v>
      </c>
      <c r="J150" s="5" t="s">
        <v>40</v>
      </c>
      <c r="K150" s="5">
        <v>47</v>
      </c>
      <c r="L150" s="5">
        <v>20</v>
      </c>
    </row>
    <row r="151" spans="2:12" x14ac:dyDescent="0.3">
      <c r="B151" s="5">
        <v>147</v>
      </c>
      <c r="C151" s="34">
        <v>45955</v>
      </c>
      <c r="D151" s="5" t="s">
        <v>43</v>
      </c>
      <c r="E151" s="5" t="s">
        <v>38</v>
      </c>
      <c r="F151" s="5" t="s">
        <v>50</v>
      </c>
      <c r="G151" s="32">
        <v>19.95</v>
      </c>
      <c r="H151" s="5">
        <v>1</v>
      </c>
      <c r="I151" s="32">
        <v>19.95</v>
      </c>
      <c r="J151" s="5" t="s">
        <v>42</v>
      </c>
      <c r="K151" s="5">
        <v>23</v>
      </c>
      <c r="L151" s="5">
        <v>25</v>
      </c>
    </row>
    <row r="152" spans="2:12" x14ac:dyDescent="0.3">
      <c r="B152" s="5">
        <v>148</v>
      </c>
      <c r="C152" s="34">
        <v>45869</v>
      </c>
      <c r="D152" s="5" t="s">
        <v>43</v>
      </c>
      <c r="E152" s="5" t="s">
        <v>46</v>
      </c>
      <c r="F152" s="5" t="s">
        <v>44</v>
      </c>
      <c r="G152" s="32">
        <v>19.95</v>
      </c>
      <c r="H152" s="5">
        <v>5</v>
      </c>
      <c r="I152" s="32">
        <v>99.75</v>
      </c>
      <c r="J152" s="5" t="s">
        <v>42</v>
      </c>
      <c r="K152" s="5"/>
      <c r="L152" s="5">
        <v>25</v>
      </c>
    </row>
    <row r="153" spans="2:12" x14ac:dyDescent="0.3">
      <c r="B153" s="5">
        <v>149</v>
      </c>
      <c r="C153" s="34">
        <v>45863</v>
      </c>
      <c r="D153" s="5" t="s">
        <v>31</v>
      </c>
      <c r="E153" s="5" t="s">
        <v>41</v>
      </c>
      <c r="F153" s="5" t="s">
        <v>39</v>
      </c>
      <c r="G153" s="32">
        <v>22.95</v>
      </c>
      <c r="H153" s="5">
        <v>4</v>
      </c>
      <c r="I153" s="32">
        <v>91.8</v>
      </c>
      <c r="J153" s="5" t="s">
        <v>40</v>
      </c>
      <c r="K153" s="5">
        <v>22</v>
      </c>
      <c r="L153" s="5">
        <v>20</v>
      </c>
    </row>
    <row r="154" spans="2:12" x14ac:dyDescent="0.3">
      <c r="B154" s="5">
        <v>150</v>
      </c>
      <c r="C154" s="34">
        <v>45930</v>
      </c>
      <c r="D154" s="5" t="s">
        <v>31</v>
      </c>
      <c r="E154" s="5" t="s">
        <v>47</v>
      </c>
      <c r="F154" s="5" t="s">
        <v>50</v>
      </c>
      <c r="G154" s="32">
        <v>24.95</v>
      </c>
      <c r="H154" s="5">
        <v>2</v>
      </c>
      <c r="I154" s="32">
        <v>49.9</v>
      </c>
      <c r="J154" s="5" t="s">
        <v>53</v>
      </c>
      <c r="K154" s="5"/>
      <c r="L154" s="5">
        <v>30</v>
      </c>
    </row>
    <row r="155" spans="2:12" x14ac:dyDescent="0.3">
      <c r="B155" s="5">
        <v>151</v>
      </c>
      <c r="C155" s="34">
        <v>45933</v>
      </c>
      <c r="D155" s="5" t="s">
        <v>43</v>
      </c>
      <c r="E155" s="5" t="s">
        <v>49</v>
      </c>
      <c r="F155" s="5" t="s">
        <v>44</v>
      </c>
      <c r="G155" s="32">
        <v>21.95</v>
      </c>
      <c r="H155" s="5">
        <v>1</v>
      </c>
      <c r="I155" s="32">
        <v>21.95</v>
      </c>
      <c r="J155" s="5" t="s">
        <v>45</v>
      </c>
      <c r="K155" s="5">
        <v>65</v>
      </c>
      <c r="L155" s="5">
        <v>22</v>
      </c>
    </row>
    <row r="156" spans="2:12" x14ac:dyDescent="0.3">
      <c r="B156" s="5">
        <v>152</v>
      </c>
      <c r="C156" s="34">
        <v>45748</v>
      </c>
      <c r="D156" s="5" t="s">
        <v>43</v>
      </c>
      <c r="E156" s="5" t="s">
        <v>41</v>
      </c>
      <c r="F156" s="5" t="s">
        <v>50</v>
      </c>
      <c r="G156" s="32">
        <v>22.95</v>
      </c>
      <c r="H156" s="5">
        <v>2</v>
      </c>
      <c r="I156" s="32">
        <v>45.9</v>
      </c>
      <c r="J156" s="5" t="s">
        <v>40</v>
      </c>
      <c r="K156" s="5">
        <v>27</v>
      </c>
      <c r="L156" s="5">
        <v>20</v>
      </c>
    </row>
    <row r="157" spans="2:12" x14ac:dyDescent="0.3">
      <c r="B157" s="5">
        <v>153</v>
      </c>
      <c r="C157" s="34">
        <v>46006</v>
      </c>
      <c r="D157" s="5" t="s">
        <v>43</v>
      </c>
      <c r="E157" s="5" t="s">
        <v>38</v>
      </c>
      <c r="F157" s="5" t="s">
        <v>44</v>
      </c>
      <c r="G157" s="32">
        <v>22.95</v>
      </c>
      <c r="H157" s="5">
        <v>1</v>
      </c>
      <c r="I157" s="32">
        <v>22.95</v>
      </c>
      <c r="J157" s="5" t="s">
        <v>40</v>
      </c>
      <c r="K157" s="5">
        <v>27</v>
      </c>
      <c r="L157" s="5">
        <v>20</v>
      </c>
    </row>
    <row r="158" spans="2:12" x14ac:dyDescent="0.3">
      <c r="B158" s="5">
        <v>154</v>
      </c>
      <c r="C158" s="34">
        <v>45664</v>
      </c>
      <c r="D158" s="5" t="s">
        <v>43</v>
      </c>
      <c r="E158" s="5" t="s">
        <v>38</v>
      </c>
      <c r="F158" s="5" t="s">
        <v>39</v>
      </c>
      <c r="G158" s="32">
        <v>22.95</v>
      </c>
      <c r="H158" s="5">
        <v>2</v>
      </c>
      <c r="I158" s="32">
        <v>45.9</v>
      </c>
      <c r="J158" s="5" t="s">
        <v>40</v>
      </c>
      <c r="K158" s="5">
        <v>28</v>
      </c>
      <c r="L158" s="5">
        <v>20</v>
      </c>
    </row>
    <row r="159" spans="2:12" x14ac:dyDescent="0.3">
      <c r="B159" s="5">
        <v>155</v>
      </c>
      <c r="C159" s="34">
        <v>45861</v>
      </c>
      <c r="D159" s="5" t="s">
        <v>31</v>
      </c>
      <c r="E159" s="5" t="s">
        <v>38</v>
      </c>
      <c r="F159" s="5" t="s">
        <v>39</v>
      </c>
      <c r="G159" s="32">
        <v>24.95</v>
      </c>
      <c r="H159" s="5">
        <v>1</v>
      </c>
      <c r="I159" s="32">
        <v>24.95</v>
      </c>
      <c r="J159" s="5" t="s">
        <v>53</v>
      </c>
      <c r="K159" s="5">
        <v>22</v>
      </c>
      <c r="L159" s="5">
        <v>30</v>
      </c>
    </row>
    <row r="160" spans="2:12" x14ac:dyDescent="0.3">
      <c r="B160" s="5">
        <v>156</v>
      </c>
      <c r="C160" s="34">
        <v>45732</v>
      </c>
      <c r="D160" s="5" t="s">
        <v>43</v>
      </c>
      <c r="E160" s="5" t="s">
        <v>38</v>
      </c>
      <c r="F160" s="5" t="s">
        <v>44</v>
      </c>
      <c r="G160" s="32">
        <v>19.95</v>
      </c>
      <c r="H160" s="5">
        <v>2</v>
      </c>
      <c r="I160" s="32">
        <v>39.9</v>
      </c>
      <c r="J160" s="5" t="s">
        <v>42</v>
      </c>
      <c r="K160" s="5">
        <v>42</v>
      </c>
      <c r="L160" s="5">
        <v>25</v>
      </c>
    </row>
    <row r="161" spans="2:12" x14ac:dyDescent="0.3">
      <c r="B161" s="5">
        <v>157</v>
      </c>
      <c r="C161" s="34">
        <v>45995</v>
      </c>
      <c r="D161" s="5" t="s">
        <v>43</v>
      </c>
      <c r="E161" s="5" t="s">
        <v>38</v>
      </c>
      <c r="F161" s="5" t="s">
        <v>44</v>
      </c>
      <c r="G161" s="32">
        <v>29.95</v>
      </c>
      <c r="H161" s="5">
        <v>6</v>
      </c>
      <c r="I161" s="32">
        <v>179.7</v>
      </c>
      <c r="J161" s="5" t="s">
        <v>52</v>
      </c>
      <c r="K161" s="5">
        <v>25</v>
      </c>
      <c r="L161" s="5">
        <v>45</v>
      </c>
    </row>
    <row r="162" spans="2:12" x14ac:dyDescent="0.3">
      <c r="B162" s="5">
        <v>158</v>
      </c>
      <c r="C162" s="34">
        <v>45665</v>
      </c>
      <c r="D162" s="5" t="s">
        <v>31</v>
      </c>
      <c r="E162" s="5" t="s">
        <v>41</v>
      </c>
      <c r="F162" s="5" t="s">
        <v>39</v>
      </c>
      <c r="G162" s="32">
        <v>21.95</v>
      </c>
      <c r="H162" s="5">
        <v>1</v>
      </c>
      <c r="I162" s="32">
        <v>21.95</v>
      </c>
      <c r="J162" s="5" t="s">
        <v>45</v>
      </c>
      <c r="K162" s="5">
        <v>41</v>
      </c>
      <c r="L162" s="5">
        <v>22</v>
      </c>
    </row>
    <row r="163" spans="2:12" x14ac:dyDescent="0.3">
      <c r="B163" s="5">
        <v>159</v>
      </c>
      <c r="C163" s="34">
        <v>45810</v>
      </c>
      <c r="D163" s="5" t="s">
        <v>31</v>
      </c>
      <c r="E163" s="5" t="s">
        <v>38</v>
      </c>
      <c r="F163" s="5" t="s">
        <v>39</v>
      </c>
      <c r="G163" s="32">
        <v>24.95</v>
      </c>
      <c r="H163" s="5">
        <v>1</v>
      </c>
      <c r="I163" s="32">
        <v>24.95</v>
      </c>
      <c r="J163" s="5" t="s">
        <v>53</v>
      </c>
      <c r="K163" s="5">
        <v>46</v>
      </c>
      <c r="L163" s="5">
        <v>30</v>
      </c>
    </row>
    <row r="164" spans="2:12" x14ac:dyDescent="0.3">
      <c r="B164" s="5">
        <v>160</v>
      </c>
      <c r="C164" s="34">
        <v>45887</v>
      </c>
      <c r="D164" s="5" t="s">
        <v>43</v>
      </c>
      <c r="E164" s="5" t="s">
        <v>49</v>
      </c>
      <c r="F164" s="5" t="s">
        <v>39</v>
      </c>
      <c r="G164" s="32">
        <v>24.95</v>
      </c>
      <c r="H164" s="5">
        <v>3</v>
      </c>
      <c r="I164" s="32">
        <v>74.849999999999994</v>
      </c>
      <c r="J164" s="5" t="s">
        <v>51</v>
      </c>
      <c r="K164" s="5">
        <v>41</v>
      </c>
      <c r="L164" s="5">
        <v>35</v>
      </c>
    </row>
    <row r="165" spans="2:12" x14ac:dyDescent="0.3">
      <c r="B165" s="5">
        <v>161</v>
      </c>
      <c r="C165" s="34">
        <v>45771</v>
      </c>
      <c r="D165" s="5" t="s">
        <v>43</v>
      </c>
      <c r="E165" s="5" t="s">
        <v>41</v>
      </c>
      <c r="F165" s="5" t="s">
        <v>39</v>
      </c>
      <c r="G165" s="32">
        <v>19.95</v>
      </c>
      <c r="H165" s="5">
        <v>4</v>
      </c>
      <c r="I165" s="32">
        <v>79.8</v>
      </c>
      <c r="J165" s="5" t="s">
        <v>42</v>
      </c>
      <c r="K165" s="5">
        <v>29</v>
      </c>
      <c r="L165" s="5">
        <v>25</v>
      </c>
    </row>
    <row r="166" spans="2:12" x14ac:dyDescent="0.3">
      <c r="B166" s="5">
        <v>162</v>
      </c>
      <c r="C166" s="34">
        <v>45992</v>
      </c>
      <c r="D166" s="5" t="s">
        <v>43</v>
      </c>
      <c r="E166" s="5" t="s">
        <v>47</v>
      </c>
      <c r="F166" s="5" t="s">
        <v>50</v>
      </c>
      <c r="G166" s="32">
        <v>19.95</v>
      </c>
      <c r="H166" s="5">
        <v>1</v>
      </c>
      <c r="I166" s="32">
        <v>19.95</v>
      </c>
      <c r="J166" s="5" t="s">
        <v>42</v>
      </c>
      <c r="K166" s="5">
        <v>50</v>
      </c>
      <c r="L166" s="5">
        <v>25</v>
      </c>
    </row>
    <row r="167" spans="2:12" x14ac:dyDescent="0.3">
      <c r="B167" s="5">
        <v>163</v>
      </c>
      <c r="C167" s="34">
        <v>46022</v>
      </c>
      <c r="D167" s="5" t="s">
        <v>31</v>
      </c>
      <c r="E167" s="5" t="s">
        <v>47</v>
      </c>
      <c r="F167" s="5" t="s">
        <v>50</v>
      </c>
      <c r="G167" s="32">
        <v>22.95</v>
      </c>
      <c r="H167" s="5">
        <v>1</v>
      </c>
      <c r="I167" s="32">
        <v>22.95</v>
      </c>
      <c r="J167" s="5" t="s">
        <v>40</v>
      </c>
      <c r="K167" s="5">
        <v>50</v>
      </c>
      <c r="L167" s="5">
        <v>20</v>
      </c>
    </row>
    <row r="168" spans="2:12" x14ac:dyDescent="0.3">
      <c r="B168" s="5">
        <v>164</v>
      </c>
      <c r="C168" s="34">
        <v>45777</v>
      </c>
      <c r="D168" s="5" t="s">
        <v>31</v>
      </c>
      <c r="E168" s="5" t="s">
        <v>38</v>
      </c>
      <c r="F168" s="5" t="s">
        <v>50</v>
      </c>
      <c r="G168" s="32">
        <v>22.95</v>
      </c>
      <c r="H168" s="5">
        <v>2</v>
      </c>
      <c r="I168" s="32">
        <v>45.9</v>
      </c>
      <c r="J168" s="5" t="s">
        <v>40</v>
      </c>
      <c r="K168" s="5">
        <v>34</v>
      </c>
      <c r="L168" s="5">
        <v>20</v>
      </c>
    </row>
    <row r="169" spans="2:12" x14ac:dyDescent="0.3">
      <c r="B169" s="5">
        <v>165</v>
      </c>
      <c r="C169" s="34">
        <v>45732</v>
      </c>
      <c r="D169" s="5" t="s">
        <v>31</v>
      </c>
      <c r="E169" s="5" t="s">
        <v>38</v>
      </c>
      <c r="F169" s="5" t="s">
        <v>39</v>
      </c>
      <c r="G169" s="32">
        <v>21.95</v>
      </c>
      <c r="H169" s="5">
        <v>3</v>
      </c>
      <c r="I169" s="32">
        <v>65.849999999999994</v>
      </c>
      <c r="J169" s="5" t="s">
        <v>45</v>
      </c>
      <c r="K169" s="5">
        <v>24</v>
      </c>
      <c r="L169" s="5">
        <v>22</v>
      </c>
    </row>
    <row r="170" spans="2:12" x14ac:dyDescent="0.3">
      <c r="B170" s="5">
        <v>166</v>
      </c>
      <c r="C170" s="34">
        <v>45685</v>
      </c>
      <c r="D170" s="5" t="s">
        <v>43</v>
      </c>
      <c r="E170" s="5" t="s">
        <v>41</v>
      </c>
      <c r="F170" s="5" t="s">
        <v>39</v>
      </c>
      <c r="G170" s="32">
        <v>19.95</v>
      </c>
      <c r="H170" s="5">
        <v>7</v>
      </c>
      <c r="I170" s="32">
        <v>139.65</v>
      </c>
      <c r="J170" s="5" t="s">
        <v>42</v>
      </c>
      <c r="K170" s="5">
        <v>29</v>
      </c>
      <c r="L170" s="5">
        <v>25</v>
      </c>
    </row>
    <row r="171" spans="2:12" x14ac:dyDescent="0.3">
      <c r="B171" s="5">
        <v>167</v>
      </c>
      <c r="C171" s="34">
        <v>45872</v>
      </c>
      <c r="D171" s="5" t="s">
        <v>43</v>
      </c>
      <c r="E171" s="5" t="s">
        <v>41</v>
      </c>
      <c r="F171" s="5" t="s">
        <v>50</v>
      </c>
      <c r="G171" s="32">
        <v>22.95</v>
      </c>
      <c r="H171" s="5">
        <v>1</v>
      </c>
      <c r="I171" s="32">
        <v>22.95</v>
      </c>
      <c r="J171" s="5" t="s">
        <v>40</v>
      </c>
      <c r="K171" s="5">
        <v>35</v>
      </c>
      <c r="L171" s="5">
        <v>20</v>
      </c>
    </row>
    <row r="172" spans="2:12" x14ac:dyDescent="0.3">
      <c r="B172" s="5">
        <v>168</v>
      </c>
      <c r="C172" s="34">
        <v>45972</v>
      </c>
      <c r="D172" s="5" t="s">
        <v>43</v>
      </c>
      <c r="E172" s="5" t="s">
        <v>47</v>
      </c>
      <c r="F172" s="5" t="s">
        <v>39</v>
      </c>
      <c r="G172" s="32">
        <v>19.95</v>
      </c>
      <c r="H172" s="5">
        <v>2</v>
      </c>
      <c r="I172" s="32">
        <v>39.9</v>
      </c>
      <c r="J172" s="5" t="s">
        <v>42</v>
      </c>
      <c r="K172" s="5">
        <v>24</v>
      </c>
      <c r="L172" s="5">
        <v>25</v>
      </c>
    </row>
    <row r="173" spans="2:12" x14ac:dyDescent="0.3">
      <c r="B173" s="5">
        <v>169</v>
      </c>
      <c r="C173" s="34">
        <v>46004</v>
      </c>
      <c r="D173" s="5" t="s">
        <v>31</v>
      </c>
      <c r="E173" s="5" t="s">
        <v>47</v>
      </c>
      <c r="F173" s="5" t="s">
        <v>48</v>
      </c>
      <c r="G173" s="32">
        <v>21.95</v>
      </c>
      <c r="H173" s="5">
        <v>5</v>
      </c>
      <c r="I173" s="32">
        <v>109.75</v>
      </c>
      <c r="J173" s="5" t="s">
        <v>45</v>
      </c>
      <c r="K173" s="5">
        <v>23</v>
      </c>
      <c r="L173" s="5">
        <v>22</v>
      </c>
    </row>
    <row r="174" spans="2:12" x14ac:dyDescent="0.3">
      <c r="B174" s="5">
        <v>170</v>
      </c>
      <c r="C174" s="34">
        <v>45743</v>
      </c>
      <c r="D174" s="5" t="s">
        <v>43</v>
      </c>
      <c r="E174" s="5" t="s">
        <v>38</v>
      </c>
      <c r="F174" s="5" t="s">
        <v>50</v>
      </c>
      <c r="G174" s="32">
        <v>22.95</v>
      </c>
      <c r="H174" s="5">
        <v>7</v>
      </c>
      <c r="I174" s="32">
        <v>160.65</v>
      </c>
      <c r="J174" s="5" t="s">
        <v>40</v>
      </c>
      <c r="K174" s="5">
        <v>31</v>
      </c>
      <c r="L174" s="5">
        <v>20</v>
      </c>
    </row>
    <row r="175" spans="2:12" x14ac:dyDescent="0.3">
      <c r="B175" s="5">
        <v>171</v>
      </c>
      <c r="C175" s="34">
        <v>45938</v>
      </c>
      <c r="D175" s="5" t="s">
        <v>31</v>
      </c>
      <c r="E175" s="5" t="s">
        <v>38</v>
      </c>
      <c r="F175" s="5" t="s">
        <v>50</v>
      </c>
      <c r="G175" s="32">
        <v>24.95</v>
      </c>
      <c r="H175" s="5">
        <v>2</v>
      </c>
      <c r="I175" s="32">
        <v>49.9</v>
      </c>
      <c r="J175" s="5" t="s">
        <v>53</v>
      </c>
      <c r="K175" s="5">
        <v>24</v>
      </c>
      <c r="L175" s="5">
        <v>30</v>
      </c>
    </row>
    <row r="176" spans="2:12" x14ac:dyDescent="0.3">
      <c r="B176" s="5">
        <v>172</v>
      </c>
      <c r="C176" s="34">
        <v>45872</v>
      </c>
      <c r="D176" s="5" t="s">
        <v>43</v>
      </c>
      <c r="E176" s="5" t="s">
        <v>47</v>
      </c>
      <c r="F176" s="5" t="s">
        <v>50</v>
      </c>
      <c r="G176" s="32">
        <v>22.95</v>
      </c>
      <c r="H176" s="5">
        <v>1</v>
      </c>
      <c r="I176" s="32">
        <v>22.95</v>
      </c>
      <c r="J176" s="5" t="s">
        <v>40</v>
      </c>
      <c r="K176" s="5">
        <v>30</v>
      </c>
      <c r="L176" s="5">
        <v>20</v>
      </c>
    </row>
    <row r="177" spans="2:12" x14ac:dyDescent="0.3">
      <c r="B177" s="5">
        <v>173</v>
      </c>
      <c r="C177" s="34">
        <v>45726</v>
      </c>
      <c r="D177" s="5" t="s">
        <v>31</v>
      </c>
      <c r="E177" s="5" t="s">
        <v>47</v>
      </c>
      <c r="F177" s="5" t="s">
        <v>39</v>
      </c>
      <c r="G177" s="32">
        <v>22.95</v>
      </c>
      <c r="H177" s="5">
        <v>2</v>
      </c>
      <c r="I177" s="32">
        <v>45.9</v>
      </c>
      <c r="J177" s="5" t="s">
        <v>40</v>
      </c>
      <c r="K177" s="5">
        <v>22</v>
      </c>
      <c r="L177" s="5">
        <v>20</v>
      </c>
    </row>
    <row r="178" spans="2:12" x14ac:dyDescent="0.3">
      <c r="B178" s="5">
        <v>174</v>
      </c>
      <c r="C178" s="34">
        <v>45718</v>
      </c>
      <c r="D178" s="5" t="s">
        <v>43</v>
      </c>
      <c r="E178" s="5" t="s">
        <v>47</v>
      </c>
      <c r="F178" s="5" t="s">
        <v>44</v>
      </c>
      <c r="G178" s="32">
        <v>22.95</v>
      </c>
      <c r="H178" s="5">
        <v>3</v>
      </c>
      <c r="I178" s="32">
        <v>68.849999999999994</v>
      </c>
      <c r="J178" s="5" t="s">
        <v>40</v>
      </c>
      <c r="K178" s="5">
        <v>43</v>
      </c>
      <c r="L178" s="5">
        <v>20</v>
      </c>
    </row>
    <row r="179" spans="2:12" x14ac:dyDescent="0.3">
      <c r="B179" s="5">
        <v>175</v>
      </c>
      <c r="C179" s="34">
        <v>45683</v>
      </c>
      <c r="D179" s="5" t="s">
        <v>43</v>
      </c>
      <c r="E179" s="5" t="s">
        <v>47</v>
      </c>
      <c r="F179" s="5" t="s">
        <v>39</v>
      </c>
      <c r="G179" s="32">
        <v>22.95</v>
      </c>
      <c r="H179" s="5">
        <v>10</v>
      </c>
      <c r="I179" s="32">
        <v>229.5</v>
      </c>
      <c r="J179" s="5" t="s">
        <v>40</v>
      </c>
      <c r="K179" s="5">
        <v>55</v>
      </c>
      <c r="L179" s="5">
        <v>20</v>
      </c>
    </row>
    <row r="180" spans="2:12" x14ac:dyDescent="0.3">
      <c r="B180" s="5">
        <v>176</v>
      </c>
      <c r="C180" s="34">
        <v>45783</v>
      </c>
      <c r="D180" s="5" t="s">
        <v>43</v>
      </c>
      <c r="E180" s="5" t="s">
        <v>46</v>
      </c>
      <c r="F180" s="5" t="s">
        <v>39</v>
      </c>
      <c r="G180" s="32">
        <v>29.95</v>
      </c>
      <c r="H180" s="5">
        <v>1</v>
      </c>
      <c r="I180" s="32">
        <v>29.95</v>
      </c>
      <c r="J180" s="5" t="s">
        <v>52</v>
      </c>
      <c r="K180" s="5">
        <v>38</v>
      </c>
      <c r="L180" s="5">
        <v>45</v>
      </c>
    </row>
    <row r="181" spans="2:12" x14ac:dyDescent="0.3">
      <c r="B181" s="5">
        <v>177</v>
      </c>
      <c r="C181" s="34">
        <v>45726</v>
      </c>
      <c r="D181" s="5" t="s">
        <v>31</v>
      </c>
      <c r="E181" s="5" t="s">
        <v>47</v>
      </c>
      <c r="F181" s="5" t="s">
        <v>39</v>
      </c>
      <c r="G181" s="32">
        <v>19.95</v>
      </c>
      <c r="H181" s="5">
        <v>2</v>
      </c>
      <c r="I181" s="32">
        <v>39.9</v>
      </c>
      <c r="J181" s="5" t="s">
        <v>42</v>
      </c>
      <c r="K181" s="5">
        <v>28</v>
      </c>
      <c r="L181" s="5">
        <v>25</v>
      </c>
    </row>
    <row r="182" spans="2:12" x14ac:dyDescent="0.3">
      <c r="B182" s="5">
        <v>178</v>
      </c>
      <c r="C182" s="34">
        <v>45979</v>
      </c>
      <c r="D182" s="5" t="s">
        <v>31</v>
      </c>
      <c r="E182" s="5" t="s">
        <v>38</v>
      </c>
      <c r="F182" s="5" t="s">
        <v>50</v>
      </c>
      <c r="G182" s="32">
        <v>21.95</v>
      </c>
      <c r="H182" s="5">
        <v>2</v>
      </c>
      <c r="I182" s="32">
        <v>43.9</v>
      </c>
      <c r="J182" s="5" t="s">
        <v>45</v>
      </c>
      <c r="K182" s="5">
        <v>30</v>
      </c>
      <c r="L182" s="5">
        <v>22</v>
      </c>
    </row>
    <row r="183" spans="2:12" x14ac:dyDescent="0.3">
      <c r="B183" s="5">
        <v>179</v>
      </c>
      <c r="C183" s="34">
        <v>45687</v>
      </c>
      <c r="D183" s="5" t="s">
        <v>31</v>
      </c>
      <c r="E183" s="5" t="s">
        <v>49</v>
      </c>
      <c r="F183" s="5" t="s">
        <v>39</v>
      </c>
      <c r="G183" s="32">
        <v>19.95</v>
      </c>
      <c r="H183" s="5">
        <v>1</v>
      </c>
      <c r="I183" s="32">
        <v>19.95</v>
      </c>
      <c r="J183" s="5" t="s">
        <v>42</v>
      </c>
      <c r="K183" s="5">
        <v>35</v>
      </c>
      <c r="L183" s="5">
        <v>25</v>
      </c>
    </row>
    <row r="184" spans="2:12" x14ac:dyDescent="0.3">
      <c r="B184" s="5">
        <v>180</v>
      </c>
      <c r="C184" s="34">
        <v>45840</v>
      </c>
      <c r="D184" s="5" t="s">
        <v>43</v>
      </c>
      <c r="E184" s="5" t="s">
        <v>47</v>
      </c>
      <c r="F184" s="5" t="s">
        <v>39</v>
      </c>
      <c r="G184" s="32">
        <v>29.95</v>
      </c>
      <c r="H184" s="5">
        <v>2</v>
      </c>
      <c r="I184" s="32">
        <v>59.9</v>
      </c>
      <c r="J184" s="5" t="s">
        <v>52</v>
      </c>
      <c r="K184" s="5">
        <v>41</v>
      </c>
      <c r="L184" s="5">
        <v>45</v>
      </c>
    </row>
    <row r="185" spans="2:12" x14ac:dyDescent="0.3">
      <c r="B185" s="5">
        <v>181</v>
      </c>
      <c r="C185" s="34">
        <v>45943</v>
      </c>
      <c r="D185" s="5" t="s">
        <v>31</v>
      </c>
      <c r="E185" s="5" t="s">
        <v>49</v>
      </c>
      <c r="F185" s="5" t="s">
        <v>44</v>
      </c>
      <c r="G185" s="32">
        <v>19.95</v>
      </c>
      <c r="H185" s="5">
        <v>5</v>
      </c>
      <c r="I185" s="32">
        <v>99.75</v>
      </c>
      <c r="J185" s="5" t="s">
        <v>42</v>
      </c>
      <c r="K185" s="5">
        <v>28</v>
      </c>
      <c r="L185" s="5">
        <v>25</v>
      </c>
    </row>
    <row r="186" spans="2:12" x14ac:dyDescent="0.3">
      <c r="B186" s="5">
        <v>182</v>
      </c>
      <c r="C186" s="34">
        <v>45695</v>
      </c>
      <c r="D186" s="5" t="s">
        <v>43</v>
      </c>
      <c r="E186" s="5" t="s">
        <v>49</v>
      </c>
      <c r="F186" s="5" t="s">
        <v>50</v>
      </c>
      <c r="G186" s="32">
        <v>24.95</v>
      </c>
      <c r="H186" s="5">
        <v>7</v>
      </c>
      <c r="I186" s="32">
        <v>174.65</v>
      </c>
      <c r="J186" s="5" t="s">
        <v>53</v>
      </c>
      <c r="K186" s="5">
        <v>65</v>
      </c>
      <c r="L186" s="5">
        <v>30</v>
      </c>
    </row>
    <row r="187" spans="2:12" x14ac:dyDescent="0.3">
      <c r="B187" s="5">
        <v>183</v>
      </c>
      <c r="C187" s="34">
        <v>45813</v>
      </c>
      <c r="D187" s="5" t="s">
        <v>43</v>
      </c>
      <c r="E187" s="5" t="s">
        <v>41</v>
      </c>
      <c r="F187" s="5" t="s">
        <v>39</v>
      </c>
      <c r="G187" s="32">
        <v>21.95</v>
      </c>
      <c r="H187" s="5">
        <v>3</v>
      </c>
      <c r="I187" s="32">
        <v>65.849999999999994</v>
      </c>
      <c r="J187" s="5" t="s">
        <v>45</v>
      </c>
      <c r="K187" s="5">
        <v>20</v>
      </c>
      <c r="L187" s="5">
        <v>22</v>
      </c>
    </row>
    <row r="188" spans="2:12" x14ac:dyDescent="0.3">
      <c r="B188" s="5">
        <v>184</v>
      </c>
      <c r="C188" s="34">
        <v>45963</v>
      </c>
      <c r="D188" s="5" t="s">
        <v>43</v>
      </c>
      <c r="E188" s="5" t="s">
        <v>47</v>
      </c>
      <c r="F188" s="5" t="s">
        <v>50</v>
      </c>
      <c r="G188" s="32">
        <v>24.95</v>
      </c>
      <c r="H188" s="5">
        <v>5</v>
      </c>
      <c r="I188" s="32">
        <v>124.75</v>
      </c>
      <c r="J188" s="5" t="s">
        <v>51</v>
      </c>
      <c r="K188" s="5">
        <v>39</v>
      </c>
      <c r="L188" s="5">
        <v>35</v>
      </c>
    </row>
    <row r="189" spans="2:12" x14ac:dyDescent="0.3">
      <c r="B189" s="5">
        <v>185</v>
      </c>
      <c r="C189" s="34">
        <v>46004</v>
      </c>
      <c r="D189" s="5" t="s">
        <v>43</v>
      </c>
      <c r="E189" s="5" t="s">
        <v>47</v>
      </c>
      <c r="F189" s="5" t="s">
        <v>44</v>
      </c>
      <c r="G189" s="32">
        <v>21.95</v>
      </c>
      <c r="H189" s="5">
        <v>4</v>
      </c>
      <c r="I189" s="32">
        <v>87.8</v>
      </c>
      <c r="J189" s="5" t="s">
        <v>45</v>
      </c>
      <c r="K189" s="5">
        <v>19</v>
      </c>
      <c r="L189" s="5">
        <v>22</v>
      </c>
    </row>
    <row r="190" spans="2:12" x14ac:dyDescent="0.3">
      <c r="B190" s="5">
        <v>186</v>
      </c>
      <c r="C190" s="34">
        <v>45953</v>
      </c>
      <c r="D190" s="5" t="s">
        <v>43</v>
      </c>
      <c r="E190" s="5" t="s">
        <v>47</v>
      </c>
      <c r="F190" s="5" t="s">
        <v>39</v>
      </c>
      <c r="G190" s="32">
        <v>22.95</v>
      </c>
      <c r="H190" s="5">
        <v>10</v>
      </c>
      <c r="I190" s="32">
        <v>229.5</v>
      </c>
      <c r="J190" s="5" t="s">
        <v>40</v>
      </c>
      <c r="K190" s="5">
        <v>64</v>
      </c>
      <c r="L190" s="5">
        <v>20</v>
      </c>
    </row>
    <row r="191" spans="2:12" x14ac:dyDescent="0.3">
      <c r="B191" s="5">
        <v>187</v>
      </c>
      <c r="C191" s="34">
        <v>46013</v>
      </c>
      <c r="D191" s="5" t="s">
        <v>31</v>
      </c>
      <c r="E191" s="5" t="s">
        <v>38</v>
      </c>
      <c r="F191" s="5" t="s">
        <v>48</v>
      </c>
      <c r="G191" s="32">
        <v>19.95</v>
      </c>
      <c r="H191" s="5">
        <v>5</v>
      </c>
      <c r="I191" s="32">
        <v>99.75</v>
      </c>
      <c r="J191" s="5" t="s">
        <v>42</v>
      </c>
      <c r="K191" s="5">
        <v>42</v>
      </c>
      <c r="L191" s="5">
        <v>25</v>
      </c>
    </row>
    <row r="192" spans="2:12" x14ac:dyDescent="0.3">
      <c r="B192" s="5">
        <v>188</v>
      </c>
      <c r="C192" s="34">
        <v>45890</v>
      </c>
      <c r="D192" s="5" t="s">
        <v>31</v>
      </c>
      <c r="E192" s="5" t="s">
        <v>38</v>
      </c>
      <c r="F192" s="5" t="s">
        <v>50</v>
      </c>
      <c r="G192" s="32">
        <v>19.95</v>
      </c>
      <c r="H192" s="5">
        <v>1</v>
      </c>
      <c r="I192" s="32">
        <v>19.95</v>
      </c>
      <c r="J192" s="5" t="s">
        <v>42</v>
      </c>
      <c r="K192" s="5">
        <v>24</v>
      </c>
      <c r="L192" s="5">
        <v>25</v>
      </c>
    </row>
    <row r="193" spans="2:12" x14ac:dyDescent="0.3">
      <c r="B193" s="5">
        <v>189</v>
      </c>
      <c r="C193" s="34">
        <v>45897</v>
      </c>
      <c r="D193" s="5" t="s">
        <v>31</v>
      </c>
      <c r="E193" s="5" t="s">
        <v>38</v>
      </c>
      <c r="F193" s="5" t="s">
        <v>50</v>
      </c>
      <c r="G193" s="32">
        <v>19.95</v>
      </c>
      <c r="H193" s="5">
        <v>1</v>
      </c>
      <c r="I193" s="32">
        <v>19.95</v>
      </c>
      <c r="J193" s="5" t="s">
        <v>42</v>
      </c>
      <c r="K193" s="5">
        <v>24</v>
      </c>
      <c r="L193" s="5">
        <v>25</v>
      </c>
    </row>
    <row r="194" spans="2:12" x14ac:dyDescent="0.3">
      <c r="B194" s="5">
        <v>190</v>
      </c>
      <c r="C194" s="34">
        <v>45828</v>
      </c>
      <c r="D194" s="5" t="s">
        <v>43</v>
      </c>
      <c r="E194" s="5" t="s">
        <v>38</v>
      </c>
      <c r="F194" s="5" t="s">
        <v>50</v>
      </c>
      <c r="G194" s="32">
        <v>24.95</v>
      </c>
      <c r="H194" s="5">
        <v>4</v>
      </c>
      <c r="I194" s="32">
        <v>99.8</v>
      </c>
      <c r="J194" s="5" t="s">
        <v>53</v>
      </c>
      <c r="K194" s="5">
        <v>18</v>
      </c>
      <c r="L194" s="5">
        <v>30</v>
      </c>
    </row>
    <row r="195" spans="2:12" x14ac:dyDescent="0.3">
      <c r="B195" s="5">
        <v>191</v>
      </c>
      <c r="C195" s="34">
        <v>45777</v>
      </c>
      <c r="D195" s="5" t="s">
        <v>31</v>
      </c>
      <c r="E195" s="5" t="s">
        <v>41</v>
      </c>
      <c r="F195" s="5" t="s">
        <v>44</v>
      </c>
      <c r="G195" s="32">
        <v>24.95</v>
      </c>
      <c r="H195" s="5">
        <v>1</v>
      </c>
      <c r="I195" s="32">
        <v>24.95</v>
      </c>
      <c r="J195" s="5" t="s">
        <v>53</v>
      </c>
      <c r="K195" s="5">
        <v>36</v>
      </c>
      <c r="L195" s="5">
        <v>30</v>
      </c>
    </row>
    <row r="196" spans="2:12" x14ac:dyDescent="0.3">
      <c r="B196" s="5">
        <v>192</v>
      </c>
      <c r="C196" s="34">
        <v>45944</v>
      </c>
      <c r="D196" s="5" t="s">
        <v>43</v>
      </c>
      <c r="E196" s="5" t="s">
        <v>41</v>
      </c>
      <c r="F196" s="5" t="s">
        <v>50</v>
      </c>
      <c r="G196" s="32">
        <v>22.95</v>
      </c>
      <c r="H196" s="5">
        <v>5</v>
      </c>
      <c r="I196" s="32">
        <v>114.75</v>
      </c>
      <c r="J196" s="5" t="s">
        <v>40</v>
      </c>
      <c r="K196" s="5">
        <v>61</v>
      </c>
      <c r="L196" s="5">
        <v>20</v>
      </c>
    </row>
    <row r="197" spans="2:12" x14ac:dyDescent="0.3">
      <c r="B197" s="5">
        <v>193</v>
      </c>
      <c r="C197" s="34">
        <v>45873</v>
      </c>
      <c r="D197" s="5" t="s">
        <v>43</v>
      </c>
      <c r="E197" s="5" t="s">
        <v>47</v>
      </c>
      <c r="F197" s="5" t="s">
        <v>39</v>
      </c>
      <c r="G197" s="32">
        <v>19.95</v>
      </c>
      <c r="H197" s="5">
        <v>3</v>
      </c>
      <c r="I197" s="32">
        <v>59.849999999999994</v>
      </c>
      <c r="J197" s="5" t="s">
        <v>42</v>
      </c>
      <c r="K197" s="5">
        <v>22</v>
      </c>
      <c r="L197" s="5">
        <v>25</v>
      </c>
    </row>
    <row r="198" spans="2:12" x14ac:dyDescent="0.3">
      <c r="B198" s="5">
        <v>194</v>
      </c>
      <c r="C198" s="34">
        <v>45958</v>
      </c>
      <c r="D198" s="5" t="s">
        <v>31</v>
      </c>
      <c r="E198" s="5" t="s">
        <v>46</v>
      </c>
      <c r="F198" s="5" t="s">
        <v>39</v>
      </c>
      <c r="G198" s="32">
        <v>21.95</v>
      </c>
      <c r="H198" s="5">
        <v>2</v>
      </c>
      <c r="I198" s="32">
        <v>43.9</v>
      </c>
      <c r="J198" s="5" t="s">
        <v>45</v>
      </c>
      <c r="K198" s="5">
        <v>55</v>
      </c>
      <c r="L198" s="5">
        <v>22</v>
      </c>
    </row>
    <row r="199" spans="2:12" x14ac:dyDescent="0.3">
      <c r="B199" s="5">
        <v>195</v>
      </c>
      <c r="C199" s="34">
        <v>45965</v>
      </c>
      <c r="D199" s="5" t="s">
        <v>43</v>
      </c>
      <c r="E199" s="5" t="s">
        <v>38</v>
      </c>
      <c r="F199" s="5" t="s">
        <v>39</v>
      </c>
      <c r="G199" s="32">
        <v>24.95</v>
      </c>
      <c r="H199" s="5">
        <v>3</v>
      </c>
      <c r="I199" s="32">
        <v>74.849999999999994</v>
      </c>
      <c r="J199" s="5" t="s">
        <v>51</v>
      </c>
      <c r="K199" s="5"/>
      <c r="L199" s="5">
        <v>35</v>
      </c>
    </row>
    <row r="200" spans="2:12" x14ac:dyDescent="0.3">
      <c r="B200" s="5">
        <v>196</v>
      </c>
      <c r="C200" s="34">
        <v>45662</v>
      </c>
      <c r="D200" s="5" t="s">
        <v>43</v>
      </c>
      <c r="E200" s="5" t="s">
        <v>38</v>
      </c>
      <c r="F200" s="5" t="s">
        <v>50</v>
      </c>
      <c r="G200" s="32">
        <v>19.95</v>
      </c>
      <c r="H200" s="5">
        <v>1</v>
      </c>
      <c r="I200" s="32">
        <v>19.95</v>
      </c>
      <c r="J200" s="5" t="s">
        <v>42</v>
      </c>
      <c r="K200" s="5">
        <v>49</v>
      </c>
      <c r="L200" s="5">
        <v>25</v>
      </c>
    </row>
    <row r="201" spans="2:12" x14ac:dyDescent="0.3">
      <c r="B201" s="5">
        <v>197</v>
      </c>
      <c r="C201" s="34">
        <v>46002</v>
      </c>
      <c r="D201" s="5" t="s">
        <v>31</v>
      </c>
      <c r="E201" s="5" t="s">
        <v>47</v>
      </c>
      <c r="F201" s="5" t="s">
        <v>39</v>
      </c>
      <c r="G201" s="32">
        <v>22.95</v>
      </c>
      <c r="H201" s="5">
        <v>1</v>
      </c>
      <c r="I201" s="32">
        <v>22.95</v>
      </c>
      <c r="J201" s="5" t="s">
        <v>40</v>
      </c>
      <c r="K201" s="5">
        <v>29</v>
      </c>
      <c r="L201" s="5">
        <v>20</v>
      </c>
    </row>
    <row r="202" spans="2:12" x14ac:dyDescent="0.3">
      <c r="B202" s="5">
        <v>198</v>
      </c>
      <c r="C202" s="34">
        <v>45856</v>
      </c>
      <c r="D202" s="5" t="s">
        <v>43</v>
      </c>
      <c r="E202" s="5" t="s">
        <v>38</v>
      </c>
      <c r="F202" s="5" t="s">
        <v>39</v>
      </c>
      <c r="G202" s="32">
        <v>21.95</v>
      </c>
      <c r="H202" s="5">
        <v>7</v>
      </c>
      <c r="I202" s="32">
        <v>153.65</v>
      </c>
      <c r="J202" s="5" t="s">
        <v>45</v>
      </c>
      <c r="K202" s="5">
        <v>33</v>
      </c>
      <c r="L202" s="5">
        <v>22</v>
      </c>
    </row>
    <row r="203" spans="2:12" x14ac:dyDescent="0.3">
      <c r="B203" s="5">
        <v>199</v>
      </c>
      <c r="C203" s="34">
        <v>45808</v>
      </c>
      <c r="D203" s="5" t="s">
        <v>43</v>
      </c>
      <c r="E203" s="5" t="s">
        <v>47</v>
      </c>
      <c r="F203" s="5" t="s">
        <v>39</v>
      </c>
      <c r="G203" s="32">
        <v>19.95</v>
      </c>
      <c r="H203" s="5">
        <v>2</v>
      </c>
      <c r="I203" s="32">
        <v>39.9</v>
      </c>
      <c r="J203" s="5" t="s">
        <v>42</v>
      </c>
      <c r="K203" s="5">
        <v>52</v>
      </c>
      <c r="L203" s="5">
        <v>25</v>
      </c>
    </row>
    <row r="204" spans="2:12" x14ac:dyDescent="0.3">
      <c r="B204" s="5">
        <v>200</v>
      </c>
      <c r="C204" s="34">
        <v>46007</v>
      </c>
      <c r="D204" s="5" t="s">
        <v>31</v>
      </c>
      <c r="E204" s="5" t="s">
        <v>38</v>
      </c>
      <c r="F204" s="5" t="s">
        <v>39</v>
      </c>
      <c r="G204" s="32">
        <v>21.95</v>
      </c>
      <c r="H204" s="5">
        <v>6</v>
      </c>
      <c r="I204" s="32">
        <v>131.69999999999999</v>
      </c>
      <c r="J204" s="5" t="s">
        <v>45</v>
      </c>
      <c r="K204" s="5">
        <v>26</v>
      </c>
      <c r="L204" s="5">
        <v>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64DB-8026-4B56-B020-7CEFA89E2172}">
  <sheetPr>
    <tabColor rgb="FF0000FF"/>
  </sheetPr>
  <dimension ref="B2:W204"/>
  <sheetViews>
    <sheetView zoomScale="85" zoomScaleNormal="85" workbookViewId="0"/>
  </sheetViews>
  <sheetFormatPr defaultRowHeight="14.4" x14ac:dyDescent="0.3"/>
  <cols>
    <col min="1" max="1" width="3.33203125" customWidth="1"/>
    <col min="2" max="2" width="4.109375" bestFit="1" customWidth="1"/>
    <col min="3" max="3" width="8.109375" customWidth="1"/>
    <col min="4" max="4" width="10.21875" bestFit="1" customWidth="1"/>
    <col min="5" max="5" width="16.6640625" customWidth="1"/>
    <col min="6" max="7" width="8.6640625" customWidth="1"/>
    <col min="8" max="8" width="7.109375" customWidth="1"/>
    <col min="9" max="9" width="12.6640625" customWidth="1"/>
    <col min="10" max="10" width="19.21875" customWidth="1"/>
    <col min="11" max="11" width="9.88671875" customWidth="1"/>
    <col min="12" max="12" width="9.33203125" customWidth="1"/>
    <col min="13" max="13" width="1.77734375" customWidth="1"/>
    <col min="14" max="14" width="2.5546875" bestFit="1" customWidth="1"/>
    <col min="15" max="15" width="21.21875" customWidth="1"/>
    <col min="16" max="16" width="12.6640625" customWidth="1"/>
    <col min="17" max="17" width="7.109375" customWidth="1"/>
    <col min="18" max="18" width="35.109375" customWidth="1"/>
  </cols>
  <sheetData>
    <row r="2" spans="2:23" ht="21" x14ac:dyDescent="0.4">
      <c r="B2" s="33" t="s">
        <v>83</v>
      </c>
      <c r="N2" s="36"/>
      <c r="O2" s="37" t="s">
        <v>66</v>
      </c>
      <c r="P2" s="37"/>
      <c r="Q2" s="37"/>
      <c r="R2" s="37"/>
      <c r="S2" s="37"/>
      <c r="T2" s="37"/>
      <c r="U2" s="37"/>
      <c r="V2" s="37"/>
      <c r="W2" s="38"/>
    </row>
    <row r="3" spans="2:23" x14ac:dyDescent="0.3">
      <c r="N3" s="39" t="s">
        <v>5</v>
      </c>
      <c r="O3" s="40" t="s">
        <v>84</v>
      </c>
      <c r="P3" s="40"/>
      <c r="Q3" s="40"/>
      <c r="R3" s="40"/>
      <c r="S3" s="40"/>
      <c r="T3" s="40"/>
      <c r="U3" s="40"/>
      <c r="V3" s="40"/>
      <c r="W3" s="41"/>
    </row>
    <row r="4" spans="2:23" ht="31.2" x14ac:dyDescent="0.3">
      <c r="B4" s="31" t="s">
        <v>29</v>
      </c>
      <c r="C4" s="31" t="s">
        <v>30</v>
      </c>
      <c r="D4" s="31" t="s">
        <v>31</v>
      </c>
      <c r="E4" s="31" t="s">
        <v>32</v>
      </c>
      <c r="F4" s="31" t="s">
        <v>33</v>
      </c>
      <c r="G4" s="31" t="s">
        <v>34</v>
      </c>
      <c r="H4" s="31" t="s">
        <v>35</v>
      </c>
      <c r="I4" s="31" t="s">
        <v>55</v>
      </c>
      <c r="J4" s="31" t="s">
        <v>36</v>
      </c>
      <c r="K4" s="31" t="s">
        <v>37</v>
      </c>
      <c r="L4" s="31" t="s">
        <v>56</v>
      </c>
      <c r="N4" s="39" t="s">
        <v>6</v>
      </c>
      <c r="O4" s="40" t="s">
        <v>67</v>
      </c>
      <c r="P4" s="40"/>
      <c r="Q4" s="40"/>
      <c r="R4" s="40"/>
      <c r="S4" s="40"/>
      <c r="T4" s="40"/>
      <c r="U4" s="40"/>
      <c r="V4" s="40"/>
      <c r="W4" s="41"/>
    </row>
    <row r="5" spans="2:23" x14ac:dyDescent="0.3">
      <c r="B5" s="5">
        <v>1</v>
      </c>
      <c r="C5" s="34">
        <v>45799</v>
      </c>
      <c r="D5" s="5" t="s">
        <v>31</v>
      </c>
      <c r="E5" s="5" t="s">
        <v>38</v>
      </c>
      <c r="F5" s="5" t="s">
        <v>39</v>
      </c>
      <c r="G5" s="32">
        <v>22.95</v>
      </c>
      <c r="H5" s="5">
        <v>2</v>
      </c>
      <c r="I5" s="32">
        <v>45.9</v>
      </c>
      <c r="J5" s="5" t="s">
        <v>40</v>
      </c>
      <c r="K5" s="5">
        <v>21</v>
      </c>
      <c r="L5" s="5">
        <v>20</v>
      </c>
      <c r="N5" s="39" t="s">
        <v>18</v>
      </c>
      <c r="O5" s="40" t="s">
        <v>68</v>
      </c>
      <c r="P5" s="40"/>
      <c r="Q5" s="40"/>
      <c r="R5" s="40"/>
      <c r="S5" s="40"/>
      <c r="T5" s="40"/>
      <c r="U5" s="40"/>
      <c r="V5" s="40"/>
      <c r="W5" s="41"/>
    </row>
    <row r="6" spans="2:23" x14ac:dyDescent="0.3">
      <c r="B6" s="5">
        <v>2</v>
      </c>
      <c r="C6" s="34">
        <v>45837</v>
      </c>
      <c r="D6" s="5" t="s">
        <v>31</v>
      </c>
      <c r="E6" s="5" t="s">
        <v>41</v>
      </c>
      <c r="F6" s="5" t="s">
        <v>39</v>
      </c>
      <c r="G6" s="32">
        <v>19.95</v>
      </c>
      <c r="H6" s="5">
        <v>1</v>
      </c>
      <c r="I6" s="32">
        <v>19.95</v>
      </c>
      <c r="J6" s="5" t="s">
        <v>42</v>
      </c>
      <c r="K6" s="5"/>
      <c r="L6" s="5">
        <v>25</v>
      </c>
      <c r="N6" s="42" t="s">
        <v>19</v>
      </c>
      <c r="O6" s="43" t="s">
        <v>69</v>
      </c>
      <c r="P6" s="43"/>
      <c r="Q6" s="43"/>
      <c r="R6" s="43"/>
      <c r="S6" s="43"/>
      <c r="T6" s="43"/>
      <c r="U6" s="43"/>
      <c r="V6" s="43"/>
      <c r="W6" s="44"/>
    </row>
    <row r="7" spans="2:23" x14ac:dyDescent="0.3">
      <c r="B7" s="5">
        <v>3</v>
      </c>
      <c r="C7" s="34">
        <v>45966</v>
      </c>
      <c r="D7" s="5" t="s">
        <v>43</v>
      </c>
      <c r="E7" s="5" t="s">
        <v>38</v>
      </c>
      <c r="F7" s="5" t="s">
        <v>44</v>
      </c>
      <c r="G7" s="32">
        <v>21.95</v>
      </c>
      <c r="H7" s="5">
        <v>1</v>
      </c>
      <c r="I7" s="32">
        <v>21.95</v>
      </c>
      <c r="J7" s="5" t="s">
        <v>45</v>
      </c>
      <c r="K7" s="5">
        <v>25</v>
      </c>
      <c r="L7" s="5">
        <v>22</v>
      </c>
    </row>
    <row r="8" spans="2:23" x14ac:dyDescent="0.3">
      <c r="B8" s="5">
        <v>4</v>
      </c>
      <c r="C8" s="34">
        <v>45900</v>
      </c>
      <c r="D8" s="5" t="s">
        <v>43</v>
      </c>
      <c r="E8" s="5" t="s">
        <v>46</v>
      </c>
      <c r="F8" s="5" t="s">
        <v>39</v>
      </c>
      <c r="G8" s="32">
        <v>19.95</v>
      </c>
      <c r="H8" s="5">
        <v>1</v>
      </c>
      <c r="I8" s="32">
        <v>19.95</v>
      </c>
      <c r="J8" s="5" t="s">
        <v>42</v>
      </c>
      <c r="K8" s="5">
        <v>38</v>
      </c>
      <c r="L8" s="5">
        <v>25</v>
      </c>
    </row>
    <row r="9" spans="2:23" x14ac:dyDescent="0.3">
      <c r="B9" s="5">
        <v>5</v>
      </c>
      <c r="C9" s="34">
        <v>45807</v>
      </c>
      <c r="D9" s="5" t="s">
        <v>31</v>
      </c>
      <c r="E9" s="5" t="s">
        <v>47</v>
      </c>
      <c r="F9" s="5" t="s">
        <v>39</v>
      </c>
      <c r="G9" s="32">
        <v>19.95</v>
      </c>
      <c r="H9" s="5">
        <v>4</v>
      </c>
      <c r="I9" s="32">
        <v>79.8</v>
      </c>
      <c r="J9" s="5" t="s">
        <v>42</v>
      </c>
      <c r="K9" s="5">
        <v>22</v>
      </c>
      <c r="L9" s="5">
        <v>25</v>
      </c>
    </row>
    <row r="10" spans="2:23" x14ac:dyDescent="0.3">
      <c r="B10" s="5">
        <v>6</v>
      </c>
      <c r="C10" s="34">
        <v>45935</v>
      </c>
      <c r="D10" s="5" t="s">
        <v>31</v>
      </c>
      <c r="E10" s="5" t="s">
        <v>38</v>
      </c>
      <c r="F10" s="5" t="s">
        <v>48</v>
      </c>
      <c r="G10" s="32">
        <v>19.95</v>
      </c>
      <c r="H10" s="5">
        <v>4</v>
      </c>
      <c r="I10" s="32">
        <v>79.8</v>
      </c>
      <c r="J10" s="5" t="s">
        <v>42</v>
      </c>
      <c r="K10" s="5">
        <v>29</v>
      </c>
      <c r="L10" s="5">
        <v>25</v>
      </c>
    </row>
    <row r="11" spans="2:23" x14ac:dyDescent="0.3">
      <c r="B11" s="5">
        <v>7</v>
      </c>
      <c r="C11" s="34">
        <v>45738</v>
      </c>
      <c r="D11" s="5" t="s">
        <v>31</v>
      </c>
      <c r="E11" s="5" t="s">
        <v>47</v>
      </c>
      <c r="F11" s="5" t="s">
        <v>39</v>
      </c>
      <c r="G11" s="32">
        <v>19.95</v>
      </c>
      <c r="H11" s="5">
        <v>3</v>
      </c>
      <c r="I11" s="32">
        <v>59.849999999999994</v>
      </c>
      <c r="J11" s="5" t="s">
        <v>42</v>
      </c>
      <c r="K11" s="5">
        <v>18</v>
      </c>
      <c r="L11" s="5">
        <v>25</v>
      </c>
    </row>
    <row r="12" spans="2:23" x14ac:dyDescent="0.3">
      <c r="B12" s="5">
        <v>8</v>
      </c>
      <c r="C12" s="34">
        <v>45822</v>
      </c>
      <c r="D12" s="5" t="s">
        <v>43</v>
      </c>
      <c r="E12" s="5" t="s">
        <v>49</v>
      </c>
      <c r="F12" s="5" t="s">
        <v>39</v>
      </c>
      <c r="G12" s="32">
        <v>19.95</v>
      </c>
      <c r="H12" s="5">
        <v>7</v>
      </c>
      <c r="I12" s="32">
        <v>139.65</v>
      </c>
      <c r="J12" s="5" t="s">
        <v>42</v>
      </c>
      <c r="K12" s="5">
        <v>64</v>
      </c>
      <c r="L12" s="5">
        <v>25</v>
      </c>
    </row>
    <row r="13" spans="2:23" x14ac:dyDescent="0.3">
      <c r="B13" s="5">
        <v>9</v>
      </c>
      <c r="C13" s="34">
        <v>45786</v>
      </c>
      <c r="D13" s="5" t="s">
        <v>43</v>
      </c>
      <c r="E13" s="5" t="s">
        <v>38</v>
      </c>
      <c r="F13" s="5" t="s">
        <v>39</v>
      </c>
      <c r="G13" s="32">
        <v>19.95</v>
      </c>
      <c r="H13" s="5">
        <v>6</v>
      </c>
      <c r="I13" s="32">
        <v>119.69999999999999</v>
      </c>
      <c r="J13" s="5" t="s">
        <v>42</v>
      </c>
      <c r="K13" s="5">
        <v>27</v>
      </c>
      <c r="L13" s="5">
        <v>25</v>
      </c>
    </row>
    <row r="14" spans="2:23" x14ac:dyDescent="0.3">
      <c r="B14" s="5">
        <v>10</v>
      </c>
      <c r="C14" s="34">
        <v>45897</v>
      </c>
      <c r="D14" s="5" t="s">
        <v>43</v>
      </c>
      <c r="E14" s="5" t="s">
        <v>47</v>
      </c>
      <c r="F14" s="5" t="s">
        <v>39</v>
      </c>
      <c r="G14" s="32">
        <v>21.95</v>
      </c>
      <c r="H14" s="5">
        <v>2</v>
      </c>
      <c r="I14" s="32">
        <v>43.9</v>
      </c>
      <c r="J14" s="5" t="s">
        <v>45</v>
      </c>
      <c r="K14" s="5">
        <v>22</v>
      </c>
      <c r="L14" s="5">
        <v>22</v>
      </c>
    </row>
    <row r="15" spans="2:23" x14ac:dyDescent="0.3">
      <c r="B15" s="5">
        <v>11</v>
      </c>
      <c r="C15" s="34">
        <v>45991</v>
      </c>
      <c r="D15" s="5" t="s">
        <v>31</v>
      </c>
      <c r="E15" s="5" t="s">
        <v>38</v>
      </c>
      <c r="F15" s="5" t="s">
        <v>50</v>
      </c>
      <c r="G15" s="32">
        <v>21.95</v>
      </c>
      <c r="H15" s="5">
        <v>2</v>
      </c>
      <c r="I15" s="32">
        <v>43.9</v>
      </c>
      <c r="J15" s="5" t="s">
        <v>45</v>
      </c>
      <c r="K15" s="5"/>
      <c r="L15" s="5">
        <v>22</v>
      </c>
    </row>
    <row r="16" spans="2:23" x14ac:dyDescent="0.3">
      <c r="B16" s="5">
        <v>12</v>
      </c>
      <c r="C16" s="34">
        <v>45913</v>
      </c>
      <c r="D16" s="5" t="s">
        <v>43</v>
      </c>
      <c r="E16" s="5" t="s">
        <v>41</v>
      </c>
      <c r="F16" s="5" t="s">
        <v>50</v>
      </c>
      <c r="G16" s="32">
        <v>19.95</v>
      </c>
      <c r="H16" s="5">
        <v>5</v>
      </c>
      <c r="I16" s="32">
        <v>99.75</v>
      </c>
      <c r="J16" s="5" t="s">
        <v>42</v>
      </c>
      <c r="K16" s="5">
        <v>61</v>
      </c>
      <c r="L16" s="5">
        <v>25</v>
      </c>
    </row>
    <row r="17" spans="2:12" x14ac:dyDescent="0.3">
      <c r="B17" s="5">
        <v>13</v>
      </c>
      <c r="C17" s="34">
        <v>45953</v>
      </c>
      <c r="D17" s="5" t="s">
        <v>43</v>
      </c>
      <c r="E17" s="5" t="s">
        <v>47</v>
      </c>
      <c r="F17" s="5" t="s">
        <v>50</v>
      </c>
      <c r="G17" s="32">
        <v>22.95</v>
      </c>
      <c r="H17" s="5">
        <v>5</v>
      </c>
      <c r="I17" s="32">
        <v>114.75</v>
      </c>
      <c r="J17" s="5" t="s">
        <v>40</v>
      </c>
      <c r="K17" s="5">
        <v>18</v>
      </c>
      <c r="L17" s="5">
        <v>20</v>
      </c>
    </row>
    <row r="18" spans="2:12" x14ac:dyDescent="0.3">
      <c r="B18" s="5">
        <v>14</v>
      </c>
      <c r="C18" s="34">
        <v>45919</v>
      </c>
      <c r="D18" s="5" t="s">
        <v>43</v>
      </c>
      <c r="E18" s="5" t="s">
        <v>38</v>
      </c>
      <c r="F18" s="5" t="s">
        <v>39</v>
      </c>
      <c r="G18" s="32">
        <v>22.95</v>
      </c>
      <c r="H18" s="5">
        <v>4</v>
      </c>
      <c r="I18" s="32">
        <v>91.8</v>
      </c>
      <c r="J18" s="5" t="s">
        <v>40</v>
      </c>
      <c r="K18" s="5">
        <v>22</v>
      </c>
      <c r="L18" s="5">
        <v>20</v>
      </c>
    </row>
    <row r="19" spans="2:12" x14ac:dyDescent="0.3">
      <c r="B19" s="5">
        <v>15</v>
      </c>
      <c r="C19" s="34">
        <v>45920</v>
      </c>
      <c r="D19" s="5" t="s">
        <v>43</v>
      </c>
      <c r="E19" s="5" t="s">
        <v>46</v>
      </c>
      <c r="F19" s="5" t="s">
        <v>50</v>
      </c>
      <c r="G19" s="32">
        <v>22.95</v>
      </c>
      <c r="H19" s="5">
        <v>5</v>
      </c>
      <c r="I19" s="32">
        <v>114.75</v>
      </c>
      <c r="J19" s="5" t="s">
        <v>40</v>
      </c>
      <c r="K19" s="5">
        <v>52</v>
      </c>
      <c r="L19" s="5">
        <v>20</v>
      </c>
    </row>
    <row r="20" spans="2:12" x14ac:dyDescent="0.3">
      <c r="B20" s="5">
        <v>16</v>
      </c>
      <c r="C20" s="34">
        <v>45675</v>
      </c>
      <c r="D20" s="5" t="s">
        <v>31</v>
      </c>
      <c r="E20" s="5" t="s">
        <v>47</v>
      </c>
      <c r="F20" s="5" t="s">
        <v>39</v>
      </c>
      <c r="G20" s="32">
        <v>22.95</v>
      </c>
      <c r="H20" s="5">
        <v>1</v>
      </c>
      <c r="I20" s="32">
        <v>22.95</v>
      </c>
      <c r="J20" s="5" t="s">
        <v>40</v>
      </c>
      <c r="K20" s="5">
        <v>22</v>
      </c>
      <c r="L20" s="5">
        <v>20</v>
      </c>
    </row>
    <row r="21" spans="2:12" x14ac:dyDescent="0.3">
      <c r="B21" s="5">
        <v>17</v>
      </c>
      <c r="C21" s="34">
        <v>45866</v>
      </c>
      <c r="D21" s="5" t="s">
        <v>43</v>
      </c>
      <c r="E21" s="5" t="s">
        <v>49</v>
      </c>
      <c r="F21" s="5" t="s">
        <v>39</v>
      </c>
      <c r="G21" s="32">
        <v>24.95</v>
      </c>
      <c r="H21" s="5">
        <v>5</v>
      </c>
      <c r="I21" s="32">
        <v>124.75</v>
      </c>
      <c r="J21" s="5" t="s">
        <v>51</v>
      </c>
      <c r="K21" s="5">
        <v>18</v>
      </c>
      <c r="L21" s="5">
        <v>35</v>
      </c>
    </row>
    <row r="22" spans="2:12" x14ac:dyDescent="0.3">
      <c r="B22" s="5">
        <v>18</v>
      </c>
      <c r="C22" s="34">
        <v>45814</v>
      </c>
      <c r="D22" s="5" t="s">
        <v>43</v>
      </c>
      <c r="E22" s="5" t="s">
        <v>38</v>
      </c>
      <c r="F22" s="5" t="s">
        <v>48</v>
      </c>
      <c r="G22" s="32">
        <v>19.95</v>
      </c>
      <c r="H22" s="5">
        <v>1</v>
      </c>
      <c r="I22" s="32">
        <v>19.95</v>
      </c>
      <c r="J22" s="5" t="s">
        <v>42</v>
      </c>
      <c r="K22" s="5"/>
      <c r="L22" s="5">
        <v>25</v>
      </c>
    </row>
    <row r="23" spans="2:12" x14ac:dyDescent="0.3">
      <c r="B23" s="5">
        <v>19</v>
      </c>
      <c r="C23" s="34">
        <v>45687</v>
      </c>
      <c r="D23" s="5" t="s">
        <v>43</v>
      </c>
      <c r="E23" s="5" t="s">
        <v>38</v>
      </c>
      <c r="F23" s="5" t="s">
        <v>44</v>
      </c>
      <c r="G23" s="32">
        <v>21.95</v>
      </c>
      <c r="H23" s="5">
        <v>4</v>
      </c>
      <c r="I23" s="32">
        <v>87.8</v>
      </c>
      <c r="J23" s="5" t="s">
        <v>45</v>
      </c>
      <c r="K23" s="5">
        <v>20</v>
      </c>
      <c r="L23" s="5">
        <v>22</v>
      </c>
    </row>
    <row r="24" spans="2:12" x14ac:dyDescent="0.3">
      <c r="B24" s="5">
        <v>20</v>
      </c>
      <c r="C24" s="34">
        <v>45939</v>
      </c>
      <c r="D24" s="5" t="s">
        <v>31</v>
      </c>
      <c r="E24" s="5" t="s">
        <v>38</v>
      </c>
      <c r="F24" s="5" t="s">
        <v>50</v>
      </c>
      <c r="G24" s="32">
        <v>22.95</v>
      </c>
      <c r="H24" s="5">
        <v>1</v>
      </c>
      <c r="I24" s="32">
        <v>22.95</v>
      </c>
      <c r="J24" s="5" t="s">
        <v>40</v>
      </c>
      <c r="K24" s="5">
        <v>42</v>
      </c>
      <c r="L24" s="5">
        <v>20</v>
      </c>
    </row>
    <row r="25" spans="2:12" x14ac:dyDescent="0.3">
      <c r="B25" s="5">
        <v>21</v>
      </c>
      <c r="C25" s="34">
        <v>45842</v>
      </c>
      <c r="D25" s="5" t="s">
        <v>43</v>
      </c>
      <c r="E25" s="5" t="s">
        <v>38</v>
      </c>
      <c r="F25" s="5" t="s">
        <v>48</v>
      </c>
      <c r="G25" s="32">
        <v>29.95</v>
      </c>
      <c r="H25" s="5">
        <v>10</v>
      </c>
      <c r="I25" s="32">
        <v>299.5</v>
      </c>
      <c r="J25" s="5" t="s">
        <v>52</v>
      </c>
      <c r="K25" s="5">
        <v>30</v>
      </c>
      <c r="L25" s="5">
        <v>45</v>
      </c>
    </row>
    <row r="26" spans="2:12" x14ac:dyDescent="0.3">
      <c r="B26" s="5">
        <v>22</v>
      </c>
      <c r="C26" s="34">
        <v>45969</v>
      </c>
      <c r="D26" s="5" t="s">
        <v>31</v>
      </c>
      <c r="E26" s="5" t="s">
        <v>47</v>
      </c>
      <c r="F26" s="5" t="s">
        <v>50</v>
      </c>
      <c r="G26" s="32">
        <v>19.95</v>
      </c>
      <c r="H26" s="5">
        <v>1</v>
      </c>
      <c r="I26" s="32">
        <v>19.95</v>
      </c>
      <c r="J26" s="5" t="s">
        <v>42</v>
      </c>
      <c r="K26" s="5">
        <v>64</v>
      </c>
      <c r="L26" s="5">
        <v>25</v>
      </c>
    </row>
    <row r="27" spans="2:12" x14ac:dyDescent="0.3">
      <c r="B27" s="5">
        <v>23</v>
      </c>
      <c r="C27" s="34">
        <v>45817</v>
      </c>
      <c r="D27" s="5" t="s">
        <v>31</v>
      </c>
      <c r="E27" s="5" t="s">
        <v>46</v>
      </c>
      <c r="F27" s="5" t="s">
        <v>50</v>
      </c>
      <c r="G27" s="32">
        <v>19.95</v>
      </c>
      <c r="H27" s="5">
        <v>5</v>
      </c>
      <c r="I27" s="32">
        <v>99.75</v>
      </c>
      <c r="J27" s="5" t="s">
        <v>42</v>
      </c>
      <c r="K27" s="5">
        <v>63</v>
      </c>
      <c r="L27" s="5">
        <v>25</v>
      </c>
    </row>
    <row r="28" spans="2:12" x14ac:dyDescent="0.3">
      <c r="B28" s="5">
        <v>24</v>
      </c>
      <c r="C28" s="34">
        <v>45733</v>
      </c>
      <c r="D28" s="5" t="s">
        <v>31</v>
      </c>
      <c r="E28" s="5" t="s">
        <v>41</v>
      </c>
      <c r="F28" s="5" t="s">
        <v>48</v>
      </c>
      <c r="G28" s="32">
        <v>19.95</v>
      </c>
      <c r="H28" s="5">
        <v>2</v>
      </c>
      <c r="I28" s="32">
        <v>39.9</v>
      </c>
      <c r="J28" s="5" t="s">
        <v>42</v>
      </c>
      <c r="K28" s="5">
        <v>41</v>
      </c>
      <c r="L28" s="5">
        <v>25</v>
      </c>
    </row>
    <row r="29" spans="2:12" x14ac:dyDescent="0.3">
      <c r="B29" s="5">
        <v>25</v>
      </c>
      <c r="C29" s="34">
        <v>45754</v>
      </c>
      <c r="D29" s="5" t="s">
        <v>43</v>
      </c>
      <c r="E29" s="5" t="s">
        <v>47</v>
      </c>
      <c r="F29" s="5" t="s">
        <v>44</v>
      </c>
      <c r="G29" s="32">
        <v>21.95</v>
      </c>
      <c r="H29" s="5">
        <v>3</v>
      </c>
      <c r="I29" s="32">
        <v>65.849999999999994</v>
      </c>
      <c r="J29" s="5" t="s">
        <v>45</v>
      </c>
      <c r="K29" s="5">
        <v>21</v>
      </c>
      <c r="L29" s="5">
        <v>22</v>
      </c>
    </row>
    <row r="30" spans="2:12" x14ac:dyDescent="0.3">
      <c r="B30" s="5">
        <v>26</v>
      </c>
      <c r="C30" s="34">
        <v>45662</v>
      </c>
      <c r="D30" s="5" t="s">
        <v>43</v>
      </c>
      <c r="E30" s="5" t="s">
        <v>46</v>
      </c>
      <c r="F30" s="5" t="s">
        <v>44</v>
      </c>
      <c r="G30" s="32">
        <v>24.95</v>
      </c>
      <c r="H30" s="5">
        <v>1</v>
      </c>
      <c r="I30" s="32">
        <v>24.95</v>
      </c>
      <c r="J30" s="5" t="s">
        <v>51</v>
      </c>
      <c r="K30" s="5">
        <v>63</v>
      </c>
      <c r="L30" s="5">
        <v>35</v>
      </c>
    </row>
    <row r="31" spans="2:12" x14ac:dyDescent="0.3">
      <c r="B31" s="5">
        <v>27</v>
      </c>
      <c r="C31" s="34">
        <v>45860</v>
      </c>
      <c r="D31" s="5" t="s">
        <v>43</v>
      </c>
      <c r="E31" s="5" t="s">
        <v>46</v>
      </c>
      <c r="F31" s="5" t="s">
        <v>39</v>
      </c>
      <c r="G31" s="32">
        <v>21.95</v>
      </c>
      <c r="H31" s="5">
        <v>1</v>
      </c>
      <c r="I31" s="32">
        <v>21.95</v>
      </c>
      <c r="J31" s="5" t="s">
        <v>45</v>
      </c>
      <c r="K31" s="5">
        <v>54</v>
      </c>
      <c r="L31" s="5">
        <v>22</v>
      </c>
    </row>
    <row r="32" spans="2:12" x14ac:dyDescent="0.3">
      <c r="B32" s="5">
        <v>28</v>
      </c>
      <c r="C32" s="34">
        <v>45973</v>
      </c>
      <c r="D32" s="5" t="s">
        <v>43</v>
      </c>
      <c r="E32" s="5" t="s">
        <v>38</v>
      </c>
      <c r="F32" s="5" t="s">
        <v>39</v>
      </c>
      <c r="G32" s="32">
        <v>19.95</v>
      </c>
      <c r="H32" s="5">
        <v>1</v>
      </c>
      <c r="I32" s="32">
        <v>19.95</v>
      </c>
      <c r="J32" s="5" t="s">
        <v>42</v>
      </c>
      <c r="K32" s="5">
        <v>18</v>
      </c>
      <c r="L32" s="5">
        <v>25</v>
      </c>
    </row>
    <row r="33" spans="2:12" x14ac:dyDescent="0.3">
      <c r="B33" s="5">
        <v>29</v>
      </c>
      <c r="C33" s="34">
        <v>45788</v>
      </c>
      <c r="D33" s="5" t="s">
        <v>43</v>
      </c>
      <c r="E33" s="5" t="s">
        <v>49</v>
      </c>
      <c r="F33" s="5" t="s">
        <v>39</v>
      </c>
      <c r="G33" s="32">
        <v>22.95</v>
      </c>
      <c r="H33" s="5">
        <v>4</v>
      </c>
      <c r="I33" s="32">
        <v>91.8</v>
      </c>
      <c r="J33" s="5" t="s">
        <v>40</v>
      </c>
      <c r="K33" s="5">
        <v>26</v>
      </c>
      <c r="L33" s="5">
        <v>20</v>
      </c>
    </row>
    <row r="34" spans="2:12" x14ac:dyDescent="0.3">
      <c r="B34" s="5">
        <v>30</v>
      </c>
      <c r="C34" s="34">
        <v>45761</v>
      </c>
      <c r="D34" s="5" t="s">
        <v>43</v>
      </c>
      <c r="E34" s="5" t="s">
        <v>46</v>
      </c>
      <c r="F34" s="5" t="s">
        <v>50</v>
      </c>
      <c r="G34" s="32">
        <v>21.95</v>
      </c>
      <c r="H34" s="5">
        <v>3</v>
      </c>
      <c r="I34" s="32">
        <v>65.849999999999994</v>
      </c>
      <c r="J34" s="5" t="s">
        <v>45</v>
      </c>
      <c r="K34" s="5">
        <v>59</v>
      </c>
      <c r="L34" s="5">
        <v>22</v>
      </c>
    </row>
    <row r="35" spans="2:12" x14ac:dyDescent="0.3">
      <c r="B35" s="5">
        <v>31</v>
      </c>
      <c r="C35" s="34">
        <v>45880</v>
      </c>
      <c r="D35" s="5" t="s">
        <v>43</v>
      </c>
      <c r="E35" s="5" t="s">
        <v>49</v>
      </c>
      <c r="F35" s="5" t="s">
        <v>39</v>
      </c>
      <c r="G35" s="32">
        <v>19.95</v>
      </c>
      <c r="H35" s="5">
        <v>2</v>
      </c>
      <c r="I35" s="32">
        <v>39.9</v>
      </c>
      <c r="J35" s="5" t="s">
        <v>42</v>
      </c>
      <c r="K35" s="5">
        <v>30</v>
      </c>
      <c r="L35" s="5">
        <v>25</v>
      </c>
    </row>
    <row r="36" spans="2:12" x14ac:dyDescent="0.3">
      <c r="B36" s="5">
        <v>32</v>
      </c>
      <c r="C36" s="34">
        <v>45975</v>
      </c>
      <c r="D36" s="5" t="s">
        <v>43</v>
      </c>
      <c r="E36" s="5" t="s">
        <v>47</v>
      </c>
      <c r="F36" s="5" t="s">
        <v>39</v>
      </c>
      <c r="G36" s="32">
        <v>21.95</v>
      </c>
      <c r="H36" s="5">
        <v>2</v>
      </c>
      <c r="I36" s="32">
        <v>43.9</v>
      </c>
      <c r="J36" s="5" t="s">
        <v>45</v>
      </c>
      <c r="K36" s="5">
        <v>64</v>
      </c>
      <c r="L36" s="5">
        <v>22</v>
      </c>
    </row>
    <row r="37" spans="2:12" x14ac:dyDescent="0.3">
      <c r="B37" s="5">
        <v>33</v>
      </c>
      <c r="C37" s="34">
        <v>45678</v>
      </c>
      <c r="D37" s="5" t="s">
        <v>43</v>
      </c>
      <c r="E37" s="5" t="s">
        <v>38</v>
      </c>
      <c r="F37" s="5" t="s">
        <v>39</v>
      </c>
      <c r="G37" s="32">
        <v>21.95</v>
      </c>
      <c r="H37" s="5">
        <v>3</v>
      </c>
      <c r="I37" s="32">
        <v>65.849999999999994</v>
      </c>
      <c r="J37" s="5" t="s">
        <v>45</v>
      </c>
      <c r="K37" s="5">
        <v>30</v>
      </c>
      <c r="L37" s="5">
        <v>22</v>
      </c>
    </row>
    <row r="38" spans="2:12" x14ac:dyDescent="0.3">
      <c r="B38" s="5">
        <v>34</v>
      </c>
      <c r="C38" s="34">
        <v>45759</v>
      </c>
      <c r="D38" s="5" t="s">
        <v>31</v>
      </c>
      <c r="E38" s="5" t="s">
        <v>46</v>
      </c>
      <c r="F38" s="5" t="s">
        <v>39</v>
      </c>
      <c r="G38" s="32">
        <v>21.95</v>
      </c>
      <c r="H38" s="5">
        <v>2</v>
      </c>
      <c r="I38" s="32">
        <v>43.9</v>
      </c>
      <c r="J38" s="5" t="s">
        <v>45</v>
      </c>
      <c r="K38" s="5">
        <v>41</v>
      </c>
      <c r="L38" s="5">
        <v>22</v>
      </c>
    </row>
    <row r="39" spans="2:12" x14ac:dyDescent="0.3">
      <c r="B39" s="5">
        <v>35</v>
      </c>
      <c r="C39" s="34">
        <v>45812</v>
      </c>
      <c r="D39" s="5" t="s">
        <v>31</v>
      </c>
      <c r="E39" s="5" t="s">
        <v>38</v>
      </c>
      <c r="F39" s="5" t="s">
        <v>48</v>
      </c>
      <c r="G39" s="32">
        <v>19.95</v>
      </c>
      <c r="H39" s="5">
        <v>5</v>
      </c>
      <c r="I39" s="32">
        <v>99.75</v>
      </c>
      <c r="J39" s="5" t="s">
        <v>42</v>
      </c>
      <c r="K39" s="5">
        <v>23</v>
      </c>
      <c r="L39" s="5">
        <v>25</v>
      </c>
    </row>
    <row r="40" spans="2:12" x14ac:dyDescent="0.3">
      <c r="B40" s="5">
        <v>36</v>
      </c>
      <c r="C40" s="34">
        <v>45949</v>
      </c>
      <c r="D40" s="5" t="s">
        <v>31</v>
      </c>
      <c r="E40" s="5" t="s">
        <v>47</v>
      </c>
      <c r="F40" s="5" t="s">
        <v>39</v>
      </c>
      <c r="G40" s="32">
        <v>29.95</v>
      </c>
      <c r="H40" s="5">
        <v>1</v>
      </c>
      <c r="I40" s="32">
        <v>29.95</v>
      </c>
      <c r="J40" s="5" t="s">
        <v>52</v>
      </c>
      <c r="K40" s="5">
        <v>52</v>
      </c>
      <c r="L40" s="5">
        <v>45</v>
      </c>
    </row>
    <row r="41" spans="2:12" x14ac:dyDescent="0.3">
      <c r="B41" s="5">
        <v>37</v>
      </c>
      <c r="C41" s="34">
        <v>45907</v>
      </c>
      <c r="D41" s="5" t="s">
        <v>43</v>
      </c>
      <c r="E41" s="5" t="s">
        <v>38</v>
      </c>
      <c r="F41" s="5" t="s">
        <v>39</v>
      </c>
      <c r="G41" s="32">
        <v>21.95</v>
      </c>
      <c r="H41" s="5">
        <v>3</v>
      </c>
      <c r="I41" s="32">
        <v>65.849999999999994</v>
      </c>
      <c r="J41" s="5" t="s">
        <v>45</v>
      </c>
      <c r="K41" s="5"/>
      <c r="L41" s="5">
        <v>22</v>
      </c>
    </row>
    <row r="42" spans="2:12" x14ac:dyDescent="0.3">
      <c r="B42" s="5">
        <v>38</v>
      </c>
      <c r="C42" s="34">
        <v>45919</v>
      </c>
      <c r="D42" s="5" t="s">
        <v>43</v>
      </c>
      <c r="E42" s="5" t="s">
        <v>38</v>
      </c>
      <c r="F42" s="5" t="s">
        <v>39</v>
      </c>
      <c r="G42" s="32">
        <v>22.95</v>
      </c>
      <c r="H42" s="5">
        <v>1</v>
      </c>
      <c r="I42" s="32">
        <v>22.95</v>
      </c>
      <c r="J42" s="5" t="s">
        <v>40</v>
      </c>
      <c r="K42" s="5">
        <v>32</v>
      </c>
      <c r="L42" s="5">
        <v>20</v>
      </c>
    </row>
    <row r="43" spans="2:12" x14ac:dyDescent="0.3">
      <c r="B43" s="5">
        <v>39</v>
      </c>
      <c r="C43" s="34">
        <v>45674</v>
      </c>
      <c r="D43" s="5" t="s">
        <v>31</v>
      </c>
      <c r="E43" s="5" t="s">
        <v>38</v>
      </c>
      <c r="F43" s="5" t="s">
        <v>50</v>
      </c>
      <c r="G43" s="32">
        <v>19.95</v>
      </c>
      <c r="H43" s="5">
        <v>1</v>
      </c>
      <c r="I43" s="32">
        <v>19.95</v>
      </c>
      <c r="J43" s="5" t="s">
        <v>42</v>
      </c>
      <c r="K43" s="5">
        <v>22</v>
      </c>
      <c r="L43" s="5">
        <v>25</v>
      </c>
    </row>
    <row r="44" spans="2:12" x14ac:dyDescent="0.3">
      <c r="B44" s="5">
        <v>40</v>
      </c>
      <c r="C44" s="34">
        <v>45731</v>
      </c>
      <c r="D44" s="5" t="s">
        <v>31</v>
      </c>
      <c r="E44" s="5" t="s">
        <v>38</v>
      </c>
      <c r="F44" s="5" t="s">
        <v>48</v>
      </c>
      <c r="G44" s="32">
        <v>19.95</v>
      </c>
      <c r="H44" s="5">
        <v>5</v>
      </c>
      <c r="I44" s="32">
        <v>99.75</v>
      </c>
      <c r="J44" s="5" t="s">
        <v>42</v>
      </c>
      <c r="K44" s="5">
        <v>29</v>
      </c>
      <c r="L44" s="5">
        <v>25</v>
      </c>
    </row>
    <row r="45" spans="2:12" x14ac:dyDescent="0.3">
      <c r="B45" s="5">
        <v>41</v>
      </c>
      <c r="C45" s="34">
        <v>46007</v>
      </c>
      <c r="D45" s="5" t="s">
        <v>43</v>
      </c>
      <c r="E45" s="5" t="s">
        <v>38</v>
      </c>
      <c r="F45" s="5" t="s">
        <v>50</v>
      </c>
      <c r="G45" s="32">
        <v>24.95</v>
      </c>
      <c r="H45" s="5">
        <v>5</v>
      </c>
      <c r="I45" s="32">
        <v>124.75</v>
      </c>
      <c r="J45" s="5" t="s">
        <v>53</v>
      </c>
      <c r="K45" s="5">
        <v>25</v>
      </c>
      <c r="L45" s="5">
        <v>30</v>
      </c>
    </row>
    <row r="46" spans="2:12" x14ac:dyDescent="0.3">
      <c r="B46" s="5">
        <v>42</v>
      </c>
      <c r="C46" s="34">
        <v>45846</v>
      </c>
      <c r="D46" s="5" t="s">
        <v>43</v>
      </c>
      <c r="E46" s="5" t="s">
        <v>46</v>
      </c>
      <c r="F46" s="5" t="s">
        <v>39</v>
      </c>
      <c r="G46" s="32">
        <v>21.95</v>
      </c>
      <c r="H46" s="5">
        <v>1</v>
      </c>
      <c r="I46" s="32">
        <v>21.95</v>
      </c>
      <c r="J46" s="5" t="s">
        <v>45</v>
      </c>
      <c r="K46" s="5">
        <v>63</v>
      </c>
      <c r="L46" s="5">
        <v>22</v>
      </c>
    </row>
    <row r="47" spans="2:12" x14ac:dyDescent="0.3">
      <c r="B47" s="5">
        <v>43</v>
      </c>
      <c r="C47" s="34">
        <v>45790</v>
      </c>
      <c r="D47" s="5" t="s">
        <v>43</v>
      </c>
      <c r="E47" s="5" t="s">
        <v>41</v>
      </c>
      <c r="F47" s="5" t="s">
        <v>50</v>
      </c>
      <c r="G47" s="32">
        <v>24.95</v>
      </c>
      <c r="H47" s="5">
        <v>7</v>
      </c>
      <c r="I47" s="32">
        <v>174.65</v>
      </c>
      <c r="J47" s="5" t="s">
        <v>51</v>
      </c>
      <c r="K47" s="5">
        <v>26</v>
      </c>
      <c r="L47" s="5">
        <v>35</v>
      </c>
    </row>
    <row r="48" spans="2:12" x14ac:dyDescent="0.3">
      <c r="B48" s="5">
        <v>44</v>
      </c>
      <c r="C48" s="34">
        <v>45719</v>
      </c>
      <c r="D48" s="5" t="s">
        <v>31</v>
      </c>
      <c r="E48" s="5" t="s">
        <v>49</v>
      </c>
      <c r="F48" s="5" t="s">
        <v>39</v>
      </c>
      <c r="G48" s="32">
        <v>29.95</v>
      </c>
      <c r="H48" s="5">
        <v>1</v>
      </c>
      <c r="I48" s="32">
        <v>29.95</v>
      </c>
      <c r="J48" s="5" t="s">
        <v>52</v>
      </c>
      <c r="K48" s="5">
        <v>31</v>
      </c>
      <c r="L48" s="5">
        <v>45</v>
      </c>
    </row>
    <row r="49" spans="2:12" x14ac:dyDescent="0.3">
      <c r="B49" s="5">
        <v>45</v>
      </c>
      <c r="C49" s="34">
        <v>45777</v>
      </c>
      <c r="D49" s="5" t="s">
        <v>43</v>
      </c>
      <c r="E49" s="5" t="s">
        <v>38</v>
      </c>
      <c r="F49" s="5" t="s">
        <v>50</v>
      </c>
      <c r="G49" s="32">
        <v>29.95</v>
      </c>
      <c r="H49" s="5">
        <v>5</v>
      </c>
      <c r="I49" s="32">
        <v>149.75</v>
      </c>
      <c r="J49" s="5" t="s">
        <v>52</v>
      </c>
      <c r="K49" s="5">
        <v>23</v>
      </c>
      <c r="L49" s="5">
        <v>45</v>
      </c>
    </row>
    <row r="50" spans="2:12" x14ac:dyDescent="0.3">
      <c r="B50" s="5">
        <v>46</v>
      </c>
      <c r="C50" s="34">
        <v>45849</v>
      </c>
      <c r="D50" s="5" t="s">
        <v>31</v>
      </c>
      <c r="E50" s="5" t="s">
        <v>38</v>
      </c>
      <c r="F50" s="5" t="s">
        <v>50</v>
      </c>
      <c r="G50" s="32">
        <v>29.95</v>
      </c>
      <c r="H50" s="5">
        <v>1</v>
      </c>
      <c r="I50" s="32">
        <v>29.95</v>
      </c>
      <c r="J50" s="5" t="s">
        <v>52</v>
      </c>
      <c r="K50" s="5">
        <v>42</v>
      </c>
      <c r="L50" s="5">
        <v>45</v>
      </c>
    </row>
    <row r="51" spans="2:12" x14ac:dyDescent="0.3">
      <c r="B51" s="5">
        <v>47</v>
      </c>
      <c r="C51" s="34">
        <v>45738</v>
      </c>
      <c r="D51" s="5" t="s">
        <v>31</v>
      </c>
      <c r="E51" s="5" t="s">
        <v>47</v>
      </c>
      <c r="F51" s="5" t="s">
        <v>44</v>
      </c>
      <c r="G51" s="32">
        <v>22.95</v>
      </c>
      <c r="H51" s="5">
        <v>2</v>
      </c>
      <c r="I51" s="32">
        <v>45.9</v>
      </c>
      <c r="J51" s="5" t="s">
        <v>40</v>
      </c>
      <c r="K51" s="5">
        <v>28</v>
      </c>
      <c r="L51" s="5">
        <v>20</v>
      </c>
    </row>
    <row r="52" spans="2:12" x14ac:dyDescent="0.3">
      <c r="B52" s="5">
        <v>48</v>
      </c>
      <c r="C52" s="34">
        <v>45896</v>
      </c>
      <c r="D52" s="5" t="s">
        <v>43</v>
      </c>
      <c r="E52" s="5" t="s">
        <v>47</v>
      </c>
      <c r="F52" s="5" t="s">
        <v>39</v>
      </c>
      <c r="G52" s="32">
        <v>22.95</v>
      </c>
      <c r="H52" s="5">
        <v>7</v>
      </c>
      <c r="I52" s="32">
        <v>160.65</v>
      </c>
      <c r="J52" s="5" t="s">
        <v>40</v>
      </c>
      <c r="K52" s="5">
        <v>23</v>
      </c>
      <c r="L52" s="5">
        <v>20</v>
      </c>
    </row>
    <row r="53" spans="2:12" x14ac:dyDescent="0.3">
      <c r="B53" s="5">
        <v>49</v>
      </c>
      <c r="C53" s="34">
        <v>45977</v>
      </c>
      <c r="D53" s="5" t="s">
        <v>43</v>
      </c>
      <c r="E53" s="5" t="s">
        <v>41</v>
      </c>
      <c r="F53" s="5" t="s">
        <v>50</v>
      </c>
      <c r="G53" s="32">
        <v>22.95</v>
      </c>
      <c r="H53" s="5">
        <v>7</v>
      </c>
      <c r="I53" s="32">
        <v>160.65</v>
      </c>
      <c r="J53" s="5" t="s">
        <v>40</v>
      </c>
      <c r="K53" s="5">
        <v>19</v>
      </c>
      <c r="L53" s="5">
        <v>20</v>
      </c>
    </row>
    <row r="54" spans="2:12" x14ac:dyDescent="0.3">
      <c r="B54" s="5">
        <v>50</v>
      </c>
      <c r="C54" s="34">
        <v>45683</v>
      </c>
      <c r="D54" s="5" t="s">
        <v>31</v>
      </c>
      <c r="E54" s="5" t="s">
        <v>47</v>
      </c>
      <c r="F54" s="5" t="s">
        <v>39</v>
      </c>
      <c r="G54" s="32">
        <v>19.95</v>
      </c>
      <c r="H54" s="5">
        <v>6</v>
      </c>
      <c r="I54" s="32">
        <v>119.69999999999999</v>
      </c>
      <c r="J54" s="5" t="s">
        <v>42</v>
      </c>
      <c r="K54" s="5">
        <v>37</v>
      </c>
      <c r="L54" s="5">
        <v>25</v>
      </c>
    </row>
    <row r="55" spans="2:12" x14ac:dyDescent="0.3">
      <c r="B55" s="5">
        <v>51</v>
      </c>
      <c r="C55" s="34">
        <v>45783</v>
      </c>
      <c r="D55" s="5" t="s">
        <v>43</v>
      </c>
      <c r="E55" s="5" t="s">
        <v>41</v>
      </c>
      <c r="F55" s="5" t="s">
        <v>44</v>
      </c>
      <c r="G55" s="32">
        <v>21.95</v>
      </c>
      <c r="H55" s="5">
        <v>2</v>
      </c>
      <c r="I55" s="32">
        <v>43.9</v>
      </c>
      <c r="J55" s="5" t="s">
        <v>45</v>
      </c>
      <c r="K55" s="5">
        <v>38</v>
      </c>
      <c r="L55" s="5">
        <v>22</v>
      </c>
    </row>
    <row r="56" spans="2:12" x14ac:dyDescent="0.3">
      <c r="B56" s="5">
        <v>52</v>
      </c>
      <c r="C56" s="34">
        <v>45734</v>
      </c>
      <c r="D56" s="5" t="s">
        <v>31</v>
      </c>
      <c r="E56" s="5" t="s">
        <v>41</v>
      </c>
      <c r="F56" s="5" t="s">
        <v>50</v>
      </c>
      <c r="G56" s="32">
        <v>19.95</v>
      </c>
      <c r="H56" s="5">
        <v>6</v>
      </c>
      <c r="I56" s="32">
        <v>119.69999999999999</v>
      </c>
      <c r="J56" s="5" t="s">
        <v>42</v>
      </c>
      <c r="K56" s="5">
        <v>50</v>
      </c>
      <c r="L56" s="5">
        <v>25</v>
      </c>
    </row>
    <row r="57" spans="2:12" x14ac:dyDescent="0.3">
      <c r="B57" s="5">
        <v>53</v>
      </c>
      <c r="C57" s="34">
        <v>45763</v>
      </c>
      <c r="D57" s="5" t="s">
        <v>43</v>
      </c>
      <c r="E57" s="5" t="s">
        <v>49</v>
      </c>
      <c r="F57" s="5" t="s">
        <v>39</v>
      </c>
      <c r="G57" s="32">
        <v>21.95</v>
      </c>
      <c r="H57" s="5">
        <v>3</v>
      </c>
      <c r="I57" s="32">
        <v>65.849999999999994</v>
      </c>
      <c r="J57" s="5" t="s">
        <v>45</v>
      </c>
      <c r="K57" s="5">
        <v>26</v>
      </c>
      <c r="L57" s="5">
        <v>22</v>
      </c>
    </row>
    <row r="58" spans="2:12" x14ac:dyDescent="0.3">
      <c r="B58" s="5">
        <v>54</v>
      </c>
      <c r="C58" s="34">
        <v>45662</v>
      </c>
      <c r="D58" s="5" t="s">
        <v>43</v>
      </c>
      <c r="E58" s="5" t="s">
        <v>38</v>
      </c>
      <c r="F58" s="5" t="s">
        <v>48</v>
      </c>
      <c r="G58" s="32">
        <v>22.95</v>
      </c>
      <c r="H58" s="5">
        <v>1</v>
      </c>
      <c r="I58" s="32">
        <v>22.95</v>
      </c>
      <c r="J58" s="5" t="s">
        <v>40</v>
      </c>
      <c r="K58" s="5"/>
      <c r="L58" s="5">
        <v>20</v>
      </c>
    </row>
    <row r="59" spans="2:12" x14ac:dyDescent="0.3">
      <c r="B59" s="5">
        <v>55</v>
      </c>
      <c r="C59" s="34">
        <v>45970</v>
      </c>
      <c r="D59" s="5" t="s">
        <v>43</v>
      </c>
      <c r="E59" s="5" t="s">
        <v>38</v>
      </c>
      <c r="F59" s="5" t="s">
        <v>50</v>
      </c>
      <c r="G59" s="32">
        <v>21.95</v>
      </c>
      <c r="H59" s="5">
        <v>3</v>
      </c>
      <c r="I59" s="32">
        <v>65.849999999999994</v>
      </c>
      <c r="J59" s="5" t="s">
        <v>45</v>
      </c>
      <c r="K59" s="5">
        <v>59</v>
      </c>
      <c r="L59" s="5">
        <v>22</v>
      </c>
    </row>
    <row r="60" spans="2:12" x14ac:dyDescent="0.3">
      <c r="B60" s="5">
        <v>56</v>
      </c>
      <c r="C60" s="34">
        <v>45867</v>
      </c>
      <c r="D60" s="5" t="s">
        <v>43</v>
      </c>
      <c r="E60" s="5" t="s">
        <v>47</v>
      </c>
      <c r="F60" s="5" t="s">
        <v>50</v>
      </c>
      <c r="G60" s="32">
        <v>21.95</v>
      </c>
      <c r="H60" s="5">
        <v>5</v>
      </c>
      <c r="I60" s="32">
        <v>109.75</v>
      </c>
      <c r="J60" s="5" t="s">
        <v>45</v>
      </c>
      <c r="K60" s="5">
        <v>32</v>
      </c>
      <c r="L60" s="5">
        <v>22</v>
      </c>
    </row>
    <row r="61" spans="2:12" x14ac:dyDescent="0.3">
      <c r="B61" s="5">
        <v>57</v>
      </c>
      <c r="C61" s="34">
        <v>45998</v>
      </c>
      <c r="D61" s="5" t="s">
        <v>43</v>
      </c>
      <c r="E61" s="5" t="s">
        <v>47</v>
      </c>
      <c r="F61" s="5" t="s">
        <v>50</v>
      </c>
      <c r="G61" s="32">
        <v>22.95</v>
      </c>
      <c r="H61" s="5">
        <v>5</v>
      </c>
      <c r="I61" s="32">
        <v>114.75</v>
      </c>
      <c r="J61" s="5" t="s">
        <v>40</v>
      </c>
      <c r="K61" s="5">
        <v>27</v>
      </c>
      <c r="L61" s="5">
        <v>20</v>
      </c>
    </row>
    <row r="62" spans="2:12" x14ac:dyDescent="0.3">
      <c r="B62" s="5">
        <v>58</v>
      </c>
      <c r="C62" s="34">
        <v>45983</v>
      </c>
      <c r="D62" s="5" t="s">
        <v>31</v>
      </c>
      <c r="E62" s="5" t="s">
        <v>46</v>
      </c>
      <c r="F62" s="5" t="s">
        <v>39</v>
      </c>
      <c r="G62" s="32">
        <v>24.95</v>
      </c>
      <c r="H62" s="5">
        <v>10</v>
      </c>
      <c r="I62" s="32">
        <v>249.5</v>
      </c>
      <c r="J62" s="5" t="s">
        <v>53</v>
      </c>
      <c r="K62" s="5">
        <v>54</v>
      </c>
      <c r="L62" s="5">
        <v>30</v>
      </c>
    </row>
    <row r="63" spans="2:12" x14ac:dyDescent="0.3">
      <c r="B63" s="5">
        <v>59</v>
      </c>
      <c r="C63" s="34">
        <v>45667</v>
      </c>
      <c r="D63" s="5" t="s">
        <v>43</v>
      </c>
      <c r="E63" s="5" t="s">
        <v>46</v>
      </c>
      <c r="F63" s="5" t="s">
        <v>39</v>
      </c>
      <c r="G63" s="32">
        <v>21.95</v>
      </c>
      <c r="H63" s="5">
        <v>5</v>
      </c>
      <c r="I63" s="32">
        <v>109.75</v>
      </c>
      <c r="J63" s="5" t="s">
        <v>45</v>
      </c>
      <c r="K63" s="5">
        <v>63</v>
      </c>
      <c r="L63" s="5">
        <v>22</v>
      </c>
    </row>
    <row r="64" spans="2:12" x14ac:dyDescent="0.3">
      <c r="B64" s="5">
        <v>60</v>
      </c>
      <c r="C64" s="34">
        <v>45809</v>
      </c>
      <c r="D64" s="5" t="s">
        <v>43</v>
      </c>
      <c r="E64" s="5" t="s">
        <v>47</v>
      </c>
      <c r="F64" s="5" t="s">
        <v>44</v>
      </c>
      <c r="G64" s="32">
        <v>22.95</v>
      </c>
      <c r="H64" s="5">
        <v>5</v>
      </c>
      <c r="I64" s="32">
        <v>114.75</v>
      </c>
      <c r="J64" s="5" t="s">
        <v>40</v>
      </c>
      <c r="K64" s="5">
        <v>48</v>
      </c>
      <c r="L64" s="5">
        <v>20</v>
      </c>
    </row>
    <row r="65" spans="2:12" x14ac:dyDescent="0.3">
      <c r="B65" s="5">
        <v>61</v>
      </c>
      <c r="C65" s="34">
        <v>45779</v>
      </c>
      <c r="D65" s="5" t="s">
        <v>43</v>
      </c>
      <c r="E65" s="5" t="s">
        <v>38</v>
      </c>
      <c r="F65" s="5" t="s">
        <v>44</v>
      </c>
      <c r="G65" s="32">
        <v>22.95</v>
      </c>
      <c r="H65" s="5">
        <v>5</v>
      </c>
      <c r="I65" s="32">
        <v>114.75</v>
      </c>
      <c r="J65" s="5" t="s">
        <v>40</v>
      </c>
      <c r="K65" s="5"/>
      <c r="L65" s="5">
        <v>20</v>
      </c>
    </row>
    <row r="66" spans="2:12" x14ac:dyDescent="0.3">
      <c r="B66" s="5">
        <v>62</v>
      </c>
      <c r="C66" s="34">
        <v>45821</v>
      </c>
      <c r="D66" s="5" t="s">
        <v>31</v>
      </c>
      <c r="E66" s="5" t="s">
        <v>47</v>
      </c>
      <c r="F66" s="5" t="s">
        <v>39</v>
      </c>
      <c r="G66" s="32">
        <v>29.95</v>
      </c>
      <c r="H66" s="5">
        <v>4</v>
      </c>
      <c r="I66" s="32">
        <v>119.8</v>
      </c>
      <c r="J66" s="5" t="s">
        <v>52</v>
      </c>
      <c r="K66" s="5">
        <v>38</v>
      </c>
      <c r="L66" s="5">
        <v>45</v>
      </c>
    </row>
    <row r="67" spans="2:12" x14ac:dyDescent="0.3">
      <c r="B67" s="5">
        <v>63</v>
      </c>
      <c r="C67" s="34">
        <v>45704</v>
      </c>
      <c r="D67" s="5" t="s">
        <v>31</v>
      </c>
      <c r="E67" s="5" t="s">
        <v>38</v>
      </c>
      <c r="F67" s="5" t="s">
        <v>44</v>
      </c>
      <c r="G67" s="32">
        <v>29.95</v>
      </c>
      <c r="H67" s="5">
        <v>1</v>
      </c>
      <c r="I67" s="32">
        <v>29.95</v>
      </c>
      <c r="J67" s="5" t="s">
        <v>52</v>
      </c>
      <c r="K67" s="5">
        <v>24</v>
      </c>
      <c r="L67" s="5">
        <v>45</v>
      </c>
    </row>
    <row r="68" spans="2:12" x14ac:dyDescent="0.3">
      <c r="B68" s="5">
        <v>64</v>
      </c>
      <c r="C68" s="34">
        <v>45871</v>
      </c>
      <c r="D68" s="5" t="s">
        <v>43</v>
      </c>
      <c r="E68" s="5" t="s">
        <v>47</v>
      </c>
      <c r="F68" s="5" t="s">
        <v>39</v>
      </c>
      <c r="G68" s="32">
        <v>22.95</v>
      </c>
      <c r="H68" s="5">
        <v>5</v>
      </c>
      <c r="I68" s="32">
        <v>114.75</v>
      </c>
      <c r="J68" s="5" t="s">
        <v>40</v>
      </c>
      <c r="K68" s="5">
        <v>51</v>
      </c>
      <c r="L68" s="5">
        <v>20</v>
      </c>
    </row>
    <row r="69" spans="2:12" x14ac:dyDescent="0.3">
      <c r="B69" s="5">
        <v>65</v>
      </c>
      <c r="C69" s="34">
        <v>45962</v>
      </c>
      <c r="D69" s="5" t="s">
        <v>31</v>
      </c>
      <c r="E69" s="5" t="s">
        <v>41</v>
      </c>
      <c r="F69" s="5" t="s">
        <v>39</v>
      </c>
      <c r="G69" s="32">
        <v>29.95</v>
      </c>
      <c r="H69" s="5">
        <v>7</v>
      </c>
      <c r="I69" s="32">
        <v>209.65</v>
      </c>
      <c r="J69" s="5" t="s">
        <v>52</v>
      </c>
      <c r="K69" s="5">
        <v>25</v>
      </c>
      <c r="L69" s="5">
        <v>45</v>
      </c>
    </row>
    <row r="70" spans="2:12" x14ac:dyDescent="0.3">
      <c r="B70" s="5">
        <v>66</v>
      </c>
      <c r="C70" s="34">
        <v>45969</v>
      </c>
      <c r="D70" s="5" t="s">
        <v>43</v>
      </c>
      <c r="E70" s="5" t="s">
        <v>47</v>
      </c>
      <c r="F70" s="5" t="s">
        <v>39</v>
      </c>
      <c r="G70" s="32">
        <v>22.95</v>
      </c>
      <c r="H70" s="5">
        <v>5</v>
      </c>
      <c r="I70" s="32">
        <v>114.75</v>
      </c>
      <c r="J70" s="5" t="s">
        <v>40</v>
      </c>
      <c r="K70" s="5">
        <v>65</v>
      </c>
      <c r="L70" s="5">
        <v>20</v>
      </c>
    </row>
    <row r="71" spans="2:12" x14ac:dyDescent="0.3">
      <c r="B71" s="5">
        <v>67</v>
      </c>
      <c r="C71" s="34">
        <v>45886</v>
      </c>
      <c r="D71" s="5" t="s">
        <v>43</v>
      </c>
      <c r="E71" s="5" t="s">
        <v>38</v>
      </c>
      <c r="F71" s="5" t="s">
        <v>50</v>
      </c>
      <c r="G71" s="32">
        <v>19.95</v>
      </c>
      <c r="H71" s="5">
        <v>3</v>
      </c>
      <c r="I71" s="32">
        <v>59.849999999999994</v>
      </c>
      <c r="J71" s="5" t="s">
        <v>42</v>
      </c>
      <c r="K71" s="5">
        <v>35</v>
      </c>
      <c r="L71" s="5">
        <v>25</v>
      </c>
    </row>
    <row r="72" spans="2:12" x14ac:dyDescent="0.3">
      <c r="B72" s="5">
        <v>68</v>
      </c>
      <c r="C72" s="34">
        <v>45927</v>
      </c>
      <c r="D72" s="5" t="s">
        <v>43</v>
      </c>
      <c r="E72" s="5" t="s">
        <v>41</v>
      </c>
      <c r="F72" s="5" t="s">
        <v>44</v>
      </c>
      <c r="G72" s="32">
        <v>24.95</v>
      </c>
      <c r="H72" s="5">
        <v>5</v>
      </c>
      <c r="I72" s="32">
        <v>124.75</v>
      </c>
      <c r="J72" s="5" t="s">
        <v>51</v>
      </c>
      <c r="K72" s="5">
        <v>35</v>
      </c>
      <c r="L72" s="5">
        <v>35</v>
      </c>
    </row>
    <row r="73" spans="2:12" x14ac:dyDescent="0.3">
      <c r="B73" s="5">
        <v>69</v>
      </c>
      <c r="C73" s="34">
        <v>45666</v>
      </c>
      <c r="D73" s="5" t="s">
        <v>43</v>
      </c>
      <c r="E73" s="5" t="s">
        <v>47</v>
      </c>
      <c r="F73" s="5" t="s">
        <v>50</v>
      </c>
      <c r="G73" s="32">
        <v>19.95</v>
      </c>
      <c r="H73" s="5">
        <v>2</v>
      </c>
      <c r="I73" s="32">
        <v>39.9</v>
      </c>
      <c r="J73" s="5" t="s">
        <v>42</v>
      </c>
      <c r="K73" s="5">
        <v>21</v>
      </c>
      <c r="L73" s="5">
        <v>25</v>
      </c>
    </row>
    <row r="74" spans="2:12" x14ac:dyDescent="0.3">
      <c r="B74" s="5">
        <v>70</v>
      </c>
      <c r="C74" s="34">
        <v>45940</v>
      </c>
      <c r="D74" s="5" t="s">
        <v>43</v>
      </c>
      <c r="E74" s="5" t="s">
        <v>41</v>
      </c>
      <c r="F74" s="5" t="s">
        <v>39</v>
      </c>
      <c r="G74" s="32">
        <v>24.95</v>
      </c>
      <c r="H74" s="5">
        <v>5</v>
      </c>
      <c r="I74" s="32">
        <v>124.75</v>
      </c>
      <c r="J74" s="5" t="s">
        <v>51</v>
      </c>
      <c r="K74" s="5">
        <v>47</v>
      </c>
      <c r="L74" s="5">
        <v>35</v>
      </c>
    </row>
    <row r="75" spans="2:12" x14ac:dyDescent="0.3">
      <c r="B75" s="5">
        <v>71</v>
      </c>
      <c r="C75" s="34">
        <v>46022</v>
      </c>
      <c r="D75" s="5" t="s">
        <v>43</v>
      </c>
      <c r="E75" s="5" t="s">
        <v>49</v>
      </c>
      <c r="F75" s="5" t="s">
        <v>44</v>
      </c>
      <c r="G75" s="32">
        <v>24.95</v>
      </c>
      <c r="H75" s="5">
        <v>1</v>
      </c>
      <c r="I75" s="32">
        <v>24.95</v>
      </c>
      <c r="J75" s="5" t="s">
        <v>51</v>
      </c>
      <c r="K75" s="5">
        <v>62</v>
      </c>
      <c r="L75" s="5">
        <v>35</v>
      </c>
    </row>
    <row r="76" spans="2:12" x14ac:dyDescent="0.3">
      <c r="B76" s="5">
        <v>72</v>
      </c>
      <c r="C76" s="34">
        <v>45997</v>
      </c>
      <c r="D76" s="5" t="s">
        <v>43</v>
      </c>
      <c r="E76" s="5" t="s">
        <v>46</v>
      </c>
      <c r="F76" s="5" t="s">
        <v>44</v>
      </c>
      <c r="G76" s="32">
        <v>22.95</v>
      </c>
      <c r="H76" s="5">
        <v>1</v>
      </c>
      <c r="I76" s="32">
        <v>22.95</v>
      </c>
      <c r="J76" s="5" t="s">
        <v>40</v>
      </c>
      <c r="K76" s="5">
        <v>63</v>
      </c>
      <c r="L76" s="5">
        <v>20</v>
      </c>
    </row>
    <row r="77" spans="2:12" x14ac:dyDescent="0.3">
      <c r="B77" s="5">
        <v>73</v>
      </c>
      <c r="C77" s="34">
        <v>45734</v>
      </c>
      <c r="D77" s="5" t="s">
        <v>43</v>
      </c>
      <c r="E77" s="5" t="s">
        <v>38</v>
      </c>
      <c r="F77" s="5" t="s">
        <v>50</v>
      </c>
      <c r="G77" s="32">
        <v>24.95</v>
      </c>
      <c r="H77" s="5">
        <v>10</v>
      </c>
      <c r="I77" s="32">
        <v>249.5</v>
      </c>
      <c r="J77" s="5" t="s">
        <v>53</v>
      </c>
      <c r="K77" s="5">
        <v>23</v>
      </c>
      <c r="L77" s="5">
        <v>30</v>
      </c>
    </row>
    <row r="78" spans="2:12" x14ac:dyDescent="0.3">
      <c r="B78" s="5">
        <v>74</v>
      </c>
      <c r="C78" s="34">
        <v>45738</v>
      </c>
      <c r="D78" s="5" t="s">
        <v>43</v>
      </c>
      <c r="E78" s="5" t="s">
        <v>47</v>
      </c>
      <c r="F78" s="5" t="s">
        <v>48</v>
      </c>
      <c r="G78" s="32">
        <v>19.95</v>
      </c>
      <c r="H78" s="5">
        <v>3</v>
      </c>
      <c r="I78" s="32">
        <v>59.849999999999994</v>
      </c>
      <c r="J78" s="5" t="s">
        <v>42</v>
      </c>
      <c r="K78" s="5">
        <v>59</v>
      </c>
      <c r="L78" s="5">
        <v>25</v>
      </c>
    </row>
    <row r="79" spans="2:12" x14ac:dyDescent="0.3">
      <c r="B79" s="5">
        <v>75</v>
      </c>
      <c r="C79" s="34">
        <v>45914</v>
      </c>
      <c r="D79" s="5" t="s">
        <v>31</v>
      </c>
      <c r="E79" s="5" t="s">
        <v>47</v>
      </c>
      <c r="F79" s="5" t="s">
        <v>39</v>
      </c>
      <c r="G79" s="32">
        <v>21.95</v>
      </c>
      <c r="H79" s="5">
        <v>2</v>
      </c>
      <c r="I79" s="32">
        <v>43.9</v>
      </c>
      <c r="J79" s="5" t="s">
        <v>45</v>
      </c>
      <c r="K79" s="5">
        <v>48</v>
      </c>
      <c r="L79" s="5">
        <v>22</v>
      </c>
    </row>
    <row r="80" spans="2:12" x14ac:dyDescent="0.3">
      <c r="B80" s="5">
        <v>76</v>
      </c>
      <c r="C80" s="34">
        <v>45697</v>
      </c>
      <c r="D80" s="5" t="s">
        <v>43</v>
      </c>
      <c r="E80" s="5" t="s">
        <v>41</v>
      </c>
      <c r="F80" s="5" t="s">
        <v>48</v>
      </c>
      <c r="G80" s="32">
        <v>19.95</v>
      </c>
      <c r="H80" s="5">
        <v>1</v>
      </c>
      <c r="I80" s="32">
        <v>19.95</v>
      </c>
      <c r="J80" s="5" t="s">
        <v>42</v>
      </c>
      <c r="K80" s="5">
        <v>57</v>
      </c>
      <c r="L80" s="5">
        <v>25</v>
      </c>
    </row>
    <row r="81" spans="2:12" x14ac:dyDescent="0.3">
      <c r="B81" s="5">
        <v>77</v>
      </c>
      <c r="C81" s="34">
        <v>45740</v>
      </c>
      <c r="D81" s="5" t="s">
        <v>43</v>
      </c>
      <c r="E81" s="5" t="s">
        <v>49</v>
      </c>
      <c r="F81" s="5" t="s">
        <v>50</v>
      </c>
      <c r="G81" s="32">
        <v>29.95</v>
      </c>
      <c r="H81" s="5">
        <v>1</v>
      </c>
      <c r="I81" s="32">
        <v>29.95</v>
      </c>
      <c r="J81" s="5" t="s">
        <v>52</v>
      </c>
      <c r="K81" s="5">
        <v>19</v>
      </c>
      <c r="L81" s="5">
        <v>45</v>
      </c>
    </row>
    <row r="82" spans="2:12" x14ac:dyDescent="0.3">
      <c r="B82" s="5">
        <v>78</v>
      </c>
      <c r="C82" s="34">
        <v>45866</v>
      </c>
      <c r="D82" s="5" t="s">
        <v>31</v>
      </c>
      <c r="E82" s="5" t="s">
        <v>41</v>
      </c>
      <c r="F82" s="5" t="s">
        <v>50</v>
      </c>
      <c r="G82" s="32">
        <v>19.95</v>
      </c>
      <c r="H82" s="5">
        <v>1</v>
      </c>
      <c r="I82" s="32">
        <v>19.95</v>
      </c>
      <c r="J82" s="5" t="s">
        <v>42</v>
      </c>
      <c r="K82" s="5">
        <v>48</v>
      </c>
      <c r="L82" s="5">
        <v>25</v>
      </c>
    </row>
    <row r="83" spans="2:12" x14ac:dyDescent="0.3">
      <c r="B83" s="5">
        <v>79</v>
      </c>
      <c r="C83" s="34">
        <v>45895</v>
      </c>
      <c r="D83" s="5" t="s">
        <v>31</v>
      </c>
      <c r="E83" s="5" t="s">
        <v>41</v>
      </c>
      <c r="F83" s="5" t="s">
        <v>48</v>
      </c>
      <c r="G83" s="32">
        <v>21.95</v>
      </c>
      <c r="H83" s="5">
        <v>3</v>
      </c>
      <c r="I83" s="32">
        <v>65.849999999999994</v>
      </c>
      <c r="J83" s="5" t="s">
        <v>45</v>
      </c>
      <c r="K83" s="5">
        <v>21</v>
      </c>
      <c r="L83" s="5">
        <v>22</v>
      </c>
    </row>
    <row r="84" spans="2:12" x14ac:dyDescent="0.3">
      <c r="B84" s="5">
        <v>80</v>
      </c>
      <c r="C84" s="34">
        <v>45721</v>
      </c>
      <c r="D84" s="5" t="s">
        <v>43</v>
      </c>
      <c r="E84" s="5" t="s">
        <v>46</v>
      </c>
      <c r="F84" s="5" t="s">
        <v>39</v>
      </c>
      <c r="G84" s="32">
        <v>22.95</v>
      </c>
      <c r="H84" s="5">
        <v>1</v>
      </c>
      <c r="I84" s="32">
        <v>22.95</v>
      </c>
      <c r="J84" s="5" t="s">
        <v>40</v>
      </c>
      <c r="K84" s="5">
        <v>40</v>
      </c>
      <c r="L84" s="5">
        <v>20</v>
      </c>
    </row>
    <row r="85" spans="2:12" x14ac:dyDescent="0.3">
      <c r="B85" s="5">
        <v>81</v>
      </c>
      <c r="C85" s="34">
        <v>45887</v>
      </c>
      <c r="D85" s="5" t="s">
        <v>43</v>
      </c>
      <c r="E85" s="5" t="s">
        <v>47</v>
      </c>
      <c r="F85" s="5" t="s">
        <v>50</v>
      </c>
      <c r="G85" s="32">
        <v>19.95</v>
      </c>
      <c r="H85" s="5">
        <v>4</v>
      </c>
      <c r="I85" s="32">
        <v>79.8</v>
      </c>
      <c r="J85" s="5" t="s">
        <v>42</v>
      </c>
      <c r="K85" s="5">
        <v>25</v>
      </c>
      <c r="L85" s="5">
        <v>25</v>
      </c>
    </row>
    <row r="86" spans="2:12" x14ac:dyDescent="0.3">
      <c r="B86" s="5">
        <v>82</v>
      </c>
      <c r="C86" s="34">
        <v>45963</v>
      </c>
      <c r="D86" s="5" t="s">
        <v>31</v>
      </c>
      <c r="E86" s="5" t="s">
        <v>41</v>
      </c>
      <c r="F86" s="5" t="s">
        <v>48</v>
      </c>
      <c r="G86" s="32">
        <v>19.95</v>
      </c>
      <c r="H86" s="5">
        <v>4</v>
      </c>
      <c r="I86" s="32">
        <v>79.8</v>
      </c>
      <c r="J86" s="5" t="s">
        <v>42</v>
      </c>
      <c r="K86" s="5">
        <v>59</v>
      </c>
      <c r="L86" s="5">
        <v>25</v>
      </c>
    </row>
    <row r="87" spans="2:12" x14ac:dyDescent="0.3">
      <c r="B87" s="5">
        <v>83</v>
      </c>
      <c r="C87" s="34">
        <v>46010</v>
      </c>
      <c r="D87" s="5" t="s">
        <v>43</v>
      </c>
      <c r="E87" s="5" t="s">
        <v>47</v>
      </c>
      <c r="F87" s="5" t="s">
        <v>39</v>
      </c>
      <c r="G87" s="32">
        <v>22.95</v>
      </c>
      <c r="H87" s="5">
        <v>5</v>
      </c>
      <c r="I87" s="32">
        <v>114.75</v>
      </c>
      <c r="J87" s="5" t="s">
        <v>40</v>
      </c>
      <c r="K87" s="5">
        <v>57</v>
      </c>
      <c r="L87" s="5">
        <v>20</v>
      </c>
    </row>
    <row r="88" spans="2:12" x14ac:dyDescent="0.3">
      <c r="B88" s="5">
        <v>84</v>
      </c>
      <c r="C88" s="34">
        <v>45843</v>
      </c>
      <c r="D88" s="5" t="s">
        <v>31</v>
      </c>
      <c r="E88" s="5" t="s">
        <v>49</v>
      </c>
      <c r="F88" s="5" t="s">
        <v>39</v>
      </c>
      <c r="G88" s="32">
        <v>22.95</v>
      </c>
      <c r="H88" s="5">
        <v>1</v>
      </c>
      <c r="I88" s="32">
        <v>22.95</v>
      </c>
      <c r="J88" s="5" t="s">
        <v>40</v>
      </c>
      <c r="K88" s="5">
        <v>56</v>
      </c>
      <c r="L88" s="5">
        <v>20</v>
      </c>
    </row>
    <row r="89" spans="2:12" x14ac:dyDescent="0.3">
      <c r="B89" s="5">
        <v>85</v>
      </c>
      <c r="C89" s="34">
        <v>45763</v>
      </c>
      <c r="D89" s="5" t="s">
        <v>43</v>
      </c>
      <c r="E89" s="5" t="s">
        <v>47</v>
      </c>
      <c r="F89" s="5" t="s">
        <v>39</v>
      </c>
      <c r="G89" s="32">
        <v>19.95</v>
      </c>
      <c r="H89" s="5">
        <v>1</v>
      </c>
      <c r="I89" s="32">
        <v>19.95</v>
      </c>
      <c r="J89" s="5" t="s">
        <v>42</v>
      </c>
      <c r="K89" s="5">
        <v>19</v>
      </c>
      <c r="L89" s="5">
        <v>25</v>
      </c>
    </row>
    <row r="90" spans="2:12" x14ac:dyDescent="0.3">
      <c r="B90" s="5">
        <v>86</v>
      </c>
      <c r="C90" s="34">
        <v>46014</v>
      </c>
      <c r="D90" s="5" t="s">
        <v>43</v>
      </c>
      <c r="E90" s="5" t="s">
        <v>47</v>
      </c>
      <c r="F90" s="5" t="s">
        <v>50</v>
      </c>
      <c r="G90" s="32">
        <v>21.95</v>
      </c>
      <c r="H90" s="5">
        <v>5</v>
      </c>
      <c r="I90" s="32">
        <v>109.75</v>
      </c>
      <c r="J90" s="5" t="s">
        <v>45</v>
      </c>
      <c r="K90" s="5">
        <v>54</v>
      </c>
      <c r="L90" s="5">
        <v>22</v>
      </c>
    </row>
    <row r="91" spans="2:12" x14ac:dyDescent="0.3">
      <c r="B91" s="5">
        <v>87</v>
      </c>
      <c r="C91" s="34">
        <v>45806</v>
      </c>
      <c r="D91" s="5" t="s">
        <v>43</v>
      </c>
      <c r="E91" s="5" t="s">
        <v>38</v>
      </c>
      <c r="F91" s="5" t="s">
        <v>50</v>
      </c>
      <c r="G91" s="32">
        <v>29.95</v>
      </c>
      <c r="H91" s="5">
        <v>2</v>
      </c>
      <c r="I91" s="32">
        <v>59.9</v>
      </c>
      <c r="J91" s="5" t="s">
        <v>52</v>
      </c>
      <c r="K91" s="5">
        <v>65</v>
      </c>
      <c r="L91" s="5">
        <v>45</v>
      </c>
    </row>
    <row r="92" spans="2:12" x14ac:dyDescent="0.3">
      <c r="B92" s="5">
        <v>88</v>
      </c>
      <c r="C92" s="34">
        <v>45778</v>
      </c>
      <c r="D92" s="5" t="s">
        <v>31</v>
      </c>
      <c r="E92" s="5" t="s">
        <v>38</v>
      </c>
      <c r="F92" s="5" t="s">
        <v>39</v>
      </c>
      <c r="G92" s="32">
        <v>21.95</v>
      </c>
      <c r="H92" s="5">
        <v>2</v>
      </c>
      <c r="I92" s="32">
        <v>43.9</v>
      </c>
      <c r="J92" s="5" t="s">
        <v>45</v>
      </c>
      <c r="K92" s="5">
        <v>25</v>
      </c>
      <c r="L92" s="5">
        <v>22</v>
      </c>
    </row>
    <row r="93" spans="2:12" x14ac:dyDescent="0.3">
      <c r="B93" s="5">
        <v>89</v>
      </c>
      <c r="C93" s="34">
        <v>45841</v>
      </c>
      <c r="D93" s="5" t="s">
        <v>43</v>
      </c>
      <c r="E93" s="5" t="s">
        <v>46</v>
      </c>
      <c r="F93" s="5" t="s">
        <v>39</v>
      </c>
      <c r="G93" s="32">
        <v>19.95</v>
      </c>
      <c r="H93" s="5">
        <v>2</v>
      </c>
      <c r="I93" s="32">
        <v>39.9</v>
      </c>
      <c r="J93" s="5" t="s">
        <v>42</v>
      </c>
      <c r="K93" s="5"/>
      <c r="L93" s="5">
        <v>25</v>
      </c>
    </row>
    <row r="94" spans="2:12" x14ac:dyDescent="0.3">
      <c r="B94" s="5">
        <v>90</v>
      </c>
      <c r="C94" s="34">
        <v>45881</v>
      </c>
      <c r="D94" s="5" t="s">
        <v>43</v>
      </c>
      <c r="E94" s="5" t="s">
        <v>41</v>
      </c>
      <c r="F94" s="5" t="s">
        <v>39</v>
      </c>
      <c r="G94" s="32">
        <v>29.95</v>
      </c>
      <c r="H94" s="5">
        <v>7</v>
      </c>
      <c r="I94" s="32">
        <v>209.65</v>
      </c>
      <c r="J94" s="5" t="s">
        <v>52</v>
      </c>
      <c r="K94" s="5">
        <v>57</v>
      </c>
      <c r="L94" s="5">
        <v>45</v>
      </c>
    </row>
    <row r="95" spans="2:12" x14ac:dyDescent="0.3">
      <c r="B95" s="5">
        <v>91</v>
      </c>
      <c r="C95" s="34">
        <v>45829</v>
      </c>
      <c r="D95" s="5" t="s">
        <v>31</v>
      </c>
      <c r="E95" s="5" t="s">
        <v>38</v>
      </c>
      <c r="F95" s="5" t="s">
        <v>39</v>
      </c>
      <c r="G95" s="32">
        <v>19.95</v>
      </c>
      <c r="H95" s="5">
        <v>1</v>
      </c>
      <c r="I95" s="32">
        <v>19.95</v>
      </c>
      <c r="J95" s="5" t="s">
        <v>42</v>
      </c>
      <c r="K95" s="5">
        <v>43</v>
      </c>
      <c r="L95" s="5">
        <v>25</v>
      </c>
    </row>
    <row r="96" spans="2:12" x14ac:dyDescent="0.3">
      <c r="B96" s="5">
        <v>92</v>
      </c>
      <c r="C96" s="34">
        <v>46006</v>
      </c>
      <c r="D96" s="5" t="s">
        <v>43</v>
      </c>
      <c r="E96" s="5" t="s">
        <v>41</v>
      </c>
      <c r="F96" s="5" t="s">
        <v>48</v>
      </c>
      <c r="G96" s="32">
        <v>19.95</v>
      </c>
      <c r="H96" s="5">
        <v>4</v>
      </c>
      <c r="I96" s="32">
        <v>79.8</v>
      </c>
      <c r="J96" s="5" t="s">
        <v>42</v>
      </c>
      <c r="K96" s="5">
        <v>44</v>
      </c>
      <c r="L96" s="5">
        <v>25</v>
      </c>
    </row>
    <row r="97" spans="2:12" x14ac:dyDescent="0.3">
      <c r="B97" s="5">
        <v>93</v>
      </c>
      <c r="C97" s="34">
        <v>45802</v>
      </c>
      <c r="D97" s="5" t="s">
        <v>43</v>
      </c>
      <c r="E97" s="5" t="s">
        <v>38</v>
      </c>
      <c r="F97" s="5" t="s">
        <v>44</v>
      </c>
      <c r="G97" s="32">
        <v>24.95</v>
      </c>
      <c r="H97" s="5">
        <v>5</v>
      </c>
      <c r="I97" s="32">
        <v>124.75</v>
      </c>
      <c r="J97" s="5" t="s">
        <v>53</v>
      </c>
      <c r="K97" s="5">
        <v>21</v>
      </c>
      <c r="L97" s="5">
        <v>30</v>
      </c>
    </row>
    <row r="98" spans="2:12" x14ac:dyDescent="0.3">
      <c r="B98" s="5">
        <v>94</v>
      </c>
      <c r="C98" s="34">
        <v>45739</v>
      </c>
      <c r="D98" s="5" t="s">
        <v>43</v>
      </c>
      <c r="E98" s="5" t="s">
        <v>38</v>
      </c>
      <c r="F98" s="5" t="s">
        <v>39</v>
      </c>
      <c r="G98" s="32">
        <v>24.95</v>
      </c>
      <c r="H98" s="5">
        <v>1</v>
      </c>
      <c r="I98" s="32">
        <v>24.95</v>
      </c>
      <c r="J98" s="5" t="s">
        <v>53</v>
      </c>
      <c r="K98" s="5">
        <v>20</v>
      </c>
      <c r="L98" s="5">
        <v>30</v>
      </c>
    </row>
    <row r="99" spans="2:12" x14ac:dyDescent="0.3">
      <c r="B99" s="5">
        <v>95</v>
      </c>
      <c r="C99" s="34">
        <v>45679</v>
      </c>
      <c r="D99" s="5" t="s">
        <v>31</v>
      </c>
      <c r="E99" s="5" t="s">
        <v>47</v>
      </c>
      <c r="F99" s="5" t="s">
        <v>39</v>
      </c>
      <c r="G99" s="32">
        <v>22.95</v>
      </c>
      <c r="H99" s="5">
        <v>7</v>
      </c>
      <c r="I99" s="32">
        <v>160.65</v>
      </c>
      <c r="J99" s="5" t="s">
        <v>40</v>
      </c>
      <c r="K99" s="5">
        <v>49</v>
      </c>
      <c r="L99" s="5">
        <v>20</v>
      </c>
    </row>
    <row r="100" spans="2:12" x14ac:dyDescent="0.3">
      <c r="B100" s="5">
        <v>96</v>
      </c>
      <c r="C100" s="34">
        <v>45926</v>
      </c>
      <c r="D100" s="5" t="s">
        <v>43</v>
      </c>
      <c r="E100" s="5" t="s">
        <v>41</v>
      </c>
      <c r="F100" s="5" t="s">
        <v>48</v>
      </c>
      <c r="G100" s="32">
        <v>21.95</v>
      </c>
      <c r="H100" s="5">
        <v>3</v>
      </c>
      <c r="I100" s="32">
        <v>65.849999999999994</v>
      </c>
      <c r="J100" s="5" t="s">
        <v>45</v>
      </c>
      <c r="K100" s="5">
        <v>37</v>
      </c>
      <c r="L100" s="5">
        <v>22</v>
      </c>
    </row>
    <row r="101" spans="2:12" x14ac:dyDescent="0.3">
      <c r="B101" s="5">
        <v>97</v>
      </c>
      <c r="C101" s="34">
        <v>46018</v>
      </c>
      <c r="D101" s="5" t="s">
        <v>43</v>
      </c>
      <c r="E101" s="5" t="s">
        <v>46</v>
      </c>
      <c r="F101" s="5" t="s">
        <v>39</v>
      </c>
      <c r="G101" s="32">
        <v>22.95</v>
      </c>
      <c r="H101" s="5">
        <v>6</v>
      </c>
      <c r="I101" s="32">
        <v>137.69999999999999</v>
      </c>
      <c r="J101" s="5" t="s">
        <v>40</v>
      </c>
      <c r="K101" s="5">
        <v>69</v>
      </c>
      <c r="L101" s="5">
        <v>20</v>
      </c>
    </row>
    <row r="102" spans="2:12" x14ac:dyDescent="0.3">
      <c r="B102" s="5">
        <v>98</v>
      </c>
      <c r="C102" s="34">
        <v>45862</v>
      </c>
      <c r="D102" s="5" t="s">
        <v>43</v>
      </c>
      <c r="E102" s="5" t="s">
        <v>41</v>
      </c>
      <c r="F102" s="5" t="s">
        <v>44</v>
      </c>
      <c r="G102" s="32">
        <v>29.95</v>
      </c>
      <c r="H102" s="5">
        <v>1</v>
      </c>
      <c r="I102" s="32">
        <v>29.95</v>
      </c>
      <c r="J102" s="5" t="s">
        <v>52</v>
      </c>
      <c r="K102" s="5">
        <v>62</v>
      </c>
      <c r="L102" s="5">
        <v>45</v>
      </c>
    </row>
    <row r="103" spans="2:12" x14ac:dyDescent="0.3">
      <c r="B103" s="5">
        <v>99</v>
      </c>
      <c r="C103" s="34">
        <v>45774</v>
      </c>
      <c r="D103" s="5" t="s">
        <v>43</v>
      </c>
      <c r="E103" s="5" t="s">
        <v>38</v>
      </c>
      <c r="F103" s="5" t="s">
        <v>39</v>
      </c>
      <c r="G103" s="32">
        <v>19.95</v>
      </c>
      <c r="H103" s="5">
        <v>6</v>
      </c>
      <c r="I103" s="32">
        <v>119.69999999999999</v>
      </c>
      <c r="J103" s="5" t="s">
        <v>42</v>
      </c>
      <c r="K103" s="5">
        <v>38</v>
      </c>
      <c r="L103" s="5">
        <v>25</v>
      </c>
    </row>
    <row r="104" spans="2:12" x14ac:dyDescent="0.3">
      <c r="B104" s="5">
        <v>100</v>
      </c>
      <c r="C104" s="34">
        <v>45784</v>
      </c>
      <c r="D104" s="5" t="s">
        <v>43</v>
      </c>
      <c r="E104" s="5" t="s">
        <v>47</v>
      </c>
      <c r="F104" s="5" t="s">
        <v>39</v>
      </c>
      <c r="G104" s="32">
        <v>19.95</v>
      </c>
      <c r="H104" s="5">
        <v>1</v>
      </c>
      <c r="I104" s="32">
        <v>19.95</v>
      </c>
      <c r="J104" s="5" t="s">
        <v>42</v>
      </c>
      <c r="K104" s="5">
        <v>55</v>
      </c>
      <c r="L104" s="5">
        <v>25</v>
      </c>
    </row>
    <row r="105" spans="2:12" x14ac:dyDescent="0.3">
      <c r="B105" s="5">
        <v>101</v>
      </c>
      <c r="C105" s="34">
        <v>45719</v>
      </c>
      <c r="D105" s="5" t="s">
        <v>31</v>
      </c>
      <c r="E105" s="5" t="s">
        <v>38</v>
      </c>
      <c r="F105" s="5" t="s">
        <v>44</v>
      </c>
      <c r="G105" s="32">
        <v>19.95</v>
      </c>
      <c r="H105" s="5">
        <v>2</v>
      </c>
      <c r="I105" s="32">
        <v>39.9</v>
      </c>
      <c r="J105" s="5" t="s">
        <v>42</v>
      </c>
      <c r="K105" s="5">
        <v>24</v>
      </c>
      <c r="L105" s="5">
        <v>25</v>
      </c>
    </row>
    <row r="106" spans="2:12" x14ac:dyDescent="0.3">
      <c r="B106" s="5">
        <v>102</v>
      </c>
      <c r="C106" s="34">
        <v>45739</v>
      </c>
      <c r="D106" s="5" t="s">
        <v>43</v>
      </c>
      <c r="E106" s="5" t="s">
        <v>38</v>
      </c>
      <c r="F106" s="5" t="s">
        <v>50</v>
      </c>
      <c r="G106" s="32">
        <v>22.95</v>
      </c>
      <c r="H106" s="5">
        <v>5</v>
      </c>
      <c r="I106" s="32">
        <v>114.75</v>
      </c>
      <c r="J106" s="5" t="s">
        <v>40</v>
      </c>
      <c r="K106" s="5">
        <v>30</v>
      </c>
      <c r="L106" s="5">
        <v>20</v>
      </c>
    </row>
    <row r="107" spans="2:12" x14ac:dyDescent="0.3">
      <c r="B107" s="5">
        <v>103</v>
      </c>
      <c r="C107" s="34">
        <v>45996</v>
      </c>
      <c r="D107" s="5" t="s">
        <v>31</v>
      </c>
      <c r="E107" s="5" t="s">
        <v>47</v>
      </c>
      <c r="F107" s="5" t="s">
        <v>50</v>
      </c>
      <c r="G107" s="32">
        <v>21.95</v>
      </c>
      <c r="H107" s="5">
        <v>1</v>
      </c>
      <c r="I107" s="32">
        <v>21.95</v>
      </c>
      <c r="J107" s="5" t="s">
        <v>45</v>
      </c>
      <c r="K107" s="5">
        <v>39</v>
      </c>
      <c r="L107" s="5">
        <v>22</v>
      </c>
    </row>
    <row r="108" spans="2:12" x14ac:dyDescent="0.3">
      <c r="B108" s="5">
        <v>104</v>
      </c>
      <c r="C108" s="34">
        <v>45972</v>
      </c>
      <c r="D108" s="5" t="s">
        <v>31</v>
      </c>
      <c r="E108" s="5" t="s">
        <v>46</v>
      </c>
      <c r="F108" s="5" t="s">
        <v>48</v>
      </c>
      <c r="G108" s="32">
        <v>29.95</v>
      </c>
      <c r="H108" s="5">
        <v>6</v>
      </c>
      <c r="I108" s="32">
        <v>179.7</v>
      </c>
      <c r="J108" s="5" t="s">
        <v>52</v>
      </c>
      <c r="K108" s="5">
        <v>59</v>
      </c>
      <c r="L108" s="5">
        <v>45</v>
      </c>
    </row>
    <row r="109" spans="2:12" x14ac:dyDescent="0.3">
      <c r="B109" s="5">
        <v>105</v>
      </c>
      <c r="C109" s="34">
        <v>45760</v>
      </c>
      <c r="D109" s="5" t="s">
        <v>43</v>
      </c>
      <c r="E109" s="5" t="s">
        <v>49</v>
      </c>
      <c r="F109" s="5" t="s">
        <v>44</v>
      </c>
      <c r="G109" s="32">
        <v>19.95</v>
      </c>
      <c r="H109" s="5">
        <v>2</v>
      </c>
      <c r="I109" s="32">
        <v>39.9</v>
      </c>
      <c r="J109" s="5" t="s">
        <v>42</v>
      </c>
      <c r="K109" s="5">
        <v>26</v>
      </c>
      <c r="L109" s="5">
        <v>25</v>
      </c>
    </row>
    <row r="110" spans="2:12" x14ac:dyDescent="0.3">
      <c r="B110" s="5">
        <v>106</v>
      </c>
      <c r="C110" s="34">
        <v>46004</v>
      </c>
      <c r="D110" s="5" t="s">
        <v>43</v>
      </c>
      <c r="E110" s="5" t="s">
        <v>47</v>
      </c>
      <c r="F110" s="5" t="s">
        <v>50</v>
      </c>
      <c r="G110" s="32">
        <v>24.95</v>
      </c>
      <c r="H110" s="5">
        <v>1</v>
      </c>
      <c r="I110" s="32">
        <v>24.95</v>
      </c>
      <c r="J110" s="5" t="s">
        <v>51</v>
      </c>
      <c r="K110" s="5">
        <v>33</v>
      </c>
      <c r="L110" s="5">
        <v>35</v>
      </c>
    </row>
    <row r="111" spans="2:12" x14ac:dyDescent="0.3">
      <c r="B111" s="5">
        <v>107</v>
      </c>
      <c r="C111" s="34">
        <v>45935</v>
      </c>
      <c r="D111" s="5" t="s">
        <v>43</v>
      </c>
      <c r="E111" s="5" t="s">
        <v>47</v>
      </c>
      <c r="F111" s="5" t="s">
        <v>39</v>
      </c>
      <c r="G111" s="32">
        <v>24.95</v>
      </c>
      <c r="H111" s="5">
        <v>4</v>
      </c>
      <c r="I111" s="32">
        <v>99.8</v>
      </c>
      <c r="J111" s="5" t="s">
        <v>53</v>
      </c>
      <c r="K111" s="5">
        <v>20</v>
      </c>
      <c r="L111" s="5">
        <v>30</v>
      </c>
    </row>
    <row r="112" spans="2:12" x14ac:dyDescent="0.3">
      <c r="B112" s="5">
        <v>108</v>
      </c>
      <c r="C112" s="34">
        <v>45659</v>
      </c>
      <c r="D112" s="5" t="s">
        <v>43</v>
      </c>
      <c r="E112" s="5" t="s">
        <v>47</v>
      </c>
      <c r="F112" s="5" t="s">
        <v>39</v>
      </c>
      <c r="G112" s="32">
        <v>21.95</v>
      </c>
      <c r="H112" s="5">
        <v>4</v>
      </c>
      <c r="I112" s="32">
        <v>87.8</v>
      </c>
      <c r="J112" s="5" t="s">
        <v>45</v>
      </c>
      <c r="K112" s="5">
        <v>18</v>
      </c>
      <c r="L112" s="5">
        <v>22</v>
      </c>
    </row>
    <row r="113" spans="2:12" x14ac:dyDescent="0.3">
      <c r="B113" s="5">
        <v>109</v>
      </c>
      <c r="C113" s="34">
        <v>45965</v>
      </c>
      <c r="D113" s="5" t="s">
        <v>31</v>
      </c>
      <c r="E113" s="5" t="s">
        <v>38</v>
      </c>
      <c r="F113" s="5" t="s">
        <v>44</v>
      </c>
      <c r="G113" s="32">
        <v>19.95</v>
      </c>
      <c r="H113" s="5">
        <v>2</v>
      </c>
      <c r="I113" s="32">
        <v>39.9</v>
      </c>
      <c r="J113" s="5" t="s">
        <v>42</v>
      </c>
      <c r="K113" s="5">
        <v>19</v>
      </c>
      <c r="L113" s="5">
        <v>25</v>
      </c>
    </row>
    <row r="114" spans="2:12" x14ac:dyDescent="0.3">
      <c r="B114" s="5">
        <v>110</v>
      </c>
      <c r="C114" s="34">
        <v>45776</v>
      </c>
      <c r="D114" s="5" t="s">
        <v>43</v>
      </c>
      <c r="E114" s="5" t="s">
        <v>38</v>
      </c>
      <c r="F114" s="5" t="s">
        <v>39</v>
      </c>
      <c r="G114" s="32">
        <v>21.95</v>
      </c>
      <c r="H114" s="5">
        <v>3</v>
      </c>
      <c r="I114" s="32">
        <v>65.849999999999994</v>
      </c>
      <c r="J114" s="5" t="s">
        <v>45</v>
      </c>
      <c r="K114" s="5">
        <v>61</v>
      </c>
      <c r="L114" s="5">
        <v>22</v>
      </c>
    </row>
    <row r="115" spans="2:12" x14ac:dyDescent="0.3">
      <c r="B115" s="5">
        <v>111</v>
      </c>
      <c r="C115" s="34">
        <v>45932</v>
      </c>
      <c r="D115" s="5" t="s">
        <v>31</v>
      </c>
      <c r="E115" s="5" t="s">
        <v>38</v>
      </c>
      <c r="F115" s="5" t="s">
        <v>44</v>
      </c>
      <c r="G115" s="32">
        <v>19.95</v>
      </c>
      <c r="H115" s="5">
        <v>10</v>
      </c>
      <c r="I115" s="32">
        <v>199.5</v>
      </c>
      <c r="J115" s="5" t="s">
        <v>42</v>
      </c>
      <c r="K115" s="5">
        <v>39</v>
      </c>
      <c r="L115" s="5">
        <v>25</v>
      </c>
    </row>
    <row r="116" spans="2:12" x14ac:dyDescent="0.3">
      <c r="B116" s="5">
        <v>112</v>
      </c>
      <c r="C116" s="34">
        <v>46017</v>
      </c>
      <c r="D116" s="5" t="s">
        <v>31</v>
      </c>
      <c r="E116" s="5" t="s">
        <v>49</v>
      </c>
      <c r="F116" s="5" t="s">
        <v>39</v>
      </c>
      <c r="G116" s="32">
        <v>21.95</v>
      </c>
      <c r="H116" s="5">
        <v>1</v>
      </c>
      <c r="I116" s="32">
        <v>21.95</v>
      </c>
      <c r="J116" s="5" t="s">
        <v>45</v>
      </c>
      <c r="K116" s="5">
        <v>52</v>
      </c>
      <c r="L116" s="5">
        <v>22</v>
      </c>
    </row>
    <row r="117" spans="2:12" x14ac:dyDescent="0.3">
      <c r="B117" s="5">
        <v>113</v>
      </c>
      <c r="C117" s="34">
        <v>45966</v>
      </c>
      <c r="D117" s="5" t="s">
        <v>43</v>
      </c>
      <c r="E117" s="5" t="s">
        <v>47</v>
      </c>
      <c r="F117" s="5" t="s">
        <v>39</v>
      </c>
      <c r="G117" s="32">
        <v>24.95</v>
      </c>
      <c r="H117" s="5">
        <v>5</v>
      </c>
      <c r="I117" s="32">
        <v>124.75</v>
      </c>
      <c r="J117" s="5" t="s">
        <v>51</v>
      </c>
      <c r="K117" s="5">
        <v>20</v>
      </c>
      <c r="L117" s="5">
        <v>35</v>
      </c>
    </row>
    <row r="118" spans="2:12" x14ac:dyDescent="0.3">
      <c r="B118" s="5">
        <v>114</v>
      </c>
      <c r="C118" s="34">
        <v>45976</v>
      </c>
      <c r="D118" s="5" t="s">
        <v>43</v>
      </c>
      <c r="E118" s="5" t="s">
        <v>47</v>
      </c>
      <c r="F118" s="5" t="s">
        <v>39</v>
      </c>
      <c r="G118" s="32">
        <v>29.95</v>
      </c>
      <c r="H118" s="5">
        <v>1</v>
      </c>
      <c r="I118" s="32">
        <v>29.95</v>
      </c>
      <c r="J118" s="5" t="s">
        <v>52</v>
      </c>
      <c r="K118" s="5">
        <v>50</v>
      </c>
      <c r="L118" s="5">
        <v>45</v>
      </c>
    </row>
    <row r="119" spans="2:12" x14ac:dyDescent="0.3">
      <c r="B119" s="5">
        <v>115</v>
      </c>
      <c r="C119" s="34">
        <v>45835</v>
      </c>
      <c r="D119" s="5" t="s">
        <v>31</v>
      </c>
      <c r="E119" s="5" t="s">
        <v>38</v>
      </c>
      <c r="F119" s="5" t="s">
        <v>48</v>
      </c>
      <c r="G119" s="32">
        <v>21.95</v>
      </c>
      <c r="H119" s="5">
        <v>1</v>
      </c>
      <c r="I119" s="32">
        <v>21.95</v>
      </c>
      <c r="J119" s="5" t="s">
        <v>45</v>
      </c>
      <c r="K119" s="5">
        <v>29</v>
      </c>
      <c r="L119" s="5">
        <v>22</v>
      </c>
    </row>
    <row r="120" spans="2:12" x14ac:dyDescent="0.3">
      <c r="B120" s="5">
        <v>116</v>
      </c>
      <c r="C120" s="34">
        <v>45768</v>
      </c>
      <c r="D120" s="5" t="s">
        <v>43</v>
      </c>
      <c r="E120" s="5" t="s">
        <v>47</v>
      </c>
      <c r="F120" s="5" t="s">
        <v>39</v>
      </c>
      <c r="G120" s="32">
        <v>29.95</v>
      </c>
      <c r="H120" s="5">
        <v>4</v>
      </c>
      <c r="I120" s="32">
        <v>119.8</v>
      </c>
      <c r="J120" s="5" t="s">
        <v>52</v>
      </c>
      <c r="K120" s="5">
        <v>55</v>
      </c>
      <c r="L120" s="5">
        <v>45</v>
      </c>
    </row>
    <row r="121" spans="2:12" x14ac:dyDescent="0.3">
      <c r="B121" s="5">
        <v>117</v>
      </c>
      <c r="C121" s="34">
        <v>45925</v>
      </c>
      <c r="D121" s="5" t="s">
        <v>43</v>
      </c>
      <c r="E121" s="5" t="s">
        <v>38</v>
      </c>
      <c r="F121" s="5" t="s">
        <v>39</v>
      </c>
      <c r="G121" s="32">
        <v>29.95</v>
      </c>
      <c r="H121" s="5">
        <v>3</v>
      </c>
      <c r="I121" s="32">
        <v>89.85</v>
      </c>
      <c r="J121" s="5" t="s">
        <v>52</v>
      </c>
      <c r="K121" s="5">
        <v>18</v>
      </c>
      <c r="L121" s="5">
        <v>45</v>
      </c>
    </row>
    <row r="122" spans="2:12" x14ac:dyDescent="0.3">
      <c r="B122" s="5">
        <v>118</v>
      </c>
      <c r="C122" s="34">
        <v>45681</v>
      </c>
      <c r="D122" s="5" t="s">
        <v>31</v>
      </c>
      <c r="E122" s="5" t="s">
        <v>41</v>
      </c>
      <c r="F122" s="5" t="s">
        <v>50</v>
      </c>
      <c r="G122" s="32">
        <v>21.95</v>
      </c>
      <c r="H122" s="5">
        <v>3</v>
      </c>
      <c r="I122" s="32">
        <v>65.849999999999994</v>
      </c>
      <c r="J122" s="5" t="s">
        <v>45</v>
      </c>
      <c r="K122" s="5">
        <v>39</v>
      </c>
      <c r="L122" s="5">
        <v>22</v>
      </c>
    </row>
    <row r="123" spans="2:12" x14ac:dyDescent="0.3">
      <c r="B123" s="5">
        <v>119</v>
      </c>
      <c r="C123" s="34">
        <v>45661</v>
      </c>
      <c r="D123" s="5" t="s">
        <v>43</v>
      </c>
      <c r="E123" s="5" t="s">
        <v>47</v>
      </c>
      <c r="F123" s="5" t="s">
        <v>48</v>
      </c>
      <c r="G123" s="32">
        <v>22.95</v>
      </c>
      <c r="H123" s="5">
        <v>4</v>
      </c>
      <c r="I123" s="32">
        <v>91.8</v>
      </c>
      <c r="J123" s="5" t="s">
        <v>40</v>
      </c>
      <c r="K123" s="5">
        <v>35</v>
      </c>
      <c r="L123" s="5">
        <v>20</v>
      </c>
    </row>
    <row r="124" spans="2:12" x14ac:dyDescent="0.3">
      <c r="B124" s="5">
        <v>120</v>
      </c>
      <c r="C124" s="34">
        <v>45783</v>
      </c>
      <c r="D124" s="5" t="s">
        <v>31</v>
      </c>
      <c r="E124" s="5" t="s">
        <v>46</v>
      </c>
      <c r="F124" s="5" t="s">
        <v>48</v>
      </c>
      <c r="G124" s="32">
        <v>24.95</v>
      </c>
      <c r="H124" s="5">
        <v>6</v>
      </c>
      <c r="I124" s="32">
        <v>149.69999999999999</v>
      </c>
      <c r="J124" s="5" t="s">
        <v>53</v>
      </c>
      <c r="K124" s="5">
        <v>38</v>
      </c>
      <c r="L124" s="5">
        <v>30</v>
      </c>
    </row>
    <row r="125" spans="2:12" x14ac:dyDescent="0.3">
      <c r="B125" s="5">
        <v>121</v>
      </c>
      <c r="C125" s="34">
        <v>45830</v>
      </c>
      <c r="D125" s="5" t="s">
        <v>43</v>
      </c>
      <c r="E125" s="5" t="s">
        <v>47</v>
      </c>
      <c r="F125" s="5" t="s">
        <v>44</v>
      </c>
      <c r="G125" s="32">
        <v>19.95</v>
      </c>
      <c r="H125" s="5">
        <v>3</v>
      </c>
      <c r="I125" s="32">
        <v>59.849999999999994</v>
      </c>
      <c r="J125" s="5" t="s">
        <v>42</v>
      </c>
      <c r="K125" s="5">
        <v>20</v>
      </c>
      <c r="L125" s="5">
        <v>25</v>
      </c>
    </row>
    <row r="126" spans="2:12" x14ac:dyDescent="0.3">
      <c r="B126" s="5">
        <v>122</v>
      </c>
      <c r="C126" s="34">
        <v>45850</v>
      </c>
      <c r="D126" s="5" t="s">
        <v>43</v>
      </c>
      <c r="E126" s="5" t="s">
        <v>49</v>
      </c>
      <c r="F126" s="5" t="s">
        <v>50</v>
      </c>
      <c r="G126" s="32">
        <v>21.95</v>
      </c>
      <c r="H126" s="5">
        <v>6</v>
      </c>
      <c r="I126" s="32">
        <v>131.69999999999999</v>
      </c>
      <c r="J126" s="5" t="s">
        <v>45</v>
      </c>
      <c r="K126" s="5">
        <v>60</v>
      </c>
      <c r="L126" s="5">
        <v>22</v>
      </c>
    </row>
    <row r="127" spans="2:12" x14ac:dyDescent="0.3">
      <c r="B127" s="5">
        <v>123</v>
      </c>
      <c r="C127" s="34">
        <v>45780</v>
      </c>
      <c r="D127" s="5" t="s">
        <v>43</v>
      </c>
      <c r="E127" s="5" t="s">
        <v>47</v>
      </c>
      <c r="F127" s="5" t="s">
        <v>50</v>
      </c>
      <c r="G127" s="32">
        <v>24.95</v>
      </c>
      <c r="H127" s="5">
        <v>2</v>
      </c>
      <c r="I127" s="32">
        <v>49.9</v>
      </c>
      <c r="J127" s="5" t="s">
        <v>51</v>
      </c>
      <c r="K127" s="5">
        <v>61</v>
      </c>
      <c r="L127" s="5">
        <v>35</v>
      </c>
    </row>
    <row r="128" spans="2:12" x14ac:dyDescent="0.3">
      <c r="B128" s="5">
        <v>124</v>
      </c>
      <c r="C128" s="34">
        <v>45725</v>
      </c>
      <c r="D128" s="5" t="s">
        <v>31</v>
      </c>
      <c r="E128" s="5" t="s">
        <v>46</v>
      </c>
      <c r="F128" s="5" t="s">
        <v>39</v>
      </c>
      <c r="G128" s="32">
        <v>21.95</v>
      </c>
      <c r="H128" s="5">
        <v>2</v>
      </c>
      <c r="I128" s="32">
        <v>43.9</v>
      </c>
      <c r="J128" s="5" t="s">
        <v>45</v>
      </c>
      <c r="K128" s="5">
        <v>67</v>
      </c>
      <c r="L128" s="5">
        <v>22</v>
      </c>
    </row>
    <row r="129" spans="2:12" x14ac:dyDescent="0.3">
      <c r="B129" s="5">
        <v>125</v>
      </c>
      <c r="C129" s="34">
        <v>45718</v>
      </c>
      <c r="D129" s="5" t="s">
        <v>43</v>
      </c>
      <c r="E129" s="5" t="s">
        <v>47</v>
      </c>
      <c r="F129" s="5" t="s">
        <v>50</v>
      </c>
      <c r="G129" s="32">
        <v>19.95</v>
      </c>
      <c r="H129" s="5">
        <v>1</v>
      </c>
      <c r="I129" s="32">
        <v>19.95</v>
      </c>
      <c r="J129" s="5" t="s">
        <v>42</v>
      </c>
      <c r="K129" s="5">
        <v>21</v>
      </c>
      <c r="L129" s="5">
        <v>25</v>
      </c>
    </row>
    <row r="130" spans="2:12" x14ac:dyDescent="0.3">
      <c r="B130" s="5">
        <v>126</v>
      </c>
      <c r="C130" s="34">
        <v>45744</v>
      </c>
      <c r="D130" s="5" t="s">
        <v>43</v>
      </c>
      <c r="E130" s="5" t="s">
        <v>49</v>
      </c>
      <c r="F130" s="5" t="s">
        <v>48</v>
      </c>
      <c r="G130" s="32">
        <v>21.95</v>
      </c>
      <c r="H130" s="5">
        <v>1</v>
      </c>
      <c r="I130" s="32">
        <v>21.95</v>
      </c>
      <c r="J130" s="5" t="s">
        <v>45</v>
      </c>
      <c r="K130" s="5">
        <v>40</v>
      </c>
      <c r="L130" s="5">
        <v>22</v>
      </c>
    </row>
    <row r="131" spans="2:12" x14ac:dyDescent="0.3">
      <c r="B131" s="5">
        <v>127</v>
      </c>
      <c r="C131" s="34">
        <v>45672</v>
      </c>
      <c r="D131" s="5" t="s">
        <v>43</v>
      </c>
      <c r="E131" s="5" t="s">
        <v>47</v>
      </c>
      <c r="F131" s="5" t="s">
        <v>39</v>
      </c>
      <c r="G131" s="32">
        <v>24.95</v>
      </c>
      <c r="H131" s="5">
        <v>1</v>
      </c>
      <c r="I131" s="32">
        <v>24.95</v>
      </c>
      <c r="J131" s="5" t="s">
        <v>53</v>
      </c>
      <c r="K131" s="5">
        <v>25</v>
      </c>
      <c r="L131" s="5">
        <v>30</v>
      </c>
    </row>
    <row r="132" spans="2:12" x14ac:dyDescent="0.3">
      <c r="B132" s="5">
        <v>128</v>
      </c>
      <c r="C132" s="34">
        <v>45979</v>
      </c>
      <c r="D132" s="5" t="s">
        <v>43</v>
      </c>
      <c r="E132" s="5" t="s">
        <v>41</v>
      </c>
      <c r="F132" s="5" t="s">
        <v>39</v>
      </c>
      <c r="G132" s="32">
        <v>19.95</v>
      </c>
      <c r="H132" s="5">
        <v>2</v>
      </c>
      <c r="I132" s="32">
        <v>39.9</v>
      </c>
      <c r="J132" s="5" t="s">
        <v>42</v>
      </c>
      <c r="K132" s="5">
        <v>50</v>
      </c>
      <c r="L132" s="5">
        <v>25</v>
      </c>
    </row>
    <row r="133" spans="2:12" x14ac:dyDescent="0.3">
      <c r="B133" s="5">
        <v>129</v>
      </c>
      <c r="C133" s="34">
        <v>45743</v>
      </c>
      <c r="D133" s="5" t="s">
        <v>43</v>
      </c>
      <c r="E133" s="5" t="s">
        <v>47</v>
      </c>
      <c r="F133" s="5" t="s">
        <v>39</v>
      </c>
      <c r="G133" s="32">
        <v>24.95</v>
      </c>
      <c r="H133" s="5">
        <v>1</v>
      </c>
      <c r="I133" s="32">
        <v>24.95</v>
      </c>
      <c r="J133" s="5" t="s">
        <v>53</v>
      </c>
      <c r="K133" s="5">
        <v>24</v>
      </c>
      <c r="L133" s="5">
        <v>30</v>
      </c>
    </row>
    <row r="134" spans="2:12" x14ac:dyDescent="0.3">
      <c r="B134" s="5">
        <v>130</v>
      </c>
      <c r="C134" s="34">
        <v>45880</v>
      </c>
      <c r="D134" s="5" t="s">
        <v>31</v>
      </c>
      <c r="E134" s="5" t="s">
        <v>38</v>
      </c>
      <c r="F134" s="5" t="s">
        <v>39</v>
      </c>
      <c r="G134" s="32">
        <v>22.95</v>
      </c>
      <c r="H134" s="5">
        <v>5</v>
      </c>
      <c r="I134" s="32">
        <v>114.75</v>
      </c>
      <c r="J134" s="5" t="s">
        <v>40</v>
      </c>
      <c r="K134" s="5">
        <v>28</v>
      </c>
      <c r="L134" s="5">
        <v>20</v>
      </c>
    </row>
    <row r="135" spans="2:12" x14ac:dyDescent="0.3">
      <c r="B135" s="5">
        <v>131</v>
      </c>
      <c r="C135" s="34">
        <v>46015</v>
      </c>
      <c r="D135" s="5" t="s">
        <v>43</v>
      </c>
      <c r="E135" s="5" t="s">
        <v>47</v>
      </c>
      <c r="F135" s="5" t="s">
        <v>50</v>
      </c>
      <c r="G135" s="32">
        <v>19.95</v>
      </c>
      <c r="H135" s="5">
        <v>6</v>
      </c>
      <c r="I135" s="32">
        <v>119.69999999999999</v>
      </c>
      <c r="J135" s="5" t="s">
        <v>42</v>
      </c>
      <c r="K135" s="5">
        <v>22</v>
      </c>
      <c r="L135" s="5">
        <v>25</v>
      </c>
    </row>
    <row r="136" spans="2:12" x14ac:dyDescent="0.3">
      <c r="B136" s="5">
        <v>132</v>
      </c>
      <c r="C136" s="34">
        <v>45988</v>
      </c>
      <c r="D136" s="5" t="s">
        <v>43</v>
      </c>
      <c r="E136" s="5" t="s">
        <v>38</v>
      </c>
      <c r="F136" s="5" t="s">
        <v>39</v>
      </c>
      <c r="G136" s="32">
        <v>21.95</v>
      </c>
      <c r="H136" s="5">
        <v>2</v>
      </c>
      <c r="I136" s="32">
        <v>43.9</v>
      </c>
      <c r="J136" s="5" t="s">
        <v>45</v>
      </c>
      <c r="K136" s="5">
        <v>22</v>
      </c>
      <c r="L136" s="5">
        <v>22</v>
      </c>
    </row>
    <row r="137" spans="2:12" x14ac:dyDescent="0.3">
      <c r="B137" s="5">
        <v>133</v>
      </c>
      <c r="C137" s="34">
        <v>45728</v>
      </c>
      <c r="D137" s="5" t="s">
        <v>43</v>
      </c>
      <c r="E137" s="5" t="s">
        <v>47</v>
      </c>
      <c r="F137" s="5" t="s">
        <v>39</v>
      </c>
      <c r="G137" s="32">
        <v>24.95</v>
      </c>
      <c r="H137" s="5">
        <v>1</v>
      </c>
      <c r="I137" s="32">
        <v>24.95</v>
      </c>
      <c r="J137" s="5" t="s">
        <v>53</v>
      </c>
      <c r="K137" s="5">
        <v>27</v>
      </c>
      <c r="L137" s="5">
        <v>30</v>
      </c>
    </row>
    <row r="138" spans="2:12" x14ac:dyDescent="0.3">
      <c r="B138" s="5">
        <v>134</v>
      </c>
      <c r="C138" s="34">
        <v>45916</v>
      </c>
      <c r="D138" s="5" t="s">
        <v>31</v>
      </c>
      <c r="E138" s="5" t="s">
        <v>47</v>
      </c>
      <c r="F138" s="5" t="s">
        <v>39</v>
      </c>
      <c r="G138" s="32">
        <v>24.95</v>
      </c>
      <c r="H138" s="5">
        <v>7</v>
      </c>
      <c r="I138" s="32">
        <v>174.65</v>
      </c>
      <c r="J138" s="5" t="s">
        <v>51</v>
      </c>
      <c r="K138" s="5">
        <v>54</v>
      </c>
      <c r="L138" s="5">
        <v>35</v>
      </c>
    </row>
    <row r="139" spans="2:12" x14ac:dyDescent="0.3">
      <c r="B139" s="5">
        <v>135</v>
      </c>
      <c r="C139" s="34">
        <v>45689</v>
      </c>
      <c r="D139" s="5" t="s">
        <v>43</v>
      </c>
      <c r="E139" s="5" t="s">
        <v>41</v>
      </c>
      <c r="F139" s="5" t="s">
        <v>39</v>
      </c>
      <c r="G139" s="32">
        <v>24.95</v>
      </c>
      <c r="H139" s="5">
        <v>1</v>
      </c>
      <c r="I139" s="32">
        <v>24.95</v>
      </c>
      <c r="J139" s="5" t="s">
        <v>53</v>
      </c>
      <c r="K139" s="5">
        <v>25</v>
      </c>
      <c r="L139" s="5">
        <v>30</v>
      </c>
    </row>
    <row r="140" spans="2:12" x14ac:dyDescent="0.3">
      <c r="B140" s="5">
        <v>136</v>
      </c>
      <c r="C140" s="34">
        <v>45841</v>
      </c>
      <c r="D140" s="5" t="s">
        <v>43</v>
      </c>
      <c r="E140" s="5" t="s">
        <v>47</v>
      </c>
      <c r="F140" s="5" t="s">
        <v>50</v>
      </c>
      <c r="G140" s="32">
        <v>24.95</v>
      </c>
      <c r="H140" s="5">
        <v>2</v>
      </c>
      <c r="I140" s="32">
        <v>49.9</v>
      </c>
      <c r="J140" s="5" t="s">
        <v>51</v>
      </c>
      <c r="K140" s="5">
        <v>25</v>
      </c>
      <c r="L140" s="5">
        <v>35</v>
      </c>
    </row>
    <row r="141" spans="2:12" x14ac:dyDescent="0.3">
      <c r="B141" s="5">
        <v>137</v>
      </c>
      <c r="C141" s="34">
        <v>45899</v>
      </c>
      <c r="D141" s="5" t="s">
        <v>43</v>
      </c>
      <c r="E141" s="5" t="s">
        <v>38</v>
      </c>
      <c r="F141" s="5" t="s">
        <v>44</v>
      </c>
      <c r="G141" s="32">
        <v>19.95</v>
      </c>
      <c r="H141" s="5">
        <v>1</v>
      </c>
      <c r="I141" s="32">
        <v>19.95</v>
      </c>
      <c r="J141" s="5" t="s">
        <v>42</v>
      </c>
      <c r="K141" s="5">
        <v>30</v>
      </c>
      <c r="L141" s="5">
        <v>25</v>
      </c>
    </row>
    <row r="142" spans="2:12" x14ac:dyDescent="0.3">
      <c r="B142" s="5">
        <v>138</v>
      </c>
      <c r="C142" s="34">
        <v>45918</v>
      </c>
      <c r="D142" s="5" t="s">
        <v>31</v>
      </c>
      <c r="E142" s="5" t="s">
        <v>41</v>
      </c>
      <c r="F142" s="5" t="s">
        <v>48</v>
      </c>
      <c r="G142" s="32">
        <v>19.95</v>
      </c>
      <c r="H142" s="5">
        <v>2</v>
      </c>
      <c r="I142" s="32">
        <v>39.9</v>
      </c>
      <c r="J142" s="5" t="s">
        <v>42</v>
      </c>
      <c r="K142" s="5">
        <v>59</v>
      </c>
      <c r="L142" s="5">
        <v>25</v>
      </c>
    </row>
    <row r="143" spans="2:12" x14ac:dyDescent="0.3">
      <c r="B143" s="5">
        <v>139</v>
      </c>
      <c r="C143" s="34">
        <v>45985</v>
      </c>
      <c r="D143" s="5" t="s">
        <v>43</v>
      </c>
      <c r="E143" s="5" t="s">
        <v>47</v>
      </c>
      <c r="F143" s="5" t="s">
        <v>39</v>
      </c>
      <c r="G143" s="32">
        <v>22.95</v>
      </c>
      <c r="H143" s="5">
        <v>2</v>
      </c>
      <c r="I143" s="32">
        <v>45.9</v>
      </c>
      <c r="J143" s="5" t="s">
        <v>40</v>
      </c>
      <c r="K143" s="5">
        <v>51</v>
      </c>
      <c r="L143" s="5">
        <v>20</v>
      </c>
    </row>
    <row r="144" spans="2:12" x14ac:dyDescent="0.3">
      <c r="B144" s="5">
        <v>140</v>
      </c>
      <c r="C144" s="34">
        <v>46013</v>
      </c>
      <c r="D144" s="5" t="s">
        <v>43</v>
      </c>
      <c r="E144" s="5" t="s">
        <v>47</v>
      </c>
      <c r="F144" s="5" t="s">
        <v>39</v>
      </c>
      <c r="G144" s="32">
        <v>29.95</v>
      </c>
      <c r="H144" s="5">
        <v>6</v>
      </c>
      <c r="I144" s="32">
        <v>179.7</v>
      </c>
      <c r="J144" s="5" t="s">
        <v>52</v>
      </c>
      <c r="K144" s="5">
        <v>38</v>
      </c>
      <c r="L144" s="5">
        <v>45</v>
      </c>
    </row>
    <row r="145" spans="2:12" x14ac:dyDescent="0.3">
      <c r="B145" s="5">
        <v>141</v>
      </c>
      <c r="C145" s="34">
        <v>45770</v>
      </c>
      <c r="D145" s="5" t="s">
        <v>43</v>
      </c>
      <c r="E145" s="5" t="s">
        <v>38</v>
      </c>
      <c r="F145" s="5" t="s">
        <v>48</v>
      </c>
      <c r="G145" s="32">
        <v>22.95</v>
      </c>
      <c r="H145" s="5">
        <v>7</v>
      </c>
      <c r="I145" s="32">
        <v>160.65</v>
      </c>
      <c r="J145" s="5" t="s">
        <v>40</v>
      </c>
      <c r="K145" s="5">
        <v>28</v>
      </c>
      <c r="L145" s="5">
        <v>20</v>
      </c>
    </row>
    <row r="146" spans="2:12" x14ac:dyDescent="0.3">
      <c r="B146" s="5">
        <v>142</v>
      </c>
      <c r="C146" s="34">
        <v>45979</v>
      </c>
      <c r="D146" s="5" t="s">
        <v>31</v>
      </c>
      <c r="E146" s="5" t="s">
        <v>49</v>
      </c>
      <c r="F146" s="5" t="s">
        <v>39</v>
      </c>
      <c r="G146" s="32">
        <v>21.95</v>
      </c>
      <c r="H146" s="5">
        <v>1</v>
      </c>
      <c r="I146" s="32">
        <v>21.95</v>
      </c>
      <c r="J146" s="5" t="s">
        <v>45</v>
      </c>
      <c r="K146" s="5">
        <v>30</v>
      </c>
      <c r="L146" s="5">
        <v>22</v>
      </c>
    </row>
    <row r="147" spans="2:12" x14ac:dyDescent="0.3">
      <c r="B147" s="5">
        <v>143</v>
      </c>
      <c r="C147" s="34">
        <v>45958</v>
      </c>
      <c r="D147" s="5" t="s">
        <v>43</v>
      </c>
      <c r="E147" s="5" t="s">
        <v>47</v>
      </c>
      <c r="F147" s="5" t="s">
        <v>48</v>
      </c>
      <c r="G147" s="32">
        <v>24.95</v>
      </c>
      <c r="H147" s="5">
        <v>5</v>
      </c>
      <c r="I147" s="32">
        <v>124.75</v>
      </c>
      <c r="J147" s="5" t="s">
        <v>53</v>
      </c>
      <c r="K147" s="5">
        <v>43</v>
      </c>
      <c r="L147" s="5">
        <v>30</v>
      </c>
    </row>
    <row r="148" spans="2:12" x14ac:dyDescent="0.3">
      <c r="B148" s="5">
        <v>144</v>
      </c>
      <c r="C148" s="34">
        <v>45883</v>
      </c>
      <c r="D148" s="5" t="s">
        <v>43</v>
      </c>
      <c r="E148" s="5" t="s">
        <v>38</v>
      </c>
      <c r="F148" s="5" t="s">
        <v>39</v>
      </c>
      <c r="G148" s="32">
        <v>29.95</v>
      </c>
      <c r="H148" s="5">
        <v>3</v>
      </c>
      <c r="I148" s="32">
        <v>89.85</v>
      </c>
      <c r="J148" s="5" t="s">
        <v>52</v>
      </c>
      <c r="K148" s="5">
        <v>42</v>
      </c>
      <c r="L148" s="5">
        <v>45</v>
      </c>
    </row>
    <row r="149" spans="2:12" x14ac:dyDescent="0.3">
      <c r="B149" s="5">
        <v>145</v>
      </c>
      <c r="C149" s="34">
        <v>45782</v>
      </c>
      <c r="D149" s="5" t="s">
        <v>43</v>
      </c>
      <c r="E149" s="5" t="s">
        <v>47</v>
      </c>
      <c r="F149" s="5" t="s">
        <v>50</v>
      </c>
      <c r="G149" s="32">
        <v>24.95</v>
      </c>
      <c r="H149" s="5">
        <v>2</v>
      </c>
      <c r="I149" s="32">
        <v>49.9</v>
      </c>
      <c r="J149" s="5" t="s">
        <v>53</v>
      </c>
      <c r="K149" s="5">
        <v>24</v>
      </c>
      <c r="L149" s="5">
        <v>30</v>
      </c>
    </row>
    <row r="150" spans="2:12" x14ac:dyDescent="0.3">
      <c r="B150" s="5">
        <v>146</v>
      </c>
      <c r="C150" s="34">
        <v>45894</v>
      </c>
      <c r="D150" s="5" t="s">
        <v>31</v>
      </c>
      <c r="E150" s="5" t="s">
        <v>47</v>
      </c>
      <c r="F150" s="5" t="s">
        <v>50</v>
      </c>
      <c r="G150" s="32">
        <v>22.95</v>
      </c>
      <c r="H150" s="5">
        <v>1</v>
      </c>
      <c r="I150" s="32">
        <v>22.95</v>
      </c>
      <c r="J150" s="5" t="s">
        <v>40</v>
      </c>
      <c r="K150" s="5">
        <v>47</v>
      </c>
      <c r="L150" s="5">
        <v>20</v>
      </c>
    </row>
    <row r="151" spans="2:12" x14ac:dyDescent="0.3">
      <c r="B151" s="5">
        <v>147</v>
      </c>
      <c r="C151" s="34">
        <v>45955</v>
      </c>
      <c r="D151" s="5" t="s">
        <v>43</v>
      </c>
      <c r="E151" s="5" t="s">
        <v>38</v>
      </c>
      <c r="F151" s="5" t="s">
        <v>50</v>
      </c>
      <c r="G151" s="32">
        <v>19.95</v>
      </c>
      <c r="H151" s="5">
        <v>1</v>
      </c>
      <c r="I151" s="32">
        <v>19.95</v>
      </c>
      <c r="J151" s="5" t="s">
        <v>42</v>
      </c>
      <c r="K151" s="5">
        <v>23</v>
      </c>
      <c r="L151" s="5">
        <v>25</v>
      </c>
    </row>
    <row r="152" spans="2:12" x14ac:dyDescent="0.3">
      <c r="B152" s="5">
        <v>148</v>
      </c>
      <c r="C152" s="34">
        <v>45869</v>
      </c>
      <c r="D152" s="5" t="s">
        <v>43</v>
      </c>
      <c r="E152" s="5" t="s">
        <v>46</v>
      </c>
      <c r="F152" s="5" t="s">
        <v>44</v>
      </c>
      <c r="G152" s="32">
        <v>19.95</v>
      </c>
      <c r="H152" s="5">
        <v>5</v>
      </c>
      <c r="I152" s="32">
        <v>99.75</v>
      </c>
      <c r="J152" s="5" t="s">
        <v>42</v>
      </c>
      <c r="K152" s="5"/>
      <c r="L152" s="5">
        <v>25</v>
      </c>
    </row>
    <row r="153" spans="2:12" x14ac:dyDescent="0.3">
      <c r="B153" s="5">
        <v>149</v>
      </c>
      <c r="C153" s="34">
        <v>45863</v>
      </c>
      <c r="D153" s="5" t="s">
        <v>31</v>
      </c>
      <c r="E153" s="5" t="s">
        <v>41</v>
      </c>
      <c r="F153" s="5" t="s">
        <v>39</v>
      </c>
      <c r="G153" s="32">
        <v>22.95</v>
      </c>
      <c r="H153" s="5">
        <v>4</v>
      </c>
      <c r="I153" s="32">
        <v>91.8</v>
      </c>
      <c r="J153" s="5" t="s">
        <v>40</v>
      </c>
      <c r="K153" s="5">
        <v>22</v>
      </c>
      <c r="L153" s="5">
        <v>20</v>
      </c>
    </row>
    <row r="154" spans="2:12" x14ac:dyDescent="0.3">
      <c r="B154" s="5">
        <v>150</v>
      </c>
      <c r="C154" s="34">
        <v>45930</v>
      </c>
      <c r="D154" s="5" t="s">
        <v>31</v>
      </c>
      <c r="E154" s="5" t="s">
        <v>47</v>
      </c>
      <c r="F154" s="5" t="s">
        <v>50</v>
      </c>
      <c r="G154" s="32">
        <v>24.95</v>
      </c>
      <c r="H154" s="5">
        <v>2</v>
      </c>
      <c r="I154" s="32">
        <v>49.9</v>
      </c>
      <c r="J154" s="5" t="s">
        <v>53</v>
      </c>
      <c r="K154" s="5"/>
      <c r="L154" s="5">
        <v>30</v>
      </c>
    </row>
    <row r="155" spans="2:12" x14ac:dyDescent="0.3">
      <c r="B155" s="5">
        <v>151</v>
      </c>
      <c r="C155" s="34">
        <v>45933</v>
      </c>
      <c r="D155" s="5" t="s">
        <v>43</v>
      </c>
      <c r="E155" s="5" t="s">
        <v>49</v>
      </c>
      <c r="F155" s="5" t="s">
        <v>44</v>
      </c>
      <c r="G155" s="32">
        <v>21.95</v>
      </c>
      <c r="H155" s="5">
        <v>1</v>
      </c>
      <c r="I155" s="32">
        <v>21.95</v>
      </c>
      <c r="J155" s="5" t="s">
        <v>45</v>
      </c>
      <c r="K155" s="5">
        <v>65</v>
      </c>
      <c r="L155" s="5">
        <v>22</v>
      </c>
    </row>
    <row r="156" spans="2:12" x14ac:dyDescent="0.3">
      <c r="B156" s="5">
        <v>152</v>
      </c>
      <c r="C156" s="34">
        <v>45748</v>
      </c>
      <c r="D156" s="5" t="s">
        <v>43</v>
      </c>
      <c r="E156" s="5" t="s">
        <v>41</v>
      </c>
      <c r="F156" s="5" t="s">
        <v>50</v>
      </c>
      <c r="G156" s="32">
        <v>22.95</v>
      </c>
      <c r="H156" s="5">
        <v>2</v>
      </c>
      <c r="I156" s="32">
        <v>45.9</v>
      </c>
      <c r="J156" s="5" t="s">
        <v>40</v>
      </c>
      <c r="K156" s="5">
        <v>27</v>
      </c>
      <c r="L156" s="5">
        <v>20</v>
      </c>
    </row>
    <row r="157" spans="2:12" x14ac:dyDescent="0.3">
      <c r="B157" s="5">
        <v>153</v>
      </c>
      <c r="C157" s="34">
        <v>46006</v>
      </c>
      <c r="D157" s="5" t="s">
        <v>43</v>
      </c>
      <c r="E157" s="5" t="s">
        <v>38</v>
      </c>
      <c r="F157" s="5" t="s">
        <v>44</v>
      </c>
      <c r="G157" s="32">
        <v>22.95</v>
      </c>
      <c r="H157" s="5">
        <v>1</v>
      </c>
      <c r="I157" s="32">
        <v>22.95</v>
      </c>
      <c r="J157" s="5" t="s">
        <v>40</v>
      </c>
      <c r="K157" s="5">
        <v>27</v>
      </c>
      <c r="L157" s="5">
        <v>20</v>
      </c>
    </row>
    <row r="158" spans="2:12" x14ac:dyDescent="0.3">
      <c r="B158" s="5">
        <v>154</v>
      </c>
      <c r="C158" s="34">
        <v>45664</v>
      </c>
      <c r="D158" s="5" t="s">
        <v>43</v>
      </c>
      <c r="E158" s="5" t="s">
        <v>38</v>
      </c>
      <c r="F158" s="5" t="s">
        <v>39</v>
      </c>
      <c r="G158" s="32">
        <v>22.95</v>
      </c>
      <c r="H158" s="5">
        <v>2</v>
      </c>
      <c r="I158" s="32">
        <v>45.9</v>
      </c>
      <c r="J158" s="5" t="s">
        <v>40</v>
      </c>
      <c r="K158" s="5">
        <v>28</v>
      </c>
      <c r="L158" s="5">
        <v>20</v>
      </c>
    </row>
    <row r="159" spans="2:12" x14ac:dyDescent="0.3">
      <c r="B159" s="5">
        <v>155</v>
      </c>
      <c r="C159" s="34">
        <v>45861</v>
      </c>
      <c r="D159" s="5" t="s">
        <v>31</v>
      </c>
      <c r="E159" s="5" t="s">
        <v>38</v>
      </c>
      <c r="F159" s="5" t="s">
        <v>39</v>
      </c>
      <c r="G159" s="32">
        <v>24.95</v>
      </c>
      <c r="H159" s="5">
        <v>1</v>
      </c>
      <c r="I159" s="32">
        <v>24.95</v>
      </c>
      <c r="J159" s="5" t="s">
        <v>53</v>
      </c>
      <c r="K159" s="5">
        <v>22</v>
      </c>
      <c r="L159" s="5">
        <v>30</v>
      </c>
    </row>
    <row r="160" spans="2:12" x14ac:dyDescent="0.3">
      <c r="B160" s="5">
        <v>156</v>
      </c>
      <c r="C160" s="34">
        <v>45732</v>
      </c>
      <c r="D160" s="5" t="s">
        <v>43</v>
      </c>
      <c r="E160" s="5" t="s">
        <v>38</v>
      </c>
      <c r="F160" s="5" t="s">
        <v>44</v>
      </c>
      <c r="G160" s="32">
        <v>19.95</v>
      </c>
      <c r="H160" s="5">
        <v>2</v>
      </c>
      <c r="I160" s="32">
        <v>39.9</v>
      </c>
      <c r="J160" s="5" t="s">
        <v>42</v>
      </c>
      <c r="K160" s="5">
        <v>42</v>
      </c>
      <c r="L160" s="5">
        <v>25</v>
      </c>
    </row>
    <row r="161" spans="2:12" x14ac:dyDescent="0.3">
      <c r="B161" s="5">
        <v>157</v>
      </c>
      <c r="C161" s="34">
        <v>45995</v>
      </c>
      <c r="D161" s="5" t="s">
        <v>43</v>
      </c>
      <c r="E161" s="5" t="s">
        <v>38</v>
      </c>
      <c r="F161" s="5" t="s">
        <v>44</v>
      </c>
      <c r="G161" s="32">
        <v>29.95</v>
      </c>
      <c r="H161" s="5">
        <v>6</v>
      </c>
      <c r="I161" s="32">
        <v>179.7</v>
      </c>
      <c r="J161" s="5" t="s">
        <v>52</v>
      </c>
      <c r="K161" s="5">
        <v>25</v>
      </c>
      <c r="L161" s="5">
        <v>45</v>
      </c>
    </row>
    <row r="162" spans="2:12" x14ac:dyDescent="0.3">
      <c r="B162" s="5">
        <v>158</v>
      </c>
      <c r="C162" s="34">
        <v>45665</v>
      </c>
      <c r="D162" s="5" t="s">
        <v>31</v>
      </c>
      <c r="E162" s="5" t="s">
        <v>41</v>
      </c>
      <c r="F162" s="5" t="s">
        <v>39</v>
      </c>
      <c r="G162" s="32">
        <v>21.95</v>
      </c>
      <c r="H162" s="5">
        <v>1</v>
      </c>
      <c r="I162" s="32">
        <v>21.95</v>
      </c>
      <c r="J162" s="5" t="s">
        <v>45</v>
      </c>
      <c r="K162" s="5">
        <v>41</v>
      </c>
      <c r="L162" s="5">
        <v>22</v>
      </c>
    </row>
    <row r="163" spans="2:12" x14ac:dyDescent="0.3">
      <c r="B163" s="5">
        <v>159</v>
      </c>
      <c r="C163" s="34">
        <v>45810</v>
      </c>
      <c r="D163" s="5" t="s">
        <v>31</v>
      </c>
      <c r="E163" s="5" t="s">
        <v>38</v>
      </c>
      <c r="F163" s="5" t="s">
        <v>39</v>
      </c>
      <c r="G163" s="32">
        <v>24.95</v>
      </c>
      <c r="H163" s="5">
        <v>1</v>
      </c>
      <c r="I163" s="32">
        <v>24.95</v>
      </c>
      <c r="J163" s="5" t="s">
        <v>53</v>
      </c>
      <c r="K163" s="5">
        <v>46</v>
      </c>
      <c r="L163" s="5">
        <v>30</v>
      </c>
    </row>
    <row r="164" spans="2:12" x14ac:dyDescent="0.3">
      <c r="B164" s="5">
        <v>160</v>
      </c>
      <c r="C164" s="34">
        <v>45887</v>
      </c>
      <c r="D164" s="5" t="s">
        <v>43</v>
      </c>
      <c r="E164" s="5" t="s">
        <v>49</v>
      </c>
      <c r="F164" s="5" t="s">
        <v>39</v>
      </c>
      <c r="G164" s="32">
        <v>24.95</v>
      </c>
      <c r="H164" s="5">
        <v>3</v>
      </c>
      <c r="I164" s="32">
        <v>74.849999999999994</v>
      </c>
      <c r="J164" s="5" t="s">
        <v>51</v>
      </c>
      <c r="K164" s="5">
        <v>41</v>
      </c>
      <c r="L164" s="5">
        <v>35</v>
      </c>
    </row>
    <row r="165" spans="2:12" x14ac:dyDescent="0.3">
      <c r="B165" s="5">
        <v>161</v>
      </c>
      <c r="C165" s="34">
        <v>45771</v>
      </c>
      <c r="D165" s="5" t="s">
        <v>43</v>
      </c>
      <c r="E165" s="5" t="s">
        <v>41</v>
      </c>
      <c r="F165" s="5" t="s">
        <v>39</v>
      </c>
      <c r="G165" s="32">
        <v>19.95</v>
      </c>
      <c r="H165" s="5">
        <v>4</v>
      </c>
      <c r="I165" s="32">
        <v>79.8</v>
      </c>
      <c r="J165" s="5" t="s">
        <v>42</v>
      </c>
      <c r="K165" s="5">
        <v>29</v>
      </c>
      <c r="L165" s="5">
        <v>25</v>
      </c>
    </row>
    <row r="166" spans="2:12" x14ac:dyDescent="0.3">
      <c r="B166" s="5">
        <v>162</v>
      </c>
      <c r="C166" s="34">
        <v>45992</v>
      </c>
      <c r="D166" s="5" t="s">
        <v>43</v>
      </c>
      <c r="E166" s="5" t="s">
        <v>47</v>
      </c>
      <c r="F166" s="5" t="s">
        <v>50</v>
      </c>
      <c r="G166" s="32">
        <v>19.95</v>
      </c>
      <c r="H166" s="5">
        <v>1</v>
      </c>
      <c r="I166" s="32">
        <v>19.95</v>
      </c>
      <c r="J166" s="5" t="s">
        <v>42</v>
      </c>
      <c r="K166" s="5">
        <v>50</v>
      </c>
      <c r="L166" s="5">
        <v>25</v>
      </c>
    </row>
    <row r="167" spans="2:12" x14ac:dyDescent="0.3">
      <c r="B167" s="5">
        <v>163</v>
      </c>
      <c r="C167" s="34">
        <v>46022</v>
      </c>
      <c r="D167" s="5" t="s">
        <v>31</v>
      </c>
      <c r="E167" s="5" t="s">
        <v>47</v>
      </c>
      <c r="F167" s="5" t="s">
        <v>50</v>
      </c>
      <c r="G167" s="32">
        <v>22.95</v>
      </c>
      <c r="H167" s="5">
        <v>1</v>
      </c>
      <c r="I167" s="32">
        <v>22.95</v>
      </c>
      <c r="J167" s="5" t="s">
        <v>40</v>
      </c>
      <c r="K167" s="5">
        <v>50</v>
      </c>
      <c r="L167" s="5">
        <v>20</v>
      </c>
    </row>
    <row r="168" spans="2:12" x14ac:dyDescent="0.3">
      <c r="B168" s="5">
        <v>164</v>
      </c>
      <c r="C168" s="34">
        <v>45777</v>
      </c>
      <c r="D168" s="5" t="s">
        <v>31</v>
      </c>
      <c r="E168" s="5" t="s">
        <v>38</v>
      </c>
      <c r="F168" s="5" t="s">
        <v>50</v>
      </c>
      <c r="G168" s="32">
        <v>22.95</v>
      </c>
      <c r="H168" s="5">
        <v>2</v>
      </c>
      <c r="I168" s="32">
        <v>45.9</v>
      </c>
      <c r="J168" s="5" t="s">
        <v>40</v>
      </c>
      <c r="K168" s="5">
        <v>34</v>
      </c>
      <c r="L168" s="5">
        <v>20</v>
      </c>
    </row>
    <row r="169" spans="2:12" x14ac:dyDescent="0.3">
      <c r="B169" s="5">
        <v>165</v>
      </c>
      <c r="C169" s="34">
        <v>45732</v>
      </c>
      <c r="D169" s="5" t="s">
        <v>31</v>
      </c>
      <c r="E169" s="5" t="s">
        <v>38</v>
      </c>
      <c r="F169" s="5" t="s">
        <v>39</v>
      </c>
      <c r="G169" s="32">
        <v>21.95</v>
      </c>
      <c r="H169" s="5">
        <v>3</v>
      </c>
      <c r="I169" s="32">
        <v>65.849999999999994</v>
      </c>
      <c r="J169" s="5" t="s">
        <v>45</v>
      </c>
      <c r="K169" s="5">
        <v>24</v>
      </c>
      <c r="L169" s="5">
        <v>22</v>
      </c>
    </row>
    <row r="170" spans="2:12" x14ac:dyDescent="0.3">
      <c r="B170" s="5">
        <v>166</v>
      </c>
      <c r="C170" s="34">
        <v>45685</v>
      </c>
      <c r="D170" s="5" t="s">
        <v>43</v>
      </c>
      <c r="E170" s="5" t="s">
        <v>41</v>
      </c>
      <c r="F170" s="5" t="s">
        <v>39</v>
      </c>
      <c r="G170" s="32">
        <v>19.95</v>
      </c>
      <c r="H170" s="5">
        <v>7</v>
      </c>
      <c r="I170" s="32">
        <v>139.65</v>
      </c>
      <c r="J170" s="5" t="s">
        <v>42</v>
      </c>
      <c r="K170" s="5">
        <v>29</v>
      </c>
      <c r="L170" s="5">
        <v>25</v>
      </c>
    </row>
    <row r="171" spans="2:12" x14ac:dyDescent="0.3">
      <c r="B171" s="5">
        <v>167</v>
      </c>
      <c r="C171" s="34">
        <v>45872</v>
      </c>
      <c r="D171" s="5" t="s">
        <v>43</v>
      </c>
      <c r="E171" s="5" t="s">
        <v>41</v>
      </c>
      <c r="F171" s="5" t="s">
        <v>50</v>
      </c>
      <c r="G171" s="32">
        <v>22.95</v>
      </c>
      <c r="H171" s="5">
        <v>1</v>
      </c>
      <c r="I171" s="32">
        <v>22.95</v>
      </c>
      <c r="J171" s="5" t="s">
        <v>40</v>
      </c>
      <c r="K171" s="5">
        <v>35</v>
      </c>
      <c r="L171" s="5">
        <v>20</v>
      </c>
    </row>
    <row r="172" spans="2:12" x14ac:dyDescent="0.3">
      <c r="B172" s="5">
        <v>168</v>
      </c>
      <c r="C172" s="34">
        <v>45972</v>
      </c>
      <c r="D172" s="5" t="s">
        <v>43</v>
      </c>
      <c r="E172" s="5" t="s">
        <v>47</v>
      </c>
      <c r="F172" s="5" t="s">
        <v>39</v>
      </c>
      <c r="G172" s="32">
        <v>19.95</v>
      </c>
      <c r="H172" s="5">
        <v>2</v>
      </c>
      <c r="I172" s="32">
        <v>39.9</v>
      </c>
      <c r="J172" s="5" t="s">
        <v>42</v>
      </c>
      <c r="K172" s="5">
        <v>24</v>
      </c>
      <c r="L172" s="5">
        <v>25</v>
      </c>
    </row>
    <row r="173" spans="2:12" x14ac:dyDescent="0.3">
      <c r="B173" s="5">
        <v>169</v>
      </c>
      <c r="C173" s="34">
        <v>46004</v>
      </c>
      <c r="D173" s="5" t="s">
        <v>31</v>
      </c>
      <c r="E173" s="5" t="s">
        <v>47</v>
      </c>
      <c r="F173" s="5" t="s">
        <v>48</v>
      </c>
      <c r="G173" s="32">
        <v>21.95</v>
      </c>
      <c r="H173" s="5">
        <v>5</v>
      </c>
      <c r="I173" s="32">
        <v>109.75</v>
      </c>
      <c r="J173" s="5" t="s">
        <v>45</v>
      </c>
      <c r="K173" s="5">
        <v>23</v>
      </c>
      <c r="L173" s="5">
        <v>22</v>
      </c>
    </row>
    <row r="174" spans="2:12" x14ac:dyDescent="0.3">
      <c r="B174" s="5">
        <v>170</v>
      </c>
      <c r="C174" s="34">
        <v>45743</v>
      </c>
      <c r="D174" s="5" t="s">
        <v>43</v>
      </c>
      <c r="E174" s="5" t="s">
        <v>38</v>
      </c>
      <c r="F174" s="5" t="s">
        <v>50</v>
      </c>
      <c r="G174" s="32">
        <v>22.95</v>
      </c>
      <c r="H174" s="5">
        <v>7</v>
      </c>
      <c r="I174" s="32">
        <v>160.65</v>
      </c>
      <c r="J174" s="5" t="s">
        <v>40</v>
      </c>
      <c r="K174" s="5">
        <v>31</v>
      </c>
      <c r="L174" s="5">
        <v>20</v>
      </c>
    </row>
    <row r="175" spans="2:12" x14ac:dyDescent="0.3">
      <c r="B175" s="5">
        <v>171</v>
      </c>
      <c r="C175" s="34">
        <v>45938</v>
      </c>
      <c r="D175" s="5" t="s">
        <v>31</v>
      </c>
      <c r="E175" s="5" t="s">
        <v>38</v>
      </c>
      <c r="F175" s="5" t="s">
        <v>50</v>
      </c>
      <c r="G175" s="32">
        <v>24.95</v>
      </c>
      <c r="H175" s="5">
        <v>2</v>
      </c>
      <c r="I175" s="32">
        <v>49.9</v>
      </c>
      <c r="J175" s="5" t="s">
        <v>53</v>
      </c>
      <c r="K175" s="5">
        <v>24</v>
      </c>
      <c r="L175" s="5">
        <v>30</v>
      </c>
    </row>
    <row r="176" spans="2:12" x14ac:dyDescent="0.3">
      <c r="B176" s="5">
        <v>172</v>
      </c>
      <c r="C176" s="34">
        <v>45872</v>
      </c>
      <c r="D176" s="5" t="s">
        <v>43</v>
      </c>
      <c r="E176" s="5" t="s">
        <v>47</v>
      </c>
      <c r="F176" s="5" t="s">
        <v>50</v>
      </c>
      <c r="G176" s="32">
        <v>22.95</v>
      </c>
      <c r="H176" s="5">
        <v>1</v>
      </c>
      <c r="I176" s="32">
        <v>22.95</v>
      </c>
      <c r="J176" s="5" t="s">
        <v>40</v>
      </c>
      <c r="K176" s="5">
        <v>30</v>
      </c>
      <c r="L176" s="5">
        <v>20</v>
      </c>
    </row>
    <row r="177" spans="2:12" x14ac:dyDescent="0.3">
      <c r="B177" s="5">
        <v>173</v>
      </c>
      <c r="C177" s="34">
        <v>45726</v>
      </c>
      <c r="D177" s="5" t="s">
        <v>31</v>
      </c>
      <c r="E177" s="5" t="s">
        <v>47</v>
      </c>
      <c r="F177" s="5" t="s">
        <v>39</v>
      </c>
      <c r="G177" s="32">
        <v>22.95</v>
      </c>
      <c r="H177" s="5">
        <v>2</v>
      </c>
      <c r="I177" s="32">
        <v>45.9</v>
      </c>
      <c r="J177" s="5" t="s">
        <v>40</v>
      </c>
      <c r="K177" s="5">
        <v>22</v>
      </c>
      <c r="L177" s="5">
        <v>20</v>
      </c>
    </row>
    <row r="178" spans="2:12" x14ac:dyDescent="0.3">
      <c r="B178" s="5">
        <v>174</v>
      </c>
      <c r="C178" s="34">
        <v>45718</v>
      </c>
      <c r="D178" s="5" t="s">
        <v>43</v>
      </c>
      <c r="E178" s="5" t="s">
        <v>47</v>
      </c>
      <c r="F178" s="5" t="s">
        <v>44</v>
      </c>
      <c r="G178" s="32">
        <v>22.95</v>
      </c>
      <c r="H178" s="5">
        <v>3</v>
      </c>
      <c r="I178" s="32">
        <v>68.849999999999994</v>
      </c>
      <c r="J178" s="5" t="s">
        <v>40</v>
      </c>
      <c r="K178" s="5">
        <v>43</v>
      </c>
      <c r="L178" s="5">
        <v>20</v>
      </c>
    </row>
    <row r="179" spans="2:12" x14ac:dyDescent="0.3">
      <c r="B179" s="5">
        <v>175</v>
      </c>
      <c r="C179" s="34">
        <v>45683</v>
      </c>
      <c r="D179" s="5" t="s">
        <v>43</v>
      </c>
      <c r="E179" s="5" t="s">
        <v>47</v>
      </c>
      <c r="F179" s="5" t="s">
        <v>39</v>
      </c>
      <c r="G179" s="32">
        <v>22.95</v>
      </c>
      <c r="H179" s="5">
        <v>10</v>
      </c>
      <c r="I179" s="32">
        <v>229.5</v>
      </c>
      <c r="J179" s="5" t="s">
        <v>40</v>
      </c>
      <c r="K179" s="5">
        <v>55</v>
      </c>
      <c r="L179" s="5">
        <v>20</v>
      </c>
    </row>
    <row r="180" spans="2:12" x14ac:dyDescent="0.3">
      <c r="B180" s="5">
        <v>176</v>
      </c>
      <c r="C180" s="34">
        <v>45783</v>
      </c>
      <c r="D180" s="5" t="s">
        <v>43</v>
      </c>
      <c r="E180" s="5" t="s">
        <v>46</v>
      </c>
      <c r="F180" s="5" t="s">
        <v>39</v>
      </c>
      <c r="G180" s="32">
        <v>29.95</v>
      </c>
      <c r="H180" s="5">
        <v>1</v>
      </c>
      <c r="I180" s="32">
        <v>29.95</v>
      </c>
      <c r="J180" s="5" t="s">
        <v>52</v>
      </c>
      <c r="K180" s="5">
        <v>38</v>
      </c>
      <c r="L180" s="5">
        <v>45</v>
      </c>
    </row>
    <row r="181" spans="2:12" x14ac:dyDescent="0.3">
      <c r="B181" s="5">
        <v>177</v>
      </c>
      <c r="C181" s="34">
        <v>45726</v>
      </c>
      <c r="D181" s="5" t="s">
        <v>31</v>
      </c>
      <c r="E181" s="5" t="s">
        <v>47</v>
      </c>
      <c r="F181" s="5" t="s">
        <v>39</v>
      </c>
      <c r="G181" s="32">
        <v>19.95</v>
      </c>
      <c r="H181" s="5">
        <v>2</v>
      </c>
      <c r="I181" s="32">
        <v>39.9</v>
      </c>
      <c r="J181" s="5" t="s">
        <v>42</v>
      </c>
      <c r="K181" s="5">
        <v>28</v>
      </c>
      <c r="L181" s="5">
        <v>25</v>
      </c>
    </row>
    <row r="182" spans="2:12" x14ac:dyDescent="0.3">
      <c r="B182" s="5">
        <v>178</v>
      </c>
      <c r="C182" s="34">
        <v>45979</v>
      </c>
      <c r="D182" s="5" t="s">
        <v>31</v>
      </c>
      <c r="E182" s="5" t="s">
        <v>38</v>
      </c>
      <c r="F182" s="5" t="s">
        <v>50</v>
      </c>
      <c r="G182" s="32">
        <v>21.95</v>
      </c>
      <c r="H182" s="5">
        <v>2</v>
      </c>
      <c r="I182" s="32">
        <v>43.9</v>
      </c>
      <c r="J182" s="5" t="s">
        <v>45</v>
      </c>
      <c r="K182" s="5">
        <v>30</v>
      </c>
      <c r="L182" s="5">
        <v>22</v>
      </c>
    </row>
    <row r="183" spans="2:12" x14ac:dyDescent="0.3">
      <c r="B183" s="5">
        <v>179</v>
      </c>
      <c r="C183" s="34">
        <v>45687</v>
      </c>
      <c r="D183" s="5" t="s">
        <v>31</v>
      </c>
      <c r="E183" s="5" t="s">
        <v>49</v>
      </c>
      <c r="F183" s="5" t="s">
        <v>39</v>
      </c>
      <c r="G183" s="32">
        <v>19.95</v>
      </c>
      <c r="H183" s="5">
        <v>1</v>
      </c>
      <c r="I183" s="32">
        <v>19.95</v>
      </c>
      <c r="J183" s="5" t="s">
        <v>42</v>
      </c>
      <c r="K183" s="5">
        <v>35</v>
      </c>
      <c r="L183" s="5">
        <v>25</v>
      </c>
    </row>
    <row r="184" spans="2:12" x14ac:dyDescent="0.3">
      <c r="B184" s="5">
        <v>180</v>
      </c>
      <c r="C184" s="34">
        <v>45840</v>
      </c>
      <c r="D184" s="5" t="s">
        <v>43</v>
      </c>
      <c r="E184" s="5" t="s">
        <v>47</v>
      </c>
      <c r="F184" s="5" t="s">
        <v>39</v>
      </c>
      <c r="G184" s="32">
        <v>29.95</v>
      </c>
      <c r="H184" s="5">
        <v>2</v>
      </c>
      <c r="I184" s="32">
        <v>59.9</v>
      </c>
      <c r="J184" s="5" t="s">
        <v>52</v>
      </c>
      <c r="K184" s="5">
        <v>41</v>
      </c>
      <c r="L184" s="5">
        <v>45</v>
      </c>
    </row>
    <row r="185" spans="2:12" x14ac:dyDescent="0.3">
      <c r="B185" s="5">
        <v>181</v>
      </c>
      <c r="C185" s="34">
        <v>45943</v>
      </c>
      <c r="D185" s="5" t="s">
        <v>31</v>
      </c>
      <c r="E185" s="5" t="s">
        <v>49</v>
      </c>
      <c r="F185" s="5" t="s">
        <v>44</v>
      </c>
      <c r="G185" s="32">
        <v>19.95</v>
      </c>
      <c r="H185" s="5">
        <v>5</v>
      </c>
      <c r="I185" s="32">
        <v>99.75</v>
      </c>
      <c r="J185" s="5" t="s">
        <v>42</v>
      </c>
      <c r="K185" s="5">
        <v>28</v>
      </c>
      <c r="L185" s="5">
        <v>25</v>
      </c>
    </row>
    <row r="186" spans="2:12" x14ac:dyDescent="0.3">
      <c r="B186" s="5">
        <v>182</v>
      </c>
      <c r="C186" s="34">
        <v>45695</v>
      </c>
      <c r="D186" s="5" t="s">
        <v>43</v>
      </c>
      <c r="E186" s="5" t="s">
        <v>49</v>
      </c>
      <c r="F186" s="5" t="s">
        <v>50</v>
      </c>
      <c r="G186" s="32">
        <v>24.95</v>
      </c>
      <c r="H186" s="5">
        <v>7</v>
      </c>
      <c r="I186" s="32">
        <v>174.65</v>
      </c>
      <c r="J186" s="5" t="s">
        <v>53</v>
      </c>
      <c r="K186" s="5">
        <v>65</v>
      </c>
      <c r="L186" s="5">
        <v>30</v>
      </c>
    </row>
    <row r="187" spans="2:12" x14ac:dyDescent="0.3">
      <c r="B187" s="5">
        <v>183</v>
      </c>
      <c r="C187" s="34">
        <v>45813</v>
      </c>
      <c r="D187" s="5" t="s">
        <v>43</v>
      </c>
      <c r="E187" s="5" t="s">
        <v>41</v>
      </c>
      <c r="F187" s="5" t="s">
        <v>39</v>
      </c>
      <c r="G187" s="32">
        <v>21.95</v>
      </c>
      <c r="H187" s="5">
        <v>3</v>
      </c>
      <c r="I187" s="32">
        <v>65.849999999999994</v>
      </c>
      <c r="J187" s="5" t="s">
        <v>45</v>
      </c>
      <c r="K187" s="5">
        <v>20</v>
      </c>
      <c r="L187" s="5">
        <v>22</v>
      </c>
    </row>
    <row r="188" spans="2:12" x14ac:dyDescent="0.3">
      <c r="B188" s="5">
        <v>184</v>
      </c>
      <c r="C188" s="34">
        <v>45963</v>
      </c>
      <c r="D188" s="5" t="s">
        <v>43</v>
      </c>
      <c r="E188" s="5" t="s">
        <v>47</v>
      </c>
      <c r="F188" s="5" t="s">
        <v>50</v>
      </c>
      <c r="G188" s="32">
        <v>24.95</v>
      </c>
      <c r="H188" s="5">
        <v>5</v>
      </c>
      <c r="I188" s="32">
        <v>124.75</v>
      </c>
      <c r="J188" s="5" t="s">
        <v>51</v>
      </c>
      <c r="K188" s="5">
        <v>39</v>
      </c>
      <c r="L188" s="5">
        <v>35</v>
      </c>
    </row>
    <row r="189" spans="2:12" x14ac:dyDescent="0.3">
      <c r="B189" s="5">
        <v>185</v>
      </c>
      <c r="C189" s="34">
        <v>46004</v>
      </c>
      <c r="D189" s="5" t="s">
        <v>43</v>
      </c>
      <c r="E189" s="5" t="s">
        <v>47</v>
      </c>
      <c r="F189" s="5" t="s">
        <v>44</v>
      </c>
      <c r="G189" s="32">
        <v>21.95</v>
      </c>
      <c r="H189" s="5">
        <v>4</v>
      </c>
      <c r="I189" s="32">
        <v>87.8</v>
      </c>
      <c r="J189" s="5" t="s">
        <v>45</v>
      </c>
      <c r="K189" s="5">
        <v>19</v>
      </c>
      <c r="L189" s="5">
        <v>22</v>
      </c>
    </row>
    <row r="190" spans="2:12" x14ac:dyDescent="0.3">
      <c r="B190" s="5">
        <v>186</v>
      </c>
      <c r="C190" s="34">
        <v>45953</v>
      </c>
      <c r="D190" s="5" t="s">
        <v>43</v>
      </c>
      <c r="E190" s="5" t="s">
        <v>47</v>
      </c>
      <c r="F190" s="5" t="s">
        <v>39</v>
      </c>
      <c r="G190" s="32">
        <v>22.95</v>
      </c>
      <c r="H190" s="5">
        <v>10</v>
      </c>
      <c r="I190" s="32">
        <v>229.5</v>
      </c>
      <c r="J190" s="5" t="s">
        <v>40</v>
      </c>
      <c r="K190" s="5">
        <v>64</v>
      </c>
      <c r="L190" s="5">
        <v>20</v>
      </c>
    </row>
    <row r="191" spans="2:12" x14ac:dyDescent="0.3">
      <c r="B191" s="5">
        <v>187</v>
      </c>
      <c r="C191" s="34">
        <v>46013</v>
      </c>
      <c r="D191" s="5" t="s">
        <v>31</v>
      </c>
      <c r="E191" s="5" t="s">
        <v>38</v>
      </c>
      <c r="F191" s="5" t="s">
        <v>48</v>
      </c>
      <c r="G191" s="32">
        <v>19.95</v>
      </c>
      <c r="H191" s="5">
        <v>5</v>
      </c>
      <c r="I191" s="32">
        <v>99.75</v>
      </c>
      <c r="J191" s="5" t="s">
        <v>42</v>
      </c>
      <c r="K191" s="5">
        <v>42</v>
      </c>
      <c r="L191" s="5">
        <v>25</v>
      </c>
    </row>
    <row r="192" spans="2:12" x14ac:dyDescent="0.3">
      <c r="B192" s="5">
        <v>188</v>
      </c>
      <c r="C192" s="34">
        <v>45890</v>
      </c>
      <c r="D192" s="5" t="s">
        <v>31</v>
      </c>
      <c r="E192" s="5" t="s">
        <v>38</v>
      </c>
      <c r="F192" s="5" t="s">
        <v>50</v>
      </c>
      <c r="G192" s="32">
        <v>19.95</v>
      </c>
      <c r="H192" s="5">
        <v>1</v>
      </c>
      <c r="I192" s="32">
        <v>19.95</v>
      </c>
      <c r="J192" s="5" t="s">
        <v>42</v>
      </c>
      <c r="K192" s="5">
        <v>24</v>
      </c>
      <c r="L192" s="5">
        <v>25</v>
      </c>
    </row>
    <row r="193" spans="2:12" x14ac:dyDescent="0.3">
      <c r="B193" s="5">
        <v>189</v>
      </c>
      <c r="C193" s="34">
        <v>45897</v>
      </c>
      <c r="D193" s="5" t="s">
        <v>31</v>
      </c>
      <c r="E193" s="5" t="s">
        <v>38</v>
      </c>
      <c r="F193" s="5" t="s">
        <v>50</v>
      </c>
      <c r="G193" s="32">
        <v>19.95</v>
      </c>
      <c r="H193" s="5">
        <v>1</v>
      </c>
      <c r="I193" s="32">
        <v>19.95</v>
      </c>
      <c r="J193" s="5" t="s">
        <v>42</v>
      </c>
      <c r="K193" s="5">
        <v>24</v>
      </c>
      <c r="L193" s="5">
        <v>25</v>
      </c>
    </row>
    <row r="194" spans="2:12" x14ac:dyDescent="0.3">
      <c r="B194" s="5">
        <v>190</v>
      </c>
      <c r="C194" s="34">
        <v>45828</v>
      </c>
      <c r="D194" s="5" t="s">
        <v>43</v>
      </c>
      <c r="E194" s="5" t="s">
        <v>38</v>
      </c>
      <c r="F194" s="5" t="s">
        <v>50</v>
      </c>
      <c r="G194" s="32">
        <v>24.95</v>
      </c>
      <c r="H194" s="5">
        <v>4</v>
      </c>
      <c r="I194" s="32">
        <v>99.8</v>
      </c>
      <c r="J194" s="5" t="s">
        <v>53</v>
      </c>
      <c r="K194" s="5">
        <v>18</v>
      </c>
      <c r="L194" s="5">
        <v>30</v>
      </c>
    </row>
    <row r="195" spans="2:12" x14ac:dyDescent="0.3">
      <c r="B195" s="5">
        <v>191</v>
      </c>
      <c r="C195" s="34">
        <v>45777</v>
      </c>
      <c r="D195" s="5" t="s">
        <v>31</v>
      </c>
      <c r="E195" s="5" t="s">
        <v>41</v>
      </c>
      <c r="F195" s="5" t="s">
        <v>44</v>
      </c>
      <c r="G195" s="32">
        <v>24.95</v>
      </c>
      <c r="H195" s="5">
        <v>1</v>
      </c>
      <c r="I195" s="32">
        <v>24.95</v>
      </c>
      <c r="J195" s="5" t="s">
        <v>53</v>
      </c>
      <c r="K195" s="5">
        <v>36</v>
      </c>
      <c r="L195" s="5">
        <v>30</v>
      </c>
    </row>
    <row r="196" spans="2:12" x14ac:dyDescent="0.3">
      <c r="B196" s="5">
        <v>192</v>
      </c>
      <c r="C196" s="34">
        <v>45944</v>
      </c>
      <c r="D196" s="5" t="s">
        <v>43</v>
      </c>
      <c r="E196" s="5" t="s">
        <v>41</v>
      </c>
      <c r="F196" s="5" t="s">
        <v>50</v>
      </c>
      <c r="G196" s="32">
        <v>22.95</v>
      </c>
      <c r="H196" s="5">
        <v>5</v>
      </c>
      <c r="I196" s="32">
        <v>114.75</v>
      </c>
      <c r="J196" s="5" t="s">
        <v>40</v>
      </c>
      <c r="K196" s="5">
        <v>61</v>
      </c>
      <c r="L196" s="5">
        <v>20</v>
      </c>
    </row>
    <row r="197" spans="2:12" x14ac:dyDescent="0.3">
      <c r="B197" s="5">
        <v>193</v>
      </c>
      <c r="C197" s="34">
        <v>45873</v>
      </c>
      <c r="D197" s="5" t="s">
        <v>43</v>
      </c>
      <c r="E197" s="5" t="s">
        <v>47</v>
      </c>
      <c r="F197" s="5" t="s">
        <v>39</v>
      </c>
      <c r="G197" s="32">
        <v>19.95</v>
      </c>
      <c r="H197" s="5">
        <v>3</v>
      </c>
      <c r="I197" s="32">
        <v>59.849999999999994</v>
      </c>
      <c r="J197" s="5" t="s">
        <v>42</v>
      </c>
      <c r="K197" s="5">
        <v>22</v>
      </c>
      <c r="L197" s="5">
        <v>25</v>
      </c>
    </row>
    <row r="198" spans="2:12" x14ac:dyDescent="0.3">
      <c r="B198" s="5">
        <v>194</v>
      </c>
      <c r="C198" s="34">
        <v>45958</v>
      </c>
      <c r="D198" s="5" t="s">
        <v>31</v>
      </c>
      <c r="E198" s="5" t="s">
        <v>46</v>
      </c>
      <c r="F198" s="5" t="s">
        <v>39</v>
      </c>
      <c r="G198" s="32">
        <v>21.95</v>
      </c>
      <c r="H198" s="5">
        <v>2</v>
      </c>
      <c r="I198" s="32">
        <v>43.9</v>
      </c>
      <c r="J198" s="5" t="s">
        <v>45</v>
      </c>
      <c r="K198" s="5">
        <v>55</v>
      </c>
      <c r="L198" s="5">
        <v>22</v>
      </c>
    </row>
    <row r="199" spans="2:12" x14ac:dyDescent="0.3">
      <c r="B199" s="5">
        <v>195</v>
      </c>
      <c r="C199" s="34">
        <v>45965</v>
      </c>
      <c r="D199" s="5" t="s">
        <v>43</v>
      </c>
      <c r="E199" s="5" t="s">
        <v>38</v>
      </c>
      <c r="F199" s="5" t="s">
        <v>39</v>
      </c>
      <c r="G199" s="32">
        <v>24.95</v>
      </c>
      <c r="H199" s="5">
        <v>3</v>
      </c>
      <c r="I199" s="32">
        <v>74.849999999999994</v>
      </c>
      <c r="J199" s="5" t="s">
        <v>51</v>
      </c>
      <c r="K199" s="5"/>
      <c r="L199" s="5">
        <v>35</v>
      </c>
    </row>
    <row r="200" spans="2:12" x14ac:dyDescent="0.3">
      <c r="B200" s="5">
        <v>196</v>
      </c>
      <c r="C200" s="34">
        <v>45662</v>
      </c>
      <c r="D200" s="5" t="s">
        <v>43</v>
      </c>
      <c r="E200" s="5" t="s">
        <v>38</v>
      </c>
      <c r="F200" s="5" t="s">
        <v>50</v>
      </c>
      <c r="G200" s="32">
        <v>19.95</v>
      </c>
      <c r="H200" s="5">
        <v>1</v>
      </c>
      <c r="I200" s="32">
        <v>19.95</v>
      </c>
      <c r="J200" s="5" t="s">
        <v>42</v>
      </c>
      <c r="K200" s="5">
        <v>49</v>
      </c>
      <c r="L200" s="5">
        <v>25</v>
      </c>
    </row>
    <row r="201" spans="2:12" x14ac:dyDescent="0.3">
      <c r="B201" s="5">
        <v>197</v>
      </c>
      <c r="C201" s="34">
        <v>46002</v>
      </c>
      <c r="D201" s="5" t="s">
        <v>31</v>
      </c>
      <c r="E201" s="5" t="s">
        <v>47</v>
      </c>
      <c r="F201" s="5" t="s">
        <v>39</v>
      </c>
      <c r="G201" s="32">
        <v>22.95</v>
      </c>
      <c r="H201" s="5">
        <v>1</v>
      </c>
      <c r="I201" s="32">
        <v>22.95</v>
      </c>
      <c r="J201" s="5" t="s">
        <v>40</v>
      </c>
      <c r="K201" s="5">
        <v>29</v>
      </c>
      <c r="L201" s="5">
        <v>20</v>
      </c>
    </row>
    <row r="202" spans="2:12" x14ac:dyDescent="0.3">
      <c r="B202" s="5">
        <v>198</v>
      </c>
      <c r="C202" s="34">
        <v>45856</v>
      </c>
      <c r="D202" s="5" t="s">
        <v>43</v>
      </c>
      <c r="E202" s="5" t="s">
        <v>38</v>
      </c>
      <c r="F202" s="5" t="s">
        <v>39</v>
      </c>
      <c r="G202" s="32">
        <v>21.95</v>
      </c>
      <c r="H202" s="5">
        <v>7</v>
      </c>
      <c r="I202" s="32">
        <v>153.65</v>
      </c>
      <c r="J202" s="5" t="s">
        <v>45</v>
      </c>
      <c r="K202" s="5">
        <v>33</v>
      </c>
      <c r="L202" s="5">
        <v>22</v>
      </c>
    </row>
    <row r="203" spans="2:12" x14ac:dyDescent="0.3">
      <c r="B203" s="5">
        <v>199</v>
      </c>
      <c r="C203" s="34">
        <v>45808</v>
      </c>
      <c r="D203" s="5" t="s">
        <v>43</v>
      </c>
      <c r="E203" s="5" t="s">
        <v>47</v>
      </c>
      <c r="F203" s="5" t="s">
        <v>39</v>
      </c>
      <c r="G203" s="32">
        <v>19.95</v>
      </c>
      <c r="H203" s="5">
        <v>2</v>
      </c>
      <c r="I203" s="32">
        <v>39.9</v>
      </c>
      <c r="J203" s="5" t="s">
        <v>42</v>
      </c>
      <c r="K203" s="5">
        <v>52</v>
      </c>
      <c r="L203" s="5">
        <v>25</v>
      </c>
    </row>
    <row r="204" spans="2:12" x14ac:dyDescent="0.3">
      <c r="B204" s="5">
        <v>200</v>
      </c>
      <c r="C204" s="34">
        <v>46007</v>
      </c>
      <c r="D204" s="5" t="s">
        <v>31</v>
      </c>
      <c r="E204" s="5" t="s">
        <v>38</v>
      </c>
      <c r="F204" s="5" t="s">
        <v>39</v>
      </c>
      <c r="G204" s="32">
        <v>21.95</v>
      </c>
      <c r="H204" s="5">
        <v>6</v>
      </c>
      <c r="I204" s="32">
        <v>131.69999999999999</v>
      </c>
      <c r="J204" s="5" t="s">
        <v>45</v>
      </c>
      <c r="K204" s="5">
        <v>26</v>
      </c>
      <c r="L204" s="5">
        <v>22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A725-926F-4069-A3DF-00AC10105898}">
  <sheetPr>
    <tabColor rgb="FF0000FF"/>
  </sheetPr>
  <dimension ref="B2:P602"/>
  <sheetViews>
    <sheetView zoomScale="85" zoomScaleNormal="85" workbookViewId="0"/>
  </sheetViews>
  <sheetFormatPr defaultColWidth="8.21875" defaultRowHeight="14.4" x14ac:dyDescent="0.3"/>
  <cols>
    <col min="1" max="1" width="2.21875" customWidth="1"/>
    <col min="2" max="2" width="9.77734375" customWidth="1"/>
    <col min="3" max="3" width="7.5546875" customWidth="1"/>
    <col min="4" max="4" width="10.109375" customWidth="1"/>
    <col min="5" max="5" width="14" customWidth="1"/>
    <col min="6" max="6" width="10.44140625" customWidth="1"/>
    <col min="7" max="7" width="8.77734375" customWidth="1"/>
    <col min="8" max="8" width="2.21875" customWidth="1"/>
    <col min="9" max="9" width="13.5546875" customWidth="1"/>
    <col min="10" max="10" width="17.77734375" customWidth="1"/>
    <col min="11" max="11" width="9.44140625" customWidth="1"/>
    <col min="12" max="12" width="13.44140625" customWidth="1"/>
    <col min="13" max="14" width="11.109375" customWidth="1"/>
    <col min="15" max="15" width="10.5546875" customWidth="1"/>
    <col min="16" max="16" width="9.33203125" customWidth="1"/>
  </cols>
  <sheetData>
    <row r="2" spans="2:16" ht="21" x14ac:dyDescent="0.4">
      <c r="B2" s="33" t="s">
        <v>83</v>
      </c>
      <c r="C2" s="33"/>
      <c r="I2" s="36" t="s">
        <v>86</v>
      </c>
      <c r="J2" s="37"/>
      <c r="K2" s="37"/>
      <c r="L2" s="37"/>
      <c r="M2" s="37"/>
      <c r="N2" s="37"/>
      <c r="O2" s="37"/>
      <c r="P2" s="38"/>
    </row>
    <row r="3" spans="2:16" x14ac:dyDescent="0.3">
      <c r="I3" s="39" t="s">
        <v>87</v>
      </c>
      <c r="J3" s="46"/>
      <c r="K3" s="46"/>
      <c r="L3" s="46"/>
      <c r="M3" s="46"/>
      <c r="N3" s="46"/>
      <c r="O3" s="46"/>
      <c r="P3" s="41"/>
    </row>
    <row r="4" spans="2:16" ht="15.6" x14ac:dyDescent="0.3">
      <c r="B4" s="45" t="s">
        <v>30</v>
      </c>
      <c r="C4" s="45" t="s">
        <v>85</v>
      </c>
      <c r="D4" s="45" t="s">
        <v>70</v>
      </c>
      <c r="E4" s="45" t="s">
        <v>71</v>
      </c>
      <c r="F4" s="45" t="s">
        <v>72</v>
      </c>
      <c r="G4" s="45" t="s">
        <v>55</v>
      </c>
      <c r="I4" s="39" t="s">
        <v>91</v>
      </c>
      <c r="J4" s="46"/>
      <c r="K4" s="46"/>
      <c r="L4" s="46"/>
      <c r="M4" s="46"/>
      <c r="N4" s="46"/>
      <c r="O4" s="46"/>
      <c r="P4" s="41"/>
    </row>
    <row r="5" spans="2:16" x14ac:dyDescent="0.3">
      <c r="B5" s="34">
        <v>45999</v>
      </c>
      <c r="C5" s="5">
        <f>YEAR(B5)</f>
        <v>2025</v>
      </c>
      <c r="D5" s="5">
        <v>16986</v>
      </c>
      <c r="E5" s="5" t="s">
        <v>81</v>
      </c>
      <c r="F5" s="5" t="s">
        <v>82</v>
      </c>
      <c r="G5" s="5">
        <v>808.13</v>
      </c>
      <c r="I5" s="42" t="s">
        <v>89</v>
      </c>
      <c r="J5" s="43"/>
      <c r="K5" s="43"/>
      <c r="L5" s="43"/>
      <c r="M5" s="43"/>
      <c r="N5" s="43"/>
      <c r="O5" s="43"/>
      <c r="P5" s="44"/>
    </row>
    <row r="6" spans="2:16" x14ac:dyDescent="0.3">
      <c r="B6" s="34">
        <v>45439</v>
      </c>
      <c r="C6" s="5">
        <f t="shared" ref="C6:C69" si="0">YEAR(B6)</f>
        <v>2024</v>
      </c>
      <c r="D6" s="5">
        <v>44758</v>
      </c>
      <c r="E6" s="5" t="s">
        <v>75</v>
      </c>
      <c r="F6" s="5" t="s">
        <v>53</v>
      </c>
      <c r="G6" s="5">
        <v>3795.13</v>
      </c>
    </row>
    <row r="7" spans="2:16" x14ac:dyDescent="0.3">
      <c r="B7" s="34">
        <v>45927</v>
      </c>
      <c r="C7" s="5">
        <f t="shared" si="0"/>
        <v>2025</v>
      </c>
      <c r="D7" s="5">
        <v>23929</v>
      </c>
      <c r="E7" s="5" t="s">
        <v>80</v>
      </c>
      <c r="F7" s="5" t="s">
        <v>40</v>
      </c>
      <c r="G7" s="5">
        <v>225.16</v>
      </c>
    </row>
    <row r="8" spans="2:16" x14ac:dyDescent="0.3">
      <c r="B8" s="34">
        <v>45735</v>
      </c>
      <c r="C8" s="5">
        <f t="shared" si="0"/>
        <v>2025</v>
      </c>
      <c r="D8" s="5">
        <v>44758</v>
      </c>
      <c r="E8" s="5" t="s">
        <v>77</v>
      </c>
      <c r="F8" s="5" t="s">
        <v>40</v>
      </c>
      <c r="G8" s="5">
        <v>1444.41</v>
      </c>
    </row>
    <row r="9" spans="2:16" x14ac:dyDescent="0.3">
      <c r="B9" s="34">
        <v>45728</v>
      </c>
      <c r="C9" s="5">
        <f t="shared" si="0"/>
        <v>2025</v>
      </c>
      <c r="D9" s="5">
        <v>65587</v>
      </c>
      <c r="E9" s="5" t="s">
        <v>74</v>
      </c>
      <c r="F9" s="5" t="s">
        <v>40</v>
      </c>
      <c r="G9" s="5">
        <v>3808.76</v>
      </c>
    </row>
    <row r="10" spans="2:16" x14ac:dyDescent="0.3">
      <c r="B10" s="34">
        <v>45587</v>
      </c>
      <c r="C10" s="5">
        <f t="shared" si="0"/>
        <v>2024</v>
      </c>
      <c r="D10" s="5">
        <v>16986</v>
      </c>
      <c r="E10" s="5" t="s">
        <v>73</v>
      </c>
      <c r="F10" s="5" t="s">
        <v>53</v>
      </c>
      <c r="G10" s="5">
        <v>480.02</v>
      </c>
    </row>
    <row r="11" spans="2:16" x14ac:dyDescent="0.3">
      <c r="B11" s="34">
        <v>45544</v>
      </c>
      <c r="C11" s="5">
        <f t="shared" si="0"/>
        <v>2024</v>
      </c>
      <c r="D11" s="5">
        <v>51701</v>
      </c>
      <c r="E11" s="5" t="s">
        <v>73</v>
      </c>
      <c r="F11" s="5" t="s">
        <v>53</v>
      </c>
      <c r="G11" s="5">
        <v>1233.71</v>
      </c>
    </row>
    <row r="12" spans="2:16" x14ac:dyDescent="0.3">
      <c r="B12" s="34">
        <v>45507</v>
      </c>
      <c r="C12" s="5">
        <f t="shared" si="0"/>
        <v>2024</v>
      </c>
      <c r="D12" s="5">
        <v>58644</v>
      </c>
      <c r="E12" s="5" t="s">
        <v>81</v>
      </c>
      <c r="F12" s="5" t="s">
        <v>42</v>
      </c>
      <c r="G12" s="5">
        <v>2424.11</v>
      </c>
    </row>
    <row r="13" spans="2:16" x14ac:dyDescent="0.3">
      <c r="B13" s="34">
        <v>45992</v>
      </c>
      <c r="C13" s="5">
        <f t="shared" si="0"/>
        <v>2025</v>
      </c>
      <c r="D13" s="5">
        <v>37815</v>
      </c>
      <c r="E13" s="5" t="s">
        <v>73</v>
      </c>
      <c r="F13" s="5" t="s">
        <v>42</v>
      </c>
      <c r="G13" s="5">
        <v>2197.0100000000002</v>
      </c>
    </row>
    <row r="14" spans="2:16" x14ac:dyDescent="0.3">
      <c r="B14" s="34">
        <v>45350</v>
      </c>
      <c r="C14" s="5">
        <f t="shared" si="0"/>
        <v>2024</v>
      </c>
      <c r="D14" s="5">
        <v>37815</v>
      </c>
      <c r="E14" s="5" t="s">
        <v>73</v>
      </c>
      <c r="F14" s="5" t="s">
        <v>42</v>
      </c>
      <c r="G14" s="5">
        <v>1441.68</v>
      </c>
    </row>
    <row r="15" spans="2:16" x14ac:dyDescent="0.3">
      <c r="B15" s="34">
        <v>45330</v>
      </c>
      <c r="C15" s="5">
        <f t="shared" si="0"/>
        <v>2024</v>
      </c>
      <c r="D15" s="5">
        <v>44758</v>
      </c>
      <c r="E15" s="5" t="s">
        <v>74</v>
      </c>
      <c r="F15" s="5" t="s">
        <v>45</v>
      </c>
      <c r="G15" s="5">
        <v>3486.2</v>
      </c>
    </row>
    <row r="16" spans="2:16" x14ac:dyDescent="0.3">
      <c r="B16" s="34">
        <v>45683</v>
      </c>
      <c r="C16" s="5">
        <f t="shared" si="0"/>
        <v>2025</v>
      </c>
      <c r="D16" s="5">
        <v>65587</v>
      </c>
      <c r="E16" s="5" t="s">
        <v>80</v>
      </c>
      <c r="F16" s="5" t="s">
        <v>42</v>
      </c>
      <c r="G16" s="5">
        <v>267.45</v>
      </c>
    </row>
    <row r="17" spans="2:16" x14ac:dyDescent="0.3">
      <c r="B17" s="34">
        <v>45369</v>
      </c>
      <c r="C17" s="5">
        <f t="shared" si="0"/>
        <v>2024</v>
      </c>
      <c r="D17" s="5">
        <v>30872</v>
      </c>
      <c r="E17" s="5" t="s">
        <v>77</v>
      </c>
      <c r="F17" s="5" t="s">
        <v>42</v>
      </c>
      <c r="G17" s="5">
        <v>542.45000000000005</v>
      </c>
    </row>
    <row r="18" spans="2:16" x14ac:dyDescent="0.3">
      <c r="B18" s="34">
        <v>46003</v>
      </c>
      <c r="C18" s="5">
        <f t="shared" si="0"/>
        <v>2025</v>
      </c>
      <c r="D18" s="5">
        <v>16986</v>
      </c>
      <c r="E18" s="5" t="s">
        <v>74</v>
      </c>
      <c r="F18" s="5" t="s">
        <v>40</v>
      </c>
      <c r="G18" s="5">
        <v>781.38</v>
      </c>
    </row>
    <row r="19" spans="2:16" x14ac:dyDescent="0.3">
      <c r="B19" s="34">
        <v>45973</v>
      </c>
      <c r="C19" s="5">
        <f t="shared" si="0"/>
        <v>2025</v>
      </c>
      <c r="D19" s="5">
        <v>37815</v>
      </c>
      <c r="E19" s="5" t="s">
        <v>75</v>
      </c>
      <c r="F19" s="5" t="s">
        <v>42</v>
      </c>
      <c r="G19" s="5">
        <v>2709.97</v>
      </c>
      <c r="I19" s="36" t="s">
        <v>86</v>
      </c>
      <c r="J19" s="37"/>
      <c r="K19" s="37"/>
      <c r="L19" s="37"/>
      <c r="M19" s="37"/>
      <c r="N19" s="37"/>
      <c r="O19" s="37"/>
      <c r="P19" s="38"/>
    </row>
    <row r="20" spans="2:16" x14ac:dyDescent="0.3">
      <c r="B20" s="34">
        <v>45408</v>
      </c>
      <c r="C20" s="5">
        <f t="shared" si="0"/>
        <v>2024</v>
      </c>
      <c r="D20" s="5">
        <v>58644</v>
      </c>
      <c r="E20" s="5" t="s">
        <v>80</v>
      </c>
      <c r="F20" s="5" t="s">
        <v>40</v>
      </c>
      <c r="G20" s="5">
        <v>1702.87</v>
      </c>
      <c r="I20" s="39" t="s">
        <v>90</v>
      </c>
      <c r="J20" s="46"/>
      <c r="K20" s="46"/>
      <c r="L20" s="46"/>
      <c r="M20" s="46"/>
      <c r="N20" s="46"/>
      <c r="O20" s="46"/>
      <c r="P20" s="41"/>
    </row>
    <row r="21" spans="2:16" x14ac:dyDescent="0.3">
      <c r="B21" s="34">
        <v>45617</v>
      </c>
      <c r="C21" s="5">
        <f t="shared" si="0"/>
        <v>2024</v>
      </c>
      <c r="D21" s="5">
        <v>10043</v>
      </c>
      <c r="E21" s="5" t="s">
        <v>80</v>
      </c>
      <c r="F21" s="5" t="s">
        <v>51</v>
      </c>
      <c r="G21" s="5">
        <v>2099.75</v>
      </c>
      <c r="I21" s="39" t="s">
        <v>92</v>
      </c>
      <c r="J21" s="46"/>
      <c r="K21" s="46"/>
      <c r="L21" s="46"/>
      <c r="M21" s="46"/>
      <c r="N21" s="46"/>
      <c r="O21" s="46"/>
      <c r="P21" s="41"/>
    </row>
    <row r="22" spans="2:16" x14ac:dyDescent="0.3">
      <c r="B22" s="34">
        <v>46020</v>
      </c>
      <c r="C22" s="5">
        <f t="shared" si="0"/>
        <v>2025</v>
      </c>
      <c r="D22" s="5">
        <v>37815</v>
      </c>
      <c r="E22" s="5" t="s">
        <v>80</v>
      </c>
      <c r="F22" s="5" t="s">
        <v>51</v>
      </c>
      <c r="G22" s="5">
        <v>1021.42</v>
      </c>
      <c r="I22" s="42" t="s">
        <v>89</v>
      </c>
      <c r="J22" s="43"/>
      <c r="K22" s="43"/>
      <c r="L22" s="43"/>
      <c r="M22" s="43"/>
      <c r="N22" s="43"/>
      <c r="O22" s="43"/>
      <c r="P22" s="44"/>
    </row>
    <row r="23" spans="2:16" x14ac:dyDescent="0.3">
      <c r="B23" s="34">
        <v>46001</v>
      </c>
      <c r="C23" s="5">
        <f t="shared" si="0"/>
        <v>2025</v>
      </c>
      <c r="D23" s="5">
        <v>58644</v>
      </c>
      <c r="E23" s="5" t="s">
        <v>74</v>
      </c>
      <c r="F23" s="5" t="s">
        <v>51</v>
      </c>
      <c r="G23" s="5">
        <v>2941.09</v>
      </c>
    </row>
    <row r="24" spans="2:16" x14ac:dyDescent="0.3">
      <c r="B24" s="34">
        <v>45591</v>
      </c>
      <c r="C24" s="5">
        <f t="shared" si="0"/>
        <v>2024</v>
      </c>
      <c r="D24" s="5">
        <v>58644</v>
      </c>
      <c r="E24" s="5" t="s">
        <v>74</v>
      </c>
      <c r="F24" s="5" t="s">
        <v>45</v>
      </c>
      <c r="G24" s="5">
        <v>1692</v>
      </c>
    </row>
    <row r="25" spans="2:16" x14ac:dyDescent="0.3">
      <c r="B25" s="34">
        <v>45356</v>
      </c>
      <c r="C25" s="5">
        <f t="shared" si="0"/>
        <v>2024</v>
      </c>
      <c r="D25" s="5">
        <v>16986</v>
      </c>
      <c r="E25" s="5" t="s">
        <v>76</v>
      </c>
      <c r="F25" s="5" t="s">
        <v>40</v>
      </c>
      <c r="G25" s="5">
        <v>3472.4</v>
      </c>
    </row>
    <row r="26" spans="2:16" x14ac:dyDescent="0.3">
      <c r="B26" s="34">
        <v>45406</v>
      </c>
      <c r="C26" s="5">
        <f t="shared" si="0"/>
        <v>2024</v>
      </c>
      <c r="D26" s="5">
        <v>58644</v>
      </c>
      <c r="E26" s="5" t="s">
        <v>73</v>
      </c>
      <c r="F26" s="5" t="s">
        <v>53</v>
      </c>
      <c r="G26" s="5">
        <v>1612.1</v>
      </c>
    </row>
    <row r="27" spans="2:16" x14ac:dyDescent="0.3">
      <c r="B27" s="34">
        <v>45520</v>
      </c>
      <c r="C27" s="5">
        <f t="shared" si="0"/>
        <v>2024</v>
      </c>
      <c r="D27" s="5">
        <v>37815</v>
      </c>
      <c r="E27" s="5" t="s">
        <v>77</v>
      </c>
      <c r="F27" s="5" t="s">
        <v>53</v>
      </c>
      <c r="G27" s="5">
        <v>571.54</v>
      </c>
    </row>
    <row r="28" spans="2:16" x14ac:dyDescent="0.3">
      <c r="B28" s="34">
        <v>45414</v>
      </c>
      <c r="C28" s="5">
        <f t="shared" si="0"/>
        <v>2024</v>
      </c>
      <c r="D28" s="5">
        <v>30872</v>
      </c>
      <c r="E28" s="5" t="s">
        <v>74</v>
      </c>
      <c r="F28" s="5" t="s">
        <v>53</v>
      </c>
      <c r="G28" s="5">
        <v>2760.69</v>
      </c>
    </row>
    <row r="29" spans="2:16" x14ac:dyDescent="0.3">
      <c r="B29" s="34">
        <v>45912</v>
      </c>
      <c r="C29" s="5">
        <f t="shared" si="0"/>
        <v>2025</v>
      </c>
      <c r="D29" s="5">
        <v>65587</v>
      </c>
      <c r="E29" s="5" t="s">
        <v>78</v>
      </c>
      <c r="F29" s="5" t="s">
        <v>45</v>
      </c>
      <c r="G29" s="5">
        <v>2151.2399999999998</v>
      </c>
    </row>
    <row r="30" spans="2:16" x14ac:dyDescent="0.3">
      <c r="B30" s="34">
        <v>45607</v>
      </c>
      <c r="C30" s="5">
        <f t="shared" si="0"/>
        <v>2024</v>
      </c>
      <c r="D30" s="5">
        <v>30872</v>
      </c>
      <c r="E30" s="5" t="s">
        <v>78</v>
      </c>
      <c r="F30" s="5" t="s">
        <v>42</v>
      </c>
      <c r="G30" s="5">
        <v>1784.81</v>
      </c>
    </row>
    <row r="31" spans="2:16" x14ac:dyDescent="0.3">
      <c r="B31" s="34">
        <v>45410</v>
      </c>
      <c r="C31" s="5">
        <f t="shared" si="0"/>
        <v>2024</v>
      </c>
      <c r="D31" s="5">
        <v>65587</v>
      </c>
      <c r="E31" s="5" t="s">
        <v>80</v>
      </c>
      <c r="F31" s="5" t="s">
        <v>52</v>
      </c>
      <c r="G31" s="5">
        <v>651.33000000000004</v>
      </c>
    </row>
    <row r="32" spans="2:16" x14ac:dyDescent="0.3">
      <c r="B32" s="34">
        <v>45656</v>
      </c>
      <c r="C32" s="5">
        <f t="shared" si="0"/>
        <v>2024</v>
      </c>
      <c r="D32" s="5">
        <v>58644</v>
      </c>
      <c r="E32" s="5" t="s">
        <v>81</v>
      </c>
      <c r="F32" s="5" t="s">
        <v>53</v>
      </c>
      <c r="G32" s="5">
        <v>2218.7399999999998</v>
      </c>
    </row>
    <row r="33" spans="2:7" x14ac:dyDescent="0.3">
      <c r="B33" s="34">
        <v>45833</v>
      </c>
      <c r="C33" s="5">
        <f t="shared" si="0"/>
        <v>2025</v>
      </c>
      <c r="D33" s="5">
        <v>65587</v>
      </c>
      <c r="E33" s="5" t="s">
        <v>75</v>
      </c>
      <c r="F33" s="5" t="s">
        <v>82</v>
      </c>
      <c r="G33" s="5">
        <v>427.94</v>
      </c>
    </row>
    <row r="34" spans="2:7" x14ac:dyDescent="0.3">
      <c r="B34" s="34">
        <v>45485</v>
      </c>
      <c r="C34" s="5">
        <f t="shared" si="0"/>
        <v>2024</v>
      </c>
      <c r="D34" s="5">
        <v>23929</v>
      </c>
      <c r="E34" s="5" t="s">
        <v>75</v>
      </c>
      <c r="F34" s="5" t="s">
        <v>42</v>
      </c>
      <c r="G34" s="5">
        <v>399.26</v>
      </c>
    </row>
    <row r="35" spans="2:7" x14ac:dyDescent="0.3">
      <c r="B35" s="34">
        <v>45587</v>
      </c>
      <c r="C35" s="5">
        <f t="shared" si="0"/>
        <v>2024</v>
      </c>
      <c r="D35" s="5">
        <v>44758</v>
      </c>
      <c r="E35" s="5" t="s">
        <v>78</v>
      </c>
      <c r="F35" s="5" t="s">
        <v>40</v>
      </c>
      <c r="G35" s="5">
        <v>1867.61</v>
      </c>
    </row>
    <row r="36" spans="2:7" x14ac:dyDescent="0.3">
      <c r="B36" s="34">
        <v>45971</v>
      </c>
      <c r="C36" s="5">
        <f t="shared" si="0"/>
        <v>2025</v>
      </c>
      <c r="D36" s="5">
        <v>23929</v>
      </c>
      <c r="E36" s="5" t="s">
        <v>77</v>
      </c>
      <c r="F36" s="5" t="s">
        <v>51</v>
      </c>
      <c r="G36" s="5">
        <v>4053.36</v>
      </c>
    </row>
    <row r="37" spans="2:7" x14ac:dyDescent="0.3">
      <c r="B37" s="34">
        <v>45698</v>
      </c>
      <c r="C37" s="5">
        <f t="shared" si="0"/>
        <v>2025</v>
      </c>
      <c r="D37" s="5">
        <v>51701</v>
      </c>
      <c r="E37" s="5" t="s">
        <v>76</v>
      </c>
      <c r="F37" s="5" t="s">
        <v>52</v>
      </c>
      <c r="G37" s="5">
        <v>304.75</v>
      </c>
    </row>
    <row r="38" spans="2:7" x14ac:dyDescent="0.3">
      <c r="B38" s="34">
        <v>45847</v>
      </c>
      <c r="C38" s="5">
        <f t="shared" si="0"/>
        <v>2025</v>
      </c>
      <c r="D38" s="5">
        <v>51701</v>
      </c>
      <c r="E38" s="5" t="s">
        <v>74</v>
      </c>
      <c r="F38" s="5" t="s">
        <v>40</v>
      </c>
      <c r="G38" s="5">
        <v>3335.73</v>
      </c>
    </row>
    <row r="39" spans="2:7" x14ac:dyDescent="0.3">
      <c r="B39" s="34">
        <v>45551</v>
      </c>
      <c r="C39" s="5">
        <f t="shared" si="0"/>
        <v>2024</v>
      </c>
      <c r="D39" s="5">
        <v>65587</v>
      </c>
      <c r="E39" s="5" t="s">
        <v>73</v>
      </c>
      <c r="F39" s="5" t="s">
        <v>40</v>
      </c>
      <c r="G39" s="5">
        <v>1987.14</v>
      </c>
    </row>
    <row r="40" spans="2:7" x14ac:dyDescent="0.3">
      <c r="B40" s="34">
        <v>45566</v>
      </c>
      <c r="C40" s="5">
        <f t="shared" si="0"/>
        <v>2024</v>
      </c>
      <c r="D40" s="5">
        <v>44758</v>
      </c>
      <c r="E40" s="5" t="s">
        <v>73</v>
      </c>
      <c r="F40" s="5" t="s">
        <v>40</v>
      </c>
      <c r="G40" s="5">
        <v>967.81</v>
      </c>
    </row>
    <row r="41" spans="2:7" x14ac:dyDescent="0.3">
      <c r="B41" s="34">
        <v>46016</v>
      </c>
      <c r="C41" s="5">
        <f t="shared" si="0"/>
        <v>2025</v>
      </c>
      <c r="D41" s="5">
        <v>16986</v>
      </c>
      <c r="E41" s="5" t="s">
        <v>78</v>
      </c>
      <c r="F41" s="5" t="s">
        <v>40</v>
      </c>
      <c r="G41" s="5">
        <v>3812.33</v>
      </c>
    </row>
    <row r="42" spans="2:7" x14ac:dyDescent="0.3">
      <c r="B42" s="34">
        <v>45296</v>
      </c>
      <c r="C42" s="5">
        <f t="shared" si="0"/>
        <v>2024</v>
      </c>
      <c r="D42" s="5">
        <v>58644</v>
      </c>
      <c r="E42" s="5" t="s">
        <v>73</v>
      </c>
      <c r="F42" s="5" t="s">
        <v>40</v>
      </c>
      <c r="G42" s="5">
        <v>2377.9</v>
      </c>
    </row>
    <row r="43" spans="2:7" x14ac:dyDescent="0.3">
      <c r="B43" s="34">
        <v>45742</v>
      </c>
      <c r="C43" s="5">
        <f t="shared" si="0"/>
        <v>2025</v>
      </c>
      <c r="D43" s="5">
        <v>37815</v>
      </c>
      <c r="E43" s="5" t="s">
        <v>80</v>
      </c>
      <c r="F43" s="5" t="s">
        <v>53</v>
      </c>
      <c r="G43" s="5">
        <v>2496.38</v>
      </c>
    </row>
    <row r="44" spans="2:7" x14ac:dyDescent="0.3">
      <c r="B44" s="34">
        <v>45882</v>
      </c>
      <c r="C44" s="5">
        <f t="shared" si="0"/>
        <v>2025</v>
      </c>
      <c r="D44" s="5">
        <v>30872</v>
      </c>
      <c r="E44" s="5" t="s">
        <v>77</v>
      </c>
      <c r="F44" s="5" t="s">
        <v>53</v>
      </c>
      <c r="G44" s="5">
        <v>2669.59</v>
      </c>
    </row>
    <row r="45" spans="2:7" x14ac:dyDescent="0.3">
      <c r="B45" s="34">
        <v>45454</v>
      </c>
      <c r="C45" s="5">
        <f t="shared" si="0"/>
        <v>2024</v>
      </c>
      <c r="D45" s="5">
        <v>37815</v>
      </c>
      <c r="E45" s="5" t="s">
        <v>78</v>
      </c>
      <c r="F45" s="5" t="s">
        <v>52</v>
      </c>
      <c r="G45" s="5">
        <v>651.04</v>
      </c>
    </row>
    <row r="46" spans="2:7" x14ac:dyDescent="0.3">
      <c r="B46" s="34">
        <v>45779</v>
      </c>
      <c r="C46" s="5">
        <f t="shared" si="0"/>
        <v>2025</v>
      </c>
      <c r="D46" s="5">
        <v>10043</v>
      </c>
      <c r="E46" s="5" t="s">
        <v>74</v>
      </c>
      <c r="F46" s="5" t="s">
        <v>42</v>
      </c>
      <c r="G46" s="5">
        <v>4412.17</v>
      </c>
    </row>
    <row r="47" spans="2:7" x14ac:dyDescent="0.3">
      <c r="B47" s="34">
        <v>45919</v>
      </c>
      <c r="C47" s="5">
        <f t="shared" si="0"/>
        <v>2025</v>
      </c>
      <c r="D47" s="5">
        <v>37815</v>
      </c>
      <c r="E47" s="5" t="s">
        <v>81</v>
      </c>
      <c r="F47" s="5" t="s">
        <v>51</v>
      </c>
      <c r="G47" s="5">
        <v>4076.27</v>
      </c>
    </row>
    <row r="48" spans="2:7" x14ac:dyDescent="0.3">
      <c r="B48" s="34">
        <v>45748</v>
      </c>
      <c r="C48" s="5">
        <f t="shared" si="0"/>
        <v>2025</v>
      </c>
      <c r="D48" s="5">
        <v>23929</v>
      </c>
      <c r="E48" s="5" t="s">
        <v>77</v>
      </c>
      <c r="F48" s="5" t="s">
        <v>42</v>
      </c>
      <c r="G48" s="5">
        <v>1233.49</v>
      </c>
    </row>
    <row r="49" spans="2:7" x14ac:dyDescent="0.3">
      <c r="B49" s="34">
        <v>45519</v>
      </c>
      <c r="C49" s="5">
        <f t="shared" si="0"/>
        <v>2024</v>
      </c>
      <c r="D49" s="5">
        <v>30872</v>
      </c>
      <c r="E49" s="5" t="s">
        <v>73</v>
      </c>
      <c r="F49" s="5" t="s">
        <v>40</v>
      </c>
      <c r="G49" s="5">
        <v>1911.55</v>
      </c>
    </row>
    <row r="50" spans="2:7" x14ac:dyDescent="0.3">
      <c r="B50" s="34">
        <v>45442</v>
      </c>
      <c r="C50" s="5">
        <f t="shared" si="0"/>
        <v>2024</v>
      </c>
      <c r="D50" s="5">
        <v>58644</v>
      </c>
      <c r="E50" s="5" t="s">
        <v>74</v>
      </c>
      <c r="F50" s="5" t="s">
        <v>40</v>
      </c>
      <c r="G50" s="5">
        <v>1692.89</v>
      </c>
    </row>
    <row r="51" spans="2:7" x14ac:dyDescent="0.3">
      <c r="B51" s="34">
        <v>45792</v>
      </c>
      <c r="C51" s="5">
        <f t="shared" si="0"/>
        <v>2025</v>
      </c>
      <c r="D51" s="5">
        <v>10043</v>
      </c>
      <c r="E51" s="5" t="s">
        <v>77</v>
      </c>
      <c r="F51" s="5" t="s">
        <v>42</v>
      </c>
      <c r="G51" s="5">
        <v>2143.2399999999998</v>
      </c>
    </row>
    <row r="52" spans="2:7" x14ac:dyDescent="0.3">
      <c r="B52" s="34">
        <v>46013</v>
      </c>
      <c r="C52" s="5">
        <f t="shared" si="0"/>
        <v>2025</v>
      </c>
      <c r="D52" s="5">
        <v>37815</v>
      </c>
      <c r="E52" s="5" t="s">
        <v>74</v>
      </c>
      <c r="F52" s="5" t="s">
        <v>40</v>
      </c>
      <c r="G52" s="5">
        <v>2835.56</v>
      </c>
    </row>
    <row r="53" spans="2:7" x14ac:dyDescent="0.3">
      <c r="B53" s="34">
        <v>45828</v>
      </c>
      <c r="C53" s="5">
        <f t="shared" si="0"/>
        <v>2025</v>
      </c>
      <c r="D53" s="5">
        <v>16986</v>
      </c>
      <c r="E53" s="5" t="s">
        <v>80</v>
      </c>
      <c r="F53" s="5" t="s">
        <v>42</v>
      </c>
      <c r="G53" s="5">
        <v>1884.66</v>
      </c>
    </row>
    <row r="54" spans="2:7" x14ac:dyDescent="0.3">
      <c r="B54" s="34">
        <v>45391</v>
      </c>
      <c r="C54" s="5">
        <f t="shared" si="0"/>
        <v>2024</v>
      </c>
      <c r="D54" s="5">
        <v>51701</v>
      </c>
      <c r="E54" s="5" t="s">
        <v>80</v>
      </c>
      <c r="F54" s="5" t="s">
        <v>52</v>
      </c>
      <c r="G54" s="5">
        <v>1204.8699999999999</v>
      </c>
    </row>
    <row r="55" spans="2:7" x14ac:dyDescent="0.3">
      <c r="B55" s="34">
        <v>45364</v>
      </c>
      <c r="C55" s="5">
        <f t="shared" si="0"/>
        <v>2024</v>
      </c>
      <c r="D55" s="5">
        <v>16986</v>
      </c>
      <c r="E55" s="5" t="s">
        <v>73</v>
      </c>
      <c r="F55" s="5" t="s">
        <v>51</v>
      </c>
      <c r="G55" s="5">
        <v>3597.29</v>
      </c>
    </row>
    <row r="56" spans="2:7" x14ac:dyDescent="0.3">
      <c r="B56" s="34">
        <v>45729</v>
      </c>
      <c r="C56" s="5">
        <f t="shared" si="0"/>
        <v>2025</v>
      </c>
      <c r="D56" s="5">
        <v>58644</v>
      </c>
      <c r="E56" s="5" t="s">
        <v>76</v>
      </c>
      <c r="F56" s="5" t="s">
        <v>42</v>
      </c>
      <c r="G56" s="5">
        <v>2849.95</v>
      </c>
    </row>
    <row r="57" spans="2:7" x14ac:dyDescent="0.3">
      <c r="B57" s="34">
        <v>45292</v>
      </c>
      <c r="C57" s="5">
        <f t="shared" si="0"/>
        <v>2024</v>
      </c>
      <c r="D57" s="5">
        <v>10043</v>
      </c>
      <c r="E57" s="5" t="s">
        <v>73</v>
      </c>
      <c r="F57" s="5" t="s">
        <v>40</v>
      </c>
      <c r="G57" s="5">
        <v>3550.21</v>
      </c>
    </row>
    <row r="58" spans="2:7" x14ac:dyDescent="0.3">
      <c r="B58" s="34">
        <v>45997</v>
      </c>
      <c r="C58" s="5">
        <f t="shared" si="0"/>
        <v>2025</v>
      </c>
      <c r="D58" s="5">
        <v>58644</v>
      </c>
      <c r="E58" s="5" t="s">
        <v>81</v>
      </c>
      <c r="F58" s="5" t="s">
        <v>53</v>
      </c>
      <c r="G58" s="5">
        <v>2702.2</v>
      </c>
    </row>
    <row r="59" spans="2:7" x14ac:dyDescent="0.3">
      <c r="B59" s="34">
        <v>45790</v>
      </c>
      <c r="C59" s="5">
        <f t="shared" si="0"/>
        <v>2025</v>
      </c>
      <c r="D59" s="5">
        <v>30872</v>
      </c>
      <c r="E59" s="5" t="s">
        <v>74</v>
      </c>
      <c r="F59" s="5" t="s">
        <v>40</v>
      </c>
      <c r="G59" s="5">
        <v>299.83999999999997</v>
      </c>
    </row>
    <row r="60" spans="2:7" x14ac:dyDescent="0.3">
      <c r="B60" s="34">
        <v>45850</v>
      </c>
      <c r="C60" s="5">
        <f t="shared" si="0"/>
        <v>2025</v>
      </c>
      <c r="D60" s="5">
        <v>16986</v>
      </c>
      <c r="E60" s="5" t="s">
        <v>76</v>
      </c>
      <c r="F60" s="5" t="s">
        <v>42</v>
      </c>
      <c r="G60" s="5">
        <v>3972.36</v>
      </c>
    </row>
    <row r="61" spans="2:7" x14ac:dyDescent="0.3">
      <c r="B61" s="34">
        <v>45999</v>
      </c>
      <c r="C61" s="5">
        <f t="shared" si="0"/>
        <v>2025</v>
      </c>
      <c r="D61" s="5">
        <v>10043</v>
      </c>
      <c r="E61" s="5" t="s">
        <v>73</v>
      </c>
      <c r="F61" s="5" t="s">
        <v>52</v>
      </c>
      <c r="G61" s="5">
        <v>3845.22</v>
      </c>
    </row>
    <row r="62" spans="2:7" x14ac:dyDescent="0.3">
      <c r="B62" s="34">
        <v>45879</v>
      </c>
      <c r="C62" s="5">
        <f t="shared" si="0"/>
        <v>2025</v>
      </c>
      <c r="D62" s="5">
        <v>44758</v>
      </c>
      <c r="E62" s="5" t="s">
        <v>79</v>
      </c>
      <c r="F62" s="5" t="s">
        <v>53</v>
      </c>
      <c r="G62" s="5">
        <v>1941.61</v>
      </c>
    </row>
    <row r="63" spans="2:7" x14ac:dyDescent="0.3">
      <c r="B63" s="34">
        <v>45628</v>
      </c>
      <c r="C63" s="5">
        <f t="shared" si="0"/>
        <v>2024</v>
      </c>
      <c r="D63" s="5">
        <v>16986</v>
      </c>
      <c r="E63" s="5" t="s">
        <v>79</v>
      </c>
      <c r="F63" s="5" t="s">
        <v>51</v>
      </c>
      <c r="G63" s="5">
        <v>3073.76</v>
      </c>
    </row>
    <row r="64" spans="2:7" x14ac:dyDescent="0.3">
      <c r="B64" s="34">
        <v>45772</v>
      </c>
      <c r="C64" s="5">
        <f t="shared" si="0"/>
        <v>2025</v>
      </c>
      <c r="D64" s="5">
        <v>58644</v>
      </c>
      <c r="E64" s="5" t="s">
        <v>76</v>
      </c>
      <c r="F64" s="5" t="s">
        <v>51</v>
      </c>
      <c r="G64" s="5">
        <v>3155.83</v>
      </c>
    </row>
    <row r="65" spans="2:7" x14ac:dyDescent="0.3">
      <c r="B65" s="34">
        <v>45381</v>
      </c>
      <c r="C65" s="5">
        <f t="shared" si="0"/>
        <v>2024</v>
      </c>
      <c r="D65" s="5">
        <v>23929</v>
      </c>
      <c r="E65" s="5" t="s">
        <v>78</v>
      </c>
      <c r="F65" s="5" t="s">
        <v>52</v>
      </c>
      <c r="G65" s="5">
        <v>2067.65</v>
      </c>
    </row>
    <row r="66" spans="2:7" x14ac:dyDescent="0.3">
      <c r="B66" s="34">
        <v>45642</v>
      </c>
      <c r="C66" s="5">
        <f t="shared" si="0"/>
        <v>2024</v>
      </c>
      <c r="D66" s="5">
        <v>16986</v>
      </c>
      <c r="E66" s="5" t="s">
        <v>80</v>
      </c>
      <c r="F66" s="5" t="s">
        <v>53</v>
      </c>
      <c r="G66" s="5">
        <v>3032.04</v>
      </c>
    </row>
    <row r="67" spans="2:7" x14ac:dyDescent="0.3">
      <c r="B67" s="34">
        <v>45980</v>
      </c>
      <c r="C67" s="5">
        <f t="shared" si="0"/>
        <v>2025</v>
      </c>
      <c r="D67" s="5">
        <v>16986</v>
      </c>
      <c r="E67" s="5" t="s">
        <v>76</v>
      </c>
      <c r="F67" s="5" t="s">
        <v>51</v>
      </c>
      <c r="G67" s="5">
        <v>4330.3900000000003</v>
      </c>
    </row>
    <row r="68" spans="2:7" x14ac:dyDescent="0.3">
      <c r="B68" s="34">
        <v>45842</v>
      </c>
      <c r="C68" s="5">
        <f t="shared" si="0"/>
        <v>2025</v>
      </c>
      <c r="D68" s="5">
        <v>58644</v>
      </c>
      <c r="E68" s="5" t="s">
        <v>78</v>
      </c>
      <c r="F68" s="5" t="s">
        <v>40</v>
      </c>
      <c r="G68" s="5">
        <v>1827.31</v>
      </c>
    </row>
    <row r="69" spans="2:7" x14ac:dyDescent="0.3">
      <c r="B69" s="34">
        <v>45762</v>
      </c>
      <c r="C69" s="5">
        <f t="shared" si="0"/>
        <v>2025</v>
      </c>
      <c r="D69" s="5">
        <v>58644</v>
      </c>
      <c r="E69" s="5" t="s">
        <v>73</v>
      </c>
      <c r="F69" s="5" t="s">
        <v>82</v>
      </c>
      <c r="G69" s="5">
        <v>2957.61</v>
      </c>
    </row>
    <row r="70" spans="2:7" x14ac:dyDescent="0.3">
      <c r="B70" s="34">
        <v>45921</v>
      </c>
      <c r="C70" s="5">
        <f t="shared" ref="C70:C133" si="1">YEAR(B70)</f>
        <v>2025</v>
      </c>
      <c r="D70" s="5">
        <v>58644</v>
      </c>
      <c r="E70" s="5" t="s">
        <v>74</v>
      </c>
      <c r="F70" s="5" t="s">
        <v>51</v>
      </c>
      <c r="G70" s="5">
        <v>1710.45</v>
      </c>
    </row>
    <row r="71" spans="2:7" x14ac:dyDescent="0.3">
      <c r="B71" s="34">
        <v>46020</v>
      </c>
      <c r="C71" s="5">
        <f t="shared" si="1"/>
        <v>2025</v>
      </c>
      <c r="D71" s="5">
        <v>10043</v>
      </c>
      <c r="E71" s="5" t="s">
        <v>79</v>
      </c>
      <c r="F71" s="5" t="s">
        <v>42</v>
      </c>
      <c r="G71" s="5">
        <v>1154.51</v>
      </c>
    </row>
    <row r="72" spans="2:7" x14ac:dyDescent="0.3">
      <c r="B72" s="34">
        <v>45663</v>
      </c>
      <c r="C72" s="5">
        <f t="shared" si="1"/>
        <v>2025</v>
      </c>
      <c r="D72" s="5">
        <v>16986</v>
      </c>
      <c r="E72" s="5" t="s">
        <v>78</v>
      </c>
      <c r="F72" s="5" t="s">
        <v>51</v>
      </c>
      <c r="G72" s="5">
        <v>3000.61</v>
      </c>
    </row>
    <row r="73" spans="2:7" x14ac:dyDescent="0.3">
      <c r="B73" s="34">
        <v>45328</v>
      </c>
      <c r="C73" s="5">
        <f t="shared" si="1"/>
        <v>2024</v>
      </c>
      <c r="D73" s="5">
        <v>16986</v>
      </c>
      <c r="E73" s="5" t="s">
        <v>80</v>
      </c>
      <c r="F73" s="5" t="s">
        <v>40</v>
      </c>
      <c r="G73" s="5">
        <v>3442.3</v>
      </c>
    </row>
    <row r="74" spans="2:7" x14ac:dyDescent="0.3">
      <c r="B74" s="34">
        <v>45830</v>
      </c>
      <c r="C74" s="5">
        <f t="shared" si="1"/>
        <v>2025</v>
      </c>
      <c r="D74" s="5">
        <v>44758</v>
      </c>
      <c r="E74" s="5" t="s">
        <v>73</v>
      </c>
      <c r="F74" s="5" t="s">
        <v>51</v>
      </c>
      <c r="G74" s="5">
        <v>2076.3000000000002</v>
      </c>
    </row>
    <row r="75" spans="2:7" x14ac:dyDescent="0.3">
      <c r="B75" s="34">
        <v>45410</v>
      </c>
      <c r="C75" s="5">
        <f t="shared" si="1"/>
        <v>2024</v>
      </c>
      <c r="D75" s="5">
        <v>30872</v>
      </c>
      <c r="E75" s="5" t="s">
        <v>76</v>
      </c>
      <c r="F75" s="5" t="s">
        <v>53</v>
      </c>
      <c r="G75" s="5">
        <v>1078.6099999999999</v>
      </c>
    </row>
    <row r="76" spans="2:7" x14ac:dyDescent="0.3">
      <c r="B76" s="34">
        <v>45925</v>
      </c>
      <c r="C76" s="5">
        <f t="shared" si="1"/>
        <v>2025</v>
      </c>
      <c r="D76" s="5">
        <v>65587</v>
      </c>
      <c r="E76" s="5" t="s">
        <v>75</v>
      </c>
      <c r="F76" s="5" t="s">
        <v>42</v>
      </c>
      <c r="G76" s="5">
        <v>1058.6300000000001</v>
      </c>
    </row>
    <row r="77" spans="2:7" x14ac:dyDescent="0.3">
      <c r="B77" s="34">
        <v>45481</v>
      </c>
      <c r="C77" s="5">
        <f t="shared" si="1"/>
        <v>2024</v>
      </c>
      <c r="D77" s="5">
        <v>58644</v>
      </c>
      <c r="E77" s="5" t="s">
        <v>78</v>
      </c>
      <c r="F77" s="5" t="s">
        <v>42</v>
      </c>
      <c r="G77" s="5">
        <v>558.49</v>
      </c>
    </row>
    <row r="78" spans="2:7" x14ac:dyDescent="0.3">
      <c r="B78" s="34">
        <v>45676</v>
      </c>
      <c r="C78" s="5">
        <f t="shared" si="1"/>
        <v>2025</v>
      </c>
      <c r="D78" s="5">
        <v>65587</v>
      </c>
      <c r="E78" s="5" t="s">
        <v>74</v>
      </c>
      <c r="F78" s="5" t="s">
        <v>40</v>
      </c>
      <c r="G78" s="5">
        <v>430.84</v>
      </c>
    </row>
    <row r="79" spans="2:7" x14ac:dyDescent="0.3">
      <c r="B79" s="34">
        <v>45799</v>
      </c>
      <c r="C79" s="5">
        <f t="shared" si="1"/>
        <v>2025</v>
      </c>
      <c r="D79" s="5">
        <v>51701</v>
      </c>
      <c r="E79" s="5" t="s">
        <v>78</v>
      </c>
      <c r="F79" s="5" t="s">
        <v>52</v>
      </c>
      <c r="G79" s="5">
        <v>1444.85</v>
      </c>
    </row>
    <row r="80" spans="2:7" x14ac:dyDescent="0.3">
      <c r="B80" s="34">
        <v>45867</v>
      </c>
      <c r="C80" s="5">
        <f t="shared" si="1"/>
        <v>2025</v>
      </c>
      <c r="D80" s="5">
        <v>37815</v>
      </c>
      <c r="E80" s="5" t="s">
        <v>81</v>
      </c>
      <c r="F80" s="5" t="s">
        <v>82</v>
      </c>
      <c r="G80" s="5">
        <v>3011.65</v>
      </c>
    </row>
    <row r="81" spans="2:7" x14ac:dyDescent="0.3">
      <c r="B81" s="34">
        <v>45457</v>
      </c>
      <c r="C81" s="5">
        <f t="shared" si="1"/>
        <v>2024</v>
      </c>
      <c r="D81" s="5">
        <v>10043</v>
      </c>
      <c r="E81" s="5" t="s">
        <v>78</v>
      </c>
      <c r="F81" s="5" t="s">
        <v>42</v>
      </c>
      <c r="G81" s="5">
        <v>1527.15</v>
      </c>
    </row>
    <row r="82" spans="2:7" x14ac:dyDescent="0.3">
      <c r="B82" s="34">
        <v>45918</v>
      </c>
      <c r="C82" s="5">
        <f t="shared" si="1"/>
        <v>2025</v>
      </c>
      <c r="D82" s="5">
        <v>58644</v>
      </c>
      <c r="E82" s="5" t="s">
        <v>73</v>
      </c>
      <c r="F82" s="5" t="s">
        <v>40</v>
      </c>
      <c r="G82" s="5">
        <v>910.53</v>
      </c>
    </row>
    <row r="83" spans="2:7" x14ac:dyDescent="0.3">
      <c r="B83" s="34">
        <v>45678</v>
      </c>
      <c r="C83" s="5">
        <f t="shared" si="1"/>
        <v>2025</v>
      </c>
      <c r="D83" s="5">
        <v>23929</v>
      </c>
      <c r="E83" s="5" t="s">
        <v>73</v>
      </c>
      <c r="F83" s="5" t="s">
        <v>53</v>
      </c>
      <c r="G83" s="5">
        <v>459.4</v>
      </c>
    </row>
    <row r="84" spans="2:7" x14ac:dyDescent="0.3">
      <c r="B84" s="34">
        <v>45466</v>
      </c>
      <c r="C84" s="5">
        <f t="shared" si="1"/>
        <v>2024</v>
      </c>
      <c r="D84" s="5">
        <v>65587</v>
      </c>
      <c r="E84" s="5" t="s">
        <v>81</v>
      </c>
      <c r="F84" s="5" t="s">
        <v>42</v>
      </c>
      <c r="G84" s="5">
        <v>3262.54</v>
      </c>
    </row>
    <row r="85" spans="2:7" x14ac:dyDescent="0.3">
      <c r="B85" s="34">
        <v>45619</v>
      </c>
      <c r="C85" s="5">
        <f t="shared" si="1"/>
        <v>2024</v>
      </c>
      <c r="D85" s="5">
        <v>37815</v>
      </c>
      <c r="E85" s="5" t="s">
        <v>74</v>
      </c>
      <c r="F85" s="5" t="s">
        <v>53</v>
      </c>
      <c r="G85" s="5">
        <v>1328.51</v>
      </c>
    </row>
    <row r="86" spans="2:7" x14ac:dyDescent="0.3">
      <c r="B86" s="34">
        <v>45927</v>
      </c>
      <c r="C86" s="5">
        <f t="shared" si="1"/>
        <v>2025</v>
      </c>
      <c r="D86" s="5">
        <v>10043</v>
      </c>
      <c r="E86" s="5" t="s">
        <v>81</v>
      </c>
      <c r="F86" s="5" t="s">
        <v>40</v>
      </c>
      <c r="G86" s="5">
        <v>1834.05</v>
      </c>
    </row>
    <row r="87" spans="2:7" x14ac:dyDescent="0.3">
      <c r="B87" s="34">
        <v>45555</v>
      </c>
      <c r="C87" s="5">
        <f t="shared" si="1"/>
        <v>2024</v>
      </c>
      <c r="D87" s="5">
        <v>23929</v>
      </c>
      <c r="E87" s="5" t="s">
        <v>73</v>
      </c>
      <c r="F87" s="5" t="s">
        <v>42</v>
      </c>
      <c r="G87" s="5">
        <v>2085.81</v>
      </c>
    </row>
    <row r="88" spans="2:7" x14ac:dyDescent="0.3">
      <c r="B88" s="34">
        <v>45658</v>
      </c>
      <c r="C88" s="5">
        <f t="shared" si="1"/>
        <v>2025</v>
      </c>
      <c r="D88" s="5">
        <v>23929</v>
      </c>
      <c r="E88" s="5" t="s">
        <v>76</v>
      </c>
      <c r="F88" s="5" t="s">
        <v>42</v>
      </c>
      <c r="G88" s="5">
        <v>2530.4699999999998</v>
      </c>
    </row>
    <row r="89" spans="2:7" x14ac:dyDescent="0.3">
      <c r="B89" s="34">
        <v>45413</v>
      </c>
      <c r="C89" s="5">
        <f t="shared" si="1"/>
        <v>2024</v>
      </c>
      <c r="D89" s="5">
        <v>10043</v>
      </c>
      <c r="E89" s="5" t="s">
        <v>78</v>
      </c>
      <c r="F89" s="5" t="s">
        <v>51</v>
      </c>
      <c r="G89" s="5">
        <v>2081.94</v>
      </c>
    </row>
    <row r="90" spans="2:7" x14ac:dyDescent="0.3">
      <c r="B90" s="34">
        <v>45393</v>
      </c>
      <c r="C90" s="5">
        <f t="shared" si="1"/>
        <v>2024</v>
      </c>
      <c r="D90" s="5">
        <v>30872</v>
      </c>
      <c r="E90" s="5" t="s">
        <v>73</v>
      </c>
      <c r="F90" s="5" t="s">
        <v>45</v>
      </c>
      <c r="G90" s="5">
        <v>1042.1199999999999</v>
      </c>
    </row>
    <row r="91" spans="2:7" x14ac:dyDescent="0.3">
      <c r="B91" s="34">
        <v>45854</v>
      </c>
      <c r="C91" s="5">
        <f t="shared" si="1"/>
        <v>2025</v>
      </c>
      <c r="D91" s="5">
        <v>23929</v>
      </c>
      <c r="E91" s="5" t="s">
        <v>74</v>
      </c>
      <c r="F91" s="5" t="s">
        <v>40</v>
      </c>
      <c r="G91" s="5">
        <v>3185.46</v>
      </c>
    </row>
    <row r="92" spans="2:7" x14ac:dyDescent="0.3">
      <c r="B92" s="34">
        <v>45862</v>
      </c>
      <c r="C92" s="5">
        <f t="shared" si="1"/>
        <v>2025</v>
      </c>
      <c r="D92" s="5">
        <v>37815</v>
      </c>
      <c r="E92" s="5" t="s">
        <v>77</v>
      </c>
      <c r="F92" s="5" t="s">
        <v>40</v>
      </c>
      <c r="G92" s="5">
        <v>3886.1</v>
      </c>
    </row>
    <row r="93" spans="2:7" x14ac:dyDescent="0.3">
      <c r="B93" s="34">
        <v>45721</v>
      </c>
      <c r="C93" s="5">
        <f t="shared" si="1"/>
        <v>2025</v>
      </c>
      <c r="D93" s="5">
        <v>44758</v>
      </c>
      <c r="E93" s="5" t="s">
        <v>74</v>
      </c>
      <c r="F93" s="5" t="s">
        <v>42</v>
      </c>
      <c r="G93" s="5">
        <v>608.69000000000005</v>
      </c>
    </row>
    <row r="94" spans="2:7" x14ac:dyDescent="0.3">
      <c r="B94" s="34">
        <v>45561</v>
      </c>
      <c r="C94" s="5">
        <f t="shared" si="1"/>
        <v>2024</v>
      </c>
      <c r="D94" s="5">
        <v>58644</v>
      </c>
      <c r="E94" s="5" t="s">
        <v>78</v>
      </c>
      <c r="F94" s="5" t="s">
        <v>42</v>
      </c>
      <c r="G94" s="5">
        <v>3444.59</v>
      </c>
    </row>
    <row r="95" spans="2:7" x14ac:dyDescent="0.3">
      <c r="B95" s="34">
        <v>45811</v>
      </c>
      <c r="C95" s="5">
        <f t="shared" si="1"/>
        <v>2025</v>
      </c>
      <c r="D95" s="5">
        <v>30872</v>
      </c>
      <c r="E95" s="5" t="s">
        <v>78</v>
      </c>
      <c r="F95" s="5" t="s">
        <v>53</v>
      </c>
      <c r="G95" s="5">
        <v>3716.79</v>
      </c>
    </row>
    <row r="96" spans="2:7" x14ac:dyDescent="0.3">
      <c r="B96" s="34">
        <v>45781</v>
      </c>
      <c r="C96" s="5">
        <f t="shared" si="1"/>
        <v>2025</v>
      </c>
      <c r="D96" s="5">
        <v>23929</v>
      </c>
      <c r="E96" s="5" t="s">
        <v>73</v>
      </c>
      <c r="F96" s="5" t="s">
        <v>42</v>
      </c>
      <c r="G96" s="5">
        <v>1301.27</v>
      </c>
    </row>
    <row r="97" spans="2:7" x14ac:dyDescent="0.3">
      <c r="B97" s="34">
        <v>45462</v>
      </c>
      <c r="C97" s="5">
        <f t="shared" si="1"/>
        <v>2024</v>
      </c>
      <c r="D97" s="5">
        <v>23929</v>
      </c>
      <c r="E97" s="5" t="s">
        <v>76</v>
      </c>
      <c r="F97" s="5" t="s">
        <v>40</v>
      </c>
      <c r="G97" s="5">
        <v>859.34</v>
      </c>
    </row>
    <row r="98" spans="2:7" x14ac:dyDescent="0.3">
      <c r="B98" s="34">
        <v>45503</v>
      </c>
      <c r="C98" s="5">
        <f t="shared" si="1"/>
        <v>2024</v>
      </c>
      <c r="D98" s="5">
        <v>58644</v>
      </c>
      <c r="E98" s="5" t="s">
        <v>74</v>
      </c>
      <c r="F98" s="5" t="s">
        <v>53</v>
      </c>
      <c r="G98" s="5">
        <v>2426.5700000000002</v>
      </c>
    </row>
    <row r="99" spans="2:7" x14ac:dyDescent="0.3">
      <c r="B99" s="34">
        <v>46012</v>
      </c>
      <c r="C99" s="5">
        <f t="shared" si="1"/>
        <v>2025</v>
      </c>
      <c r="D99" s="5">
        <v>23929</v>
      </c>
      <c r="E99" s="5" t="s">
        <v>77</v>
      </c>
      <c r="F99" s="5" t="s">
        <v>45</v>
      </c>
      <c r="G99" s="5">
        <v>1662.41</v>
      </c>
    </row>
    <row r="100" spans="2:7" x14ac:dyDescent="0.3">
      <c r="B100" s="34">
        <v>45307</v>
      </c>
      <c r="C100" s="5">
        <f t="shared" si="1"/>
        <v>2024</v>
      </c>
      <c r="D100" s="5">
        <v>51701</v>
      </c>
      <c r="E100" s="5" t="s">
        <v>81</v>
      </c>
      <c r="F100" s="5" t="s">
        <v>40</v>
      </c>
      <c r="G100" s="5">
        <v>2196.9499999999998</v>
      </c>
    </row>
    <row r="101" spans="2:7" x14ac:dyDescent="0.3">
      <c r="B101" s="34">
        <v>45369</v>
      </c>
      <c r="C101" s="5">
        <f t="shared" si="1"/>
        <v>2024</v>
      </c>
      <c r="D101" s="5">
        <v>44758</v>
      </c>
      <c r="E101" s="5" t="s">
        <v>73</v>
      </c>
      <c r="F101" s="5" t="s">
        <v>45</v>
      </c>
      <c r="G101" s="5">
        <v>1907.67</v>
      </c>
    </row>
    <row r="102" spans="2:7" x14ac:dyDescent="0.3">
      <c r="B102" s="34">
        <v>45912</v>
      </c>
      <c r="C102" s="5">
        <f t="shared" si="1"/>
        <v>2025</v>
      </c>
      <c r="D102" s="5">
        <v>51701</v>
      </c>
      <c r="E102" s="5" t="s">
        <v>80</v>
      </c>
      <c r="F102" s="5" t="s">
        <v>40</v>
      </c>
      <c r="G102" s="5">
        <v>3722.03</v>
      </c>
    </row>
    <row r="103" spans="2:7" x14ac:dyDescent="0.3">
      <c r="B103" s="34">
        <v>45622</v>
      </c>
      <c r="C103" s="5">
        <f t="shared" si="1"/>
        <v>2024</v>
      </c>
      <c r="D103" s="5">
        <v>51701</v>
      </c>
      <c r="E103" s="5" t="s">
        <v>81</v>
      </c>
      <c r="F103" s="5" t="s">
        <v>51</v>
      </c>
      <c r="G103" s="5">
        <v>4118.8500000000004</v>
      </c>
    </row>
    <row r="104" spans="2:7" x14ac:dyDescent="0.3">
      <c r="B104" s="34">
        <v>45900</v>
      </c>
      <c r="C104" s="5">
        <f t="shared" si="1"/>
        <v>2025</v>
      </c>
      <c r="D104" s="5">
        <v>10043</v>
      </c>
      <c r="E104" s="5" t="s">
        <v>80</v>
      </c>
      <c r="F104" s="5" t="s">
        <v>53</v>
      </c>
      <c r="G104" s="5">
        <v>398.14</v>
      </c>
    </row>
    <row r="105" spans="2:7" x14ac:dyDescent="0.3">
      <c r="B105" s="34">
        <v>45736</v>
      </c>
      <c r="C105" s="5">
        <f t="shared" si="1"/>
        <v>2025</v>
      </c>
      <c r="D105" s="5">
        <v>23929</v>
      </c>
      <c r="E105" s="5" t="s">
        <v>78</v>
      </c>
      <c r="F105" s="5" t="s">
        <v>42</v>
      </c>
      <c r="G105" s="5">
        <v>3218</v>
      </c>
    </row>
    <row r="106" spans="2:7" x14ac:dyDescent="0.3">
      <c r="B106" s="34">
        <v>45675</v>
      </c>
      <c r="C106" s="5">
        <f t="shared" si="1"/>
        <v>2025</v>
      </c>
      <c r="D106" s="5">
        <v>51701</v>
      </c>
      <c r="E106" s="5" t="s">
        <v>78</v>
      </c>
      <c r="F106" s="5" t="s">
        <v>40</v>
      </c>
      <c r="G106" s="5">
        <v>741.75</v>
      </c>
    </row>
    <row r="107" spans="2:7" x14ac:dyDescent="0.3">
      <c r="B107" s="34">
        <v>45296</v>
      </c>
      <c r="C107" s="5">
        <f t="shared" si="1"/>
        <v>2024</v>
      </c>
      <c r="D107" s="5">
        <v>37815</v>
      </c>
      <c r="E107" s="5" t="s">
        <v>78</v>
      </c>
      <c r="F107" s="5" t="s">
        <v>40</v>
      </c>
      <c r="G107" s="5">
        <v>1997.17</v>
      </c>
    </row>
    <row r="108" spans="2:7" x14ac:dyDescent="0.3">
      <c r="B108" s="34">
        <v>45724</v>
      </c>
      <c r="C108" s="5">
        <f t="shared" si="1"/>
        <v>2025</v>
      </c>
      <c r="D108" s="5">
        <v>44758</v>
      </c>
      <c r="E108" s="5" t="s">
        <v>78</v>
      </c>
      <c r="F108" s="5" t="s">
        <v>42</v>
      </c>
      <c r="G108" s="5">
        <v>3803.41</v>
      </c>
    </row>
    <row r="109" spans="2:7" x14ac:dyDescent="0.3">
      <c r="B109" s="34">
        <v>45478</v>
      </c>
      <c r="C109" s="5">
        <f t="shared" si="1"/>
        <v>2024</v>
      </c>
      <c r="D109" s="5">
        <v>37815</v>
      </c>
      <c r="E109" s="5" t="s">
        <v>81</v>
      </c>
      <c r="F109" s="5" t="s">
        <v>42</v>
      </c>
      <c r="G109" s="5">
        <v>3136.79</v>
      </c>
    </row>
    <row r="110" spans="2:7" x14ac:dyDescent="0.3">
      <c r="B110" s="34">
        <v>45828</v>
      </c>
      <c r="C110" s="5">
        <f t="shared" si="1"/>
        <v>2025</v>
      </c>
      <c r="D110" s="5">
        <v>37815</v>
      </c>
      <c r="E110" s="5" t="s">
        <v>78</v>
      </c>
      <c r="F110" s="5" t="s">
        <v>45</v>
      </c>
      <c r="G110" s="5">
        <v>3991.81</v>
      </c>
    </row>
    <row r="111" spans="2:7" x14ac:dyDescent="0.3">
      <c r="B111" s="34">
        <v>45927</v>
      </c>
      <c r="C111" s="5">
        <f t="shared" si="1"/>
        <v>2025</v>
      </c>
      <c r="D111" s="5">
        <v>10043</v>
      </c>
      <c r="E111" s="5" t="s">
        <v>81</v>
      </c>
      <c r="F111" s="5" t="s">
        <v>42</v>
      </c>
      <c r="G111" s="5">
        <v>4342.34</v>
      </c>
    </row>
    <row r="112" spans="2:7" x14ac:dyDescent="0.3">
      <c r="B112" s="34">
        <v>45571</v>
      </c>
      <c r="C112" s="5">
        <f t="shared" si="1"/>
        <v>2024</v>
      </c>
      <c r="D112" s="5">
        <v>37815</v>
      </c>
      <c r="E112" s="5" t="s">
        <v>77</v>
      </c>
      <c r="F112" s="5" t="s">
        <v>40</v>
      </c>
      <c r="G112" s="5">
        <v>457.71</v>
      </c>
    </row>
    <row r="113" spans="2:7" x14ac:dyDescent="0.3">
      <c r="B113" s="34">
        <v>45987</v>
      </c>
      <c r="C113" s="5">
        <f t="shared" si="1"/>
        <v>2025</v>
      </c>
      <c r="D113" s="5">
        <v>10043</v>
      </c>
      <c r="E113" s="5" t="s">
        <v>80</v>
      </c>
      <c r="F113" s="5" t="s">
        <v>40</v>
      </c>
      <c r="G113" s="5">
        <v>702.5</v>
      </c>
    </row>
    <row r="114" spans="2:7" x14ac:dyDescent="0.3">
      <c r="B114" s="34">
        <v>45685</v>
      </c>
      <c r="C114" s="5">
        <f t="shared" si="1"/>
        <v>2025</v>
      </c>
      <c r="D114" s="5">
        <v>16986</v>
      </c>
      <c r="E114" s="5" t="s">
        <v>80</v>
      </c>
      <c r="F114" s="5" t="s">
        <v>53</v>
      </c>
      <c r="G114" s="5">
        <v>1638.53</v>
      </c>
    </row>
    <row r="115" spans="2:7" x14ac:dyDescent="0.3">
      <c r="B115" s="34">
        <v>45737</v>
      </c>
      <c r="C115" s="5">
        <f t="shared" si="1"/>
        <v>2025</v>
      </c>
      <c r="D115" s="5">
        <v>58644</v>
      </c>
      <c r="E115" s="5" t="s">
        <v>73</v>
      </c>
      <c r="F115" s="5" t="s">
        <v>52</v>
      </c>
      <c r="G115" s="5">
        <v>1874.63</v>
      </c>
    </row>
    <row r="116" spans="2:7" x14ac:dyDescent="0.3">
      <c r="B116" s="34">
        <v>45777</v>
      </c>
      <c r="C116" s="5">
        <f t="shared" si="1"/>
        <v>2025</v>
      </c>
      <c r="D116" s="5">
        <v>37815</v>
      </c>
      <c r="E116" s="5" t="s">
        <v>74</v>
      </c>
      <c r="F116" s="5" t="s">
        <v>40</v>
      </c>
      <c r="G116" s="5">
        <v>2068.9299999999998</v>
      </c>
    </row>
    <row r="117" spans="2:7" x14ac:dyDescent="0.3">
      <c r="B117" s="34">
        <v>45792</v>
      </c>
      <c r="C117" s="5">
        <f t="shared" si="1"/>
        <v>2025</v>
      </c>
      <c r="D117" s="5">
        <v>16986</v>
      </c>
      <c r="E117" s="5" t="s">
        <v>73</v>
      </c>
      <c r="F117" s="5" t="s">
        <v>40</v>
      </c>
      <c r="G117" s="5">
        <v>2375.33</v>
      </c>
    </row>
    <row r="118" spans="2:7" x14ac:dyDescent="0.3">
      <c r="B118" s="34">
        <v>45524</v>
      </c>
      <c r="C118" s="5">
        <f t="shared" si="1"/>
        <v>2024</v>
      </c>
      <c r="D118" s="5">
        <v>10043</v>
      </c>
      <c r="E118" s="5" t="s">
        <v>74</v>
      </c>
      <c r="F118" s="5" t="s">
        <v>52</v>
      </c>
      <c r="G118" s="5">
        <v>4484.91</v>
      </c>
    </row>
    <row r="119" spans="2:7" x14ac:dyDescent="0.3">
      <c r="B119" s="34">
        <v>45807</v>
      </c>
      <c r="C119" s="5">
        <f t="shared" si="1"/>
        <v>2025</v>
      </c>
      <c r="D119" s="5">
        <v>23929</v>
      </c>
      <c r="E119" s="5" t="s">
        <v>77</v>
      </c>
      <c r="F119" s="5" t="s">
        <v>51</v>
      </c>
      <c r="G119" s="5">
        <v>616.78</v>
      </c>
    </row>
    <row r="120" spans="2:7" x14ac:dyDescent="0.3">
      <c r="B120" s="34">
        <v>45972</v>
      </c>
      <c r="C120" s="5">
        <f t="shared" si="1"/>
        <v>2025</v>
      </c>
      <c r="D120" s="5">
        <v>37815</v>
      </c>
      <c r="E120" s="5" t="s">
        <v>78</v>
      </c>
      <c r="F120" s="5" t="s">
        <v>42</v>
      </c>
      <c r="G120" s="5">
        <v>3005.84</v>
      </c>
    </row>
    <row r="121" spans="2:7" x14ac:dyDescent="0.3">
      <c r="B121" s="34">
        <v>45626</v>
      </c>
      <c r="C121" s="5">
        <f t="shared" si="1"/>
        <v>2024</v>
      </c>
      <c r="D121" s="5">
        <v>65587</v>
      </c>
      <c r="E121" s="5" t="s">
        <v>73</v>
      </c>
      <c r="F121" s="5" t="s">
        <v>82</v>
      </c>
      <c r="G121" s="5">
        <v>330.63</v>
      </c>
    </row>
    <row r="122" spans="2:7" x14ac:dyDescent="0.3">
      <c r="B122" s="34">
        <v>45706</v>
      </c>
      <c r="C122" s="5">
        <f t="shared" si="1"/>
        <v>2025</v>
      </c>
      <c r="D122" s="5">
        <v>58644</v>
      </c>
      <c r="E122" s="5" t="s">
        <v>74</v>
      </c>
      <c r="F122" s="5" t="s">
        <v>42</v>
      </c>
      <c r="G122" s="5">
        <v>4044.9</v>
      </c>
    </row>
    <row r="123" spans="2:7" x14ac:dyDescent="0.3">
      <c r="B123" s="34">
        <v>45919</v>
      </c>
      <c r="C123" s="5">
        <f t="shared" si="1"/>
        <v>2025</v>
      </c>
      <c r="D123" s="5">
        <v>65587</v>
      </c>
      <c r="E123" s="5" t="s">
        <v>81</v>
      </c>
      <c r="F123" s="5" t="s">
        <v>40</v>
      </c>
      <c r="G123" s="5">
        <v>2357.75</v>
      </c>
    </row>
    <row r="124" spans="2:7" x14ac:dyDescent="0.3">
      <c r="B124" s="34">
        <v>45648</v>
      </c>
      <c r="C124" s="5">
        <f t="shared" si="1"/>
        <v>2024</v>
      </c>
      <c r="D124" s="5">
        <v>10043</v>
      </c>
      <c r="E124" s="5" t="s">
        <v>75</v>
      </c>
      <c r="F124" s="5" t="s">
        <v>52</v>
      </c>
      <c r="G124" s="5">
        <v>326.52</v>
      </c>
    </row>
    <row r="125" spans="2:7" x14ac:dyDescent="0.3">
      <c r="B125" s="34">
        <v>45671</v>
      </c>
      <c r="C125" s="5">
        <f t="shared" si="1"/>
        <v>2025</v>
      </c>
      <c r="D125" s="5">
        <v>10043</v>
      </c>
      <c r="E125" s="5" t="s">
        <v>78</v>
      </c>
      <c r="F125" s="5" t="s">
        <v>40</v>
      </c>
      <c r="G125" s="5">
        <v>2315.0700000000002</v>
      </c>
    </row>
    <row r="126" spans="2:7" x14ac:dyDescent="0.3">
      <c r="B126" s="34">
        <v>45644</v>
      </c>
      <c r="C126" s="5">
        <f t="shared" si="1"/>
        <v>2024</v>
      </c>
      <c r="D126" s="5">
        <v>44758</v>
      </c>
      <c r="E126" s="5" t="s">
        <v>74</v>
      </c>
      <c r="F126" s="5" t="s">
        <v>45</v>
      </c>
      <c r="G126" s="5">
        <v>452.68</v>
      </c>
    </row>
    <row r="127" spans="2:7" x14ac:dyDescent="0.3">
      <c r="B127" s="34">
        <v>45969</v>
      </c>
      <c r="C127" s="5">
        <f t="shared" si="1"/>
        <v>2025</v>
      </c>
      <c r="D127" s="5">
        <v>58644</v>
      </c>
      <c r="E127" s="5" t="s">
        <v>78</v>
      </c>
      <c r="F127" s="5" t="s">
        <v>40</v>
      </c>
      <c r="G127" s="5">
        <v>2485.9499999999998</v>
      </c>
    </row>
    <row r="128" spans="2:7" x14ac:dyDescent="0.3">
      <c r="B128" s="34">
        <v>45513</v>
      </c>
      <c r="C128" s="5">
        <f t="shared" si="1"/>
        <v>2024</v>
      </c>
      <c r="D128" s="5">
        <v>51701</v>
      </c>
      <c r="E128" s="5" t="s">
        <v>74</v>
      </c>
      <c r="F128" s="5" t="s">
        <v>42</v>
      </c>
      <c r="G128" s="5">
        <v>935.02</v>
      </c>
    </row>
    <row r="129" spans="2:7" x14ac:dyDescent="0.3">
      <c r="B129" s="34">
        <v>45719</v>
      </c>
      <c r="C129" s="5">
        <f t="shared" si="1"/>
        <v>2025</v>
      </c>
      <c r="D129" s="5">
        <v>58644</v>
      </c>
      <c r="E129" s="5" t="s">
        <v>79</v>
      </c>
      <c r="F129" s="5" t="s">
        <v>42</v>
      </c>
      <c r="G129" s="5">
        <v>1819.23</v>
      </c>
    </row>
    <row r="130" spans="2:7" x14ac:dyDescent="0.3">
      <c r="B130" s="34">
        <v>46016</v>
      </c>
      <c r="C130" s="5">
        <f t="shared" si="1"/>
        <v>2025</v>
      </c>
      <c r="D130" s="5">
        <v>10043</v>
      </c>
      <c r="E130" s="5" t="s">
        <v>78</v>
      </c>
      <c r="F130" s="5" t="s">
        <v>40</v>
      </c>
      <c r="G130" s="5">
        <v>2824.52</v>
      </c>
    </row>
    <row r="131" spans="2:7" x14ac:dyDescent="0.3">
      <c r="B131" s="34">
        <v>45389</v>
      </c>
      <c r="C131" s="5">
        <f t="shared" si="1"/>
        <v>2024</v>
      </c>
      <c r="D131" s="5">
        <v>10043</v>
      </c>
      <c r="E131" s="5" t="s">
        <v>74</v>
      </c>
      <c r="F131" s="5" t="s">
        <v>82</v>
      </c>
      <c r="G131" s="5">
        <v>2621.9</v>
      </c>
    </row>
    <row r="132" spans="2:7" x14ac:dyDescent="0.3">
      <c r="B132" s="34">
        <v>45596</v>
      </c>
      <c r="C132" s="5">
        <f t="shared" si="1"/>
        <v>2024</v>
      </c>
      <c r="D132" s="5">
        <v>51701</v>
      </c>
      <c r="E132" s="5" t="s">
        <v>78</v>
      </c>
      <c r="F132" s="5" t="s">
        <v>42</v>
      </c>
      <c r="G132" s="5">
        <v>2021.56</v>
      </c>
    </row>
    <row r="133" spans="2:7" x14ac:dyDescent="0.3">
      <c r="B133" s="34">
        <v>45409</v>
      </c>
      <c r="C133" s="5">
        <f t="shared" si="1"/>
        <v>2024</v>
      </c>
      <c r="D133" s="5">
        <v>51701</v>
      </c>
      <c r="E133" s="5" t="s">
        <v>74</v>
      </c>
      <c r="F133" s="5" t="s">
        <v>52</v>
      </c>
      <c r="G133" s="5">
        <v>4198.25</v>
      </c>
    </row>
    <row r="134" spans="2:7" x14ac:dyDescent="0.3">
      <c r="B134" s="34">
        <v>45651</v>
      </c>
      <c r="C134" s="5">
        <f t="shared" ref="C134:C197" si="2">YEAR(B134)</f>
        <v>2024</v>
      </c>
      <c r="D134" s="5">
        <v>16986</v>
      </c>
      <c r="E134" s="5" t="s">
        <v>74</v>
      </c>
      <c r="F134" s="5" t="s">
        <v>42</v>
      </c>
      <c r="G134" s="5">
        <v>2159.11</v>
      </c>
    </row>
    <row r="135" spans="2:7" x14ac:dyDescent="0.3">
      <c r="B135" s="34">
        <v>45605</v>
      </c>
      <c r="C135" s="5">
        <f t="shared" si="2"/>
        <v>2024</v>
      </c>
      <c r="D135" s="5">
        <v>37815</v>
      </c>
      <c r="E135" s="5" t="s">
        <v>81</v>
      </c>
      <c r="F135" s="5" t="s">
        <v>40</v>
      </c>
      <c r="G135" s="5">
        <v>1351.56</v>
      </c>
    </row>
    <row r="136" spans="2:7" x14ac:dyDescent="0.3">
      <c r="B136" s="34">
        <v>45483</v>
      </c>
      <c r="C136" s="5">
        <f t="shared" si="2"/>
        <v>2024</v>
      </c>
      <c r="D136" s="5">
        <v>10043</v>
      </c>
      <c r="E136" s="5" t="s">
        <v>74</v>
      </c>
      <c r="F136" s="5" t="s">
        <v>40</v>
      </c>
      <c r="G136" s="5">
        <v>1415.2</v>
      </c>
    </row>
    <row r="137" spans="2:7" x14ac:dyDescent="0.3">
      <c r="B137" s="34">
        <v>45461</v>
      </c>
      <c r="C137" s="5">
        <f t="shared" si="2"/>
        <v>2024</v>
      </c>
      <c r="D137" s="5">
        <v>10043</v>
      </c>
      <c r="E137" s="5" t="s">
        <v>74</v>
      </c>
      <c r="F137" s="5" t="s">
        <v>51</v>
      </c>
      <c r="G137" s="5">
        <v>1364.55</v>
      </c>
    </row>
    <row r="138" spans="2:7" x14ac:dyDescent="0.3">
      <c r="B138" s="34">
        <v>45421</v>
      </c>
      <c r="C138" s="5">
        <f t="shared" si="2"/>
        <v>2024</v>
      </c>
      <c r="D138" s="5">
        <v>16986</v>
      </c>
      <c r="E138" s="5" t="s">
        <v>73</v>
      </c>
      <c r="F138" s="5" t="s">
        <v>40</v>
      </c>
      <c r="G138" s="5">
        <v>1893.28</v>
      </c>
    </row>
    <row r="139" spans="2:7" x14ac:dyDescent="0.3">
      <c r="B139" s="34">
        <v>45613</v>
      </c>
      <c r="C139" s="5">
        <f t="shared" si="2"/>
        <v>2024</v>
      </c>
      <c r="D139" s="5">
        <v>44758</v>
      </c>
      <c r="E139" s="5" t="s">
        <v>74</v>
      </c>
      <c r="F139" s="5" t="s">
        <v>40</v>
      </c>
      <c r="G139" s="5">
        <v>1422.18</v>
      </c>
    </row>
    <row r="140" spans="2:7" x14ac:dyDescent="0.3">
      <c r="B140" s="34">
        <v>45860</v>
      </c>
      <c r="C140" s="5">
        <f t="shared" si="2"/>
        <v>2025</v>
      </c>
      <c r="D140" s="5">
        <v>58644</v>
      </c>
      <c r="E140" s="5" t="s">
        <v>74</v>
      </c>
      <c r="F140" s="5" t="s">
        <v>52</v>
      </c>
      <c r="G140" s="5">
        <v>2340.85</v>
      </c>
    </row>
    <row r="141" spans="2:7" x14ac:dyDescent="0.3">
      <c r="B141" s="34">
        <v>45849</v>
      </c>
      <c r="C141" s="5">
        <f t="shared" si="2"/>
        <v>2025</v>
      </c>
      <c r="D141" s="5">
        <v>58644</v>
      </c>
      <c r="E141" s="5" t="s">
        <v>79</v>
      </c>
      <c r="F141" s="5" t="s">
        <v>45</v>
      </c>
      <c r="G141" s="5">
        <v>1798.48</v>
      </c>
    </row>
    <row r="142" spans="2:7" x14ac:dyDescent="0.3">
      <c r="B142" s="34">
        <v>45369</v>
      </c>
      <c r="C142" s="5">
        <f t="shared" si="2"/>
        <v>2024</v>
      </c>
      <c r="D142" s="5">
        <v>37815</v>
      </c>
      <c r="E142" s="5" t="s">
        <v>80</v>
      </c>
      <c r="F142" s="5" t="s">
        <v>82</v>
      </c>
      <c r="G142" s="5">
        <v>1114.96</v>
      </c>
    </row>
    <row r="143" spans="2:7" x14ac:dyDescent="0.3">
      <c r="B143" s="34">
        <v>45797</v>
      </c>
      <c r="C143" s="5">
        <f t="shared" si="2"/>
        <v>2025</v>
      </c>
      <c r="D143" s="5">
        <v>37815</v>
      </c>
      <c r="E143" s="5" t="s">
        <v>74</v>
      </c>
      <c r="F143" s="5" t="s">
        <v>82</v>
      </c>
      <c r="G143" s="5">
        <v>1919.93</v>
      </c>
    </row>
    <row r="144" spans="2:7" x14ac:dyDescent="0.3">
      <c r="B144" s="34">
        <v>45436</v>
      </c>
      <c r="C144" s="5">
        <f t="shared" si="2"/>
        <v>2024</v>
      </c>
      <c r="D144" s="5">
        <v>10043</v>
      </c>
      <c r="E144" s="5" t="s">
        <v>76</v>
      </c>
      <c r="F144" s="5" t="s">
        <v>82</v>
      </c>
      <c r="G144" s="5">
        <v>3360.44</v>
      </c>
    </row>
    <row r="145" spans="2:7" x14ac:dyDescent="0.3">
      <c r="B145" s="34">
        <v>45885</v>
      </c>
      <c r="C145" s="5">
        <f t="shared" si="2"/>
        <v>2025</v>
      </c>
      <c r="D145" s="5">
        <v>23929</v>
      </c>
      <c r="E145" s="5" t="s">
        <v>80</v>
      </c>
      <c r="F145" s="5" t="s">
        <v>42</v>
      </c>
      <c r="G145" s="5">
        <v>597.84</v>
      </c>
    </row>
    <row r="146" spans="2:7" x14ac:dyDescent="0.3">
      <c r="B146" s="34">
        <v>45957</v>
      </c>
      <c r="C146" s="5">
        <f t="shared" si="2"/>
        <v>2025</v>
      </c>
      <c r="D146" s="5">
        <v>58644</v>
      </c>
      <c r="E146" s="5" t="s">
        <v>74</v>
      </c>
      <c r="F146" s="5" t="s">
        <v>45</v>
      </c>
      <c r="G146" s="5">
        <v>1755.55</v>
      </c>
    </row>
    <row r="147" spans="2:7" x14ac:dyDescent="0.3">
      <c r="B147" s="34">
        <v>45624</v>
      </c>
      <c r="C147" s="5">
        <f t="shared" si="2"/>
        <v>2024</v>
      </c>
      <c r="D147" s="5">
        <v>37815</v>
      </c>
      <c r="E147" s="5" t="s">
        <v>75</v>
      </c>
      <c r="F147" s="5" t="s">
        <v>52</v>
      </c>
      <c r="G147" s="5">
        <v>3144.46</v>
      </c>
    </row>
    <row r="148" spans="2:7" x14ac:dyDescent="0.3">
      <c r="B148" s="34">
        <v>45952</v>
      </c>
      <c r="C148" s="5">
        <f t="shared" si="2"/>
        <v>2025</v>
      </c>
      <c r="D148" s="5">
        <v>30872</v>
      </c>
      <c r="E148" s="5" t="s">
        <v>75</v>
      </c>
      <c r="F148" s="5" t="s">
        <v>52</v>
      </c>
      <c r="G148" s="5">
        <v>3583.22</v>
      </c>
    </row>
    <row r="149" spans="2:7" x14ac:dyDescent="0.3">
      <c r="B149" s="34">
        <v>45607</v>
      </c>
      <c r="C149" s="5">
        <f t="shared" si="2"/>
        <v>2024</v>
      </c>
      <c r="D149" s="5">
        <v>37815</v>
      </c>
      <c r="E149" s="5" t="s">
        <v>79</v>
      </c>
      <c r="F149" s="5" t="s">
        <v>40</v>
      </c>
      <c r="G149" s="5">
        <v>1716.58</v>
      </c>
    </row>
    <row r="150" spans="2:7" x14ac:dyDescent="0.3">
      <c r="B150" s="34">
        <v>45923</v>
      </c>
      <c r="C150" s="5">
        <f t="shared" si="2"/>
        <v>2025</v>
      </c>
      <c r="D150" s="5">
        <v>58644</v>
      </c>
      <c r="E150" s="5" t="s">
        <v>80</v>
      </c>
      <c r="F150" s="5" t="s">
        <v>52</v>
      </c>
      <c r="G150" s="5">
        <v>3747.54</v>
      </c>
    </row>
    <row r="151" spans="2:7" x14ac:dyDescent="0.3">
      <c r="B151" s="34">
        <v>45337</v>
      </c>
      <c r="C151" s="5">
        <f t="shared" si="2"/>
        <v>2024</v>
      </c>
      <c r="D151" s="5">
        <v>10043</v>
      </c>
      <c r="E151" s="5" t="s">
        <v>78</v>
      </c>
      <c r="F151" s="5" t="s">
        <v>40</v>
      </c>
      <c r="G151" s="5">
        <v>4398.04</v>
      </c>
    </row>
    <row r="152" spans="2:7" x14ac:dyDescent="0.3">
      <c r="B152" s="34">
        <v>45972</v>
      </c>
      <c r="C152" s="5">
        <f t="shared" si="2"/>
        <v>2025</v>
      </c>
      <c r="D152" s="5">
        <v>37815</v>
      </c>
      <c r="E152" s="5" t="s">
        <v>73</v>
      </c>
      <c r="F152" s="5" t="s">
        <v>40</v>
      </c>
      <c r="G152" s="5">
        <v>1365.7</v>
      </c>
    </row>
    <row r="153" spans="2:7" x14ac:dyDescent="0.3">
      <c r="B153" s="34">
        <v>45519</v>
      </c>
      <c r="C153" s="5">
        <f t="shared" si="2"/>
        <v>2024</v>
      </c>
      <c r="D153" s="5">
        <v>51701</v>
      </c>
      <c r="E153" s="5" t="s">
        <v>75</v>
      </c>
      <c r="F153" s="5" t="s">
        <v>45</v>
      </c>
      <c r="G153" s="5">
        <v>265.7</v>
      </c>
    </row>
    <row r="154" spans="2:7" x14ac:dyDescent="0.3">
      <c r="B154" s="34">
        <v>45928</v>
      </c>
      <c r="C154" s="5">
        <f t="shared" si="2"/>
        <v>2025</v>
      </c>
      <c r="D154" s="5">
        <v>30872</v>
      </c>
      <c r="E154" s="5" t="s">
        <v>80</v>
      </c>
      <c r="F154" s="5" t="s">
        <v>45</v>
      </c>
      <c r="G154" s="5">
        <v>3605.03</v>
      </c>
    </row>
    <row r="155" spans="2:7" x14ac:dyDescent="0.3">
      <c r="B155" s="34">
        <v>45857</v>
      </c>
      <c r="C155" s="5">
        <f t="shared" si="2"/>
        <v>2025</v>
      </c>
      <c r="D155" s="5">
        <v>37815</v>
      </c>
      <c r="E155" s="5" t="s">
        <v>76</v>
      </c>
      <c r="F155" s="5" t="s">
        <v>53</v>
      </c>
      <c r="G155" s="5">
        <v>3316.53</v>
      </c>
    </row>
    <row r="156" spans="2:7" x14ac:dyDescent="0.3">
      <c r="B156" s="34">
        <v>45894</v>
      </c>
      <c r="C156" s="5">
        <f t="shared" si="2"/>
        <v>2025</v>
      </c>
      <c r="D156" s="5">
        <v>58644</v>
      </c>
      <c r="E156" s="5" t="s">
        <v>73</v>
      </c>
      <c r="F156" s="5" t="s">
        <v>42</v>
      </c>
      <c r="G156" s="5">
        <v>1098.48</v>
      </c>
    </row>
    <row r="157" spans="2:7" x14ac:dyDescent="0.3">
      <c r="B157" s="34">
        <v>45672</v>
      </c>
      <c r="C157" s="5">
        <f t="shared" si="2"/>
        <v>2025</v>
      </c>
      <c r="D157" s="5">
        <v>10043</v>
      </c>
      <c r="E157" s="5" t="s">
        <v>75</v>
      </c>
      <c r="F157" s="5" t="s">
        <v>82</v>
      </c>
      <c r="G157" s="5">
        <v>3462.6</v>
      </c>
    </row>
    <row r="158" spans="2:7" x14ac:dyDescent="0.3">
      <c r="B158" s="34">
        <v>45811</v>
      </c>
      <c r="C158" s="5">
        <f t="shared" si="2"/>
        <v>2025</v>
      </c>
      <c r="D158" s="5">
        <v>10043</v>
      </c>
      <c r="E158" s="5" t="s">
        <v>73</v>
      </c>
      <c r="F158" s="5" t="s">
        <v>51</v>
      </c>
      <c r="G158" s="5">
        <v>2873.58</v>
      </c>
    </row>
    <row r="159" spans="2:7" x14ac:dyDescent="0.3">
      <c r="B159" s="34">
        <v>45982</v>
      </c>
      <c r="C159" s="5">
        <f t="shared" si="2"/>
        <v>2025</v>
      </c>
      <c r="D159" s="5">
        <v>23929</v>
      </c>
      <c r="E159" s="5" t="s">
        <v>78</v>
      </c>
      <c r="F159" s="5" t="s">
        <v>53</v>
      </c>
      <c r="G159" s="5">
        <v>2859.73</v>
      </c>
    </row>
    <row r="160" spans="2:7" x14ac:dyDescent="0.3">
      <c r="B160" s="34">
        <v>45611</v>
      </c>
      <c r="C160" s="5">
        <f t="shared" si="2"/>
        <v>2024</v>
      </c>
      <c r="D160" s="5">
        <v>30872</v>
      </c>
      <c r="E160" s="5" t="s">
        <v>76</v>
      </c>
      <c r="F160" s="5" t="s">
        <v>45</v>
      </c>
      <c r="G160" s="5">
        <v>2197.0500000000002</v>
      </c>
    </row>
    <row r="161" spans="2:7" x14ac:dyDescent="0.3">
      <c r="B161" s="34">
        <v>45816</v>
      </c>
      <c r="C161" s="5">
        <f t="shared" si="2"/>
        <v>2025</v>
      </c>
      <c r="D161" s="5">
        <v>44758</v>
      </c>
      <c r="E161" s="5" t="s">
        <v>74</v>
      </c>
      <c r="F161" s="5" t="s">
        <v>53</v>
      </c>
      <c r="G161" s="5">
        <v>1644.11</v>
      </c>
    </row>
    <row r="162" spans="2:7" x14ac:dyDescent="0.3">
      <c r="B162" s="34">
        <v>45331</v>
      </c>
      <c r="C162" s="5">
        <f t="shared" si="2"/>
        <v>2024</v>
      </c>
      <c r="D162" s="5">
        <v>10043</v>
      </c>
      <c r="E162" s="5" t="s">
        <v>73</v>
      </c>
      <c r="F162" s="5" t="s">
        <v>42</v>
      </c>
      <c r="G162" s="5">
        <v>1084.6300000000001</v>
      </c>
    </row>
    <row r="163" spans="2:7" x14ac:dyDescent="0.3">
      <c r="B163" s="34">
        <v>45978</v>
      </c>
      <c r="C163" s="5">
        <f t="shared" si="2"/>
        <v>2025</v>
      </c>
      <c r="D163" s="5">
        <v>44758</v>
      </c>
      <c r="E163" s="5" t="s">
        <v>78</v>
      </c>
      <c r="F163" s="5" t="s">
        <v>51</v>
      </c>
      <c r="G163" s="5">
        <v>3769.42</v>
      </c>
    </row>
    <row r="164" spans="2:7" x14ac:dyDescent="0.3">
      <c r="B164" s="34">
        <v>45653</v>
      </c>
      <c r="C164" s="5">
        <f t="shared" si="2"/>
        <v>2024</v>
      </c>
      <c r="D164" s="5">
        <v>10043</v>
      </c>
      <c r="E164" s="5" t="s">
        <v>80</v>
      </c>
      <c r="F164" s="5" t="s">
        <v>40</v>
      </c>
      <c r="G164" s="5">
        <v>657.48</v>
      </c>
    </row>
    <row r="165" spans="2:7" x14ac:dyDescent="0.3">
      <c r="B165" s="34">
        <v>45781</v>
      </c>
      <c r="C165" s="5">
        <f t="shared" si="2"/>
        <v>2025</v>
      </c>
      <c r="D165" s="5">
        <v>51701</v>
      </c>
      <c r="E165" s="5" t="s">
        <v>74</v>
      </c>
      <c r="F165" s="5" t="s">
        <v>40</v>
      </c>
      <c r="G165" s="5">
        <v>2156.2199999999998</v>
      </c>
    </row>
    <row r="166" spans="2:7" x14ac:dyDescent="0.3">
      <c r="B166" s="34">
        <v>45818</v>
      </c>
      <c r="C166" s="5">
        <f t="shared" si="2"/>
        <v>2025</v>
      </c>
      <c r="D166" s="5">
        <v>58644</v>
      </c>
      <c r="E166" s="5" t="s">
        <v>73</v>
      </c>
      <c r="F166" s="5" t="s">
        <v>53</v>
      </c>
      <c r="G166" s="5">
        <v>1239.24</v>
      </c>
    </row>
    <row r="167" spans="2:7" x14ac:dyDescent="0.3">
      <c r="B167" s="34">
        <v>45784</v>
      </c>
      <c r="C167" s="5">
        <f t="shared" si="2"/>
        <v>2025</v>
      </c>
      <c r="D167" s="5">
        <v>23929</v>
      </c>
      <c r="E167" s="5" t="s">
        <v>74</v>
      </c>
      <c r="F167" s="5" t="s">
        <v>82</v>
      </c>
      <c r="G167" s="5">
        <v>1370.23</v>
      </c>
    </row>
    <row r="168" spans="2:7" x14ac:dyDescent="0.3">
      <c r="B168" s="34">
        <v>45345</v>
      </c>
      <c r="C168" s="5">
        <f t="shared" si="2"/>
        <v>2024</v>
      </c>
      <c r="D168" s="5">
        <v>37815</v>
      </c>
      <c r="E168" s="5" t="s">
        <v>81</v>
      </c>
      <c r="F168" s="5" t="s">
        <v>45</v>
      </c>
      <c r="G168" s="5">
        <v>2255.9499999999998</v>
      </c>
    </row>
    <row r="169" spans="2:7" x14ac:dyDescent="0.3">
      <c r="B169" s="34">
        <v>45999</v>
      </c>
      <c r="C169" s="5">
        <f t="shared" si="2"/>
        <v>2025</v>
      </c>
      <c r="D169" s="5">
        <v>10043</v>
      </c>
      <c r="E169" s="5" t="s">
        <v>77</v>
      </c>
      <c r="F169" s="5" t="s">
        <v>53</v>
      </c>
      <c r="G169" s="5">
        <v>3386.69</v>
      </c>
    </row>
    <row r="170" spans="2:7" x14ac:dyDescent="0.3">
      <c r="B170" s="34">
        <v>45634</v>
      </c>
      <c r="C170" s="5">
        <f t="shared" si="2"/>
        <v>2024</v>
      </c>
      <c r="D170" s="5">
        <v>58644</v>
      </c>
      <c r="E170" s="5" t="s">
        <v>73</v>
      </c>
      <c r="F170" s="5" t="s">
        <v>52</v>
      </c>
      <c r="G170" s="5">
        <v>1189.2</v>
      </c>
    </row>
    <row r="171" spans="2:7" x14ac:dyDescent="0.3">
      <c r="B171" s="34">
        <v>45724</v>
      </c>
      <c r="C171" s="5">
        <f t="shared" si="2"/>
        <v>2025</v>
      </c>
      <c r="D171" s="5">
        <v>10043</v>
      </c>
      <c r="E171" s="5" t="s">
        <v>73</v>
      </c>
      <c r="F171" s="5" t="s">
        <v>42</v>
      </c>
      <c r="G171" s="5">
        <v>2367.88</v>
      </c>
    </row>
    <row r="172" spans="2:7" x14ac:dyDescent="0.3">
      <c r="B172" s="34">
        <v>45917</v>
      </c>
      <c r="C172" s="5">
        <f t="shared" si="2"/>
        <v>2025</v>
      </c>
      <c r="D172" s="5">
        <v>16986</v>
      </c>
      <c r="E172" s="5" t="s">
        <v>79</v>
      </c>
      <c r="F172" s="5" t="s">
        <v>82</v>
      </c>
      <c r="G172" s="5">
        <v>1380.37</v>
      </c>
    </row>
    <row r="173" spans="2:7" x14ac:dyDescent="0.3">
      <c r="B173" s="34">
        <v>45705</v>
      </c>
      <c r="C173" s="5">
        <f t="shared" si="2"/>
        <v>2025</v>
      </c>
      <c r="D173" s="5">
        <v>37815</v>
      </c>
      <c r="E173" s="5" t="s">
        <v>80</v>
      </c>
      <c r="F173" s="5" t="s">
        <v>42</v>
      </c>
      <c r="G173" s="5">
        <v>660.07</v>
      </c>
    </row>
    <row r="174" spans="2:7" x14ac:dyDescent="0.3">
      <c r="B174" s="34">
        <v>45435</v>
      </c>
      <c r="C174" s="5">
        <f t="shared" si="2"/>
        <v>2024</v>
      </c>
      <c r="D174" s="5">
        <v>44758</v>
      </c>
      <c r="E174" s="5" t="s">
        <v>77</v>
      </c>
      <c r="F174" s="5" t="s">
        <v>42</v>
      </c>
      <c r="G174" s="5">
        <v>2420.5300000000002</v>
      </c>
    </row>
    <row r="175" spans="2:7" x14ac:dyDescent="0.3">
      <c r="B175" s="34">
        <v>45327</v>
      </c>
      <c r="C175" s="5">
        <f t="shared" si="2"/>
        <v>2024</v>
      </c>
      <c r="D175" s="5">
        <v>16986</v>
      </c>
      <c r="E175" s="5" t="s">
        <v>73</v>
      </c>
      <c r="F175" s="5" t="s">
        <v>40</v>
      </c>
      <c r="G175" s="5">
        <v>2320.65</v>
      </c>
    </row>
    <row r="176" spans="2:7" x14ac:dyDescent="0.3">
      <c r="B176" s="34">
        <v>45368</v>
      </c>
      <c r="C176" s="5">
        <f t="shared" si="2"/>
        <v>2024</v>
      </c>
      <c r="D176" s="5">
        <v>58644</v>
      </c>
      <c r="E176" s="5" t="s">
        <v>73</v>
      </c>
      <c r="F176" s="5" t="s">
        <v>42</v>
      </c>
      <c r="G176" s="5">
        <v>971.91</v>
      </c>
    </row>
    <row r="177" spans="2:7" x14ac:dyDescent="0.3">
      <c r="B177" s="34">
        <v>45652</v>
      </c>
      <c r="C177" s="5">
        <f t="shared" si="2"/>
        <v>2024</v>
      </c>
      <c r="D177" s="5">
        <v>16986</v>
      </c>
      <c r="E177" s="5" t="s">
        <v>73</v>
      </c>
      <c r="F177" s="5" t="s">
        <v>53</v>
      </c>
      <c r="G177" s="5">
        <v>3058.75</v>
      </c>
    </row>
    <row r="178" spans="2:7" x14ac:dyDescent="0.3">
      <c r="B178" s="34">
        <v>45708</v>
      </c>
      <c r="C178" s="5">
        <f t="shared" si="2"/>
        <v>2025</v>
      </c>
      <c r="D178" s="5">
        <v>16986</v>
      </c>
      <c r="E178" s="5" t="s">
        <v>78</v>
      </c>
      <c r="F178" s="5" t="s">
        <v>53</v>
      </c>
      <c r="G178" s="5">
        <v>3832.24</v>
      </c>
    </row>
    <row r="179" spans="2:7" x14ac:dyDescent="0.3">
      <c r="B179" s="34">
        <v>45596</v>
      </c>
      <c r="C179" s="5">
        <f t="shared" si="2"/>
        <v>2024</v>
      </c>
      <c r="D179" s="5">
        <v>16986</v>
      </c>
      <c r="E179" s="5" t="s">
        <v>80</v>
      </c>
      <c r="F179" s="5" t="s">
        <v>42</v>
      </c>
      <c r="G179" s="5">
        <v>2008.75</v>
      </c>
    </row>
    <row r="180" spans="2:7" x14ac:dyDescent="0.3">
      <c r="B180" s="34">
        <v>45950</v>
      </c>
      <c r="C180" s="5">
        <f t="shared" si="2"/>
        <v>2025</v>
      </c>
      <c r="D180" s="5">
        <v>51701</v>
      </c>
      <c r="E180" s="5" t="s">
        <v>73</v>
      </c>
      <c r="F180" s="5" t="s">
        <v>82</v>
      </c>
      <c r="G180" s="5">
        <v>613.79999999999995</v>
      </c>
    </row>
    <row r="181" spans="2:7" x14ac:dyDescent="0.3">
      <c r="B181" s="34">
        <v>45720</v>
      </c>
      <c r="C181" s="5">
        <f t="shared" si="2"/>
        <v>2025</v>
      </c>
      <c r="D181" s="5">
        <v>51701</v>
      </c>
      <c r="E181" s="5" t="s">
        <v>78</v>
      </c>
      <c r="F181" s="5" t="s">
        <v>52</v>
      </c>
      <c r="G181" s="5">
        <v>3083.77</v>
      </c>
    </row>
    <row r="182" spans="2:7" x14ac:dyDescent="0.3">
      <c r="B182" s="34">
        <v>45354</v>
      </c>
      <c r="C182" s="5">
        <f t="shared" si="2"/>
        <v>2024</v>
      </c>
      <c r="D182" s="5">
        <v>58644</v>
      </c>
      <c r="E182" s="5" t="s">
        <v>76</v>
      </c>
      <c r="F182" s="5" t="s">
        <v>53</v>
      </c>
      <c r="G182" s="5">
        <v>1523.32</v>
      </c>
    </row>
    <row r="183" spans="2:7" x14ac:dyDescent="0.3">
      <c r="B183" s="34">
        <v>45862</v>
      </c>
      <c r="C183" s="5">
        <f t="shared" si="2"/>
        <v>2025</v>
      </c>
      <c r="D183" s="5">
        <v>58644</v>
      </c>
      <c r="E183" s="5" t="s">
        <v>74</v>
      </c>
      <c r="F183" s="5" t="s">
        <v>42</v>
      </c>
      <c r="G183" s="5">
        <v>1810.67</v>
      </c>
    </row>
    <row r="184" spans="2:7" x14ac:dyDescent="0.3">
      <c r="B184" s="34">
        <v>45675</v>
      </c>
      <c r="C184" s="5">
        <f t="shared" si="2"/>
        <v>2025</v>
      </c>
      <c r="D184" s="5">
        <v>10043</v>
      </c>
      <c r="E184" s="5" t="s">
        <v>79</v>
      </c>
      <c r="F184" s="5" t="s">
        <v>40</v>
      </c>
      <c r="G184" s="5">
        <v>3858.06</v>
      </c>
    </row>
    <row r="185" spans="2:7" x14ac:dyDescent="0.3">
      <c r="B185" s="34">
        <v>45797</v>
      </c>
      <c r="C185" s="5">
        <f t="shared" si="2"/>
        <v>2025</v>
      </c>
      <c r="D185" s="5">
        <v>44758</v>
      </c>
      <c r="E185" s="5" t="s">
        <v>80</v>
      </c>
      <c r="F185" s="5" t="s">
        <v>42</v>
      </c>
      <c r="G185" s="5">
        <v>3420.71</v>
      </c>
    </row>
    <row r="186" spans="2:7" x14ac:dyDescent="0.3">
      <c r="B186" s="34">
        <v>45849</v>
      </c>
      <c r="C186" s="5">
        <f t="shared" si="2"/>
        <v>2025</v>
      </c>
      <c r="D186" s="5">
        <v>51701</v>
      </c>
      <c r="E186" s="5" t="s">
        <v>81</v>
      </c>
      <c r="F186" s="5" t="s">
        <v>42</v>
      </c>
      <c r="G186" s="5">
        <v>1073.33</v>
      </c>
    </row>
    <row r="187" spans="2:7" x14ac:dyDescent="0.3">
      <c r="B187" s="34">
        <v>45388</v>
      </c>
      <c r="C187" s="5">
        <f t="shared" si="2"/>
        <v>2024</v>
      </c>
      <c r="D187" s="5">
        <v>23929</v>
      </c>
      <c r="E187" s="5" t="s">
        <v>77</v>
      </c>
      <c r="F187" s="5" t="s">
        <v>53</v>
      </c>
      <c r="G187" s="5">
        <v>1765.05</v>
      </c>
    </row>
    <row r="188" spans="2:7" x14ac:dyDescent="0.3">
      <c r="B188" s="34">
        <v>45494</v>
      </c>
      <c r="C188" s="5">
        <f t="shared" si="2"/>
        <v>2024</v>
      </c>
      <c r="D188" s="5">
        <v>44758</v>
      </c>
      <c r="E188" s="5" t="s">
        <v>77</v>
      </c>
      <c r="F188" s="5" t="s">
        <v>53</v>
      </c>
      <c r="G188" s="5">
        <v>891.87</v>
      </c>
    </row>
    <row r="189" spans="2:7" x14ac:dyDescent="0.3">
      <c r="B189" s="34">
        <v>45362</v>
      </c>
      <c r="C189" s="5">
        <f t="shared" si="2"/>
        <v>2024</v>
      </c>
      <c r="D189" s="5">
        <v>51701</v>
      </c>
      <c r="E189" s="5" t="s">
        <v>80</v>
      </c>
      <c r="F189" s="5" t="s">
        <v>45</v>
      </c>
      <c r="G189" s="5">
        <v>4130.6899999999996</v>
      </c>
    </row>
    <row r="190" spans="2:7" x14ac:dyDescent="0.3">
      <c r="B190" s="34">
        <v>45989</v>
      </c>
      <c r="C190" s="5">
        <f t="shared" si="2"/>
        <v>2025</v>
      </c>
      <c r="D190" s="5">
        <v>37815</v>
      </c>
      <c r="E190" s="5" t="s">
        <v>80</v>
      </c>
      <c r="F190" s="5" t="s">
        <v>40</v>
      </c>
      <c r="G190" s="5">
        <v>1638.58</v>
      </c>
    </row>
    <row r="191" spans="2:7" x14ac:dyDescent="0.3">
      <c r="B191" s="34">
        <v>45352</v>
      </c>
      <c r="C191" s="5">
        <f t="shared" si="2"/>
        <v>2024</v>
      </c>
      <c r="D191" s="5">
        <v>65587</v>
      </c>
      <c r="E191" s="5" t="s">
        <v>76</v>
      </c>
      <c r="F191" s="5" t="s">
        <v>52</v>
      </c>
      <c r="G191" s="5">
        <v>499.7</v>
      </c>
    </row>
    <row r="192" spans="2:7" x14ac:dyDescent="0.3">
      <c r="B192" s="34">
        <v>45894</v>
      </c>
      <c r="C192" s="5">
        <f t="shared" si="2"/>
        <v>2025</v>
      </c>
      <c r="D192" s="5">
        <v>58644</v>
      </c>
      <c r="E192" s="5" t="s">
        <v>74</v>
      </c>
      <c r="F192" s="5" t="s">
        <v>40</v>
      </c>
      <c r="G192" s="5">
        <v>1663.96</v>
      </c>
    </row>
    <row r="193" spans="2:7" x14ac:dyDescent="0.3">
      <c r="B193" s="34">
        <v>45449</v>
      </c>
      <c r="C193" s="5">
        <f t="shared" si="2"/>
        <v>2024</v>
      </c>
      <c r="D193" s="5">
        <v>65587</v>
      </c>
      <c r="E193" s="5" t="s">
        <v>81</v>
      </c>
      <c r="F193" s="5" t="s">
        <v>40</v>
      </c>
      <c r="G193" s="5">
        <v>3521.33</v>
      </c>
    </row>
    <row r="194" spans="2:7" x14ac:dyDescent="0.3">
      <c r="B194" s="34">
        <v>45731</v>
      </c>
      <c r="C194" s="5">
        <f t="shared" si="2"/>
        <v>2025</v>
      </c>
      <c r="D194" s="5">
        <v>58644</v>
      </c>
      <c r="E194" s="5" t="s">
        <v>80</v>
      </c>
      <c r="F194" s="5" t="s">
        <v>40</v>
      </c>
      <c r="G194" s="5">
        <v>3331.76</v>
      </c>
    </row>
    <row r="195" spans="2:7" x14ac:dyDescent="0.3">
      <c r="B195" s="34">
        <v>45373</v>
      </c>
      <c r="C195" s="5">
        <f t="shared" si="2"/>
        <v>2024</v>
      </c>
      <c r="D195" s="5">
        <v>65587</v>
      </c>
      <c r="E195" s="5" t="s">
        <v>81</v>
      </c>
      <c r="F195" s="5" t="s">
        <v>40</v>
      </c>
      <c r="G195" s="5">
        <v>3414.95</v>
      </c>
    </row>
    <row r="196" spans="2:7" x14ac:dyDescent="0.3">
      <c r="B196" s="34">
        <v>45877</v>
      </c>
      <c r="C196" s="5">
        <f t="shared" si="2"/>
        <v>2025</v>
      </c>
      <c r="D196" s="5">
        <v>51701</v>
      </c>
      <c r="E196" s="5" t="s">
        <v>74</v>
      </c>
      <c r="F196" s="5" t="s">
        <v>42</v>
      </c>
      <c r="G196" s="5">
        <v>2643.69</v>
      </c>
    </row>
    <row r="197" spans="2:7" x14ac:dyDescent="0.3">
      <c r="B197" s="34">
        <v>45646</v>
      </c>
      <c r="C197" s="5">
        <f t="shared" si="2"/>
        <v>2024</v>
      </c>
      <c r="D197" s="5">
        <v>23929</v>
      </c>
      <c r="E197" s="5" t="s">
        <v>74</v>
      </c>
      <c r="F197" s="5" t="s">
        <v>40</v>
      </c>
      <c r="G197" s="5">
        <v>2255.4699999999998</v>
      </c>
    </row>
    <row r="198" spans="2:7" x14ac:dyDescent="0.3">
      <c r="B198" s="34">
        <v>45652</v>
      </c>
      <c r="C198" s="5">
        <f t="shared" ref="C198:C261" si="3">YEAR(B198)</f>
        <v>2024</v>
      </c>
      <c r="D198" s="5">
        <v>37815</v>
      </c>
      <c r="E198" s="5" t="s">
        <v>80</v>
      </c>
      <c r="F198" s="5" t="s">
        <v>53</v>
      </c>
      <c r="G198" s="5">
        <v>2653.81</v>
      </c>
    </row>
    <row r="199" spans="2:7" x14ac:dyDescent="0.3">
      <c r="B199" s="34">
        <v>45867</v>
      </c>
      <c r="C199" s="5">
        <f t="shared" si="3"/>
        <v>2025</v>
      </c>
      <c r="D199" s="5">
        <v>37815</v>
      </c>
      <c r="E199" s="5" t="s">
        <v>74</v>
      </c>
      <c r="F199" s="5" t="s">
        <v>40</v>
      </c>
      <c r="G199" s="5">
        <v>1788.29</v>
      </c>
    </row>
    <row r="200" spans="2:7" x14ac:dyDescent="0.3">
      <c r="B200" s="34">
        <v>45347</v>
      </c>
      <c r="C200" s="5">
        <f t="shared" si="3"/>
        <v>2024</v>
      </c>
      <c r="D200" s="5">
        <v>51701</v>
      </c>
      <c r="E200" s="5" t="s">
        <v>79</v>
      </c>
      <c r="F200" s="5" t="s">
        <v>51</v>
      </c>
      <c r="G200" s="5">
        <v>1840.42</v>
      </c>
    </row>
    <row r="201" spans="2:7" x14ac:dyDescent="0.3">
      <c r="B201" s="34">
        <v>45591</v>
      </c>
      <c r="C201" s="5">
        <f t="shared" si="3"/>
        <v>2024</v>
      </c>
      <c r="D201" s="5">
        <v>37815</v>
      </c>
      <c r="E201" s="5" t="s">
        <v>80</v>
      </c>
      <c r="F201" s="5" t="s">
        <v>42</v>
      </c>
      <c r="G201" s="5">
        <v>1639.52</v>
      </c>
    </row>
    <row r="202" spans="2:7" x14ac:dyDescent="0.3">
      <c r="B202" s="34">
        <v>45503</v>
      </c>
      <c r="C202" s="5">
        <f t="shared" si="3"/>
        <v>2024</v>
      </c>
      <c r="D202" s="5">
        <v>16986</v>
      </c>
      <c r="E202" s="5" t="s">
        <v>74</v>
      </c>
      <c r="F202" s="5" t="s">
        <v>53</v>
      </c>
      <c r="G202" s="5">
        <v>2699.84</v>
      </c>
    </row>
    <row r="203" spans="2:7" x14ac:dyDescent="0.3">
      <c r="B203" s="34">
        <v>45530</v>
      </c>
      <c r="C203" s="5">
        <f t="shared" si="3"/>
        <v>2024</v>
      </c>
      <c r="D203" s="5">
        <v>58644</v>
      </c>
      <c r="E203" s="5" t="s">
        <v>74</v>
      </c>
      <c r="F203" s="5" t="s">
        <v>45</v>
      </c>
      <c r="G203" s="5">
        <v>2564.08</v>
      </c>
    </row>
    <row r="204" spans="2:7" x14ac:dyDescent="0.3">
      <c r="B204" s="34">
        <v>45944</v>
      </c>
      <c r="C204" s="5">
        <f t="shared" si="3"/>
        <v>2025</v>
      </c>
      <c r="D204" s="5">
        <v>37815</v>
      </c>
      <c r="E204" s="5" t="s">
        <v>80</v>
      </c>
      <c r="F204" s="5" t="s">
        <v>52</v>
      </c>
      <c r="G204" s="5">
        <v>4421.2700000000004</v>
      </c>
    </row>
    <row r="205" spans="2:7" x14ac:dyDescent="0.3">
      <c r="B205" s="34">
        <v>45486</v>
      </c>
      <c r="C205" s="5">
        <f t="shared" si="3"/>
        <v>2024</v>
      </c>
      <c r="D205" s="5">
        <v>37815</v>
      </c>
      <c r="E205" s="5" t="s">
        <v>77</v>
      </c>
      <c r="F205" s="5" t="s">
        <v>51</v>
      </c>
      <c r="G205" s="5">
        <v>1387.33</v>
      </c>
    </row>
    <row r="206" spans="2:7" x14ac:dyDescent="0.3">
      <c r="B206" s="34">
        <v>45655</v>
      </c>
      <c r="C206" s="5">
        <f t="shared" si="3"/>
        <v>2024</v>
      </c>
      <c r="D206" s="5">
        <v>58644</v>
      </c>
      <c r="E206" s="5" t="s">
        <v>78</v>
      </c>
      <c r="F206" s="5" t="s">
        <v>45</v>
      </c>
      <c r="G206" s="5">
        <v>2493.5300000000002</v>
      </c>
    </row>
    <row r="207" spans="2:7" x14ac:dyDescent="0.3">
      <c r="B207" s="34">
        <v>45351</v>
      </c>
      <c r="C207" s="5">
        <f t="shared" si="3"/>
        <v>2024</v>
      </c>
      <c r="D207" s="5">
        <v>37815</v>
      </c>
      <c r="E207" s="5" t="s">
        <v>74</v>
      </c>
      <c r="F207" s="5" t="s">
        <v>52</v>
      </c>
      <c r="G207" s="5">
        <v>3612.02</v>
      </c>
    </row>
    <row r="208" spans="2:7" x14ac:dyDescent="0.3">
      <c r="B208" s="34">
        <v>45984</v>
      </c>
      <c r="C208" s="5">
        <f t="shared" si="3"/>
        <v>2025</v>
      </c>
      <c r="D208" s="5">
        <v>58644</v>
      </c>
      <c r="E208" s="5" t="s">
        <v>73</v>
      </c>
      <c r="F208" s="5" t="s">
        <v>51</v>
      </c>
      <c r="G208" s="5">
        <v>1634.29</v>
      </c>
    </row>
    <row r="209" spans="2:7" x14ac:dyDescent="0.3">
      <c r="B209" s="34">
        <v>45641</v>
      </c>
      <c r="C209" s="5">
        <f t="shared" si="3"/>
        <v>2024</v>
      </c>
      <c r="D209" s="5">
        <v>16986</v>
      </c>
      <c r="E209" s="5" t="s">
        <v>77</v>
      </c>
      <c r="F209" s="5" t="s">
        <v>40</v>
      </c>
      <c r="G209" s="5">
        <v>1066.6400000000001</v>
      </c>
    </row>
    <row r="210" spans="2:7" x14ac:dyDescent="0.3">
      <c r="B210" s="34">
        <v>45943</v>
      </c>
      <c r="C210" s="5">
        <f t="shared" si="3"/>
        <v>2025</v>
      </c>
      <c r="D210" s="5">
        <v>58644</v>
      </c>
      <c r="E210" s="5" t="s">
        <v>73</v>
      </c>
      <c r="F210" s="5" t="s">
        <v>53</v>
      </c>
      <c r="G210" s="5">
        <v>2406.84</v>
      </c>
    </row>
    <row r="211" spans="2:7" x14ac:dyDescent="0.3">
      <c r="B211" s="34">
        <v>45428</v>
      </c>
      <c r="C211" s="5">
        <f t="shared" si="3"/>
        <v>2024</v>
      </c>
      <c r="D211" s="5">
        <v>10043</v>
      </c>
      <c r="E211" s="5" t="s">
        <v>73</v>
      </c>
      <c r="F211" s="5" t="s">
        <v>51</v>
      </c>
      <c r="G211" s="5">
        <v>1391.95</v>
      </c>
    </row>
    <row r="212" spans="2:7" x14ac:dyDescent="0.3">
      <c r="B212" s="34">
        <v>45539</v>
      </c>
      <c r="C212" s="5">
        <f t="shared" si="3"/>
        <v>2024</v>
      </c>
      <c r="D212" s="5">
        <v>37815</v>
      </c>
      <c r="E212" s="5" t="s">
        <v>75</v>
      </c>
      <c r="F212" s="5" t="s">
        <v>45</v>
      </c>
      <c r="G212" s="5">
        <v>2187.16</v>
      </c>
    </row>
    <row r="213" spans="2:7" x14ac:dyDescent="0.3">
      <c r="B213" s="34">
        <v>45358</v>
      </c>
      <c r="C213" s="5">
        <f t="shared" si="3"/>
        <v>2024</v>
      </c>
      <c r="D213" s="5">
        <v>10043</v>
      </c>
      <c r="E213" s="5" t="s">
        <v>73</v>
      </c>
      <c r="F213" s="5" t="s">
        <v>42</v>
      </c>
      <c r="G213" s="5">
        <v>2112.34</v>
      </c>
    </row>
    <row r="214" spans="2:7" x14ac:dyDescent="0.3">
      <c r="B214" s="34">
        <v>45861</v>
      </c>
      <c r="C214" s="5">
        <f t="shared" si="3"/>
        <v>2025</v>
      </c>
      <c r="D214" s="5">
        <v>16986</v>
      </c>
      <c r="E214" s="5" t="s">
        <v>73</v>
      </c>
      <c r="F214" s="5" t="s">
        <v>53</v>
      </c>
      <c r="G214" s="5">
        <v>1507.91</v>
      </c>
    </row>
    <row r="215" spans="2:7" x14ac:dyDescent="0.3">
      <c r="B215" s="34">
        <v>45730</v>
      </c>
      <c r="C215" s="5">
        <f t="shared" si="3"/>
        <v>2025</v>
      </c>
      <c r="D215" s="5">
        <v>51701</v>
      </c>
      <c r="E215" s="5" t="s">
        <v>73</v>
      </c>
      <c r="F215" s="5" t="s">
        <v>82</v>
      </c>
      <c r="G215" s="5">
        <v>3802.68</v>
      </c>
    </row>
    <row r="216" spans="2:7" x14ac:dyDescent="0.3">
      <c r="B216" s="34">
        <v>45606</v>
      </c>
      <c r="C216" s="5">
        <f t="shared" si="3"/>
        <v>2024</v>
      </c>
      <c r="D216" s="5">
        <v>10043</v>
      </c>
      <c r="E216" s="5" t="s">
        <v>73</v>
      </c>
      <c r="F216" s="5" t="s">
        <v>40</v>
      </c>
      <c r="G216" s="5">
        <v>2104.5700000000002</v>
      </c>
    </row>
    <row r="217" spans="2:7" x14ac:dyDescent="0.3">
      <c r="B217" s="34">
        <v>45864</v>
      </c>
      <c r="C217" s="5">
        <f t="shared" si="3"/>
        <v>2025</v>
      </c>
      <c r="D217" s="5">
        <v>30872</v>
      </c>
      <c r="E217" s="5" t="s">
        <v>76</v>
      </c>
      <c r="F217" s="5" t="s">
        <v>45</v>
      </c>
      <c r="G217" s="5">
        <v>1011.65</v>
      </c>
    </row>
    <row r="218" spans="2:7" x14ac:dyDescent="0.3">
      <c r="B218" s="34">
        <v>45636</v>
      </c>
      <c r="C218" s="5">
        <f t="shared" si="3"/>
        <v>2024</v>
      </c>
      <c r="D218" s="5">
        <v>16986</v>
      </c>
      <c r="E218" s="5" t="s">
        <v>80</v>
      </c>
      <c r="F218" s="5" t="s">
        <v>82</v>
      </c>
      <c r="G218" s="5">
        <v>1504.1</v>
      </c>
    </row>
    <row r="219" spans="2:7" x14ac:dyDescent="0.3">
      <c r="B219" s="34">
        <v>45339</v>
      </c>
      <c r="C219" s="5">
        <f t="shared" si="3"/>
        <v>2024</v>
      </c>
      <c r="D219" s="5">
        <v>37815</v>
      </c>
      <c r="E219" s="5" t="s">
        <v>81</v>
      </c>
      <c r="F219" s="5" t="s">
        <v>42</v>
      </c>
      <c r="G219" s="5">
        <v>1843.86</v>
      </c>
    </row>
    <row r="220" spans="2:7" x14ac:dyDescent="0.3">
      <c r="B220" s="34">
        <v>45322</v>
      </c>
      <c r="C220" s="5">
        <f t="shared" si="3"/>
        <v>2024</v>
      </c>
      <c r="D220" s="5">
        <v>58644</v>
      </c>
      <c r="E220" s="5" t="s">
        <v>79</v>
      </c>
      <c r="F220" s="5" t="s">
        <v>42</v>
      </c>
      <c r="G220" s="5">
        <v>1763.53</v>
      </c>
    </row>
    <row r="221" spans="2:7" x14ac:dyDescent="0.3">
      <c r="B221" s="34">
        <v>45905</v>
      </c>
      <c r="C221" s="5">
        <f t="shared" si="3"/>
        <v>2025</v>
      </c>
      <c r="D221" s="5">
        <v>37815</v>
      </c>
      <c r="E221" s="5" t="s">
        <v>77</v>
      </c>
      <c r="F221" s="5" t="s">
        <v>40</v>
      </c>
      <c r="G221" s="5">
        <v>3297.41</v>
      </c>
    </row>
    <row r="222" spans="2:7" x14ac:dyDescent="0.3">
      <c r="B222" s="34">
        <v>45351</v>
      </c>
      <c r="C222" s="5">
        <f t="shared" si="3"/>
        <v>2024</v>
      </c>
      <c r="D222" s="5">
        <v>58644</v>
      </c>
      <c r="E222" s="5" t="s">
        <v>76</v>
      </c>
      <c r="F222" s="5" t="s">
        <v>40</v>
      </c>
      <c r="G222" s="5">
        <v>1881.63</v>
      </c>
    </row>
    <row r="223" spans="2:7" x14ac:dyDescent="0.3">
      <c r="B223" s="34">
        <v>45610</v>
      </c>
      <c r="C223" s="5">
        <f t="shared" si="3"/>
        <v>2024</v>
      </c>
      <c r="D223" s="5">
        <v>37815</v>
      </c>
      <c r="E223" s="5" t="s">
        <v>78</v>
      </c>
      <c r="F223" s="5" t="s">
        <v>40</v>
      </c>
      <c r="G223" s="5">
        <v>3929.78</v>
      </c>
    </row>
    <row r="224" spans="2:7" x14ac:dyDescent="0.3">
      <c r="B224" s="34">
        <v>45706</v>
      </c>
      <c r="C224" s="5">
        <f t="shared" si="3"/>
        <v>2025</v>
      </c>
      <c r="D224" s="5">
        <v>10043</v>
      </c>
      <c r="E224" s="5" t="s">
        <v>73</v>
      </c>
      <c r="F224" s="5" t="s">
        <v>52</v>
      </c>
      <c r="G224" s="5">
        <v>2396.7399999999998</v>
      </c>
    </row>
    <row r="225" spans="2:7" x14ac:dyDescent="0.3">
      <c r="B225" s="34">
        <v>45573</v>
      </c>
      <c r="C225" s="5">
        <f t="shared" si="3"/>
        <v>2024</v>
      </c>
      <c r="D225" s="5">
        <v>37815</v>
      </c>
      <c r="E225" s="5" t="s">
        <v>74</v>
      </c>
      <c r="F225" s="5" t="s">
        <v>42</v>
      </c>
      <c r="G225" s="5">
        <v>1019.42</v>
      </c>
    </row>
    <row r="226" spans="2:7" x14ac:dyDescent="0.3">
      <c r="B226" s="34">
        <v>45979</v>
      </c>
      <c r="C226" s="5">
        <f t="shared" si="3"/>
        <v>2025</v>
      </c>
      <c r="D226" s="5">
        <v>10043</v>
      </c>
      <c r="E226" s="5" t="s">
        <v>81</v>
      </c>
      <c r="F226" s="5" t="s">
        <v>40</v>
      </c>
      <c r="G226" s="5">
        <v>1833.85</v>
      </c>
    </row>
    <row r="227" spans="2:7" x14ac:dyDescent="0.3">
      <c r="B227" s="34">
        <v>45673</v>
      </c>
      <c r="C227" s="5">
        <f t="shared" si="3"/>
        <v>2025</v>
      </c>
      <c r="D227" s="5">
        <v>10043</v>
      </c>
      <c r="E227" s="5" t="s">
        <v>75</v>
      </c>
      <c r="F227" s="5" t="s">
        <v>42</v>
      </c>
      <c r="G227" s="5">
        <v>1159.24</v>
      </c>
    </row>
    <row r="228" spans="2:7" x14ac:dyDescent="0.3">
      <c r="B228" s="34">
        <v>45501</v>
      </c>
      <c r="C228" s="5">
        <f t="shared" si="3"/>
        <v>2024</v>
      </c>
      <c r="D228" s="5">
        <v>23929</v>
      </c>
      <c r="E228" s="5" t="s">
        <v>79</v>
      </c>
      <c r="F228" s="5" t="s">
        <v>42</v>
      </c>
      <c r="G228" s="5">
        <v>3588.2</v>
      </c>
    </row>
    <row r="229" spans="2:7" x14ac:dyDescent="0.3">
      <c r="B229" s="34">
        <v>45820</v>
      </c>
      <c r="C229" s="5">
        <f t="shared" si="3"/>
        <v>2025</v>
      </c>
      <c r="D229" s="5">
        <v>23929</v>
      </c>
      <c r="E229" s="5" t="s">
        <v>80</v>
      </c>
      <c r="F229" s="5" t="s">
        <v>40</v>
      </c>
      <c r="G229" s="5">
        <v>2832.06</v>
      </c>
    </row>
    <row r="230" spans="2:7" x14ac:dyDescent="0.3">
      <c r="B230" s="34">
        <v>45623</v>
      </c>
      <c r="C230" s="5">
        <f t="shared" si="3"/>
        <v>2024</v>
      </c>
      <c r="D230" s="5">
        <v>58644</v>
      </c>
      <c r="E230" s="5" t="s">
        <v>74</v>
      </c>
      <c r="F230" s="5" t="s">
        <v>40</v>
      </c>
      <c r="G230" s="5">
        <v>3683.09</v>
      </c>
    </row>
    <row r="231" spans="2:7" x14ac:dyDescent="0.3">
      <c r="B231" s="34">
        <v>45564</v>
      </c>
      <c r="C231" s="5">
        <f t="shared" si="3"/>
        <v>2024</v>
      </c>
      <c r="D231" s="5">
        <v>23929</v>
      </c>
      <c r="E231" s="5" t="s">
        <v>77</v>
      </c>
      <c r="F231" s="5" t="s">
        <v>40</v>
      </c>
      <c r="G231" s="5">
        <v>3187.47</v>
      </c>
    </row>
    <row r="232" spans="2:7" x14ac:dyDescent="0.3">
      <c r="B232" s="34">
        <v>45407</v>
      </c>
      <c r="C232" s="5">
        <f t="shared" si="3"/>
        <v>2024</v>
      </c>
      <c r="D232" s="5">
        <v>16986</v>
      </c>
      <c r="E232" s="5" t="s">
        <v>74</v>
      </c>
      <c r="F232" s="5" t="s">
        <v>42</v>
      </c>
      <c r="G232" s="5">
        <v>2143.34</v>
      </c>
    </row>
    <row r="233" spans="2:7" x14ac:dyDescent="0.3">
      <c r="B233" s="34">
        <v>45738</v>
      </c>
      <c r="C233" s="5">
        <f t="shared" si="3"/>
        <v>2025</v>
      </c>
      <c r="D233" s="5">
        <v>10043</v>
      </c>
      <c r="E233" s="5" t="s">
        <v>79</v>
      </c>
      <c r="F233" s="5" t="s">
        <v>45</v>
      </c>
      <c r="G233" s="5">
        <v>2660.23</v>
      </c>
    </row>
    <row r="234" spans="2:7" x14ac:dyDescent="0.3">
      <c r="B234" s="34">
        <v>45584</v>
      </c>
      <c r="C234" s="5">
        <f t="shared" si="3"/>
        <v>2024</v>
      </c>
      <c r="D234" s="5">
        <v>37815</v>
      </c>
      <c r="E234" s="5" t="s">
        <v>81</v>
      </c>
      <c r="F234" s="5" t="s">
        <v>42</v>
      </c>
      <c r="G234" s="5">
        <v>1518.53</v>
      </c>
    </row>
    <row r="235" spans="2:7" x14ac:dyDescent="0.3">
      <c r="B235" s="34">
        <v>45410</v>
      </c>
      <c r="C235" s="5">
        <f t="shared" si="3"/>
        <v>2024</v>
      </c>
      <c r="D235" s="5">
        <v>37815</v>
      </c>
      <c r="E235" s="5" t="s">
        <v>81</v>
      </c>
      <c r="F235" s="5" t="s">
        <v>40</v>
      </c>
      <c r="G235" s="5">
        <v>3577.77</v>
      </c>
    </row>
    <row r="236" spans="2:7" x14ac:dyDescent="0.3">
      <c r="B236" s="34">
        <v>45801</v>
      </c>
      <c r="C236" s="5">
        <f t="shared" si="3"/>
        <v>2025</v>
      </c>
      <c r="D236" s="5">
        <v>37815</v>
      </c>
      <c r="E236" s="5" t="s">
        <v>79</v>
      </c>
      <c r="F236" s="5" t="s">
        <v>53</v>
      </c>
      <c r="G236" s="5">
        <v>2340.8000000000002</v>
      </c>
    </row>
    <row r="237" spans="2:7" x14ac:dyDescent="0.3">
      <c r="B237" s="34">
        <v>45561</v>
      </c>
      <c r="C237" s="5">
        <f t="shared" si="3"/>
        <v>2024</v>
      </c>
      <c r="D237" s="5">
        <v>58644</v>
      </c>
      <c r="E237" s="5" t="s">
        <v>73</v>
      </c>
      <c r="F237" s="5" t="s">
        <v>42</v>
      </c>
      <c r="G237" s="5">
        <v>2873.37</v>
      </c>
    </row>
    <row r="238" spans="2:7" x14ac:dyDescent="0.3">
      <c r="B238" s="34">
        <v>45838</v>
      </c>
      <c r="C238" s="5">
        <f t="shared" si="3"/>
        <v>2025</v>
      </c>
      <c r="D238" s="5">
        <v>10043</v>
      </c>
      <c r="E238" s="5" t="s">
        <v>77</v>
      </c>
      <c r="F238" s="5" t="s">
        <v>82</v>
      </c>
      <c r="G238" s="5">
        <v>1645.67</v>
      </c>
    </row>
    <row r="239" spans="2:7" x14ac:dyDescent="0.3">
      <c r="B239" s="34">
        <v>45976</v>
      </c>
      <c r="C239" s="5">
        <f t="shared" si="3"/>
        <v>2025</v>
      </c>
      <c r="D239" s="5">
        <v>58644</v>
      </c>
      <c r="E239" s="5" t="s">
        <v>80</v>
      </c>
      <c r="F239" s="5" t="s">
        <v>53</v>
      </c>
      <c r="G239" s="5">
        <v>3485.59</v>
      </c>
    </row>
    <row r="240" spans="2:7" x14ac:dyDescent="0.3">
      <c r="B240" s="34">
        <v>45303</v>
      </c>
      <c r="C240" s="5">
        <f t="shared" si="3"/>
        <v>2024</v>
      </c>
      <c r="D240" s="5">
        <v>10043</v>
      </c>
      <c r="E240" s="5" t="s">
        <v>73</v>
      </c>
      <c r="F240" s="5" t="s">
        <v>82</v>
      </c>
      <c r="G240" s="5">
        <v>1995.03</v>
      </c>
    </row>
    <row r="241" spans="2:7" x14ac:dyDescent="0.3">
      <c r="B241" s="34">
        <v>45388</v>
      </c>
      <c r="C241" s="5">
        <f t="shared" si="3"/>
        <v>2024</v>
      </c>
      <c r="D241" s="5">
        <v>58644</v>
      </c>
      <c r="E241" s="5" t="s">
        <v>81</v>
      </c>
      <c r="F241" s="5" t="s">
        <v>42</v>
      </c>
      <c r="G241" s="5">
        <v>3237.39</v>
      </c>
    </row>
    <row r="242" spans="2:7" x14ac:dyDescent="0.3">
      <c r="B242" s="34">
        <v>45894</v>
      </c>
      <c r="C242" s="5">
        <f t="shared" si="3"/>
        <v>2025</v>
      </c>
      <c r="D242" s="5">
        <v>65587</v>
      </c>
      <c r="E242" s="5" t="s">
        <v>76</v>
      </c>
      <c r="F242" s="5" t="s">
        <v>45</v>
      </c>
      <c r="G242" s="5">
        <v>1373.48</v>
      </c>
    </row>
    <row r="243" spans="2:7" x14ac:dyDescent="0.3">
      <c r="B243" s="34">
        <v>45931</v>
      </c>
      <c r="C243" s="5">
        <f t="shared" si="3"/>
        <v>2025</v>
      </c>
      <c r="D243" s="5">
        <v>10043</v>
      </c>
      <c r="E243" s="5" t="s">
        <v>75</v>
      </c>
      <c r="F243" s="5" t="s">
        <v>40</v>
      </c>
      <c r="G243" s="5">
        <v>2070.08</v>
      </c>
    </row>
    <row r="244" spans="2:7" x14ac:dyDescent="0.3">
      <c r="B244" s="34">
        <v>45521</v>
      </c>
      <c r="C244" s="5">
        <f t="shared" si="3"/>
        <v>2024</v>
      </c>
      <c r="D244" s="5">
        <v>30872</v>
      </c>
      <c r="E244" s="5" t="s">
        <v>80</v>
      </c>
      <c r="F244" s="5" t="s">
        <v>40</v>
      </c>
      <c r="G244" s="5">
        <v>3192.61</v>
      </c>
    </row>
    <row r="245" spans="2:7" x14ac:dyDescent="0.3">
      <c r="B245" s="34">
        <v>45516</v>
      </c>
      <c r="C245" s="5">
        <f t="shared" si="3"/>
        <v>2024</v>
      </c>
      <c r="D245" s="5">
        <v>58644</v>
      </c>
      <c r="E245" s="5" t="s">
        <v>80</v>
      </c>
      <c r="F245" s="5" t="s">
        <v>45</v>
      </c>
      <c r="G245" s="5">
        <v>3568.74</v>
      </c>
    </row>
    <row r="246" spans="2:7" x14ac:dyDescent="0.3">
      <c r="B246" s="34">
        <v>45986</v>
      </c>
      <c r="C246" s="5">
        <f t="shared" si="3"/>
        <v>2025</v>
      </c>
      <c r="D246" s="5">
        <v>10043</v>
      </c>
      <c r="E246" s="5" t="s">
        <v>73</v>
      </c>
      <c r="F246" s="5" t="s">
        <v>40</v>
      </c>
      <c r="G246" s="5">
        <v>3694.42</v>
      </c>
    </row>
    <row r="247" spans="2:7" x14ac:dyDescent="0.3">
      <c r="B247" s="34">
        <v>45600</v>
      </c>
      <c r="C247" s="5">
        <f t="shared" si="3"/>
        <v>2024</v>
      </c>
      <c r="D247" s="5">
        <v>23929</v>
      </c>
      <c r="E247" s="5" t="s">
        <v>78</v>
      </c>
      <c r="F247" s="5" t="s">
        <v>40</v>
      </c>
      <c r="G247" s="5">
        <v>1058.58</v>
      </c>
    </row>
    <row r="248" spans="2:7" x14ac:dyDescent="0.3">
      <c r="B248" s="34">
        <v>45768</v>
      </c>
      <c r="C248" s="5">
        <f t="shared" si="3"/>
        <v>2025</v>
      </c>
      <c r="D248" s="5">
        <v>30872</v>
      </c>
      <c r="E248" s="5" t="s">
        <v>80</v>
      </c>
      <c r="F248" s="5" t="s">
        <v>42</v>
      </c>
      <c r="G248" s="5">
        <v>1449.58</v>
      </c>
    </row>
    <row r="249" spans="2:7" x14ac:dyDescent="0.3">
      <c r="B249" s="34">
        <v>46016</v>
      </c>
      <c r="C249" s="5">
        <f t="shared" si="3"/>
        <v>2025</v>
      </c>
      <c r="D249" s="5">
        <v>51701</v>
      </c>
      <c r="E249" s="5" t="s">
        <v>78</v>
      </c>
      <c r="F249" s="5" t="s">
        <v>53</v>
      </c>
      <c r="G249" s="5">
        <v>4076.47</v>
      </c>
    </row>
    <row r="250" spans="2:7" x14ac:dyDescent="0.3">
      <c r="B250" s="34">
        <v>45398</v>
      </c>
      <c r="C250" s="5">
        <f t="shared" si="3"/>
        <v>2024</v>
      </c>
      <c r="D250" s="5">
        <v>58644</v>
      </c>
      <c r="E250" s="5" t="s">
        <v>78</v>
      </c>
      <c r="F250" s="5" t="s">
        <v>42</v>
      </c>
      <c r="G250" s="5">
        <v>2744.42</v>
      </c>
    </row>
    <row r="251" spans="2:7" x14ac:dyDescent="0.3">
      <c r="B251" s="34">
        <v>45554</v>
      </c>
      <c r="C251" s="5">
        <f t="shared" si="3"/>
        <v>2024</v>
      </c>
      <c r="D251" s="5">
        <v>37815</v>
      </c>
      <c r="E251" s="5" t="s">
        <v>80</v>
      </c>
      <c r="F251" s="5" t="s">
        <v>45</v>
      </c>
      <c r="G251" s="5">
        <v>3918.97</v>
      </c>
    </row>
    <row r="252" spans="2:7" x14ac:dyDescent="0.3">
      <c r="B252" s="34">
        <v>45809</v>
      </c>
      <c r="C252" s="5">
        <f t="shared" si="3"/>
        <v>2025</v>
      </c>
      <c r="D252" s="5">
        <v>65587</v>
      </c>
      <c r="E252" s="5" t="s">
        <v>74</v>
      </c>
      <c r="F252" s="5" t="s">
        <v>51</v>
      </c>
      <c r="G252" s="5">
        <v>4378.79</v>
      </c>
    </row>
    <row r="253" spans="2:7" x14ac:dyDescent="0.3">
      <c r="B253" s="34">
        <v>45409</v>
      </c>
      <c r="C253" s="5">
        <f t="shared" si="3"/>
        <v>2024</v>
      </c>
      <c r="D253" s="5">
        <v>58644</v>
      </c>
      <c r="E253" s="5" t="s">
        <v>79</v>
      </c>
      <c r="F253" s="5" t="s">
        <v>40</v>
      </c>
      <c r="G253" s="5">
        <v>424.39</v>
      </c>
    </row>
    <row r="254" spans="2:7" x14ac:dyDescent="0.3">
      <c r="B254" s="34">
        <v>45844</v>
      </c>
      <c r="C254" s="5">
        <f t="shared" si="3"/>
        <v>2025</v>
      </c>
      <c r="D254" s="5">
        <v>58644</v>
      </c>
      <c r="E254" s="5" t="s">
        <v>73</v>
      </c>
      <c r="F254" s="5" t="s">
        <v>45</v>
      </c>
      <c r="G254" s="5">
        <v>1909.04</v>
      </c>
    </row>
    <row r="255" spans="2:7" x14ac:dyDescent="0.3">
      <c r="B255" s="34">
        <v>45991</v>
      </c>
      <c r="C255" s="5">
        <f t="shared" si="3"/>
        <v>2025</v>
      </c>
      <c r="D255" s="5">
        <v>37815</v>
      </c>
      <c r="E255" s="5" t="s">
        <v>78</v>
      </c>
      <c r="F255" s="5" t="s">
        <v>53</v>
      </c>
      <c r="G255" s="5">
        <v>1190.3900000000001</v>
      </c>
    </row>
    <row r="256" spans="2:7" x14ac:dyDescent="0.3">
      <c r="B256" s="34">
        <v>45657</v>
      </c>
      <c r="C256" s="5">
        <f t="shared" si="3"/>
        <v>2024</v>
      </c>
      <c r="D256" s="5">
        <v>16986</v>
      </c>
      <c r="E256" s="5" t="s">
        <v>79</v>
      </c>
      <c r="F256" s="5" t="s">
        <v>40</v>
      </c>
      <c r="G256" s="5">
        <v>1817.35</v>
      </c>
    </row>
    <row r="257" spans="2:7" x14ac:dyDescent="0.3">
      <c r="B257" s="34">
        <v>45495</v>
      </c>
      <c r="C257" s="5">
        <f t="shared" si="3"/>
        <v>2024</v>
      </c>
      <c r="D257" s="5">
        <v>37815</v>
      </c>
      <c r="E257" s="5" t="s">
        <v>73</v>
      </c>
      <c r="F257" s="5" t="s">
        <v>53</v>
      </c>
      <c r="G257" s="5">
        <v>3937.83</v>
      </c>
    </row>
    <row r="258" spans="2:7" x14ac:dyDescent="0.3">
      <c r="B258" s="34">
        <v>45804</v>
      </c>
      <c r="C258" s="5">
        <f t="shared" si="3"/>
        <v>2025</v>
      </c>
      <c r="D258" s="5">
        <v>10043</v>
      </c>
      <c r="E258" s="5" t="s">
        <v>81</v>
      </c>
      <c r="F258" s="5" t="s">
        <v>52</v>
      </c>
      <c r="G258" s="5">
        <v>2422.86</v>
      </c>
    </row>
    <row r="259" spans="2:7" x14ac:dyDescent="0.3">
      <c r="B259" s="34">
        <v>45462</v>
      </c>
      <c r="C259" s="5">
        <f t="shared" si="3"/>
        <v>2024</v>
      </c>
      <c r="D259" s="5">
        <v>23929</v>
      </c>
      <c r="E259" s="5" t="s">
        <v>74</v>
      </c>
      <c r="F259" s="5" t="s">
        <v>82</v>
      </c>
      <c r="G259" s="5">
        <v>3619.67</v>
      </c>
    </row>
    <row r="260" spans="2:7" x14ac:dyDescent="0.3">
      <c r="B260" s="34">
        <v>45469</v>
      </c>
      <c r="C260" s="5">
        <f t="shared" si="3"/>
        <v>2024</v>
      </c>
      <c r="D260" s="5">
        <v>51701</v>
      </c>
      <c r="E260" s="5" t="s">
        <v>73</v>
      </c>
      <c r="F260" s="5" t="s">
        <v>53</v>
      </c>
      <c r="G260" s="5">
        <v>3480.13</v>
      </c>
    </row>
    <row r="261" spans="2:7" x14ac:dyDescent="0.3">
      <c r="B261" s="34">
        <v>45880</v>
      </c>
      <c r="C261" s="5">
        <f t="shared" si="3"/>
        <v>2025</v>
      </c>
      <c r="D261" s="5">
        <v>23929</v>
      </c>
      <c r="E261" s="5" t="s">
        <v>73</v>
      </c>
      <c r="F261" s="5" t="s">
        <v>51</v>
      </c>
      <c r="G261" s="5">
        <v>2560.85</v>
      </c>
    </row>
    <row r="262" spans="2:7" x14ac:dyDescent="0.3">
      <c r="B262" s="34">
        <v>45554</v>
      </c>
      <c r="C262" s="5">
        <f t="shared" ref="C262:C325" si="4">YEAR(B262)</f>
        <v>2024</v>
      </c>
      <c r="D262" s="5">
        <v>30872</v>
      </c>
      <c r="E262" s="5" t="s">
        <v>74</v>
      </c>
      <c r="F262" s="5" t="s">
        <v>51</v>
      </c>
      <c r="G262" s="5">
        <v>1331.57</v>
      </c>
    </row>
    <row r="263" spans="2:7" x14ac:dyDescent="0.3">
      <c r="B263" s="34">
        <v>45491</v>
      </c>
      <c r="C263" s="5">
        <f t="shared" si="4"/>
        <v>2024</v>
      </c>
      <c r="D263" s="5">
        <v>51701</v>
      </c>
      <c r="E263" s="5" t="s">
        <v>76</v>
      </c>
      <c r="F263" s="5" t="s">
        <v>40</v>
      </c>
      <c r="G263" s="5">
        <v>4156.37</v>
      </c>
    </row>
    <row r="264" spans="2:7" x14ac:dyDescent="0.3">
      <c r="B264" s="34">
        <v>45762</v>
      </c>
      <c r="C264" s="5">
        <f t="shared" si="4"/>
        <v>2025</v>
      </c>
      <c r="D264" s="5">
        <v>58644</v>
      </c>
      <c r="E264" s="5" t="s">
        <v>73</v>
      </c>
      <c r="F264" s="5" t="s">
        <v>82</v>
      </c>
      <c r="G264" s="5">
        <v>3430.26</v>
      </c>
    </row>
    <row r="265" spans="2:7" x14ac:dyDescent="0.3">
      <c r="B265" s="34">
        <v>45503</v>
      </c>
      <c r="C265" s="5">
        <f t="shared" si="4"/>
        <v>2024</v>
      </c>
      <c r="D265" s="5">
        <v>10043</v>
      </c>
      <c r="E265" s="5" t="s">
        <v>75</v>
      </c>
      <c r="F265" s="5" t="s">
        <v>82</v>
      </c>
      <c r="G265" s="5">
        <v>2185.6999999999998</v>
      </c>
    </row>
    <row r="266" spans="2:7" x14ac:dyDescent="0.3">
      <c r="B266" s="34">
        <v>46007</v>
      </c>
      <c r="C266" s="5">
        <f t="shared" si="4"/>
        <v>2025</v>
      </c>
      <c r="D266" s="5">
        <v>10043</v>
      </c>
      <c r="E266" s="5" t="s">
        <v>73</v>
      </c>
      <c r="F266" s="5" t="s">
        <v>42</v>
      </c>
      <c r="G266" s="5">
        <v>4182.95</v>
      </c>
    </row>
    <row r="267" spans="2:7" x14ac:dyDescent="0.3">
      <c r="B267" s="34">
        <v>45428</v>
      </c>
      <c r="C267" s="5">
        <f t="shared" si="4"/>
        <v>2024</v>
      </c>
      <c r="D267" s="5">
        <v>37815</v>
      </c>
      <c r="E267" s="5" t="s">
        <v>79</v>
      </c>
      <c r="F267" s="5" t="s">
        <v>40</v>
      </c>
      <c r="G267" s="5">
        <v>2082.4</v>
      </c>
    </row>
    <row r="268" spans="2:7" x14ac:dyDescent="0.3">
      <c r="B268" s="34">
        <v>46001</v>
      </c>
      <c r="C268" s="5">
        <f t="shared" si="4"/>
        <v>2025</v>
      </c>
      <c r="D268" s="5">
        <v>65587</v>
      </c>
      <c r="E268" s="5" t="s">
        <v>80</v>
      </c>
      <c r="F268" s="5" t="s">
        <v>45</v>
      </c>
      <c r="G268" s="5">
        <v>720.99</v>
      </c>
    </row>
    <row r="269" spans="2:7" x14ac:dyDescent="0.3">
      <c r="B269" s="34">
        <v>45532</v>
      </c>
      <c r="C269" s="5">
        <f t="shared" si="4"/>
        <v>2024</v>
      </c>
      <c r="D269" s="5">
        <v>10043</v>
      </c>
      <c r="E269" s="5" t="s">
        <v>78</v>
      </c>
      <c r="F269" s="5" t="s">
        <v>40</v>
      </c>
      <c r="G269" s="5">
        <v>1791.25</v>
      </c>
    </row>
    <row r="270" spans="2:7" x14ac:dyDescent="0.3">
      <c r="B270" s="34">
        <v>45959</v>
      </c>
      <c r="C270" s="5">
        <f t="shared" si="4"/>
        <v>2025</v>
      </c>
      <c r="D270" s="5">
        <v>37815</v>
      </c>
      <c r="E270" s="5" t="s">
        <v>75</v>
      </c>
      <c r="F270" s="5" t="s">
        <v>51</v>
      </c>
      <c r="G270" s="5">
        <v>4417.3100000000004</v>
      </c>
    </row>
    <row r="271" spans="2:7" x14ac:dyDescent="0.3">
      <c r="B271" s="34">
        <v>45968</v>
      </c>
      <c r="C271" s="5">
        <f t="shared" si="4"/>
        <v>2025</v>
      </c>
      <c r="D271" s="5">
        <v>10043</v>
      </c>
      <c r="E271" s="5" t="s">
        <v>81</v>
      </c>
      <c r="F271" s="5" t="s">
        <v>53</v>
      </c>
      <c r="G271" s="5">
        <v>903.94</v>
      </c>
    </row>
    <row r="272" spans="2:7" x14ac:dyDescent="0.3">
      <c r="B272" s="34">
        <v>45841</v>
      </c>
      <c r="C272" s="5">
        <f t="shared" si="4"/>
        <v>2025</v>
      </c>
      <c r="D272" s="5">
        <v>65587</v>
      </c>
      <c r="E272" s="5" t="s">
        <v>78</v>
      </c>
      <c r="F272" s="5" t="s">
        <v>40</v>
      </c>
      <c r="G272" s="5">
        <v>3813.47</v>
      </c>
    </row>
    <row r="273" spans="2:7" x14ac:dyDescent="0.3">
      <c r="B273" s="34">
        <v>45652</v>
      </c>
      <c r="C273" s="5">
        <f t="shared" si="4"/>
        <v>2024</v>
      </c>
      <c r="D273" s="5">
        <v>16986</v>
      </c>
      <c r="E273" s="5" t="s">
        <v>73</v>
      </c>
      <c r="F273" s="5" t="s">
        <v>42</v>
      </c>
      <c r="G273" s="5">
        <v>3197.01</v>
      </c>
    </row>
    <row r="274" spans="2:7" x14ac:dyDescent="0.3">
      <c r="B274" s="34">
        <v>45839</v>
      </c>
      <c r="C274" s="5">
        <f t="shared" si="4"/>
        <v>2025</v>
      </c>
      <c r="D274" s="5">
        <v>30872</v>
      </c>
      <c r="E274" s="5" t="s">
        <v>80</v>
      </c>
      <c r="F274" s="5" t="s">
        <v>42</v>
      </c>
      <c r="G274" s="5">
        <v>2439.5100000000002</v>
      </c>
    </row>
    <row r="275" spans="2:7" x14ac:dyDescent="0.3">
      <c r="B275" s="34">
        <v>45670</v>
      </c>
      <c r="C275" s="5">
        <f t="shared" si="4"/>
        <v>2025</v>
      </c>
      <c r="D275" s="5">
        <v>65587</v>
      </c>
      <c r="E275" s="5" t="s">
        <v>75</v>
      </c>
      <c r="F275" s="5" t="s">
        <v>53</v>
      </c>
      <c r="G275" s="5">
        <v>3497.71</v>
      </c>
    </row>
    <row r="276" spans="2:7" x14ac:dyDescent="0.3">
      <c r="B276" s="34">
        <v>45301</v>
      </c>
      <c r="C276" s="5">
        <f t="shared" si="4"/>
        <v>2024</v>
      </c>
      <c r="D276" s="5">
        <v>37815</v>
      </c>
      <c r="E276" s="5" t="s">
        <v>73</v>
      </c>
      <c r="F276" s="5" t="s">
        <v>42</v>
      </c>
      <c r="G276" s="5">
        <v>2373.9899999999998</v>
      </c>
    </row>
    <row r="277" spans="2:7" x14ac:dyDescent="0.3">
      <c r="B277" s="34">
        <v>45756</v>
      </c>
      <c r="C277" s="5">
        <f t="shared" si="4"/>
        <v>2025</v>
      </c>
      <c r="D277" s="5">
        <v>37815</v>
      </c>
      <c r="E277" s="5" t="s">
        <v>73</v>
      </c>
      <c r="F277" s="5" t="s">
        <v>42</v>
      </c>
      <c r="G277" s="5">
        <v>575.55999999999995</v>
      </c>
    </row>
    <row r="278" spans="2:7" x14ac:dyDescent="0.3">
      <c r="B278" s="34">
        <v>45420</v>
      </c>
      <c r="C278" s="5">
        <f t="shared" si="4"/>
        <v>2024</v>
      </c>
      <c r="D278" s="5">
        <v>10043</v>
      </c>
      <c r="E278" s="5" t="s">
        <v>75</v>
      </c>
      <c r="F278" s="5" t="s">
        <v>42</v>
      </c>
      <c r="G278" s="5">
        <v>1995.31</v>
      </c>
    </row>
    <row r="279" spans="2:7" x14ac:dyDescent="0.3">
      <c r="B279" s="34">
        <v>45976</v>
      </c>
      <c r="C279" s="5">
        <f t="shared" si="4"/>
        <v>2025</v>
      </c>
      <c r="D279" s="5">
        <v>37815</v>
      </c>
      <c r="E279" s="5" t="s">
        <v>74</v>
      </c>
      <c r="F279" s="5" t="s">
        <v>40</v>
      </c>
      <c r="G279" s="5">
        <v>1601.8</v>
      </c>
    </row>
    <row r="280" spans="2:7" x14ac:dyDescent="0.3">
      <c r="B280" s="34">
        <v>45342</v>
      </c>
      <c r="C280" s="5">
        <f t="shared" si="4"/>
        <v>2024</v>
      </c>
      <c r="D280" s="5">
        <v>58644</v>
      </c>
      <c r="E280" s="5" t="s">
        <v>80</v>
      </c>
      <c r="F280" s="5" t="s">
        <v>40</v>
      </c>
      <c r="G280" s="5">
        <v>3204.18</v>
      </c>
    </row>
    <row r="281" spans="2:7" x14ac:dyDescent="0.3">
      <c r="B281" s="34">
        <v>45416</v>
      </c>
      <c r="C281" s="5">
        <f t="shared" si="4"/>
        <v>2024</v>
      </c>
      <c r="D281" s="5">
        <v>37815</v>
      </c>
      <c r="E281" s="5" t="s">
        <v>79</v>
      </c>
      <c r="F281" s="5" t="s">
        <v>53</v>
      </c>
      <c r="G281" s="5">
        <v>2414.08</v>
      </c>
    </row>
    <row r="282" spans="2:7" x14ac:dyDescent="0.3">
      <c r="B282" s="34">
        <v>45989</v>
      </c>
      <c r="C282" s="5">
        <f t="shared" si="4"/>
        <v>2025</v>
      </c>
      <c r="D282" s="5">
        <v>23929</v>
      </c>
      <c r="E282" s="5" t="s">
        <v>78</v>
      </c>
      <c r="F282" s="5" t="s">
        <v>40</v>
      </c>
      <c r="G282" s="5">
        <v>3211.21</v>
      </c>
    </row>
    <row r="283" spans="2:7" x14ac:dyDescent="0.3">
      <c r="B283" s="34">
        <v>45617</v>
      </c>
      <c r="C283" s="5">
        <f t="shared" si="4"/>
        <v>2024</v>
      </c>
      <c r="D283" s="5">
        <v>10043</v>
      </c>
      <c r="E283" s="5" t="s">
        <v>78</v>
      </c>
      <c r="F283" s="5" t="s">
        <v>53</v>
      </c>
      <c r="G283" s="5">
        <v>3934.34</v>
      </c>
    </row>
    <row r="284" spans="2:7" x14ac:dyDescent="0.3">
      <c r="B284" s="34">
        <v>45563</v>
      </c>
      <c r="C284" s="5">
        <f t="shared" si="4"/>
        <v>2024</v>
      </c>
      <c r="D284" s="5">
        <v>16986</v>
      </c>
      <c r="E284" s="5" t="s">
        <v>79</v>
      </c>
      <c r="F284" s="5" t="s">
        <v>40</v>
      </c>
      <c r="G284" s="5">
        <v>4175.91</v>
      </c>
    </row>
    <row r="285" spans="2:7" x14ac:dyDescent="0.3">
      <c r="B285" s="34">
        <v>45682</v>
      </c>
      <c r="C285" s="5">
        <f t="shared" si="4"/>
        <v>2025</v>
      </c>
      <c r="D285" s="5">
        <v>10043</v>
      </c>
      <c r="E285" s="5" t="s">
        <v>79</v>
      </c>
      <c r="F285" s="5" t="s">
        <v>51</v>
      </c>
      <c r="G285" s="5">
        <v>2296.75</v>
      </c>
    </row>
    <row r="286" spans="2:7" x14ac:dyDescent="0.3">
      <c r="B286" s="34">
        <v>45371</v>
      </c>
      <c r="C286" s="5">
        <f t="shared" si="4"/>
        <v>2024</v>
      </c>
      <c r="D286" s="5">
        <v>30872</v>
      </c>
      <c r="E286" s="5" t="s">
        <v>73</v>
      </c>
      <c r="F286" s="5" t="s">
        <v>42</v>
      </c>
      <c r="G286" s="5">
        <v>2012.61</v>
      </c>
    </row>
    <row r="287" spans="2:7" x14ac:dyDescent="0.3">
      <c r="B287" s="34">
        <v>45686</v>
      </c>
      <c r="C287" s="5">
        <f t="shared" si="4"/>
        <v>2025</v>
      </c>
      <c r="D287" s="5">
        <v>16986</v>
      </c>
      <c r="E287" s="5" t="s">
        <v>79</v>
      </c>
      <c r="F287" s="5" t="s">
        <v>82</v>
      </c>
      <c r="G287" s="5">
        <v>840.75</v>
      </c>
    </row>
    <row r="288" spans="2:7" x14ac:dyDescent="0.3">
      <c r="B288" s="34">
        <v>45441</v>
      </c>
      <c r="C288" s="5">
        <f t="shared" si="4"/>
        <v>2024</v>
      </c>
      <c r="D288" s="5">
        <v>37815</v>
      </c>
      <c r="E288" s="5" t="s">
        <v>80</v>
      </c>
      <c r="F288" s="5" t="s">
        <v>40</v>
      </c>
      <c r="G288" s="5">
        <v>2745.71</v>
      </c>
    </row>
    <row r="289" spans="2:7" x14ac:dyDescent="0.3">
      <c r="B289" s="34">
        <v>45675</v>
      </c>
      <c r="C289" s="5">
        <f t="shared" si="4"/>
        <v>2025</v>
      </c>
      <c r="D289" s="5">
        <v>37815</v>
      </c>
      <c r="E289" s="5" t="s">
        <v>73</v>
      </c>
      <c r="F289" s="5" t="s">
        <v>53</v>
      </c>
      <c r="G289" s="5">
        <v>3484.81</v>
      </c>
    </row>
    <row r="290" spans="2:7" x14ac:dyDescent="0.3">
      <c r="B290" s="34">
        <v>45631</v>
      </c>
      <c r="C290" s="5">
        <f t="shared" si="4"/>
        <v>2024</v>
      </c>
      <c r="D290" s="5">
        <v>37815</v>
      </c>
      <c r="E290" s="5" t="s">
        <v>80</v>
      </c>
      <c r="F290" s="5" t="s">
        <v>42</v>
      </c>
      <c r="G290" s="5">
        <v>1711.62</v>
      </c>
    </row>
    <row r="291" spans="2:7" x14ac:dyDescent="0.3">
      <c r="B291" s="34">
        <v>45740</v>
      </c>
      <c r="C291" s="5">
        <f t="shared" si="4"/>
        <v>2025</v>
      </c>
      <c r="D291" s="5">
        <v>37815</v>
      </c>
      <c r="E291" s="5" t="s">
        <v>77</v>
      </c>
      <c r="F291" s="5" t="s">
        <v>53</v>
      </c>
      <c r="G291" s="5">
        <v>1201.7</v>
      </c>
    </row>
    <row r="292" spans="2:7" x14ac:dyDescent="0.3">
      <c r="B292" s="34">
        <v>45822</v>
      </c>
      <c r="C292" s="5">
        <f t="shared" si="4"/>
        <v>2025</v>
      </c>
      <c r="D292" s="5">
        <v>10043</v>
      </c>
      <c r="E292" s="5" t="s">
        <v>77</v>
      </c>
      <c r="F292" s="5" t="s">
        <v>40</v>
      </c>
      <c r="G292" s="5">
        <v>2043.54</v>
      </c>
    </row>
    <row r="293" spans="2:7" x14ac:dyDescent="0.3">
      <c r="B293" s="34">
        <v>45300</v>
      </c>
      <c r="C293" s="5">
        <f t="shared" si="4"/>
        <v>2024</v>
      </c>
      <c r="D293" s="5">
        <v>44758</v>
      </c>
      <c r="E293" s="5" t="s">
        <v>74</v>
      </c>
      <c r="F293" s="5" t="s">
        <v>42</v>
      </c>
      <c r="G293" s="5">
        <v>3478.97</v>
      </c>
    </row>
    <row r="294" spans="2:7" x14ac:dyDescent="0.3">
      <c r="B294" s="34">
        <v>45826</v>
      </c>
      <c r="C294" s="5">
        <f t="shared" si="4"/>
        <v>2025</v>
      </c>
      <c r="D294" s="5">
        <v>23929</v>
      </c>
      <c r="E294" s="5" t="s">
        <v>74</v>
      </c>
      <c r="F294" s="5" t="s">
        <v>42</v>
      </c>
      <c r="G294" s="5">
        <v>3025.32</v>
      </c>
    </row>
    <row r="295" spans="2:7" x14ac:dyDescent="0.3">
      <c r="B295" s="34">
        <v>45383</v>
      </c>
      <c r="C295" s="5">
        <f t="shared" si="4"/>
        <v>2024</v>
      </c>
      <c r="D295" s="5">
        <v>10043</v>
      </c>
      <c r="E295" s="5" t="s">
        <v>73</v>
      </c>
      <c r="F295" s="5" t="s">
        <v>82</v>
      </c>
      <c r="G295" s="5">
        <v>4151.63</v>
      </c>
    </row>
    <row r="296" spans="2:7" x14ac:dyDescent="0.3">
      <c r="B296" s="34">
        <v>45877</v>
      </c>
      <c r="C296" s="5">
        <f t="shared" si="4"/>
        <v>2025</v>
      </c>
      <c r="D296" s="5">
        <v>10043</v>
      </c>
      <c r="E296" s="5" t="s">
        <v>81</v>
      </c>
      <c r="F296" s="5" t="s">
        <v>42</v>
      </c>
      <c r="G296" s="5">
        <v>775.1</v>
      </c>
    </row>
    <row r="297" spans="2:7" x14ac:dyDescent="0.3">
      <c r="B297" s="34">
        <v>45789</v>
      </c>
      <c r="C297" s="5">
        <f t="shared" si="4"/>
        <v>2025</v>
      </c>
      <c r="D297" s="5">
        <v>10043</v>
      </c>
      <c r="E297" s="5" t="s">
        <v>77</v>
      </c>
      <c r="F297" s="5" t="s">
        <v>42</v>
      </c>
      <c r="G297" s="5">
        <v>1531.84</v>
      </c>
    </row>
    <row r="298" spans="2:7" x14ac:dyDescent="0.3">
      <c r="B298" s="34">
        <v>45493</v>
      </c>
      <c r="C298" s="5">
        <f t="shared" si="4"/>
        <v>2024</v>
      </c>
      <c r="D298" s="5">
        <v>10043</v>
      </c>
      <c r="E298" s="5" t="s">
        <v>76</v>
      </c>
      <c r="F298" s="5" t="s">
        <v>51</v>
      </c>
      <c r="G298" s="5">
        <v>1015.29</v>
      </c>
    </row>
    <row r="299" spans="2:7" x14ac:dyDescent="0.3">
      <c r="B299" s="34">
        <v>45803</v>
      </c>
      <c r="C299" s="5">
        <f t="shared" si="4"/>
        <v>2025</v>
      </c>
      <c r="D299" s="5">
        <v>37815</v>
      </c>
      <c r="E299" s="5" t="s">
        <v>79</v>
      </c>
      <c r="F299" s="5" t="s">
        <v>53</v>
      </c>
      <c r="G299" s="5">
        <v>2630.56</v>
      </c>
    </row>
    <row r="300" spans="2:7" x14ac:dyDescent="0.3">
      <c r="B300" s="34">
        <v>45656</v>
      </c>
      <c r="C300" s="5">
        <f t="shared" si="4"/>
        <v>2024</v>
      </c>
      <c r="D300" s="5">
        <v>10043</v>
      </c>
      <c r="E300" s="5" t="s">
        <v>76</v>
      </c>
      <c r="F300" s="5" t="s">
        <v>40</v>
      </c>
      <c r="G300" s="5">
        <v>855.8</v>
      </c>
    </row>
    <row r="301" spans="2:7" x14ac:dyDescent="0.3">
      <c r="B301" s="34">
        <v>45869</v>
      </c>
      <c r="C301" s="5">
        <f t="shared" si="4"/>
        <v>2025</v>
      </c>
      <c r="D301" s="5">
        <v>23929</v>
      </c>
      <c r="E301" s="5" t="s">
        <v>78</v>
      </c>
      <c r="F301" s="5" t="s">
        <v>40</v>
      </c>
      <c r="G301" s="5">
        <v>1435.45</v>
      </c>
    </row>
    <row r="302" spans="2:7" x14ac:dyDescent="0.3">
      <c r="B302" s="34">
        <v>45950</v>
      </c>
      <c r="C302" s="5">
        <f t="shared" si="4"/>
        <v>2025</v>
      </c>
      <c r="D302" s="5">
        <v>16986</v>
      </c>
      <c r="E302" s="5" t="s">
        <v>74</v>
      </c>
      <c r="F302" s="5" t="s">
        <v>40</v>
      </c>
      <c r="G302" s="5">
        <v>3254.53</v>
      </c>
    </row>
    <row r="303" spans="2:7" x14ac:dyDescent="0.3">
      <c r="B303" s="34">
        <v>46002</v>
      </c>
      <c r="C303" s="5">
        <f t="shared" si="4"/>
        <v>2025</v>
      </c>
      <c r="D303" s="5">
        <v>44758</v>
      </c>
      <c r="E303" s="5" t="s">
        <v>78</v>
      </c>
      <c r="F303" s="5" t="s">
        <v>45</v>
      </c>
      <c r="G303" s="5">
        <v>1469.48</v>
      </c>
    </row>
    <row r="304" spans="2:7" x14ac:dyDescent="0.3">
      <c r="B304" s="34">
        <v>45434</v>
      </c>
      <c r="C304" s="5">
        <f t="shared" si="4"/>
        <v>2024</v>
      </c>
      <c r="D304" s="5">
        <v>16986</v>
      </c>
      <c r="E304" s="5" t="s">
        <v>73</v>
      </c>
      <c r="F304" s="5" t="s">
        <v>53</v>
      </c>
      <c r="G304" s="5">
        <v>1038.97</v>
      </c>
    </row>
    <row r="305" spans="2:7" x14ac:dyDescent="0.3">
      <c r="B305" s="34">
        <v>45553</v>
      </c>
      <c r="C305" s="5">
        <f t="shared" si="4"/>
        <v>2024</v>
      </c>
      <c r="D305" s="5">
        <v>23929</v>
      </c>
      <c r="E305" s="5" t="s">
        <v>78</v>
      </c>
      <c r="F305" s="5" t="s">
        <v>52</v>
      </c>
      <c r="G305" s="5">
        <v>3917.35</v>
      </c>
    </row>
    <row r="306" spans="2:7" x14ac:dyDescent="0.3">
      <c r="B306" s="34">
        <v>45686</v>
      </c>
      <c r="C306" s="5">
        <f t="shared" si="4"/>
        <v>2025</v>
      </c>
      <c r="D306" s="5">
        <v>44758</v>
      </c>
      <c r="E306" s="5" t="s">
        <v>74</v>
      </c>
      <c r="F306" s="5" t="s">
        <v>53</v>
      </c>
      <c r="G306" s="5">
        <v>1438.37</v>
      </c>
    </row>
    <row r="307" spans="2:7" x14ac:dyDescent="0.3">
      <c r="B307" s="34">
        <v>45361</v>
      </c>
      <c r="C307" s="5">
        <f t="shared" si="4"/>
        <v>2024</v>
      </c>
      <c r="D307" s="5">
        <v>58644</v>
      </c>
      <c r="E307" s="5" t="s">
        <v>80</v>
      </c>
      <c r="F307" s="5" t="s">
        <v>82</v>
      </c>
      <c r="G307" s="5">
        <v>349.49</v>
      </c>
    </row>
    <row r="308" spans="2:7" x14ac:dyDescent="0.3">
      <c r="B308" s="34">
        <v>45756</v>
      </c>
      <c r="C308" s="5">
        <f t="shared" si="4"/>
        <v>2025</v>
      </c>
      <c r="D308" s="5">
        <v>58644</v>
      </c>
      <c r="E308" s="5" t="s">
        <v>78</v>
      </c>
      <c r="F308" s="5" t="s">
        <v>40</v>
      </c>
      <c r="G308" s="5">
        <v>1530.3</v>
      </c>
    </row>
    <row r="309" spans="2:7" x14ac:dyDescent="0.3">
      <c r="B309" s="34">
        <v>45526</v>
      </c>
      <c r="C309" s="5">
        <f t="shared" si="4"/>
        <v>2024</v>
      </c>
      <c r="D309" s="5">
        <v>10043</v>
      </c>
      <c r="E309" s="5" t="s">
        <v>80</v>
      </c>
      <c r="F309" s="5" t="s">
        <v>52</v>
      </c>
      <c r="G309" s="5">
        <v>1549.54</v>
      </c>
    </row>
    <row r="310" spans="2:7" x14ac:dyDescent="0.3">
      <c r="B310" s="34">
        <v>45893</v>
      </c>
      <c r="C310" s="5">
        <f t="shared" si="4"/>
        <v>2025</v>
      </c>
      <c r="D310" s="5">
        <v>10043</v>
      </c>
      <c r="E310" s="5" t="s">
        <v>73</v>
      </c>
      <c r="F310" s="5" t="s">
        <v>42</v>
      </c>
      <c r="G310" s="5">
        <v>1408.3</v>
      </c>
    </row>
    <row r="311" spans="2:7" x14ac:dyDescent="0.3">
      <c r="B311" s="34">
        <v>45803</v>
      </c>
      <c r="C311" s="5">
        <f t="shared" si="4"/>
        <v>2025</v>
      </c>
      <c r="D311" s="5">
        <v>30872</v>
      </c>
      <c r="E311" s="5" t="s">
        <v>80</v>
      </c>
      <c r="F311" s="5" t="s">
        <v>52</v>
      </c>
      <c r="G311" s="5">
        <v>2380.13</v>
      </c>
    </row>
    <row r="312" spans="2:7" x14ac:dyDescent="0.3">
      <c r="B312" s="34">
        <v>45451</v>
      </c>
      <c r="C312" s="5">
        <f t="shared" si="4"/>
        <v>2024</v>
      </c>
      <c r="D312" s="5">
        <v>51701</v>
      </c>
      <c r="E312" s="5" t="s">
        <v>73</v>
      </c>
      <c r="F312" s="5" t="s">
        <v>52</v>
      </c>
      <c r="G312" s="5">
        <v>574.59</v>
      </c>
    </row>
    <row r="313" spans="2:7" x14ac:dyDescent="0.3">
      <c r="B313" s="34">
        <v>45690</v>
      </c>
      <c r="C313" s="5">
        <f t="shared" si="4"/>
        <v>2025</v>
      </c>
      <c r="D313" s="5">
        <v>37815</v>
      </c>
      <c r="E313" s="5" t="s">
        <v>73</v>
      </c>
      <c r="F313" s="5" t="s">
        <v>82</v>
      </c>
      <c r="G313" s="5">
        <v>1125.71</v>
      </c>
    </row>
    <row r="314" spans="2:7" x14ac:dyDescent="0.3">
      <c r="B314" s="34">
        <v>45587</v>
      </c>
      <c r="C314" s="5">
        <f t="shared" si="4"/>
        <v>2024</v>
      </c>
      <c r="D314" s="5">
        <v>23929</v>
      </c>
      <c r="E314" s="5" t="s">
        <v>76</v>
      </c>
      <c r="F314" s="5" t="s">
        <v>52</v>
      </c>
      <c r="G314" s="5">
        <v>682.92</v>
      </c>
    </row>
    <row r="315" spans="2:7" x14ac:dyDescent="0.3">
      <c r="B315" s="34">
        <v>45376</v>
      </c>
      <c r="C315" s="5">
        <f t="shared" si="4"/>
        <v>2024</v>
      </c>
      <c r="D315" s="5">
        <v>30872</v>
      </c>
      <c r="E315" s="5" t="s">
        <v>80</v>
      </c>
      <c r="F315" s="5" t="s">
        <v>52</v>
      </c>
      <c r="G315" s="5">
        <v>1512.2</v>
      </c>
    </row>
    <row r="316" spans="2:7" x14ac:dyDescent="0.3">
      <c r="B316" s="34">
        <v>45746</v>
      </c>
      <c r="C316" s="5">
        <f t="shared" si="4"/>
        <v>2025</v>
      </c>
      <c r="D316" s="5">
        <v>23929</v>
      </c>
      <c r="E316" s="5" t="s">
        <v>77</v>
      </c>
      <c r="F316" s="5" t="s">
        <v>42</v>
      </c>
      <c r="G316" s="5">
        <v>1550.36</v>
      </c>
    </row>
    <row r="317" spans="2:7" x14ac:dyDescent="0.3">
      <c r="B317" s="34">
        <v>45327</v>
      </c>
      <c r="C317" s="5">
        <f t="shared" si="4"/>
        <v>2024</v>
      </c>
      <c r="D317" s="5">
        <v>51701</v>
      </c>
      <c r="E317" s="5" t="s">
        <v>75</v>
      </c>
      <c r="F317" s="5" t="s">
        <v>40</v>
      </c>
      <c r="G317" s="5">
        <v>1065.1600000000001</v>
      </c>
    </row>
    <row r="318" spans="2:7" x14ac:dyDescent="0.3">
      <c r="B318" s="34">
        <v>45499</v>
      </c>
      <c r="C318" s="5">
        <f t="shared" si="4"/>
        <v>2024</v>
      </c>
      <c r="D318" s="5">
        <v>51701</v>
      </c>
      <c r="E318" s="5" t="s">
        <v>76</v>
      </c>
      <c r="F318" s="5" t="s">
        <v>40</v>
      </c>
      <c r="G318" s="5">
        <v>3307.15</v>
      </c>
    </row>
    <row r="319" spans="2:7" x14ac:dyDescent="0.3">
      <c r="B319" s="34">
        <v>45630</v>
      </c>
      <c r="C319" s="5">
        <f t="shared" si="4"/>
        <v>2024</v>
      </c>
      <c r="D319" s="5">
        <v>51701</v>
      </c>
      <c r="E319" s="5" t="s">
        <v>80</v>
      </c>
      <c r="F319" s="5" t="s">
        <v>42</v>
      </c>
      <c r="G319" s="5">
        <v>3810.79</v>
      </c>
    </row>
    <row r="320" spans="2:7" x14ac:dyDescent="0.3">
      <c r="B320" s="34">
        <v>45296</v>
      </c>
      <c r="C320" s="5">
        <f t="shared" si="4"/>
        <v>2024</v>
      </c>
      <c r="D320" s="5">
        <v>51701</v>
      </c>
      <c r="E320" s="5" t="s">
        <v>75</v>
      </c>
      <c r="F320" s="5" t="s">
        <v>42</v>
      </c>
      <c r="G320" s="5">
        <v>2896.55</v>
      </c>
    </row>
    <row r="321" spans="2:7" x14ac:dyDescent="0.3">
      <c r="B321" s="34">
        <v>45942</v>
      </c>
      <c r="C321" s="5">
        <f t="shared" si="4"/>
        <v>2025</v>
      </c>
      <c r="D321" s="5">
        <v>23929</v>
      </c>
      <c r="E321" s="5" t="s">
        <v>80</v>
      </c>
      <c r="F321" s="5" t="s">
        <v>51</v>
      </c>
      <c r="G321" s="5">
        <v>1775.69</v>
      </c>
    </row>
    <row r="322" spans="2:7" x14ac:dyDescent="0.3">
      <c r="B322" s="34">
        <v>45525</v>
      </c>
      <c r="C322" s="5">
        <f t="shared" si="4"/>
        <v>2024</v>
      </c>
      <c r="D322" s="5">
        <v>30872</v>
      </c>
      <c r="E322" s="5" t="s">
        <v>80</v>
      </c>
      <c r="F322" s="5" t="s">
        <v>42</v>
      </c>
      <c r="G322" s="5">
        <v>1865.12</v>
      </c>
    </row>
    <row r="323" spans="2:7" x14ac:dyDescent="0.3">
      <c r="B323" s="34">
        <v>45772</v>
      </c>
      <c r="C323" s="5">
        <f t="shared" si="4"/>
        <v>2025</v>
      </c>
      <c r="D323" s="5">
        <v>37815</v>
      </c>
      <c r="E323" s="5" t="s">
        <v>76</v>
      </c>
      <c r="F323" s="5" t="s">
        <v>51</v>
      </c>
      <c r="G323" s="5">
        <v>2800.04</v>
      </c>
    </row>
    <row r="324" spans="2:7" x14ac:dyDescent="0.3">
      <c r="B324" s="34">
        <v>45409</v>
      </c>
      <c r="C324" s="5">
        <f t="shared" si="4"/>
        <v>2024</v>
      </c>
      <c r="D324" s="5">
        <v>65587</v>
      </c>
      <c r="E324" s="5" t="s">
        <v>80</v>
      </c>
      <c r="F324" s="5" t="s">
        <v>51</v>
      </c>
      <c r="G324" s="5">
        <v>3729.53</v>
      </c>
    </row>
    <row r="325" spans="2:7" x14ac:dyDescent="0.3">
      <c r="B325" s="34">
        <v>45620</v>
      </c>
      <c r="C325" s="5">
        <f t="shared" si="4"/>
        <v>2024</v>
      </c>
      <c r="D325" s="5">
        <v>16986</v>
      </c>
      <c r="E325" s="5" t="s">
        <v>74</v>
      </c>
      <c r="F325" s="5" t="s">
        <v>40</v>
      </c>
      <c r="G325" s="5">
        <v>3612.52</v>
      </c>
    </row>
    <row r="326" spans="2:7" x14ac:dyDescent="0.3">
      <c r="B326" s="34">
        <v>45982</v>
      </c>
      <c r="C326" s="5">
        <f t="shared" ref="C326:C389" si="5">YEAR(B326)</f>
        <v>2025</v>
      </c>
      <c r="D326" s="5">
        <v>10043</v>
      </c>
      <c r="E326" s="5" t="s">
        <v>76</v>
      </c>
      <c r="F326" s="5" t="s">
        <v>40</v>
      </c>
      <c r="G326" s="5">
        <v>3005.61</v>
      </c>
    </row>
    <row r="327" spans="2:7" x14ac:dyDescent="0.3">
      <c r="B327" s="34">
        <v>45990</v>
      </c>
      <c r="C327" s="5">
        <f t="shared" si="5"/>
        <v>2025</v>
      </c>
      <c r="D327" s="5">
        <v>37815</v>
      </c>
      <c r="E327" s="5" t="s">
        <v>78</v>
      </c>
      <c r="F327" s="5" t="s">
        <v>40</v>
      </c>
      <c r="G327" s="5">
        <v>932.68</v>
      </c>
    </row>
    <row r="328" spans="2:7" x14ac:dyDescent="0.3">
      <c r="B328" s="34">
        <v>45581</v>
      </c>
      <c r="C328" s="5">
        <f t="shared" si="5"/>
        <v>2024</v>
      </c>
      <c r="D328" s="5">
        <v>16986</v>
      </c>
      <c r="E328" s="5" t="s">
        <v>73</v>
      </c>
      <c r="F328" s="5" t="s">
        <v>42</v>
      </c>
      <c r="G328" s="5">
        <v>488.64</v>
      </c>
    </row>
    <row r="329" spans="2:7" x14ac:dyDescent="0.3">
      <c r="B329" s="34">
        <v>45448</v>
      </c>
      <c r="C329" s="5">
        <f t="shared" si="5"/>
        <v>2024</v>
      </c>
      <c r="D329" s="5">
        <v>37815</v>
      </c>
      <c r="E329" s="5" t="s">
        <v>80</v>
      </c>
      <c r="F329" s="5" t="s">
        <v>42</v>
      </c>
      <c r="G329" s="5">
        <v>2894.18</v>
      </c>
    </row>
    <row r="330" spans="2:7" x14ac:dyDescent="0.3">
      <c r="B330" s="34">
        <v>45609</v>
      </c>
      <c r="C330" s="5">
        <f t="shared" si="5"/>
        <v>2024</v>
      </c>
      <c r="D330" s="5">
        <v>58644</v>
      </c>
      <c r="E330" s="5" t="s">
        <v>76</v>
      </c>
      <c r="F330" s="5" t="s">
        <v>40</v>
      </c>
      <c r="G330" s="5">
        <v>1426.9</v>
      </c>
    </row>
    <row r="331" spans="2:7" x14ac:dyDescent="0.3">
      <c r="B331" s="34">
        <v>45300</v>
      </c>
      <c r="C331" s="5">
        <f t="shared" si="5"/>
        <v>2024</v>
      </c>
      <c r="D331" s="5">
        <v>10043</v>
      </c>
      <c r="E331" s="5" t="s">
        <v>77</v>
      </c>
      <c r="F331" s="5" t="s">
        <v>42</v>
      </c>
      <c r="G331" s="5">
        <v>457.16</v>
      </c>
    </row>
    <row r="332" spans="2:7" x14ac:dyDescent="0.3">
      <c r="B332" s="34">
        <v>45304</v>
      </c>
      <c r="C332" s="5">
        <f t="shared" si="5"/>
        <v>2024</v>
      </c>
      <c r="D332" s="5">
        <v>37815</v>
      </c>
      <c r="E332" s="5" t="s">
        <v>74</v>
      </c>
      <c r="F332" s="5" t="s">
        <v>51</v>
      </c>
      <c r="G332" s="5">
        <v>240.12</v>
      </c>
    </row>
    <row r="333" spans="2:7" x14ac:dyDescent="0.3">
      <c r="B333" s="34">
        <v>45922</v>
      </c>
      <c r="C333" s="5">
        <f t="shared" si="5"/>
        <v>2025</v>
      </c>
      <c r="D333" s="5">
        <v>30872</v>
      </c>
      <c r="E333" s="5" t="s">
        <v>79</v>
      </c>
      <c r="F333" s="5" t="s">
        <v>45</v>
      </c>
      <c r="G333" s="5">
        <v>1901.6</v>
      </c>
    </row>
    <row r="334" spans="2:7" x14ac:dyDescent="0.3">
      <c r="B334" s="34">
        <v>45469</v>
      </c>
      <c r="C334" s="5">
        <f t="shared" si="5"/>
        <v>2024</v>
      </c>
      <c r="D334" s="5">
        <v>16986</v>
      </c>
      <c r="E334" s="5" t="s">
        <v>77</v>
      </c>
      <c r="F334" s="5" t="s">
        <v>53</v>
      </c>
      <c r="G334" s="5">
        <v>1300.47</v>
      </c>
    </row>
    <row r="335" spans="2:7" x14ac:dyDescent="0.3">
      <c r="B335" s="34">
        <v>45718</v>
      </c>
      <c r="C335" s="5">
        <f t="shared" si="5"/>
        <v>2025</v>
      </c>
      <c r="D335" s="5">
        <v>16986</v>
      </c>
      <c r="E335" s="5" t="s">
        <v>81</v>
      </c>
      <c r="F335" s="5" t="s">
        <v>52</v>
      </c>
      <c r="G335" s="5">
        <v>529.27</v>
      </c>
    </row>
    <row r="336" spans="2:7" x14ac:dyDescent="0.3">
      <c r="B336" s="34">
        <v>45351</v>
      </c>
      <c r="C336" s="5">
        <f t="shared" si="5"/>
        <v>2024</v>
      </c>
      <c r="D336" s="5">
        <v>37815</v>
      </c>
      <c r="E336" s="5" t="s">
        <v>79</v>
      </c>
      <c r="F336" s="5" t="s">
        <v>42</v>
      </c>
      <c r="G336" s="5">
        <v>1444.96</v>
      </c>
    </row>
    <row r="337" spans="2:7" x14ac:dyDescent="0.3">
      <c r="B337" s="34">
        <v>45989</v>
      </c>
      <c r="C337" s="5">
        <f t="shared" si="5"/>
        <v>2025</v>
      </c>
      <c r="D337" s="5">
        <v>51701</v>
      </c>
      <c r="E337" s="5" t="s">
        <v>79</v>
      </c>
      <c r="F337" s="5" t="s">
        <v>42</v>
      </c>
      <c r="G337" s="5">
        <v>2947.12</v>
      </c>
    </row>
    <row r="338" spans="2:7" x14ac:dyDescent="0.3">
      <c r="B338" s="34">
        <v>45787</v>
      </c>
      <c r="C338" s="5">
        <f t="shared" si="5"/>
        <v>2025</v>
      </c>
      <c r="D338" s="5">
        <v>10043</v>
      </c>
      <c r="E338" s="5" t="s">
        <v>75</v>
      </c>
      <c r="F338" s="5" t="s">
        <v>53</v>
      </c>
      <c r="G338" s="5">
        <v>1618.21</v>
      </c>
    </row>
    <row r="339" spans="2:7" x14ac:dyDescent="0.3">
      <c r="B339" s="34">
        <v>45624</v>
      </c>
      <c r="C339" s="5">
        <f t="shared" si="5"/>
        <v>2024</v>
      </c>
      <c r="D339" s="5">
        <v>51701</v>
      </c>
      <c r="E339" s="5" t="s">
        <v>73</v>
      </c>
      <c r="F339" s="5" t="s">
        <v>40</v>
      </c>
      <c r="G339" s="5">
        <v>1748.2</v>
      </c>
    </row>
    <row r="340" spans="2:7" x14ac:dyDescent="0.3">
      <c r="B340" s="34">
        <v>45887</v>
      </c>
      <c r="C340" s="5">
        <f t="shared" si="5"/>
        <v>2025</v>
      </c>
      <c r="D340" s="5">
        <v>44758</v>
      </c>
      <c r="E340" s="5" t="s">
        <v>81</v>
      </c>
      <c r="F340" s="5" t="s">
        <v>53</v>
      </c>
      <c r="G340" s="5">
        <v>2046.07</v>
      </c>
    </row>
    <row r="341" spans="2:7" x14ac:dyDescent="0.3">
      <c r="B341" s="34">
        <v>45321</v>
      </c>
      <c r="C341" s="5">
        <f t="shared" si="5"/>
        <v>2024</v>
      </c>
      <c r="D341" s="5">
        <v>58644</v>
      </c>
      <c r="E341" s="5" t="s">
        <v>74</v>
      </c>
      <c r="F341" s="5" t="s">
        <v>42</v>
      </c>
      <c r="G341" s="5">
        <v>1567.32</v>
      </c>
    </row>
    <row r="342" spans="2:7" x14ac:dyDescent="0.3">
      <c r="B342" s="34">
        <v>45844</v>
      </c>
      <c r="C342" s="5">
        <f t="shared" si="5"/>
        <v>2025</v>
      </c>
      <c r="D342" s="5">
        <v>58644</v>
      </c>
      <c r="E342" s="5" t="s">
        <v>74</v>
      </c>
      <c r="F342" s="5" t="s">
        <v>82</v>
      </c>
      <c r="G342" s="5">
        <v>3283.78</v>
      </c>
    </row>
    <row r="343" spans="2:7" x14ac:dyDescent="0.3">
      <c r="B343" s="34">
        <v>45380</v>
      </c>
      <c r="C343" s="5">
        <f t="shared" si="5"/>
        <v>2024</v>
      </c>
      <c r="D343" s="5">
        <v>51701</v>
      </c>
      <c r="E343" s="5" t="s">
        <v>81</v>
      </c>
      <c r="F343" s="5" t="s">
        <v>45</v>
      </c>
      <c r="G343" s="5">
        <v>742.19</v>
      </c>
    </row>
    <row r="344" spans="2:7" x14ac:dyDescent="0.3">
      <c r="B344" s="34">
        <v>45838</v>
      </c>
      <c r="C344" s="5">
        <f t="shared" si="5"/>
        <v>2025</v>
      </c>
      <c r="D344" s="5">
        <v>23929</v>
      </c>
      <c r="E344" s="5" t="s">
        <v>78</v>
      </c>
      <c r="F344" s="5" t="s">
        <v>52</v>
      </c>
      <c r="G344" s="5">
        <v>2457.42</v>
      </c>
    </row>
    <row r="345" spans="2:7" x14ac:dyDescent="0.3">
      <c r="B345" s="34">
        <v>45681</v>
      </c>
      <c r="C345" s="5">
        <f t="shared" si="5"/>
        <v>2025</v>
      </c>
      <c r="D345" s="5">
        <v>37815</v>
      </c>
      <c r="E345" s="5" t="s">
        <v>73</v>
      </c>
      <c r="F345" s="5" t="s">
        <v>52</v>
      </c>
      <c r="G345" s="5">
        <v>2045.17</v>
      </c>
    </row>
    <row r="346" spans="2:7" x14ac:dyDescent="0.3">
      <c r="B346" s="34">
        <v>45738</v>
      </c>
      <c r="C346" s="5">
        <f t="shared" si="5"/>
        <v>2025</v>
      </c>
      <c r="D346" s="5">
        <v>10043</v>
      </c>
      <c r="E346" s="5" t="s">
        <v>73</v>
      </c>
      <c r="F346" s="5" t="s">
        <v>40</v>
      </c>
      <c r="G346" s="5">
        <v>1625.23</v>
      </c>
    </row>
    <row r="347" spans="2:7" x14ac:dyDescent="0.3">
      <c r="B347" s="34">
        <v>45464</v>
      </c>
      <c r="C347" s="5">
        <f t="shared" si="5"/>
        <v>2024</v>
      </c>
      <c r="D347" s="5">
        <v>37815</v>
      </c>
      <c r="E347" s="5" t="s">
        <v>81</v>
      </c>
      <c r="F347" s="5" t="s">
        <v>53</v>
      </c>
      <c r="G347" s="5">
        <v>3740.35</v>
      </c>
    </row>
    <row r="348" spans="2:7" x14ac:dyDescent="0.3">
      <c r="B348" s="34">
        <v>45420</v>
      </c>
      <c r="C348" s="5">
        <f t="shared" si="5"/>
        <v>2024</v>
      </c>
      <c r="D348" s="5">
        <v>10043</v>
      </c>
      <c r="E348" s="5" t="s">
        <v>80</v>
      </c>
      <c r="F348" s="5" t="s">
        <v>53</v>
      </c>
      <c r="G348" s="5">
        <v>1585.33</v>
      </c>
    </row>
    <row r="349" spans="2:7" x14ac:dyDescent="0.3">
      <c r="B349" s="34">
        <v>45648</v>
      </c>
      <c r="C349" s="5">
        <f t="shared" si="5"/>
        <v>2024</v>
      </c>
      <c r="D349" s="5">
        <v>16986</v>
      </c>
      <c r="E349" s="5" t="s">
        <v>75</v>
      </c>
      <c r="F349" s="5" t="s">
        <v>53</v>
      </c>
      <c r="G349" s="5">
        <v>1397.32</v>
      </c>
    </row>
    <row r="350" spans="2:7" x14ac:dyDescent="0.3">
      <c r="B350" s="34">
        <v>45579</v>
      </c>
      <c r="C350" s="5">
        <f t="shared" si="5"/>
        <v>2024</v>
      </c>
      <c r="D350" s="5">
        <v>37815</v>
      </c>
      <c r="E350" s="5" t="s">
        <v>79</v>
      </c>
      <c r="F350" s="5" t="s">
        <v>40</v>
      </c>
      <c r="G350" s="5">
        <v>693.79</v>
      </c>
    </row>
    <row r="351" spans="2:7" x14ac:dyDescent="0.3">
      <c r="B351" s="34">
        <v>45992</v>
      </c>
      <c r="C351" s="5">
        <f t="shared" si="5"/>
        <v>2025</v>
      </c>
      <c r="D351" s="5">
        <v>51701</v>
      </c>
      <c r="E351" s="5" t="s">
        <v>80</v>
      </c>
      <c r="F351" s="5" t="s">
        <v>42</v>
      </c>
      <c r="G351" s="5">
        <v>556.22</v>
      </c>
    </row>
    <row r="352" spans="2:7" x14ac:dyDescent="0.3">
      <c r="B352" s="34">
        <v>45565</v>
      </c>
      <c r="C352" s="5">
        <f t="shared" si="5"/>
        <v>2024</v>
      </c>
      <c r="D352" s="5">
        <v>16986</v>
      </c>
      <c r="E352" s="5" t="s">
        <v>79</v>
      </c>
      <c r="F352" s="5" t="s">
        <v>51</v>
      </c>
      <c r="G352" s="5">
        <v>2056.0700000000002</v>
      </c>
    </row>
    <row r="353" spans="2:7" x14ac:dyDescent="0.3">
      <c r="B353" s="34">
        <v>46018</v>
      </c>
      <c r="C353" s="5">
        <f t="shared" si="5"/>
        <v>2025</v>
      </c>
      <c r="D353" s="5">
        <v>16986</v>
      </c>
      <c r="E353" s="5" t="s">
        <v>76</v>
      </c>
      <c r="F353" s="5" t="s">
        <v>82</v>
      </c>
      <c r="G353" s="5">
        <v>1015.09</v>
      </c>
    </row>
    <row r="354" spans="2:7" x14ac:dyDescent="0.3">
      <c r="B354" s="34">
        <v>45465</v>
      </c>
      <c r="C354" s="5">
        <f t="shared" si="5"/>
        <v>2024</v>
      </c>
      <c r="D354" s="5">
        <v>10043</v>
      </c>
      <c r="E354" s="5" t="s">
        <v>75</v>
      </c>
      <c r="F354" s="5" t="s">
        <v>45</v>
      </c>
      <c r="G354" s="5">
        <v>2154.1999999999998</v>
      </c>
    </row>
    <row r="355" spans="2:7" x14ac:dyDescent="0.3">
      <c r="B355" s="34">
        <v>45944</v>
      </c>
      <c r="C355" s="5">
        <f t="shared" si="5"/>
        <v>2025</v>
      </c>
      <c r="D355" s="5">
        <v>37815</v>
      </c>
      <c r="E355" s="5" t="s">
        <v>73</v>
      </c>
      <c r="F355" s="5" t="s">
        <v>40</v>
      </c>
      <c r="G355" s="5">
        <v>3057.42</v>
      </c>
    </row>
    <row r="356" spans="2:7" x14ac:dyDescent="0.3">
      <c r="B356" s="34">
        <v>45862</v>
      </c>
      <c r="C356" s="5">
        <f t="shared" si="5"/>
        <v>2025</v>
      </c>
      <c r="D356" s="5">
        <v>16986</v>
      </c>
      <c r="E356" s="5" t="s">
        <v>76</v>
      </c>
      <c r="F356" s="5" t="s">
        <v>45</v>
      </c>
      <c r="G356" s="5">
        <v>3855.2</v>
      </c>
    </row>
    <row r="357" spans="2:7" x14ac:dyDescent="0.3">
      <c r="B357" s="34">
        <v>45660</v>
      </c>
      <c r="C357" s="5">
        <f t="shared" si="5"/>
        <v>2025</v>
      </c>
      <c r="D357" s="5">
        <v>37815</v>
      </c>
      <c r="E357" s="5" t="s">
        <v>78</v>
      </c>
      <c r="F357" s="5" t="s">
        <v>53</v>
      </c>
      <c r="G357" s="5">
        <v>3396.01</v>
      </c>
    </row>
    <row r="358" spans="2:7" x14ac:dyDescent="0.3">
      <c r="B358" s="34">
        <v>45739</v>
      </c>
      <c r="C358" s="5">
        <f t="shared" si="5"/>
        <v>2025</v>
      </c>
      <c r="D358" s="5">
        <v>23929</v>
      </c>
      <c r="E358" s="5" t="s">
        <v>80</v>
      </c>
      <c r="F358" s="5" t="s">
        <v>82</v>
      </c>
      <c r="G358" s="5">
        <v>2617.86</v>
      </c>
    </row>
    <row r="359" spans="2:7" x14ac:dyDescent="0.3">
      <c r="B359" s="34">
        <v>45339</v>
      </c>
      <c r="C359" s="5">
        <f t="shared" si="5"/>
        <v>2024</v>
      </c>
      <c r="D359" s="5">
        <v>10043</v>
      </c>
      <c r="E359" s="5" t="s">
        <v>80</v>
      </c>
      <c r="F359" s="5" t="s">
        <v>42</v>
      </c>
      <c r="G359" s="5">
        <v>2594.6</v>
      </c>
    </row>
    <row r="360" spans="2:7" x14ac:dyDescent="0.3">
      <c r="B360" s="34">
        <v>45412</v>
      </c>
      <c r="C360" s="5">
        <f t="shared" si="5"/>
        <v>2024</v>
      </c>
      <c r="D360" s="5">
        <v>10043</v>
      </c>
      <c r="E360" s="5" t="s">
        <v>80</v>
      </c>
      <c r="F360" s="5" t="s">
        <v>40</v>
      </c>
      <c r="G360" s="5">
        <v>3259.92</v>
      </c>
    </row>
    <row r="361" spans="2:7" x14ac:dyDescent="0.3">
      <c r="B361" s="34">
        <v>45923</v>
      </c>
      <c r="C361" s="5">
        <f t="shared" si="5"/>
        <v>2025</v>
      </c>
      <c r="D361" s="5">
        <v>58644</v>
      </c>
      <c r="E361" s="5" t="s">
        <v>79</v>
      </c>
      <c r="F361" s="5" t="s">
        <v>42</v>
      </c>
      <c r="G361" s="5">
        <v>4213.32</v>
      </c>
    </row>
    <row r="362" spans="2:7" x14ac:dyDescent="0.3">
      <c r="B362" s="34">
        <v>45761</v>
      </c>
      <c r="C362" s="5">
        <f t="shared" si="5"/>
        <v>2025</v>
      </c>
      <c r="D362" s="5">
        <v>37815</v>
      </c>
      <c r="E362" s="5" t="s">
        <v>77</v>
      </c>
      <c r="F362" s="5" t="s">
        <v>40</v>
      </c>
      <c r="G362" s="5">
        <v>3449.52</v>
      </c>
    </row>
    <row r="363" spans="2:7" x14ac:dyDescent="0.3">
      <c r="B363" s="34">
        <v>45414</v>
      </c>
      <c r="C363" s="5">
        <f t="shared" si="5"/>
        <v>2024</v>
      </c>
      <c r="D363" s="5">
        <v>58644</v>
      </c>
      <c r="E363" s="5" t="s">
        <v>74</v>
      </c>
      <c r="F363" s="5" t="s">
        <v>40</v>
      </c>
      <c r="G363" s="5">
        <v>1232.58</v>
      </c>
    </row>
    <row r="364" spans="2:7" x14ac:dyDescent="0.3">
      <c r="B364" s="34">
        <v>45981</v>
      </c>
      <c r="C364" s="5">
        <f t="shared" si="5"/>
        <v>2025</v>
      </c>
      <c r="D364" s="5">
        <v>51701</v>
      </c>
      <c r="E364" s="5" t="s">
        <v>74</v>
      </c>
      <c r="F364" s="5" t="s">
        <v>40</v>
      </c>
      <c r="G364" s="5">
        <v>1146.7</v>
      </c>
    </row>
    <row r="365" spans="2:7" x14ac:dyDescent="0.3">
      <c r="B365" s="34">
        <v>45809</v>
      </c>
      <c r="C365" s="5">
        <f t="shared" si="5"/>
        <v>2025</v>
      </c>
      <c r="D365" s="5">
        <v>37815</v>
      </c>
      <c r="E365" s="5" t="s">
        <v>73</v>
      </c>
      <c r="F365" s="5" t="s">
        <v>40</v>
      </c>
      <c r="G365" s="5">
        <v>3822.55</v>
      </c>
    </row>
    <row r="366" spans="2:7" x14ac:dyDescent="0.3">
      <c r="B366" s="34">
        <v>46003</v>
      </c>
      <c r="C366" s="5">
        <f t="shared" si="5"/>
        <v>2025</v>
      </c>
      <c r="D366" s="5">
        <v>58644</v>
      </c>
      <c r="E366" s="5" t="s">
        <v>74</v>
      </c>
      <c r="F366" s="5" t="s">
        <v>45</v>
      </c>
      <c r="G366" s="5">
        <v>447.61</v>
      </c>
    </row>
    <row r="367" spans="2:7" x14ac:dyDescent="0.3">
      <c r="B367" s="34">
        <v>45910</v>
      </c>
      <c r="C367" s="5">
        <f t="shared" si="5"/>
        <v>2025</v>
      </c>
      <c r="D367" s="5">
        <v>37815</v>
      </c>
      <c r="E367" s="5" t="s">
        <v>79</v>
      </c>
      <c r="F367" s="5" t="s">
        <v>42</v>
      </c>
      <c r="G367" s="5">
        <v>1218.51</v>
      </c>
    </row>
    <row r="368" spans="2:7" x14ac:dyDescent="0.3">
      <c r="B368" s="34">
        <v>45704</v>
      </c>
      <c r="C368" s="5">
        <f t="shared" si="5"/>
        <v>2025</v>
      </c>
      <c r="D368" s="5">
        <v>58644</v>
      </c>
      <c r="E368" s="5" t="s">
        <v>74</v>
      </c>
      <c r="F368" s="5" t="s">
        <v>82</v>
      </c>
      <c r="G368" s="5">
        <v>1786.8</v>
      </c>
    </row>
    <row r="369" spans="2:7" x14ac:dyDescent="0.3">
      <c r="B369" s="34">
        <v>45300</v>
      </c>
      <c r="C369" s="5">
        <f t="shared" si="5"/>
        <v>2024</v>
      </c>
      <c r="D369" s="5">
        <v>65587</v>
      </c>
      <c r="E369" s="5" t="s">
        <v>73</v>
      </c>
      <c r="F369" s="5" t="s">
        <v>53</v>
      </c>
      <c r="G369" s="5">
        <v>990.43</v>
      </c>
    </row>
    <row r="370" spans="2:7" x14ac:dyDescent="0.3">
      <c r="B370" s="34">
        <v>45930</v>
      </c>
      <c r="C370" s="5">
        <f t="shared" si="5"/>
        <v>2025</v>
      </c>
      <c r="D370" s="5">
        <v>58644</v>
      </c>
      <c r="E370" s="5" t="s">
        <v>78</v>
      </c>
      <c r="F370" s="5" t="s">
        <v>51</v>
      </c>
      <c r="G370" s="5">
        <v>2066.5700000000002</v>
      </c>
    </row>
    <row r="371" spans="2:7" x14ac:dyDescent="0.3">
      <c r="B371" s="34">
        <v>45293</v>
      </c>
      <c r="C371" s="5">
        <f t="shared" si="5"/>
        <v>2024</v>
      </c>
      <c r="D371" s="5">
        <v>37815</v>
      </c>
      <c r="E371" s="5" t="s">
        <v>80</v>
      </c>
      <c r="F371" s="5" t="s">
        <v>40</v>
      </c>
      <c r="G371" s="5">
        <v>2589.77</v>
      </c>
    </row>
    <row r="372" spans="2:7" x14ac:dyDescent="0.3">
      <c r="B372" s="34">
        <v>45646</v>
      </c>
      <c r="C372" s="5">
        <f t="shared" si="5"/>
        <v>2024</v>
      </c>
      <c r="D372" s="5">
        <v>37815</v>
      </c>
      <c r="E372" s="5" t="s">
        <v>79</v>
      </c>
      <c r="F372" s="5" t="s">
        <v>53</v>
      </c>
      <c r="G372" s="5">
        <v>2038.19</v>
      </c>
    </row>
    <row r="373" spans="2:7" x14ac:dyDescent="0.3">
      <c r="B373" s="34">
        <v>45788</v>
      </c>
      <c r="C373" s="5">
        <f t="shared" si="5"/>
        <v>2025</v>
      </c>
      <c r="D373" s="5">
        <v>37815</v>
      </c>
      <c r="E373" s="5" t="s">
        <v>80</v>
      </c>
      <c r="F373" s="5" t="s">
        <v>45</v>
      </c>
      <c r="G373" s="5">
        <v>1838.46</v>
      </c>
    </row>
    <row r="374" spans="2:7" x14ac:dyDescent="0.3">
      <c r="B374" s="34">
        <v>45967</v>
      </c>
      <c r="C374" s="5">
        <f t="shared" si="5"/>
        <v>2025</v>
      </c>
      <c r="D374" s="5">
        <v>51701</v>
      </c>
      <c r="E374" s="5" t="s">
        <v>76</v>
      </c>
      <c r="F374" s="5" t="s">
        <v>40</v>
      </c>
      <c r="G374" s="5">
        <v>3696.68</v>
      </c>
    </row>
    <row r="375" spans="2:7" x14ac:dyDescent="0.3">
      <c r="B375" s="34">
        <v>45719</v>
      </c>
      <c r="C375" s="5">
        <f t="shared" si="5"/>
        <v>2025</v>
      </c>
      <c r="D375" s="5">
        <v>51701</v>
      </c>
      <c r="E375" s="5" t="s">
        <v>74</v>
      </c>
      <c r="F375" s="5" t="s">
        <v>53</v>
      </c>
      <c r="G375" s="5">
        <v>2175.12</v>
      </c>
    </row>
    <row r="376" spans="2:7" x14ac:dyDescent="0.3">
      <c r="B376" s="34">
        <v>45737</v>
      </c>
      <c r="C376" s="5">
        <f t="shared" si="5"/>
        <v>2025</v>
      </c>
      <c r="D376" s="5">
        <v>16986</v>
      </c>
      <c r="E376" s="5" t="s">
        <v>80</v>
      </c>
      <c r="F376" s="5" t="s">
        <v>45</v>
      </c>
      <c r="G376" s="5">
        <v>1838.16</v>
      </c>
    </row>
    <row r="377" spans="2:7" x14ac:dyDescent="0.3">
      <c r="B377" s="34">
        <v>45322</v>
      </c>
      <c r="C377" s="5">
        <f t="shared" si="5"/>
        <v>2024</v>
      </c>
      <c r="D377" s="5">
        <v>37815</v>
      </c>
      <c r="E377" s="5" t="s">
        <v>80</v>
      </c>
      <c r="F377" s="5" t="s">
        <v>42</v>
      </c>
      <c r="G377" s="5">
        <v>1854.84</v>
      </c>
    </row>
    <row r="378" spans="2:7" x14ac:dyDescent="0.3">
      <c r="B378" s="34">
        <v>45807</v>
      </c>
      <c r="C378" s="5">
        <f t="shared" si="5"/>
        <v>2025</v>
      </c>
      <c r="D378" s="5">
        <v>30872</v>
      </c>
      <c r="E378" s="5" t="s">
        <v>77</v>
      </c>
      <c r="F378" s="5" t="s">
        <v>53</v>
      </c>
      <c r="G378" s="5">
        <v>2093.61</v>
      </c>
    </row>
    <row r="379" spans="2:7" x14ac:dyDescent="0.3">
      <c r="B379" s="34">
        <v>45602</v>
      </c>
      <c r="C379" s="5">
        <f t="shared" si="5"/>
        <v>2024</v>
      </c>
      <c r="D379" s="5">
        <v>10043</v>
      </c>
      <c r="E379" s="5" t="s">
        <v>78</v>
      </c>
      <c r="F379" s="5" t="s">
        <v>42</v>
      </c>
      <c r="G379" s="5">
        <v>236.76</v>
      </c>
    </row>
    <row r="380" spans="2:7" x14ac:dyDescent="0.3">
      <c r="B380" s="34">
        <v>45565</v>
      </c>
      <c r="C380" s="5">
        <f t="shared" si="5"/>
        <v>2024</v>
      </c>
      <c r="D380" s="5">
        <v>58644</v>
      </c>
      <c r="E380" s="5" t="s">
        <v>74</v>
      </c>
      <c r="F380" s="5" t="s">
        <v>42</v>
      </c>
      <c r="G380" s="5">
        <v>612.47</v>
      </c>
    </row>
    <row r="381" spans="2:7" x14ac:dyDescent="0.3">
      <c r="B381" s="34">
        <v>45746</v>
      </c>
      <c r="C381" s="5">
        <f t="shared" si="5"/>
        <v>2025</v>
      </c>
      <c r="D381" s="5">
        <v>58644</v>
      </c>
      <c r="E381" s="5" t="s">
        <v>78</v>
      </c>
      <c r="F381" s="5" t="s">
        <v>52</v>
      </c>
      <c r="G381" s="5">
        <v>1839.71</v>
      </c>
    </row>
    <row r="382" spans="2:7" x14ac:dyDescent="0.3">
      <c r="B382" s="34">
        <v>45562</v>
      </c>
      <c r="C382" s="5">
        <f t="shared" si="5"/>
        <v>2024</v>
      </c>
      <c r="D382" s="5">
        <v>51701</v>
      </c>
      <c r="E382" s="5" t="s">
        <v>80</v>
      </c>
      <c r="F382" s="5" t="s">
        <v>53</v>
      </c>
      <c r="G382" s="5">
        <v>2538.71</v>
      </c>
    </row>
    <row r="383" spans="2:7" x14ac:dyDescent="0.3">
      <c r="B383" s="34">
        <v>45451</v>
      </c>
      <c r="C383" s="5">
        <f t="shared" si="5"/>
        <v>2024</v>
      </c>
      <c r="D383" s="5">
        <v>58644</v>
      </c>
      <c r="E383" s="5" t="s">
        <v>76</v>
      </c>
      <c r="F383" s="5" t="s">
        <v>45</v>
      </c>
      <c r="G383" s="5">
        <v>3584.41</v>
      </c>
    </row>
    <row r="384" spans="2:7" x14ac:dyDescent="0.3">
      <c r="B384" s="34">
        <v>45884</v>
      </c>
      <c r="C384" s="5">
        <f t="shared" si="5"/>
        <v>2025</v>
      </c>
      <c r="D384" s="5">
        <v>16986</v>
      </c>
      <c r="E384" s="5" t="s">
        <v>78</v>
      </c>
      <c r="F384" s="5" t="s">
        <v>45</v>
      </c>
      <c r="G384" s="5">
        <v>2577.4899999999998</v>
      </c>
    </row>
    <row r="385" spans="2:7" x14ac:dyDescent="0.3">
      <c r="B385" s="34">
        <v>45878</v>
      </c>
      <c r="C385" s="5">
        <f t="shared" si="5"/>
        <v>2025</v>
      </c>
      <c r="D385" s="5">
        <v>58644</v>
      </c>
      <c r="E385" s="5" t="s">
        <v>74</v>
      </c>
      <c r="F385" s="5" t="s">
        <v>51</v>
      </c>
      <c r="G385" s="5">
        <v>495.81</v>
      </c>
    </row>
    <row r="386" spans="2:7" x14ac:dyDescent="0.3">
      <c r="B386" s="34">
        <v>45771</v>
      </c>
      <c r="C386" s="5">
        <f t="shared" si="5"/>
        <v>2025</v>
      </c>
      <c r="D386" s="5">
        <v>51701</v>
      </c>
      <c r="E386" s="5" t="s">
        <v>75</v>
      </c>
      <c r="F386" s="5" t="s">
        <v>51</v>
      </c>
      <c r="G386" s="5">
        <v>3089.67</v>
      </c>
    </row>
    <row r="387" spans="2:7" x14ac:dyDescent="0.3">
      <c r="B387" s="34">
        <v>45292</v>
      </c>
      <c r="C387" s="5">
        <f t="shared" si="5"/>
        <v>2024</v>
      </c>
      <c r="D387" s="5">
        <v>30872</v>
      </c>
      <c r="E387" s="5" t="s">
        <v>76</v>
      </c>
      <c r="F387" s="5" t="s">
        <v>45</v>
      </c>
      <c r="G387" s="5">
        <v>539.17999999999995</v>
      </c>
    </row>
    <row r="388" spans="2:7" x14ac:dyDescent="0.3">
      <c r="B388" s="34">
        <v>45648</v>
      </c>
      <c r="C388" s="5">
        <f t="shared" si="5"/>
        <v>2024</v>
      </c>
      <c r="D388" s="5">
        <v>58644</v>
      </c>
      <c r="E388" s="5" t="s">
        <v>80</v>
      </c>
      <c r="F388" s="5" t="s">
        <v>42</v>
      </c>
      <c r="G388" s="5">
        <v>1506.15</v>
      </c>
    </row>
    <row r="389" spans="2:7" x14ac:dyDescent="0.3">
      <c r="B389" s="34">
        <v>45831</v>
      </c>
      <c r="C389" s="5">
        <f t="shared" si="5"/>
        <v>2025</v>
      </c>
      <c r="D389" s="5">
        <v>37815</v>
      </c>
      <c r="E389" s="5" t="s">
        <v>78</v>
      </c>
      <c r="F389" s="5" t="s">
        <v>53</v>
      </c>
      <c r="G389" s="5">
        <v>1257.68</v>
      </c>
    </row>
    <row r="390" spans="2:7" x14ac:dyDescent="0.3">
      <c r="B390" s="34">
        <v>45538</v>
      </c>
      <c r="C390" s="5">
        <f t="shared" ref="C390:C453" si="6">YEAR(B390)</f>
        <v>2024</v>
      </c>
      <c r="D390" s="5">
        <v>10043</v>
      </c>
      <c r="E390" s="5" t="s">
        <v>78</v>
      </c>
      <c r="F390" s="5" t="s">
        <v>40</v>
      </c>
      <c r="G390" s="5">
        <v>1051.18</v>
      </c>
    </row>
    <row r="391" spans="2:7" x14ac:dyDescent="0.3">
      <c r="B391" s="34">
        <v>45321</v>
      </c>
      <c r="C391" s="5">
        <f t="shared" si="6"/>
        <v>2024</v>
      </c>
      <c r="D391" s="5">
        <v>10043</v>
      </c>
      <c r="E391" s="5" t="s">
        <v>80</v>
      </c>
      <c r="F391" s="5" t="s">
        <v>53</v>
      </c>
      <c r="G391" s="5">
        <v>1693.87</v>
      </c>
    </row>
    <row r="392" spans="2:7" x14ac:dyDescent="0.3">
      <c r="B392" s="34">
        <v>45609</v>
      </c>
      <c r="C392" s="5">
        <f t="shared" si="6"/>
        <v>2024</v>
      </c>
      <c r="D392" s="5">
        <v>51701</v>
      </c>
      <c r="E392" s="5" t="s">
        <v>80</v>
      </c>
      <c r="F392" s="5" t="s">
        <v>42</v>
      </c>
      <c r="G392" s="5">
        <v>3895.08</v>
      </c>
    </row>
    <row r="393" spans="2:7" x14ac:dyDescent="0.3">
      <c r="B393" s="34">
        <v>45638</v>
      </c>
      <c r="C393" s="5">
        <f t="shared" si="6"/>
        <v>2024</v>
      </c>
      <c r="D393" s="5">
        <v>58644</v>
      </c>
      <c r="E393" s="5" t="s">
        <v>75</v>
      </c>
      <c r="F393" s="5" t="s">
        <v>52</v>
      </c>
      <c r="G393" s="5">
        <v>4001.95</v>
      </c>
    </row>
    <row r="394" spans="2:7" x14ac:dyDescent="0.3">
      <c r="B394" s="34">
        <v>45997</v>
      </c>
      <c r="C394" s="5">
        <f t="shared" si="6"/>
        <v>2025</v>
      </c>
      <c r="D394" s="5">
        <v>37815</v>
      </c>
      <c r="E394" s="5" t="s">
        <v>81</v>
      </c>
      <c r="F394" s="5" t="s">
        <v>45</v>
      </c>
      <c r="G394" s="5">
        <v>3746.51</v>
      </c>
    </row>
    <row r="395" spans="2:7" x14ac:dyDescent="0.3">
      <c r="B395" s="34">
        <v>45502</v>
      </c>
      <c r="C395" s="5">
        <f t="shared" si="6"/>
        <v>2024</v>
      </c>
      <c r="D395" s="5">
        <v>23929</v>
      </c>
      <c r="E395" s="5" t="s">
        <v>76</v>
      </c>
      <c r="F395" s="5" t="s">
        <v>82</v>
      </c>
      <c r="G395" s="5">
        <v>1892.96</v>
      </c>
    </row>
    <row r="396" spans="2:7" x14ac:dyDescent="0.3">
      <c r="B396" s="34">
        <v>45558</v>
      </c>
      <c r="C396" s="5">
        <f t="shared" si="6"/>
        <v>2024</v>
      </c>
      <c r="D396" s="5">
        <v>37815</v>
      </c>
      <c r="E396" s="5" t="s">
        <v>79</v>
      </c>
      <c r="F396" s="5" t="s">
        <v>53</v>
      </c>
      <c r="G396" s="5">
        <v>1496.24</v>
      </c>
    </row>
    <row r="397" spans="2:7" x14ac:dyDescent="0.3">
      <c r="B397" s="34">
        <v>45874</v>
      </c>
      <c r="C397" s="5">
        <f t="shared" si="6"/>
        <v>2025</v>
      </c>
      <c r="D397" s="5">
        <v>16986</v>
      </c>
      <c r="E397" s="5" t="s">
        <v>80</v>
      </c>
      <c r="F397" s="5" t="s">
        <v>40</v>
      </c>
      <c r="G397" s="5">
        <v>386.17</v>
      </c>
    </row>
    <row r="398" spans="2:7" x14ac:dyDescent="0.3">
      <c r="B398" s="34">
        <v>45301</v>
      </c>
      <c r="C398" s="5">
        <f t="shared" si="6"/>
        <v>2024</v>
      </c>
      <c r="D398" s="5">
        <v>23929</v>
      </c>
      <c r="E398" s="5" t="s">
        <v>77</v>
      </c>
      <c r="F398" s="5" t="s">
        <v>42</v>
      </c>
      <c r="G398" s="5">
        <v>520.35</v>
      </c>
    </row>
    <row r="399" spans="2:7" x14ac:dyDescent="0.3">
      <c r="B399" s="34">
        <v>45450</v>
      </c>
      <c r="C399" s="5">
        <f t="shared" si="6"/>
        <v>2024</v>
      </c>
      <c r="D399" s="5">
        <v>44758</v>
      </c>
      <c r="E399" s="5" t="s">
        <v>74</v>
      </c>
      <c r="F399" s="5" t="s">
        <v>53</v>
      </c>
      <c r="G399" s="5">
        <v>1770.16</v>
      </c>
    </row>
    <row r="400" spans="2:7" x14ac:dyDescent="0.3">
      <c r="B400" s="34">
        <v>45949</v>
      </c>
      <c r="C400" s="5">
        <f t="shared" si="6"/>
        <v>2025</v>
      </c>
      <c r="D400" s="5">
        <v>37815</v>
      </c>
      <c r="E400" s="5" t="s">
        <v>79</v>
      </c>
      <c r="F400" s="5" t="s">
        <v>51</v>
      </c>
      <c r="G400" s="5">
        <v>3543.38</v>
      </c>
    </row>
    <row r="401" spans="2:7" x14ac:dyDescent="0.3">
      <c r="B401" s="34">
        <v>45389</v>
      </c>
      <c r="C401" s="5">
        <f t="shared" si="6"/>
        <v>2024</v>
      </c>
      <c r="D401" s="5">
        <v>37815</v>
      </c>
      <c r="E401" s="5" t="s">
        <v>74</v>
      </c>
      <c r="F401" s="5" t="s">
        <v>42</v>
      </c>
      <c r="G401" s="5">
        <v>1654.91</v>
      </c>
    </row>
    <row r="402" spans="2:7" x14ac:dyDescent="0.3">
      <c r="B402" s="34">
        <v>45737</v>
      </c>
      <c r="C402" s="5">
        <f t="shared" si="6"/>
        <v>2025</v>
      </c>
      <c r="D402" s="5">
        <v>37815</v>
      </c>
      <c r="E402" s="5" t="s">
        <v>73</v>
      </c>
      <c r="F402" s="5" t="s">
        <v>45</v>
      </c>
      <c r="G402" s="5">
        <v>2772.85</v>
      </c>
    </row>
    <row r="403" spans="2:7" x14ac:dyDescent="0.3">
      <c r="B403" s="34">
        <v>45680</v>
      </c>
      <c r="C403" s="5">
        <f t="shared" si="6"/>
        <v>2025</v>
      </c>
      <c r="D403" s="5">
        <v>10043</v>
      </c>
      <c r="E403" s="5" t="s">
        <v>74</v>
      </c>
      <c r="F403" s="5" t="s">
        <v>52</v>
      </c>
      <c r="G403" s="5">
        <v>1337.51</v>
      </c>
    </row>
    <row r="404" spans="2:7" x14ac:dyDescent="0.3">
      <c r="B404" s="34">
        <v>45600</v>
      </c>
      <c r="C404" s="5">
        <f t="shared" si="6"/>
        <v>2024</v>
      </c>
      <c r="D404" s="5">
        <v>30872</v>
      </c>
      <c r="E404" s="5" t="s">
        <v>78</v>
      </c>
      <c r="F404" s="5" t="s">
        <v>42</v>
      </c>
      <c r="G404" s="5">
        <v>1313.42</v>
      </c>
    </row>
    <row r="405" spans="2:7" x14ac:dyDescent="0.3">
      <c r="B405" s="34">
        <v>45873</v>
      </c>
      <c r="C405" s="5">
        <f t="shared" si="6"/>
        <v>2025</v>
      </c>
      <c r="D405" s="5">
        <v>16986</v>
      </c>
      <c r="E405" s="5" t="s">
        <v>74</v>
      </c>
      <c r="F405" s="5" t="s">
        <v>42</v>
      </c>
      <c r="G405" s="5">
        <v>3503.18</v>
      </c>
    </row>
    <row r="406" spans="2:7" x14ac:dyDescent="0.3">
      <c r="B406" s="34">
        <v>45866</v>
      </c>
      <c r="C406" s="5">
        <f t="shared" si="6"/>
        <v>2025</v>
      </c>
      <c r="D406" s="5">
        <v>30872</v>
      </c>
      <c r="E406" s="5" t="s">
        <v>75</v>
      </c>
      <c r="F406" s="5" t="s">
        <v>45</v>
      </c>
      <c r="G406" s="5">
        <v>1920.43</v>
      </c>
    </row>
    <row r="407" spans="2:7" x14ac:dyDescent="0.3">
      <c r="B407" s="34">
        <v>45561</v>
      </c>
      <c r="C407" s="5">
        <f t="shared" si="6"/>
        <v>2024</v>
      </c>
      <c r="D407" s="5">
        <v>16986</v>
      </c>
      <c r="E407" s="5" t="s">
        <v>80</v>
      </c>
      <c r="F407" s="5" t="s">
        <v>45</v>
      </c>
      <c r="G407" s="5">
        <v>563.29999999999995</v>
      </c>
    </row>
    <row r="408" spans="2:7" x14ac:dyDescent="0.3">
      <c r="B408" s="34">
        <v>45792</v>
      </c>
      <c r="C408" s="5">
        <f t="shared" si="6"/>
        <v>2025</v>
      </c>
      <c r="D408" s="5">
        <v>58644</v>
      </c>
      <c r="E408" s="5" t="s">
        <v>78</v>
      </c>
      <c r="F408" s="5" t="s">
        <v>40</v>
      </c>
      <c r="G408" s="5">
        <v>2844.11</v>
      </c>
    </row>
    <row r="409" spans="2:7" x14ac:dyDescent="0.3">
      <c r="B409" s="34">
        <v>45488</v>
      </c>
      <c r="C409" s="5">
        <f t="shared" si="6"/>
        <v>2024</v>
      </c>
      <c r="D409" s="5">
        <v>37815</v>
      </c>
      <c r="E409" s="5" t="s">
        <v>80</v>
      </c>
      <c r="F409" s="5" t="s">
        <v>53</v>
      </c>
      <c r="G409" s="5">
        <v>4174.53</v>
      </c>
    </row>
    <row r="410" spans="2:7" x14ac:dyDescent="0.3">
      <c r="B410" s="34">
        <v>45527</v>
      </c>
      <c r="C410" s="5">
        <f t="shared" si="6"/>
        <v>2024</v>
      </c>
      <c r="D410" s="5">
        <v>16986</v>
      </c>
      <c r="E410" s="5" t="s">
        <v>79</v>
      </c>
      <c r="F410" s="5" t="s">
        <v>40</v>
      </c>
      <c r="G410" s="5">
        <v>3916.7</v>
      </c>
    </row>
    <row r="411" spans="2:7" x14ac:dyDescent="0.3">
      <c r="B411" s="34">
        <v>45343</v>
      </c>
      <c r="C411" s="5">
        <f t="shared" si="6"/>
        <v>2024</v>
      </c>
      <c r="D411" s="5">
        <v>51701</v>
      </c>
      <c r="E411" s="5" t="s">
        <v>73</v>
      </c>
      <c r="F411" s="5" t="s">
        <v>42</v>
      </c>
      <c r="G411" s="5">
        <v>2263.23</v>
      </c>
    </row>
    <row r="412" spans="2:7" x14ac:dyDescent="0.3">
      <c r="B412" s="34">
        <v>45876</v>
      </c>
      <c r="C412" s="5">
        <f t="shared" si="6"/>
        <v>2025</v>
      </c>
      <c r="D412" s="5">
        <v>58644</v>
      </c>
      <c r="E412" s="5" t="s">
        <v>73</v>
      </c>
      <c r="F412" s="5" t="s">
        <v>40</v>
      </c>
      <c r="G412" s="5">
        <v>1407.49</v>
      </c>
    </row>
    <row r="413" spans="2:7" x14ac:dyDescent="0.3">
      <c r="B413" s="34">
        <v>45407</v>
      </c>
      <c r="C413" s="5">
        <f t="shared" si="6"/>
        <v>2024</v>
      </c>
      <c r="D413" s="5">
        <v>65587</v>
      </c>
      <c r="E413" s="5" t="s">
        <v>78</v>
      </c>
      <c r="F413" s="5" t="s">
        <v>82</v>
      </c>
      <c r="G413" s="5">
        <v>2204.6</v>
      </c>
    </row>
    <row r="414" spans="2:7" x14ac:dyDescent="0.3">
      <c r="B414" s="34">
        <v>45776</v>
      </c>
      <c r="C414" s="5">
        <f t="shared" si="6"/>
        <v>2025</v>
      </c>
      <c r="D414" s="5">
        <v>58644</v>
      </c>
      <c r="E414" s="5" t="s">
        <v>80</v>
      </c>
      <c r="F414" s="5" t="s">
        <v>42</v>
      </c>
      <c r="G414" s="5">
        <v>4016.22</v>
      </c>
    </row>
    <row r="415" spans="2:7" x14ac:dyDescent="0.3">
      <c r="B415" s="34">
        <v>45872</v>
      </c>
      <c r="C415" s="5">
        <f t="shared" si="6"/>
        <v>2025</v>
      </c>
      <c r="D415" s="5">
        <v>58644</v>
      </c>
      <c r="E415" s="5" t="s">
        <v>75</v>
      </c>
      <c r="F415" s="5" t="s">
        <v>42</v>
      </c>
      <c r="G415" s="5">
        <v>1751.45</v>
      </c>
    </row>
    <row r="416" spans="2:7" x14ac:dyDescent="0.3">
      <c r="B416" s="34">
        <v>45741</v>
      </c>
      <c r="C416" s="5">
        <f t="shared" si="6"/>
        <v>2025</v>
      </c>
      <c r="D416" s="5">
        <v>44758</v>
      </c>
      <c r="E416" s="5" t="s">
        <v>81</v>
      </c>
      <c r="F416" s="5" t="s">
        <v>53</v>
      </c>
      <c r="G416" s="5">
        <v>1615.15</v>
      </c>
    </row>
    <row r="417" spans="2:7" x14ac:dyDescent="0.3">
      <c r="B417" s="34">
        <v>45679</v>
      </c>
      <c r="C417" s="5">
        <f t="shared" si="6"/>
        <v>2025</v>
      </c>
      <c r="D417" s="5">
        <v>23929</v>
      </c>
      <c r="E417" s="5" t="s">
        <v>73</v>
      </c>
      <c r="F417" s="5" t="s">
        <v>53</v>
      </c>
      <c r="G417" s="5">
        <v>520.9</v>
      </c>
    </row>
    <row r="418" spans="2:7" x14ac:dyDescent="0.3">
      <c r="B418" s="34">
        <v>45665</v>
      </c>
      <c r="C418" s="5">
        <f t="shared" si="6"/>
        <v>2025</v>
      </c>
      <c r="D418" s="5">
        <v>58644</v>
      </c>
      <c r="E418" s="5" t="s">
        <v>74</v>
      </c>
      <c r="F418" s="5" t="s">
        <v>40</v>
      </c>
      <c r="G418" s="5">
        <v>3772.46</v>
      </c>
    </row>
    <row r="419" spans="2:7" x14ac:dyDescent="0.3">
      <c r="B419" s="34">
        <v>45821</v>
      </c>
      <c r="C419" s="5">
        <f t="shared" si="6"/>
        <v>2025</v>
      </c>
      <c r="D419" s="5">
        <v>16986</v>
      </c>
      <c r="E419" s="5" t="s">
        <v>80</v>
      </c>
      <c r="F419" s="5" t="s">
        <v>82</v>
      </c>
      <c r="G419" s="5">
        <v>2682.51</v>
      </c>
    </row>
    <row r="420" spans="2:7" x14ac:dyDescent="0.3">
      <c r="B420" s="34">
        <v>45376</v>
      </c>
      <c r="C420" s="5">
        <f t="shared" si="6"/>
        <v>2024</v>
      </c>
      <c r="D420" s="5">
        <v>10043</v>
      </c>
      <c r="E420" s="5" t="s">
        <v>79</v>
      </c>
      <c r="F420" s="5" t="s">
        <v>53</v>
      </c>
      <c r="G420" s="5">
        <v>2292.25</v>
      </c>
    </row>
    <row r="421" spans="2:7" x14ac:dyDescent="0.3">
      <c r="B421" s="34">
        <v>45413</v>
      </c>
      <c r="C421" s="5">
        <f t="shared" si="6"/>
        <v>2024</v>
      </c>
      <c r="D421" s="5">
        <v>37815</v>
      </c>
      <c r="E421" s="5" t="s">
        <v>80</v>
      </c>
      <c r="F421" s="5" t="s">
        <v>53</v>
      </c>
      <c r="G421" s="5">
        <v>1369.61</v>
      </c>
    </row>
    <row r="422" spans="2:7" x14ac:dyDescent="0.3">
      <c r="B422" s="34">
        <v>45533</v>
      </c>
      <c r="C422" s="5">
        <f t="shared" si="6"/>
        <v>2024</v>
      </c>
      <c r="D422" s="5">
        <v>37815</v>
      </c>
      <c r="E422" s="5" t="s">
        <v>81</v>
      </c>
      <c r="F422" s="5" t="s">
        <v>82</v>
      </c>
      <c r="G422" s="5">
        <v>1950.5</v>
      </c>
    </row>
    <row r="423" spans="2:7" x14ac:dyDescent="0.3">
      <c r="B423" s="34">
        <v>45403</v>
      </c>
      <c r="C423" s="5">
        <f t="shared" si="6"/>
        <v>2024</v>
      </c>
      <c r="D423" s="5">
        <v>37815</v>
      </c>
      <c r="E423" s="5" t="s">
        <v>74</v>
      </c>
      <c r="F423" s="5" t="s">
        <v>40</v>
      </c>
      <c r="G423" s="5">
        <v>1975.59</v>
      </c>
    </row>
    <row r="424" spans="2:7" x14ac:dyDescent="0.3">
      <c r="B424" s="34">
        <v>45948</v>
      </c>
      <c r="C424" s="5">
        <f t="shared" si="6"/>
        <v>2025</v>
      </c>
      <c r="D424" s="5">
        <v>16986</v>
      </c>
      <c r="E424" s="5" t="s">
        <v>78</v>
      </c>
      <c r="F424" s="5" t="s">
        <v>53</v>
      </c>
      <c r="G424" s="5">
        <v>1505.24</v>
      </c>
    </row>
    <row r="425" spans="2:7" x14ac:dyDescent="0.3">
      <c r="B425" s="34">
        <v>45901</v>
      </c>
      <c r="C425" s="5">
        <f t="shared" si="6"/>
        <v>2025</v>
      </c>
      <c r="D425" s="5">
        <v>58644</v>
      </c>
      <c r="E425" s="5" t="s">
        <v>73</v>
      </c>
      <c r="F425" s="5" t="s">
        <v>42</v>
      </c>
      <c r="G425" s="5">
        <v>3745.38</v>
      </c>
    </row>
    <row r="426" spans="2:7" x14ac:dyDescent="0.3">
      <c r="B426" s="34">
        <v>45667</v>
      </c>
      <c r="C426" s="5">
        <f t="shared" si="6"/>
        <v>2025</v>
      </c>
      <c r="D426" s="5">
        <v>37815</v>
      </c>
      <c r="E426" s="5" t="s">
        <v>80</v>
      </c>
      <c r="F426" s="5" t="s">
        <v>42</v>
      </c>
      <c r="G426" s="5">
        <v>2540.77</v>
      </c>
    </row>
    <row r="427" spans="2:7" x14ac:dyDescent="0.3">
      <c r="B427" s="34">
        <v>45672</v>
      </c>
      <c r="C427" s="5">
        <f t="shared" si="6"/>
        <v>2025</v>
      </c>
      <c r="D427" s="5">
        <v>16986</v>
      </c>
      <c r="E427" s="5" t="s">
        <v>76</v>
      </c>
      <c r="F427" s="5" t="s">
        <v>40</v>
      </c>
      <c r="G427" s="5">
        <v>2447.48</v>
      </c>
    </row>
    <row r="428" spans="2:7" x14ac:dyDescent="0.3">
      <c r="B428" s="34">
        <v>45951</v>
      </c>
      <c r="C428" s="5">
        <f t="shared" si="6"/>
        <v>2025</v>
      </c>
      <c r="D428" s="5">
        <v>10043</v>
      </c>
      <c r="E428" s="5" t="s">
        <v>75</v>
      </c>
      <c r="F428" s="5" t="s">
        <v>40</v>
      </c>
      <c r="G428" s="5">
        <v>1703.29</v>
      </c>
    </row>
    <row r="429" spans="2:7" x14ac:dyDescent="0.3">
      <c r="B429" s="34">
        <v>45348</v>
      </c>
      <c r="C429" s="5">
        <f t="shared" si="6"/>
        <v>2024</v>
      </c>
      <c r="D429" s="5">
        <v>10043</v>
      </c>
      <c r="E429" s="5" t="s">
        <v>79</v>
      </c>
      <c r="F429" s="5" t="s">
        <v>40</v>
      </c>
      <c r="G429" s="5">
        <v>1711.39</v>
      </c>
    </row>
    <row r="430" spans="2:7" x14ac:dyDescent="0.3">
      <c r="B430" s="34">
        <v>45741</v>
      </c>
      <c r="C430" s="5">
        <f t="shared" si="6"/>
        <v>2025</v>
      </c>
      <c r="D430" s="5">
        <v>10043</v>
      </c>
      <c r="E430" s="5" t="s">
        <v>76</v>
      </c>
      <c r="F430" s="5" t="s">
        <v>82</v>
      </c>
      <c r="G430" s="5">
        <v>2771.45</v>
      </c>
    </row>
    <row r="431" spans="2:7" x14ac:dyDescent="0.3">
      <c r="B431" s="34">
        <v>45845</v>
      </c>
      <c r="C431" s="5">
        <f t="shared" si="6"/>
        <v>2025</v>
      </c>
      <c r="D431" s="5">
        <v>30872</v>
      </c>
      <c r="E431" s="5" t="s">
        <v>80</v>
      </c>
      <c r="F431" s="5" t="s">
        <v>40</v>
      </c>
      <c r="G431" s="5">
        <v>2100.2199999999998</v>
      </c>
    </row>
    <row r="432" spans="2:7" x14ac:dyDescent="0.3">
      <c r="B432" s="34">
        <v>45881</v>
      </c>
      <c r="C432" s="5">
        <f t="shared" si="6"/>
        <v>2025</v>
      </c>
      <c r="D432" s="5">
        <v>10043</v>
      </c>
      <c r="E432" s="5" t="s">
        <v>74</v>
      </c>
      <c r="F432" s="5" t="s">
        <v>53</v>
      </c>
      <c r="G432" s="5">
        <v>1132.6300000000001</v>
      </c>
    </row>
    <row r="433" spans="2:7" x14ac:dyDescent="0.3">
      <c r="B433" s="34">
        <v>45711</v>
      </c>
      <c r="C433" s="5">
        <f t="shared" si="6"/>
        <v>2025</v>
      </c>
      <c r="D433" s="5">
        <v>44758</v>
      </c>
      <c r="E433" s="5" t="s">
        <v>73</v>
      </c>
      <c r="F433" s="5" t="s">
        <v>42</v>
      </c>
      <c r="G433" s="5">
        <v>1025.98</v>
      </c>
    </row>
    <row r="434" spans="2:7" x14ac:dyDescent="0.3">
      <c r="B434" s="34">
        <v>45496</v>
      </c>
      <c r="C434" s="5">
        <f t="shared" si="6"/>
        <v>2024</v>
      </c>
      <c r="D434" s="5">
        <v>10043</v>
      </c>
      <c r="E434" s="5" t="s">
        <v>74</v>
      </c>
      <c r="F434" s="5" t="s">
        <v>42</v>
      </c>
      <c r="G434" s="5">
        <v>1927.47</v>
      </c>
    </row>
    <row r="435" spans="2:7" x14ac:dyDescent="0.3">
      <c r="B435" s="34">
        <v>45622</v>
      </c>
      <c r="C435" s="5">
        <f t="shared" si="6"/>
        <v>2024</v>
      </c>
      <c r="D435" s="5">
        <v>51701</v>
      </c>
      <c r="E435" s="5" t="s">
        <v>74</v>
      </c>
      <c r="F435" s="5" t="s">
        <v>40</v>
      </c>
      <c r="G435" s="5">
        <v>689.74</v>
      </c>
    </row>
    <row r="436" spans="2:7" x14ac:dyDescent="0.3">
      <c r="B436" s="34">
        <v>45367</v>
      </c>
      <c r="C436" s="5">
        <f t="shared" si="6"/>
        <v>2024</v>
      </c>
      <c r="D436" s="5">
        <v>23929</v>
      </c>
      <c r="E436" s="5" t="s">
        <v>76</v>
      </c>
      <c r="F436" s="5" t="s">
        <v>40</v>
      </c>
      <c r="G436" s="5">
        <v>3219.41</v>
      </c>
    </row>
    <row r="437" spans="2:7" x14ac:dyDescent="0.3">
      <c r="B437" s="34">
        <v>45581</v>
      </c>
      <c r="C437" s="5">
        <f t="shared" si="6"/>
        <v>2024</v>
      </c>
      <c r="D437" s="5">
        <v>23929</v>
      </c>
      <c r="E437" s="5" t="s">
        <v>73</v>
      </c>
      <c r="F437" s="5" t="s">
        <v>42</v>
      </c>
      <c r="G437" s="5">
        <v>1941.08</v>
      </c>
    </row>
    <row r="438" spans="2:7" x14ac:dyDescent="0.3">
      <c r="B438" s="34">
        <v>45994</v>
      </c>
      <c r="C438" s="5">
        <f t="shared" si="6"/>
        <v>2025</v>
      </c>
      <c r="D438" s="5">
        <v>51701</v>
      </c>
      <c r="E438" s="5" t="s">
        <v>74</v>
      </c>
      <c r="F438" s="5" t="s">
        <v>40</v>
      </c>
      <c r="G438" s="5">
        <v>318.57</v>
      </c>
    </row>
    <row r="439" spans="2:7" x14ac:dyDescent="0.3">
      <c r="B439" s="34">
        <v>45417</v>
      </c>
      <c r="C439" s="5">
        <f t="shared" si="6"/>
        <v>2024</v>
      </c>
      <c r="D439" s="5">
        <v>16986</v>
      </c>
      <c r="E439" s="5" t="s">
        <v>74</v>
      </c>
      <c r="F439" s="5" t="s">
        <v>53</v>
      </c>
      <c r="G439" s="5">
        <v>1496.62</v>
      </c>
    </row>
    <row r="440" spans="2:7" x14ac:dyDescent="0.3">
      <c r="B440" s="34">
        <v>45959</v>
      </c>
      <c r="C440" s="5">
        <f t="shared" si="6"/>
        <v>2025</v>
      </c>
      <c r="D440" s="5">
        <v>16986</v>
      </c>
      <c r="E440" s="5" t="s">
        <v>78</v>
      </c>
      <c r="F440" s="5" t="s">
        <v>53</v>
      </c>
      <c r="G440" s="5">
        <v>1506.27</v>
      </c>
    </row>
    <row r="441" spans="2:7" x14ac:dyDescent="0.3">
      <c r="B441" s="34">
        <v>45736</v>
      </c>
      <c r="C441" s="5">
        <f t="shared" si="6"/>
        <v>2025</v>
      </c>
      <c r="D441" s="5">
        <v>37815</v>
      </c>
      <c r="E441" s="5" t="s">
        <v>73</v>
      </c>
      <c r="F441" s="5" t="s">
        <v>42</v>
      </c>
      <c r="G441" s="5">
        <v>3308.51</v>
      </c>
    </row>
    <row r="442" spans="2:7" x14ac:dyDescent="0.3">
      <c r="B442" s="34">
        <v>45409</v>
      </c>
      <c r="C442" s="5">
        <f t="shared" si="6"/>
        <v>2024</v>
      </c>
      <c r="D442" s="5">
        <v>23929</v>
      </c>
      <c r="E442" s="5" t="s">
        <v>73</v>
      </c>
      <c r="F442" s="5" t="s">
        <v>82</v>
      </c>
      <c r="G442" s="5">
        <v>1208.24</v>
      </c>
    </row>
    <row r="443" spans="2:7" x14ac:dyDescent="0.3">
      <c r="B443" s="34">
        <v>45906</v>
      </c>
      <c r="C443" s="5">
        <f t="shared" si="6"/>
        <v>2025</v>
      </c>
      <c r="D443" s="5">
        <v>44758</v>
      </c>
      <c r="E443" s="5" t="s">
        <v>76</v>
      </c>
      <c r="F443" s="5" t="s">
        <v>52</v>
      </c>
      <c r="G443" s="5">
        <v>3356.65</v>
      </c>
    </row>
    <row r="444" spans="2:7" x14ac:dyDescent="0.3">
      <c r="B444" s="34">
        <v>45631</v>
      </c>
      <c r="C444" s="5">
        <f t="shared" si="6"/>
        <v>2024</v>
      </c>
      <c r="D444" s="5">
        <v>51701</v>
      </c>
      <c r="E444" s="5" t="s">
        <v>74</v>
      </c>
      <c r="F444" s="5" t="s">
        <v>40</v>
      </c>
      <c r="G444" s="5">
        <v>880.05</v>
      </c>
    </row>
    <row r="445" spans="2:7" x14ac:dyDescent="0.3">
      <c r="B445" s="34">
        <v>45429</v>
      </c>
      <c r="C445" s="5">
        <f t="shared" si="6"/>
        <v>2024</v>
      </c>
      <c r="D445" s="5">
        <v>58644</v>
      </c>
      <c r="E445" s="5" t="s">
        <v>81</v>
      </c>
      <c r="F445" s="5" t="s">
        <v>52</v>
      </c>
      <c r="G445" s="5">
        <v>545.23</v>
      </c>
    </row>
    <row r="446" spans="2:7" x14ac:dyDescent="0.3">
      <c r="B446" s="34">
        <v>45787</v>
      </c>
      <c r="C446" s="5">
        <f t="shared" si="6"/>
        <v>2025</v>
      </c>
      <c r="D446" s="5">
        <v>65587</v>
      </c>
      <c r="E446" s="5" t="s">
        <v>78</v>
      </c>
      <c r="F446" s="5" t="s">
        <v>51</v>
      </c>
      <c r="G446" s="5">
        <v>3707.79</v>
      </c>
    </row>
    <row r="447" spans="2:7" x14ac:dyDescent="0.3">
      <c r="B447" s="34">
        <v>45661</v>
      </c>
      <c r="C447" s="5">
        <f t="shared" si="6"/>
        <v>2025</v>
      </c>
      <c r="D447" s="5">
        <v>58644</v>
      </c>
      <c r="E447" s="5" t="s">
        <v>73</v>
      </c>
      <c r="F447" s="5" t="s">
        <v>42</v>
      </c>
      <c r="G447" s="5">
        <v>2591.6799999999998</v>
      </c>
    </row>
    <row r="448" spans="2:7" x14ac:dyDescent="0.3">
      <c r="B448" s="34">
        <v>46015</v>
      </c>
      <c r="C448" s="5">
        <f t="shared" si="6"/>
        <v>2025</v>
      </c>
      <c r="D448" s="5">
        <v>58644</v>
      </c>
      <c r="E448" s="5" t="s">
        <v>80</v>
      </c>
      <c r="F448" s="5" t="s">
        <v>40</v>
      </c>
      <c r="G448" s="5">
        <v>395.1</v>
      </c>
    </row>
    <row r="449" spans="2:7" x14ac:dyDescent="0.3">
      <c r="B449" s="34">
        <v>45869</v>
      </c>
      <c r="C449" s="5">
        <f t="shared" si="6"/>
        <v>2025</v>
      </c>
      <c r="D449" s="5">
        <v>58644</v>
      </c>
      <c r="E449" s="5" t="s">
        <v>76</v>
      </c>
      <c r="F449" s="5" t="s">
        <v>42</v>
      </c>
      <c r="G449" s="5">
        <v>301.83</v>
      </c>
    </row>
    <row r="450" spans="2:7" x14ac:dyDescent="0.3">
      <c r="B450" s="34">
        <v>45520</v>
      </c>
      <c r="C450" s="5">
        <f t="shared" si="6"/>
        <v>2024</v>
      </c>
      <c r="D450" s="5">
        <v>58644</v>
      </c>
      <c r="E450" s="5" t="s">
        <v>80</v>
      </c>
      <c r="F450" s="5" t="s">
        <v>53</v>
      </c>
      <c r="G450" s="5">
        <v>1533.84</v>
      </c>
    </row>
    <row r="451" spans="2:7" x14ac:dyDescent="0.3">
      <c r="B451" s="34">
        <v>45744</v>
      </c>
      <c r="C451" s="5">
        <f t="shared" si="6"/>
        <v>2025</v>
      </c>
      <c r="D451" s="5">
        <v>16986</v>
      </c>
      <c r="E451" s="5" t="s">
        <v>74</v>
      </c>
      <c r="F451" s="5" t="s">
        <v>52</v>
      </c>
      <c r="G451" s="5">
        <v>2937.16</v>
      </c>
    </row>
    <row r="452" spans="2:7" x14ac:dyDescent="0.3">
      <c r="B452" s="34">
        <v>45603</v>
      </c>
      <c r="C452" s="5">
        <f t="shared" si="6"/>
        <v>2024</v>
      </c>
      <c r="D452" s="5">
        <v>58644</v>
      </c>
      <c r="E452" s="5" t="s">
        <v>78</v>
      </c>
      <c r="F452" s="5" t="s">
        <v>82</v>
      </c>
      <c r="G452" s="5">
        <v>814.78</v>
      </c>
    </row>
    <row r="453" spans="2:7" x14ac:dyDescent="0.3">
      <c r="B453" s="34">
        <v>45877</v>
      </c>
      <c r="C453" s="5">
        <f t="shared" si="6"/>
        <v>2025</v>
      </c>
      <c r="D453" s="5">
        <v>37815</v>
      </c>
      <c r="E453" s="5" t="s">
        <v>74</v>
      </c>
      <c r="F453" s="5" t="s">
        <v>42</v>
      </c>
      <c r="G453" s="5">
        <v>1080.55</v>
      </c>
    </row>
    <row r="454" spans="2:7" x14ac:dyDescent="0.3">
      <c r="B454" s="34">
        <v>45380</v>
      </c>
      <c r="C454" s="5">
        <f t="shared" ref="C454:C517" si="7">YEAR(B454)</f>
        <v>2024</v>
      </c>
      <c r="D454" s="5">
        <v>58644</v>
      </c>
      <c r="E454" s="5" t="s">
        <v>73</v>
      </c>
      <c r="F454" s="5" t="s">
        <v>52</v>
      </c>
      <c r="G454" s="5">
        <v>3662.36</v>
      </c>
    </row>
    <row r="455" spans="2:7" x14ac:dyDescent="0.3">
      <c r="B455" s="34">
        <v>45851</v>
      </c>
      <c r="C455" s="5">
        <f t="shared" si="7"/>
        <v>2025</v>
      </c>
      <c r="D455" s="5">
        <v>10043</v>
      </c>
      <c r="E455" s="5" t="s">
        <v>79</v>
      </c>
      <c r="F455" s="5" t="s">
        <v>40</v>
      </c>
      <c r="G455" s="5">
        <v>622.17999999999995</v>
      </c>
    </row>
    <row r="456" spans="2:7" x14ac:dyDescent="0.3">
      <c r="B456" s="34">
        <v>45540</v>
      </c>
      <c r="C456" s="5">
        <f t="shared" si="7"/>
        <v>2024</v>
      </c>
      <c r="D456" s="5">
        <v>44758</v>
      </c>
      <c r="E456" s="5" t="s">
        <v>76</v>
      </c>
      <c r="F456" s="5" t="s">
        <v>42</v>
      </c>
      <c r="G456" s="5">
        <v>2474.5300000000002</v>
      </c>
    </row>
    <row r="457" spans="2:7" x14ac:dyDescent="0.3">
      <c r="B457" s="34">
        <v>45870</v>
      </c>
      <c r="C457" s="5">
        <f t="shared" si="7"/>
        <v>2025</v>
      </c>
      <c r="D457" s="5">
        <v>16986</v>
      </c>
      <c r="E457" s="5" t="s">
        <v>78</v>
      </c>
      <c r="F457" s="5" t="s">
        <v>52</v>
      </c>
      <c r="G457" s="5">
        <v>565.34</v>
      </c>
    </row>
    <row r="458" spans="2:7" x14ac:dyDescent="0.3">
      <c r="B458" s="34">
        <v>45891</v>
      </c>
      <c r="C458" s="5">
        <f t="shared" si="7"/>
        <v>2025</v>
      </c>
      <c r="D458" s="5">
        <v>58644</v>
      </c>
      <c r="E458" s="5" t="s">
        <v>78</v>
      </c>
      <c r="F458" s="5" t="s">
        <v>82</v>
      </c>
      <c r="G458" s="5">
        <v>356.66</v>
      </c>
    </row>
    <row r="459" spans="2:7" x14ac:dyDescent="0.3">
      <c r="B459" s="34">
        <v>45310</v>
      </c>
      <c r="C459" s="5">
        <f t="shared" si="7"/>
        <v>2024</v>
      </c>
      <c r="D459" s="5">
        <v>51701</v>
      </c>
      <c r="E459" s="5" t="s">
        <v>76</v>
      </c>
      <c r="F459" s="5" t="s">
        <v>45</v>
      </c>
      <c r="G459" s="5">
        <v>2930.37</v>
      </c>
    </row>
    <row r="460" spans="2:7" x14ac:dyDescent="0.3">
      <c r="B460" s="34">
        <v>45576</v>
      </c>
      <c r="C460" s="5">
        <f t="shared" si="7"/>
        <v>2024</v>
      </c>
      <c r="D460" s="5">
        <v>16986</v>
      </c>
      <c r="E460" s="5" t="s">
        <v>80</v>
      </c>
      <c r="F460" s="5" t="s">
        <v>40</v>
      </c>
      <c r="G460" s="5">
        <v>4137.62</v>
      </c>
    </row>
    <row r="461" spans="2:7" x14ac:dyDescent="0.3">
      <c r="B461" s="34">
        <v>45471</v>
      </c>
      <c r="C461" s="5">
        <f t="shared" si="7"/>
        <v>2024</v>
      </c>
      <c r="D461" s="5">
        <v>58644</v>
      </c>
      <c r="E461" s="5" t="s">
        <v>74</v>
      </c>
      <c r="F461" s="5" t="s">
        <v>40</v>
      </c>
      <c r="G461" s="5">
        <v>236.81</v>
      </c>
    </row>
    <row r="462" spans="2:7" x14ac:dyDescent="0.3">
      <c r="B462" s="34">
        <v>45316</v>
      </c>
      <c r="C462" s="5">
        <f t="shared" si="7"/>
        <v>2024</v>
      </c>
      <c r="D462" s="5">
        <v>37815</v>
      </c>
      <c r="E462" s="5" t="s">
        <v>77</v>
      </c>
      <c r="F462" s="5" t="s">
        <v>42</v>
      </c>
      <c r="G462" s="5">
        <v>692.66</v>
      </c>
    </row>
    <row r="463" spans="2:7" x14ac:dyDescent="0.3">
      <c r="B463" s="34">
        <v>45810</v>
      </c>
      <c r="C463" s="5">
        <f t="shared" si="7"/>
        <v>2025</v>
      </c>
      <c r="D463" s="5">
        <v>16986</v>
      </c>
      <c r="E463" s="5" t="s">
        <v>73</v>
      </c>
      <c r="F463" s="5" t="s">
        <v>45</v>
      </c>
      <c r="G463" s="5">
        <v>4140.03</v>
      </c>
    </row>
    <row r="464" spans="2:7" x14ac:dyDescent="0.3">
      <c r="B464" s="34">
        <v>45764</v>
      </c>
      <c r="C464" s="5">
        <f t="shared" si="7"/>
        <v>2025</v>
      </c>
      <c r="D464" s="5">
        <v>10043</v>
      </c>
      <c r="E464" s="5" t="s">
        <v>75</v>
      </c>
      <c r="F464" s="5" t="s">
        <v>82</v>
      </c>
      <c r="G464" s="5">
        <v>2472.27</v>
      </c>
    </row>
    <row r="465" spans="2:7" x14ac:dyDescent="0.3">
      <c r="B465" s="34">
        <v>45374</v>
      </c>
      <c r="C465" s="5">
        <f t="shared" si="7"/>
        <v>2024</v>
      </c>
      <c r="D465" s="5">
        <v>58644</v>
      </c>
      <c r="E465" s="5" t="s">
        <v>77</v>
      </c>
      <c r="F465" s="5" t="s">
        <v>52</v>
      </c>
      <c r="G465" s="5">
        <v>2460.75</v>
      </c>
    </row>
    <row r="466" spans="2:7" x14ac:dyDescent="0.3">
      <c r="B466" s="34">
        <v>45981</v>
      </c>
      <c r="C466" s="5">
        <f t="shared" si="7"/>
        <v>2025</v>
      </c>
      <c r="D466" s="5">
        <v>10043</v>
      </c>
      <c r="E466" s="5" t="s">
        <v>80</v>
      </c>
      <c r="F466" s="5" t="s">
        <v>52</v>
      </c>
      <c r="G466" s="5">
        <v>3748.83</v>
      </c>
    </row>
    <row r="467" spans="2:7" x14ac:dyDescent="0.3">
      <c r="B467" s="34">
        <v>45738</v>
      </c>
      <c r="C467" s="5">
        <f t="shared" si="7"/>
        <v>2025</v>
      </c>
      <c r="D467" s="5">
        <v>58644</v>
      </c>
      <c r="E467" s="5" t="s">
        <v>78</v>
      </c>
      <c r="F467" s="5" t="s">
        <v>45</v>
      </c>
      <c r="G467" s="5">
        <v>3712.41</v>
      </c>
    </row>
    <row r="468" spans="2:7" x14ac:dyDescent="0.3">
      <c r="B468" s="34">
        <v>45656</v>
      </c>
      <c r="C468" s="5">
        <f t="shared" si="7"/>
        <v>2024</v>
      </c>
      <c r="D468" s="5">
        <v>30872</v>
      </c>
      <c r="E468" s="5" t="s">
        <v>80</v>
      </c>
      <c r="F468" s="5" t="s">
        <v>40</v>
      </c>
      <c r="G468" s="5">
        <v>1294.18</v>
      </c>
    </row>
    <row r="469" spans="2:7" x14ac:dyDescent="0.3">
      <c r="B469" s="34">
        <v>45939</v>
      </c>
      <c r="C469" s="5">
        <f t="shared" si="7"/>
        <v>2025</v>
      </c>
      <c r="D469" s="5">
        <v>10043</v>
      </c>
      <c r="E469" s="5" t="s">
        <v>78</v>
      </c>
      <c r="F469" s="5" t="s">
        <v>51</v>
      </c>
      <c r="G469" s="5">
        <v>1408.75</v>
      </c>
    </row>
    <row r="470" spans="2:7" x14ac:dyDescent="0.3">
      <c r="B470" s="34">
        <v>45905</v>
      </c>
      <c r="C470" s="5">
        <f t="shared" si="7"/>
        <v>2025</v>
      </c>
      <c r="D470" s="5">
        <v>58644</v>
      </c>
      <c r="E470" s="5" t="s">
        <v>75</v>
      </c>
      <c r="F470" s="5" t="s">
        <v>53</v>
      </c>
      <c r="G470" s="5">
        <v>1737.76</v>
      </c>
    </row>
    <row r="471" spans="2:7" x14ac:dyDescent="0.3">
      <c r="B471" s="34">
        <v>45910</v>
      </c>
      <c r="C471" s="5">
        <f t="shared" si="7"/>
        <v>2025</v>
      </c>
      <c r="D471" s="5">
        <v>10043</v>
      </c>
      <c r="E471" s="5" t="s">
        <v>74</v>
      </c>
      <c r="F471" s="5" t="s">
        <v>42</v>
      </c>
      <c r="G471" s="5">
        <v>2629.43</v>
      </c>
    </row>
    <row r="472" spans="2:7" x14ac:dyDescent="0.3">
      <c r="B472" s="34">
        <v>45301</v>
      </c>
      <c r="C472" s="5">
        <f t="shared" si="7"/>
        <v>2024</v>
      </c>
      <c r="D472" s="5">
        <v>16986</v>
      </c>
      <c r="E472" s="5" t="s">
        <v>80</v>
      </c>
      <c r="F472" s="5" t="s">
        <v>52</v>
      </c>
      <c r="G472" s="5">
        <v>778.13</v>
      </c>
    </row>
    <row r="473" spans="2:7" x14ac:dyDescent="0.3">
      <c r="B473" s="34">
        <v>45441</v>
      </c>
      <c r="C473" s="5">
        <f t="shared" si="7"/>
        <v>2024</v>
      </c>
      <c r="D473" s="5">
        <v>65587</v>
      </c>
      <c r="E473" s="5" t="s">
        <v>76</v>
      </c>
      <c r="F473" s="5" t="s">
        <v>53</v>
      </c>
      <c r="G473" s="5">
        <v>2521.59</v>
      </c>
    </row>
    <row r="474" spans="2:7" x14ac:dyDescent="0.3">
      <c r="B474" s="34">
        <v>45616</v>
      </c>
      <c r="C474" s="5">
        <f t="shared" si="7"/>
        <v>2024</v>
      </c>
      <c r="D474" s="5">
        <v>58644</v>
      </c>
      <c r="E474" s="5" t="s">
        <v>77</v>
      </c>
      <c r="F474" s="5" t="s">
        <v>42</v>
      </c>
      <c r="G474" s="5">
        <v>1761.85</v>
      </c>
    </row>
    <row r="475" spans="2:7" x14ac:dyDescent="0.3">
      <c r="B475" s="34">
        <v>45947</v>
      </c>
      <c r="C475" s="5">
        <f t="shared" si="7"/>
        <v>2025</v>
      </c>
      <c r="D475" s="5">
        <v>51701</v>
      </c>
      <c r="E475" s="5" t="s">
        <v>79</v>
      </c>
      <c r="F475" s="5" t="s">
        <v>82</v>
      </c>
      <c r="G475" s="5">
        <v>4153.43</v>
      </c>
    </row>
    <row r="476" spans="2:7" x14ac:dyDescent="0.3">
      <c r="B476" s="34">
        <v>45933</v>
      </c>
      <c r="C476" s="5">
        <f t="shared" si="7"/>
        <v>2025</v>
      </c>
      <c r="D476" s="5">
        <v>30872</v>
      </c>
      <c r="E476" s="5" t="s">
        <v>73</v>
      </c>
      <c r="F476" s="5" t="s">
        <v>40</v>
      </c>
      <c r="G476" s="5">
        <v>3838.32</v>
      </c>
    </row>
    <row r="477" spans="2:7" x14ac:dyDescent="0.3">
      <c r="B477" s="34">
        <v>45910</v>
      </c>
      <c r="C477" s="5">
        <f t="shared" si="7"/>
        <v>2025</v>
      </c>
      <c r="D477" s="5">
        <v>44758</v>
      </c>
      <c r="E477" s="5" t="s">
        <v>81</v>
      </c>
      <c r="F477" s="5" t="s">
        <v>40</v>
      </c>
      <c r="G477" s="5">
        <v>4041.1</v>
      </c>
    </row>
    <row r="478" spans="2:7" x14ac:dyDescent="0.3">
      <c r="B478" s="34">
        <v>45795</v>
      </c>
      <c r="C478" s="5">
        <f t="shared" si="7"/>
        <v>2025</v>
      </c>
      <c r="D478" s="5">
        <v>10043</v>
      </c>
      <c r="E478" s="5" t="s">
        <v>75</v>
      </c>
      <c r="F478" s="5" t="s">
        <v>51</v>
      </c>
      <c r="G478" s="5">
        <v>3050.69</v>
      </c>
    </row>
    <row r="479" spans="2:7" x14ac:dyDescent="0.3">
      <c r="B479" s="34">
        <v>45407</v>
      </c>
      <c r="C479" s="5">
        <f t="shared" si="7"/>
        <v>2024</v>
      </c>
      <c r="D479" s="5">
        <v>23929</v>
      </c>
      <c r="E479" s="5" t="s">
        <v>80</v>
      </c>
      <c r="F479" s="5" t="s">
        <v>45</v>
      </c>
      <c r="G479" s="5">
        <v>517.77</v>
      </c>
    </row>
    <row r="480" spans="2:7" x14ac:dyDescent="0.3">
      <c r="B480" s="34">
        <v>45618</v>
      </c>
      <c r="C480" s="5">
        <f t="shared" si="7"/>
        <v>2024</v>
      </c>
      <c r="D480" s="5">
        <v>10043</v>
      </c>
      <c r="E480" s="5" t="s">
        <v>74</v>
      </c>
      <c r="F480" s="5" t="s">
        <v>42</v>
      </c>
      <c r="G480" s="5">
        <v>3425.9</v>
      </c>
    </row>
    <row r="481" spans="2:7" x14ac:dyDescent="0.3">
      <c r="B481" s="34">
        <v>45868</v>
      </c>
      <c r="C481" s="5">
        <f t="shared" si="7"/>
        <v>2025</v>
      </c>
      <c r="D481" s="5">
        <v>23929</v>
      </c>
      <c r="E481" s="5" t="s">
        <v>74</v>
      </c>
      <c r="F481" s="5" t="s">
        <v>52</v>
      </c>
      <c r="G481" s="5">
        <v>1375.98</v>
      </c>
    </row>
    <row r="482" spans="2:7" x14ac:dyDescent="0.3">
      <c r="B482" s="34">
        <v>45812</v>
      </c>
      <c r="C482" s="5">
        <f t="shared" si="7"/>
        <v>2025</v>
      </c>
      <c r="D482" s="5">
        <v>10043</v>
      </c>
      <c r="E482" s="5" t="s">
        <v>74</v>
      </c>
      <c r="F482" s="5" t="s">
        <v>51</v>
      </c>
      <c r="G482" s="5">
        <v>591.86</v>
      </c>
    </row>
    <row r="483" spans="2:7" x14ac:dyDescent="0.3">
      <c r="B483" s="34">
        <v>45333</v>
      </c>
      <c r="C483" s="5">
        <f t="shared" si="7"/>
        <v>2024</v>
      </c>
      <c r="D483" s="5">
        <v>30872</v>
      </c>
      <c r="E483" s="5" t="s">
        <v>74</v>
      </c>
      <c r="F483" s="5" t="s">
        <v>45</v>
      </c>
      <c r="G483" s="5">
        <v>1649.21</v>
      </c>
    </row>
    <row r="484" spans="2:7" x14ac:dyDescent="0.3">
      <c r="B484" s="34">
        <v>45514</v>
      </c>
      <c r="C484" s="5">
        <f t="shared" si="7"/>
        <v>2024</v>
      </c>
      <c r="D484" s="5">
        <v>16986</v>
      </c>
      <c r="E484" s="5" t="s">
        <v>75</v>
      </c>
      <c r="F484" s="5" t="s">
        <v>53</v>
      </c>
      <c r="G484" s="5">
        <v>4117.49</v>
      </c>
    </row>
    <row r="485" spans="2:7" x14ac:dyDescent="0.3">
      <c r="B485" s="34">
        <v>45749</v>
      </c>
      <c r="C485" s="5">
        <f t="shared" si="7"/>
        <v>2025</v>
      </c>
      <c r="D485" s="5">
        <v>16986</v>
      </c>
      <c r="E485" s="5" t="s">
        <v>80</v>
      </c>
      <c r="F485" s="5" t="s">
        <v>82</v>
      </c>
      <c r="G485" s="5">
        <v>3134.66</v>
      </c>
    </row>
    <row r="486" spans="2:7" x14ac:dyDescent="0.3">
      <c r="B486" s="34">
        <v>45720</v>
      </c>
      <c r="C486" s="5">
        <f t="shared" si="7"/>
        <v>2025</v>
      </c>
      <c r="D486" s="5">
        <v>51701</v>
      </c>
      <c r="E486" s="5" t="s">
        <v>80</v>
      </c>
      <c r="F486" s="5" t="s">
        <v>53</v>
      </c>
      <c r="G486" s="5">
        <v>472.66</v>
      </c>
    </row>
    <row r="487" spans="2:7" x14ac:dyDescent="0.3">
      <c r="B487" s="34">
        <v>45917</v>
      </c>
      <c r="C487" s="5">
        <f t="shared" si="7"/>
        <v>2025</v>
      </c>
      <c r="D487" s="5">
        <v>10043</v>
      </c>
      <c r="E487" s="5" t="s">
        <v>73</v>
      </c>
      <c r="F487" s="5" t="s">
        <v>53</v>
      </c>
      <c r="G487" s="5">
        <v>626.32000000000005</v>
      </c>
    </row>
    <row r="488" spans="2:7" x14ac:dyDescent="0.3">
      <c r="B488" s="34">
        <v>45786</v>
      </c>
      <c r="C488" s="5">
        <f t="shared" si="7"/>
        <v>2025</v>
      </c>
      <c r="D488" s="5">
        <v>10043</v>
      </c>
      <c r="E488" s="5" t="s">
        <v>81</v>
      </c>
      <c r="F488" s="5" t="s">
        <v>51</v>
      </c>
      <c r="G488" s="5">
        <v>2254.1</v>
      </c>
    </row>
    <row r="489" spans="2:7" x14ac:dyDescent="0.3">
      <c r="B489" s="34">
        <v>45700</v>
      </c>
      <c r="C489" s="5">
        <f t="shared" si="7"/>
        <v>2025</v>
      </c>
      <c r="D489" s="5">
        <v>16986</v>
      </c>
      <c r="E489" s="5" t="s">
        <v>81</v>
      </c>
      <c r="F489" s="5" t="s">
        <v>40</v>
      </c>
      <c r="G489" s="5">
        <v>2926.64</v>
      </c>
    </row>
    <row r="490" spans="2:7" x14ac:dyDescent="0.3">
      <c r="B490" s="34">
        <v>45997</v>
      </c>
      <c r="C490" s="5">
        <f t="shared" si="7"/>
        <v>2025</v>
      </c>
      <c r="D490" s="5">
        <v>65587</v>
      </c>
      <c r="E490" s="5" t="s">
        <v>80</v>
      </c>
      <c r="F490" s="5" t="s">
        <v>42</v>
      </c>
      <c r="G490" s="5">
        <v>3797.89</v>
      </c>
    </row>
    <row r="491" spans="2:7" x14ac:dyDescent="0.3">
      <c r="B491" s="34">
        <v>45959</v>
      </c>
      <c r="C491" s="5">
        <f t="shared" si="7"/>
        <v>2025</v>
      </c>
      <c r="D491" s="5">
        <v>16986</v>
      </c>
      <c r="E491" s="5" t="s">
        <v>78</v>
      </c>
      <c r="F491" s="5" t="s">
        <v>45</v>
      </c>
      <c r="G491" s="5">
        <v>539.54999999999995</v>
      </c>
    </row>
    <row r="492" spans="2:7" x14ac:dyDescent="0.3">
      <c r="B492" s="34">
        <v>45888</v>
      </c>
      <c r="C492" s="5">
        <f t="shared" si="7"/>
        <v>2025</v>
      </c>
      <c r="D492" s="5">
        <v>65587</v>
      </c>
      <c r="E492" s="5" t="s">
        <v>77</v>
      </c>
      <c r="F492" s="5" t="s">
        <v>82</v>
      </c>
      <c r="G492" s="5">
        <v>3777.51</v>
      </c>
    </row>
    <row r="493" spans="2:7" x14ac:dyDescent="0.3">
      <c r="B493" s="34">
        <v>45432</v>
      </c>
      <c r="C493" s="5">
        <f t="shared" si="7"/>
        <v>2024</v>
      </c>
      <c r="D493" s="5">
        <v>51701</v>
      </c>
      <c r="E493" s="5" t="s">
        <v>73</v>
      </c>
      <c r="F493" s="5" t="s">
        <v>40</v>
      </c>
      <c r="G493" s="5">
        <v>3211.1</v>
      </c>
    </row>
    <row r="494" spans="2:7" x14ac:dyDescent="0.3">
      <c r="B494" s="34">
        <v>45489</v>
      </c>
      <c r="C494" s="5">
        <f t="shared" si="7"/>
        <v>2024</v>
      </c>
      <c r="D494" s="5">
        <v>16986</v>
      </c>
      <c r="E494" s="5" t="s">
        <v>74</v>
      </c>
      <c r="F494" s="5" t="s">
        <v>51</v>
      </c>
      <c r="G494" s="5">
        <v>1379.15</v>
      </c>
    </row>
    <row r="495" spans="2:7" x14ac:dyDescent="0.3">
      <c r="B495" s="34">
        <v>45665</v>
      </c>
      <c r="C495" s="5">
        <f t="shared" si="7"/>
        <v>2025</v>
      </c>
      <c r="D495" s="5">
        <v>30872</v>
      </c>
      <c r="E495" s="5" t="s">
        <v>80</v>
      </c>
      <c r="F495" s="5" t="s">
        <v>53</v>
      </c>
      <c r="G495" s="5">
        <v>1270.95</v>
      </c>
    </row>
    <row r="496" spans="2:7" x14ac:dyDescent="0.3">
      <c r="B496" s="34">
        <v>45807</v>
      </c>
      <c r="C496" s="5">
        <f t="shared" si="7"/>
        <v>2025</v>
      </c>
      <c r="D496" s="5">
        <v>10043</v>
      </c>
      <c r="E496" s="5" t="s">
        <v>79</v>
      </c>
      <c r="F496" s="5" t="s">
        <v>45</v>
      </c>
      <c r="G496" s="5">
        <v>2204.69</v>
      </c>
    </row>
    <row r="497" spans="2:7" x14ac:dyDescent="0.3">
      <c r="B497" s="34">
        <v>45992</v>
      </c>
      <c r="C497" s="5">
        <f t="shared" si="7"/>
        <v>2025</v>
      </c>
      <c r="D497" s="5">
        <v>30872</v>
      </c>
      <c r="E497" s="5" t="s">
        <v>81</v>
      </c>
      <c r="F497" s="5" t="s">
        <v>42</v>
      </c>
      <c r="G497" s="5">
        <v>1337.35</v>
      </c>
    </row>
    <row r="498" spans="2:7" x14ac:dyDescent="0.3">
      <c r="B498" s="34">
        <v>45938</v>
      </c>
      <c r="C498" s="5">
        <f t="shared" si="7"/>
        <v>2025</v>
      </c>
      <c r="D498" s="5">
        <v>23929</v>
      </c>
      <c r="E498" s="5" t="s">
        <v>73</v>
      </c>
      <c r="F498" s="5" t="s">
        <v>42</v>
      </c>
      <c r="G498" s="5">
        <v>2189.5300000000002</v>
      </c>
    </row>
    <row r="499" spans="2:7" x14ac:dyDescent="0.3">
      <c r="B499" s="34">
        <v>45817</v>
      </c>
      <c r="C499" s="5">
        <f t="shared" si="7"/>
        <v>2025</v>
      </c>
      <c r="D499" s="5">
        <v>10043</v>
      </c>
      <c r="E499" s="5" t="s">
        <v>77</v>
      </c>
      <c r="F499" s="5" t="s">
        <v>42</v>
      </c>
      <c r="G499" s="5">
        <v>4150.8599999999997</v>
      </c>
    </row>
    <row r="500" spans="2:7" x14ac:dyDescent="0.3">
      <c r="B500" s="34">
        <v>45867</v>
      </c>
      <c r="C500" s="5">
        <f t="shared" si="7"/>
        <v>2025</v>
      </c>
      <c r="D500" s="5">
        <v>58644</v>
      </c>
      <c r="E500" s="5" t="s">
        <v>78</v>
      </c>
      <c r="F500" s="5" t="s">
        <v>42</v>
      </c>
      <c r="G500" s="5">
        <v>1324.21</v>
      </c>
    </row>
    <row r="501" spans="2:7" x14ac:dyDescent="0.3">
      <c r="B501" s="34">
        <v>45330</v>
      </c>
      <c r="C501" s="5">
        <f t="shared" si="7"/>
        <v>2024</v>
      </c>
      <c r="D501" s="5">
        <v>10043</v>
      </c>
      <c r="E501" s="5" t="s">
        <v>76</v>
      </c>
      <c r="F501" s="5" t="s">
        <v>82</v>
      </c>
      <c r="G501" s="5">
        <v>1980.25</v>
      </c>
    </row>
    <row r="502" spans="2:7" x14ac:dyDescent="0.3">
      <c r="B502" s="34">
        <v>45480</v>
      </c>
      <c r="C502" s="5">
        <f t="shared" si="7"/>
        <v>2024</v>
      </c>
      <c r="D502" s="5">
        <v>30872</v>
      </c>
      <c r="E502" s="5" t="s">
        <v>73</v>
      </c>
      <c r="F502" s="5" t="s">
        <v>40</v>
      </c>
      <c r="G502" s="5">
        <v>3068.83</v>
      </c>
    </row>
    <row r="503" spans="2:7" x14ac:dyDescent="0.3">
      <c r="B503" s="34">
        <v>45411</v>
      </c>
      <c r="C503" s="5">
        <f t="shared" si="7"/>
        <v>2024</v>
      </c>
      <c r="D503" s="5">
        <v>10043</v>
      </c>
      <c r="E503" s="5" t="s">
        <v>73</v>
      </c>
      <c r="F503" s="5" t="s">
        <v>82</v>
      </c>
      <c r="G503" s="5">
        <v>3054.73</v>
      </c>
    </row>
    <row r="504" spans="2:7" x14ac:dyDescent="0.3">
      <c r="B504" s="34">
        <v>45306</v>
      </c>
      <c r="C504" s="5">
        <f t="shared" si="7"/>
        <v>2024</v>
      </c>
      <c r="D504" s="5">
        <v>58644</v>
      </c>
      <c r="E504" s="5" t="s">
        <v>73</v>
      </c>
      <c r="F504" s="5" t="s">
        <v>53</v>
      </c>
      <c r="G504" s="5">
        <v>1342.82</v>
      </c>
    </row>
    <row r="505" spans="2:7" x14ac:dyDescent="0.3">
      <c r="B505" s="34">
        <v>45576</v>
      </c>
      <c r="C505" s="5">
        <f t="shared" si="7"/>
        <v>2024</v>
      </c>
      <c r="D505" s="5">
        <v>16986</v>
      </c>
      <c r="E505" s="5" t="s">
        <v>74</v>
      </c>
      <c r="F505" s="5" t="s">
        <v>42</v>
      </c>
      <c r="G505" s="5">
        <v>661.13</v>
      </c>
    </row>
    <row r="506" spans="2:7" x14ac:dyDescent="0.3">
      <c r="B506" s="34">
        <v>45423</v>
      </c>
      <c r="C506" s="5">
        <f t="shared" si="7"/>
        <v>2024</v>
      </c>
      <c r="D506" s="5">
        <v>10043</v>
      </c>
      <c r="E506" s="5" t="s">
        <v>80</v>
      </c>
      <c r="F506" s="5" t="s">
        <v>45</v>
      </c>
      <c r="G506" s="5">
        <v>3347.9</v>
      </c>
    </row>
    <row r="507" spans="2:7" x14ac:dyDescent="0.3">
      <c r="B507" s="34">
        <v>45979</v>
      </c>
      <c r="C507" s="5">
        <f t="shared" si="7"/>
        <v>2025</v>
      </c>
      <c r="D507" s="5">
        <v>44758</v>
      </c>
      <c r="E507" s="5" t="s">
        <v>77</v>
      </c>
      <c r="F507" s="5" t="s">
        <v>40</v>
      </c>
      <c r="G507" s="5">
        <v>1201.27</v>
      </c>
    </row>
    <row r="508" spans="2:7" x14ac:dyDescent="0.3">
      <c r="B508" s="34">
        <v>45572</v>
      </c>
      <c r="C508" s="5">
        <f t="shared" si="7"/>
        <v>2024</v>
      </c>
      <c r="D508" s="5">
        <v>37815</v>
      </c>
      <c r="E508" s="5" t="s">
        <v>74</v>
      </c>
      <c r="F508" s="5" t="s">
        <v>42</v>
      </c>
      <c r="G508" s="5">
        <v>1911.72</v>
      </c>
    </row>
    <row r="509" spans="2:7" x14ac:dyDescent="0.3">
      <c r="B509" s="34">
        <v>45946</v>
      </c>
      <c r="C509" s="5">
        <f t="shared" si="7"/>
        <v>2025</v>
      </c>
      <c r="D509" s="5">
        <v>16986</v>
      </c>
      <c r="E509" s="5" t="s">
        <v>78</v>
      </c>
      <c r="F509" s="5" t="s">
        <v>53</v>
      </c>
      <c r="G509" s="5">
        <v>3895.13</v>
      </c>
    </row>
    <row r="510" spans="2:7" x14ac:dyDescent="0.3">
      <c r="B510" s="34">
        <v>45410</v>
      </c>
      <c r="C510" s="5">
        <f t="shared" si="7"/>
        <v>2024</v>
      </c>
      <c r="D510" s="5">
        <v>51701</v>
      </c>
      <c r="E510" s="5" t="s">
        <v>77</v>
      </c>
      <c r="F510" s="5" t="s">
        <v>40</v>
      </c>
      <c r="G510" s="5">
        <v>3823.09</v>
      </c>
    </row>
    <row r="511" spans="2:7" x14ac:dyDescent="0.3">
      <c r="B511" s="34">
        <v>45501</v>
      </c>
      <c r="C511" s="5">
        <f t="shared" si="7"/>
        <v>2024</v>
      </c>
      <c r="D511" s="5">
        <v>10043</v>
      </c>
      <c r="E511" s="5" t="s">
        <v>80</v>
      </c>
      <c r="F511" s="5" t="s">
        <v>53</v>
      </c>
      <c r="G511" s="5">
        <v>3414.12</v>
      </c>
    </row>
    <row r="512" spans="2:7" x14ac:dyDescent="0.3">
      <c r="B512" s="34">
        <v>45901</v>
      </c>
      <c r="C512" s="5">
        <f t="shared" si="7"/>
        <v>2025</v>
      </c>
      <c r="D512" s="5">
        <v>10043</v>
      </c>
      <c r="E512" s="5" t="s">
        <v>80</v>
      </c>
      <c r="F512" s="5" t="s">
        <v>51</v>
      </c>
      <c r="G512" s="5">
        <v>1936.95</v>
      </c>
    </row>
    <row r="513" spans="2:7" x14ac:dyDescent="0.3">
      <c r="B513" s="34">
        <v>45758</v>
      </c>
      <c r="C513" s="5">
        <f t="shared" si="7"/>
        <v>2025</v>
      </c>
      <c r="D513" s="5">
        <v>37815</v>
      </c>
      <c r="E513" s="5" t="s">
        <v>73</v>
      </c>
      <c r="F513" s="5" t="s">
        <v>42</v>
      </c>
      <c r="G513" s="5">
        <v>735.93</v>
      </c>
    </row>
    <row r="514" spans="2:7" x14ac:dyDescent="0.3">
      <c r="B514" s="34">
        <v>45970</v>
      </c>
      <c r="C514" s="5">
        <f t="shared" si="7"/>
        <v>2025</v>
      </c>
      <c r="D514" s="5">
        <v>58644</v>
      </c>
      <c r="E514" s="5" t="s">
        <v>73</v>
      </c>
      <c r="F514" s="5" t="s">
        <v>42</v>
      </c>
      <c r="G514" s="5">
        <v>2527.5</v>
      </c>
    </row>
    <row r="515" spans="2:7" x14ac:dyDescent="0.3">
      <c r="B515" s="34">
        <v>45446</v>
      </c>
      <c r="C515" s="5">
        <f t="shared" si="7"/>
        <v>2024</v>
      </c>
      <c r="D515" s="5">
        <v>10043</v>
      </c>
      <c r="E515" s="5" t="s">
        <v>79</v>
      </c>
      <c r="F515" s="5" t="s">
        <v>42</v>
      </c>
      <c r="G515" s="5">
        <v>4104.82</v>
      </c>
    </row>
    <row r="516" spans="2:7" x14ac:dyDescent="0.3">
      <c r="B516" s="34">
        <v>45372</v>
      </c>
      <c r="C516" s="5">
        <f t="shared" si="7"/>
        <v>2024</v>
      </c>
      <c r="D516" s="5">
        <v>58644</v>
      </c>
      <c r="E516" s="5" t="s">
        <v>74</v>
      </c>
      <c r="F516" s="5" t="s">
        <v>53</v>
      </c>
      <c r="G516" s="5">
        <v>4435.5200000000004</v>
      </c>
    </row>
    <row r="517" spans="2:7" x14ac:dyDescent="0.3">
      <c r="B517" s="34">
        <v>45610</v>
      </c>
      <c r="C517" s="5">
        <f t="shared" si="7"/>
        <v>2024</v>
      </c>
      <c r="D517" s="5">
        <v>10043</v>
      </c>
      <c r="E517" s="5" t="s">
        <v>77</v>
      </c>
      <c r="F517" s="5" t="s">
        <v>53</v>
      </c>
      <c r="G517" s="5">
        <v>345.45</v>
      </c>
    </row>
    <row r="518" spans="2:7" x14ac:dyDescent="0.3">
      <c r="B518" s="34">
        <v>45626</v>
      </c>
      <c r="C518" s="5">
        <f t="shared" ref="C518:C581" si="8">YEAR(B518)</f>
        <v>2024</v>
      </c>
      <c r="D518" s="5">
        <v>16986</v>
      </c>
      <c r="E518" s="5" t="s">
        <v>76</v>
      </c>
      <c r="F518" s="5" t="s">
        <v>42</v>
      </c>
      <c r="G518" s="5">
        <v>3886.07</v>
      </c>
    </row>
    <row r="519" spans="2:7" x14ac:dyDescent="0.3">
      <c r="B519" s="34">
        <v>45852</v>
      </c>
      <c r="C519" s="5">
        <f t="shared" si="8"/>
        <v>2025</v>
      </c>
      <c r="D519" s="5">
        <v>23929</v>
      </c>
      <c r="E519" s="5" t="s">
        <v>78</v>
      </c>
      <c r="F519" s="5" t="s">
        <v>53</v>
      </c>
      <c r="G519" s="5">
        <v>3305.17</v>
      </c>
    </row>
    <row r="520" spans="2:7" x14ac:dyDescent="0.3">
      <c r="B520" s="34">
        <v>46004</v>
      </c>
      <c r="C520" s="5">
        <f t="shared" si="8"/>
        <v>2025</v>
      </c>
      <c r="D520" s="5">
        <v>10043</v>
      </c>
      <c r="E520" s="5" t="s">
        <v>78</v>
      </c>
      <c r="F520" s="5" t="s">
        <v>51</v>
      </c>
      <c r="G520" s="5">
        <v>3824.84</v>
      </c>
    </row>
    <row r="521" spans="2:7" x14ac:dyDescent="0.3">
      <c r="B521" s="34">
        <v>45476</v>
      </c>
      <c r="C521" s="5">
        <f t="shared" si="8"/>
        <v>2024</v>
      </c>
      <c r="D521" s="5">
        <v>16986</v>
      </c>
      <c r="E521" s="5" t="s">
        <v>74</v>
      </c>
      <c r="F521" s="5" t="s">
        <v>40</v>
      </c>
      <c r="G521" s="5">
        <v>1391.41</v>
      </c>
    </row>
    <row r="522" spans="2:7" x14ac:dyDescent="0.3">
      <c r="B522" s="34">
        <v>45778</v>
      </c>
      <c r="C522" s="5">
        <f t="shared" si="8"/>
        <v>2025</v>
      </c>
      <c r="D522" s="5">
        <v>58644</v>
      </c>
      <c r="E522" s="5" t="s">
        <v>78</v>
      </c>
      <c r="F522" s="5" t="s">
        <v>42</v>
      </c>
      <c r="G522" s="5">
        <v>1259.6500000000001</v>
      </c>
    </row>
    <row r="523" spans="2:7" x14ac:dyDescent="0.3">
      <c r="B523" s="34">
        <v>45874</v>
      </c>
      <c r="C523" s="5">
        <f t="shared" si="8"/>
        <v>2025</v>
      </c>
      <c r="D523" s="5">
        <v>37815</v>
      </c>
      <c r="E523" s="5" t="s">
        <v>75</v>
      </c>
      <c r="F523" s="5" t="s">
        <v>42</v>
      </c>
      <c r="G523" s="5">
        <v>561.08000000000004</v>
      </c>
    </row>
    <row r="524" spans="2:7" x14ac:dyDescent="0.3">
      <c r="B524" s="34">
        <v>45532</v>
      </c>
      <c r="C524" s="5">
        <f t="shared" si="8"/>
        <v>2024</v>
      </c>
      <c r="D524" s="5">
        <v>37815</v>
      </c>
      <c r="E524" s="5" t="s">
        <v>81</v>
      </c>
      <c r="F524" s="5" t="s">
        <v>53</v>
      </c>
      <c r="G524" s="5">
        <v>4199.16</v>
      </c>
    </row>
    <row r="525" spans="2:7" x14ac:dyDescent="0.3">
      <c r="B525" s="34">
        <v>46018</v>
      </c>
      <c r="C525" s="5">
        <f t="shared" si="8"/>
        <v>2025</v>
      </c>
      <c r="D525" s="5">
        <v>10043</v>
      </c>
      <c r="E525" s="5" t="s">
        <v>78</v>
      </c>
      <c r="F525" s="5" t="s">
        <v>53</v>
      </c>
      <c r="G525" s="5">
        <v>2230.9899999999998</v>
      </c>
    </row>
    <row r="526" spans="2:7" x14ac:dyDescent="0.3">
      <c r="B526" s="34">
        <v>45295</v>
      </c>
      <c r="C526" s="5">
        <f t="shared" si="8"/>
        <v>2024</v>
      </c>
      <c r="D526" s="5">
        <v>58644</v>
      </c>
      <c r="E526" s="5" t="s">
        <v>77</v>
      </c>
      <c r="F526" s="5" t="s">
        <v>51</v>
      </c>
      <c r="G526" s="5">
        <v>1448.94</v>
      </c>
    </row>
    <row r="527" spans="2:7" x14ac:dyDescent="0.3">
      <c r="B527" s="34">
        <v>45933</v>
      </c>
      <c r="C527" s="5">
        <f t="shared" si="8"/>
        <v>2025</v>
      </c>
      <c r="D527" s="5">
        <v>16986</v>
      </c>
      <c r="E527" s="5" t="s">
        <v>81</v>
      </c>
      <c r="F527" s="5" t="s">
        <v>40</v>
      </c>
      <c r="G527" s="5">
        <v>315.26</v>
      </c>
    </row>
    <row r="528" spans="2:7" x14ac:dyDescent="0.3">
      <c r="B528" s="34">
        <v>45770</v>
      </c>
      <c r="C528" s="5">
        <f t="shared" si="8"/>
        <v>2025</v>
      </c>
      <c r="D528" s="5">
        <v>58644</v>
      </c>
      <c r="E528" s="5" t="s">
        <v>73</v>
      </c>
      <c r="F528" s="5" t="s">
        <v>40</v>
      </c>
      <c r="G528" s="5">
        <v>1461.58</v>
      </c>
    </row>
    <row r="529" spans="2:7" x14ac:dyDescent="0.3">
      <c r="B529" s="34">
        <v>45476</v>
      </c>
      <c r="C529" s="5">
        <f t="shared" si="8"/>
        <v>2024</v>
      </c>
      <c r="D529" s="5">
        <v>16986</v>
      </c>
      <c r="E529" s="5" t="s">
        <v>81</v>
      </c>
      <c r="F529" s="5" t="s">
        <v>51</v>
      </c>
      <c r="G529" s="5">
        <v>1761.63</v>
      </c>
    </row>
    <row r="530" spans="2:7" x14ac:dyDescent="0.3">
      <c r="B530" s="34">
        <v>45799</v>
      </c>
      <c r="C530" s="5">
        <f t="shared" si="8"/>
        <v>2025</v>
      </c>
      <c r="D530" s="5">
        <v>10043</v>
      </c>
      <c r="E530" s="5" t="s">
        <v>75</v>
      </c>
      <c r="F530" s="5" t="s">
        <v>40</v>
      </c>
      <c r="G530" s="5">
        <v>4024.47</v>
      </c>
    </row>
    <row r="531" spans="2:7" x14ac:dyDescent="0.3">
      <c r="B531" s="34">
        <v>45623</v>
      </c>
      <c r="C531" s="5">
        <f t="shared" si="8"/>
        <v>2024</v>
      </c>
      <c r="D531" s="5">
        <v>16986</v>
      </c>
      <c r="E531" s="5" t="s">
        <v>74</v>
      </c>
      <c r="F531" s="5" t="s">
        <v>51</v>
      </c>
      <c r="G531" s="5">
        <v>466.92</v>
      </c>
    </row>
    <row r="532" spans="2:7" x14ac:dyDescent="0.3">
      <c r="B532" s="34">
        <v>45622</v>
      </c>
      <c r="C532" s="5">
        <f t="shared" si="8"/>
        <v>2024</v>
      </c>
      <c r="D532" s="5">
        <v>65587</v>
      </c>
      <c r="E532" s="5" t="s">
        <v>73</v>
      </c>
      <c r="F532" s="5" t="s">
        <v>40</v>
      </c>
      <c r="G532" s="5">
        <v>493.86</v>
      </c>
    </row>
    <row r="533" spans="2:7" x14ac:dyDescent="0.3">
      <c r="B533" s="34">
        <v>45566</v>
      </c>
      <c r="C533" s="5">
        <f t="shared" si="8"/>
        <v>2024</v>
      </c>
      <c r="D533" s="5">
        <v>30872</v>
      </c>
      <c r="E533" s="5" t="s">
        <v>78</v>
      </c>
      <c r="F533" s="5" t="s">
        <v>51</v>
      </c>
      <c r="G533" s="5">
        <v>2948.45</v>
      </c>
    </row>
    <row r="534" spans="2:7" x14ac:dyDescent="0.3">
      <c r="B534" s="34">
        <v>45383</v>
      </c>
      <c r="C534" s="5">
        <f t="shared" si="8"/>
        <v>2024</v>
      </c>
      <c r="D534" s="5">
        <v>44758</v>
      </c>
      <c r="E534" s="5" t="s">
        <v>80</v>
      </c>
      <c r="F534" s="5" t="s">
        <v>40</v>
      </c>
      <c r="G534" s="5">
        <v>3676.76</v>
      </c>
    </row>
    <row r="535" spans="2:7" x14ac:dyDescent="0.3">
      <c r="B535" s="34">
        <v>45675</v>
      </c>
      <c r="C535" s="5">
        <f t="shared" si="8"/>
        <v>2025</v>
      </c>
      <c r="D535" s="5">
        <v>16986</v>
      </c>
      <c r="E535" s="5" t="s">
        <v>81</v>
      </c>
      <c r="F535" s="5" t="s">
        <v>51</v>
      </c>
      <c r="G535" s="5">
        <v>2827.25</v>
      </c>
    </row>
    <row r="536" spans="2:7" x14ac:dyDescent="0.3">
      <c r="B536" s="34">
        <v>45717</v>
      </c>
      <c r="C536" s="5">
        <f t="shared" si="8"/>
        <v>2025</v>
      </c>
      <c r="D536" s="5">
        <v>44758</v>
      </c>
      <c r="E536" s="5" t="s">
        <v>73</v>
      </c>
      <c r="F536" s="5" t="s">
        <v>53</v>
      </c>
      <c r="G536" s="5">
        <v>731.12</v>
      </c>
    </row>
    <row r="537" spans="2:7" x14ac:dyDescent="0.3">
      <c r="B537" s="34">
        <v>45742</v>
      </c>
      <c r="C537" s="5">
        <f t="shared" si="8"/>
        <v>2025</v>
      </c>
      <c r="D537" s="5">
        <v>16986</v>
      </c>
      <c r="E537" s="5" t="s">
        <v>74</v>
      </c>
      <c r="F537" s="5" t="s">
        <v>53</v>
      </c>
      <c r="G537" s="5">
        <v>2814.09</v>
      </c>
    </row>
    <row r="538" spans="2:7" x14ac:dyDescent="0.3">
      <c r="B538" s="34">
        <v>45947</v>
      </c>
      <c r="C538" s="5">
        <f t="shared" si="8"/>
        <v>2025</v>
      </c>
      <c r="D538" s="5">
        <v>58644</v>
      </c>
      <c r="E538" s="5" t="s">
        <v>77</v>
      </c>
      <c r="F538" s="5" t="s">
        <v>53</v>
      </c>
      <c r="G538" s="5">
        <v>2227.77</v>
      </c>
    </row>
    <row r="539" spans="2:7" x14ac:dyDescent="0.3">
      <c r="B539" s="34">
        <v>45956</v>
      </c>
      <c r="C539" s="5">
        <f t="shared" si="8"/>
        <v>2025</v>
      </c>
      <c r="D539" s="5">
        <v>23929</v>
      </c>
      <c r="E539" s="5" t="s">
        <v>80</v>
      </c>
      <c r="F539" s="5" t="s">
        <v>40</v>
      </c>
      <c r="G539" s="5">
        <v>1959.88</v>
      </c>
    </row>
    <row r="540" spans="2:7" x14ac:dyDescent="0.3">
      <c r="B540" s="34">
        <v>45926</v>
      </c>
      <c r="C540" s="5">
        <f t="shared" si="8"/>
        <v>2025</v>
      </c>
      <c r="D540" s="5">
        <v>16986</v>
      </c>
      <c r="E540" s="5" t="s">
        <v>73</v>
      </c>
      <c r="F540" s="5" t="s">
        <v>51</v>
      </c>
      <c r="G540" s="5">
        <v>1208.2</v>
      </c>
    </row>
    <row r="541" spans="2:7" x14ac:dyDescent="0.3">
      <c r="B541" s="34">
        <v>45610</v>
      </c>
      <c r="C541" s="5">
        <f t="shared" si="8"/>
        <v>2024</v>
      </c>
      <c r="D541" s="5">
        <v>16986</v>
      </c>
      <c r="E541" s="5" t="s">
        <v>74</v>
      </c>
      <c r="F541" s="5" t="s">
        <v>42</v>
      </c>
      <c r="G541" s="5">
        <v>1377.6</v>
      </c>
    </row>
    <row r="542" spans="2:7" x14ac:dyDescent="0.3">
      <c r="B542" s="34">
        <v>45492</v>
      </c>
      <c r="C542" s="5">
        <f t="shared" si="8"/>
        <v>2024</v>
      </c>
      <c r="D542" s="5">
        <v>58644</v>
      </c>
      <c r="E542" s="5" t="s">
        <v>75</v>
      </c>
      <c r="F542" s="5" t="s">
        <v>40</v>
      </c>
      <c r="G542" s="5">
        <v>2018.83</v>
      </c>
    </row>
    <row r="543" spans="2:7" x14ac:dyDescent="0.3">
      <c r="B543" s="34">
        <v>45342</v>
      </c>
      <c r="C543" s="5">
        <f t="shared" si="8"/>
        <v>2024</v>
      </c>
      <c r="D543" s="5">
        <v>44758</v>
      </c>
      <c r="E543" s="5" t="s">
        <v>80</v>
      </c>
      <c r="F543" s="5" t="s">
        <v>42</v>
      </c>
      <c r="G543" s="5">
        <v>1125.3900000000001</v>
      </c>
    </row>
    <row r="544" spans="2:7" x14ac:dyDescent="0.3">
      <c r="B544" s="34">
        <v>45699</v>
      </c>
      <c r="C544" s="5">
        <f t="shared" si="8"/>
        <v>2025</v>
      </c>
      <c r="D544" s="5">
        <v>65587</v>
      </c>
      <c r="E544" s="5" t="s">
        <v>80</v>
      </c>
      <c r="F544" s="5" t="s">
        <v>40</v>
      </c>
      <c r="G544" s="5">
        <v>2333.1999999999998</v>
      </c>
    </row>
    <row r="545" spans="2:7" x14ac:dyDescent="0.3">
      <c r="B545" s="34">
        <v>45765</v>
      </c>
      <c r="C545" s="5">
        <f t="shared" si="8"/>
        <v>2025</v>
      </c>
      <c r="D545" s="5">
        <v>10043</v>
      </c>
      <c r="E545" s="5" t="s">
        <v>74</v>
      </c>
      <c r="F545" s="5" t="s">
        <v>53</v>
      </c>
      <c r="G545" s="5">
        <v>3877.8</v>
      </c>
    </row>
    <row r="546" spans="2:7" x14ac:dyDescent="0.3">
      <c r="B546" s="34">
        <v>45932</v>
      </c>
      <c r="C546" s="5">
        <f t="shared" si="8"/>
        <v>2025</v>
      </c>
      <c r="D546" s="5">
        <v>37815</v>
      </c>
      <c r="E546" s="5" t="s">
        <v>74</v>
      </c>
      <c r="F546" s="5" t="s">
        <v>52</v>
      </c>
      <c r="G546" s="5">
        <v>2651.86</v>
      </c>
    </row>
    <row r="547" spans="2:7" x14ac:dyDescent="0.3">
      <c r="B547" s="34">
        <v>45552</v>
      </c>
      <c r="C547" s="5">
        <f t="shared" si="8"/>
        <v>2024</v>
      </c>
      <c r="D547" s="5">
        <v>37815</v>
      </c>
      <c r="E547" s="5" t="s">
        <v>79</v>
      </c>
      <c r="F547" s="5" t="s">
        <v>53</v>
      </c>
      <c r="G547" s="5">
        <v>2241.83</v>
      </c>
    </row>
    <row r="548" spans="2:7" x14ac:dyDescent="0.3">
      <c r="B548" s="34">
        <v>45431</v>
      </c>
      <c r="C548" s="5">
        <f t="shared" si="8"/>
        <v>2024</v>
      </c>
      <c r="D548" s="5">
        <v>23929</v>
      </c>
      <c r="E548" s="5" t="s">
        <v>80</v>
      </c>
      <c r="F548" s="5" t="s">
        <v>42</v>
      </c>
      <c r="G548" s="5">
        <v>1459.01</v>
      </c>
    </row>
    <row r="549" spans="2:7" x14ac:dyDescent="0.3">
      <c r="B549" s="34">
        <v>45797</v>
      </c>
      <c r="C549" s="5">
        <f t="shared" si="8"/>
        <v>2025</v>
      </c>
      <c r="D549" s="5">
        <v>10043</v>
      </c>
      <c r="E549" s="5" t="s">
        <v>74</v>
      </c>
      <c r="F549" s="5" t="s">
        <v>82</v>
      </c>
      <c r="G549" s="5">
        <v>1053.44</v>
      </c>
    </row>
    <row r="550" spans="2:7" x14ac:dyDescent="0.3">
      <c r="B550" s="34">
        <v>45959</v>
      </c>
      <c r="C550" s="5">
        <f t="shared" si="8"/>
        <v>2025</v>
      </c>
      <c r="D550" s="5">
        <v>44758</v>
      </c>
      <c r="E550" s="5" t="s">
        <v>77</v>
      </c>
      <c r="F550" s="5" t="s">
        <v>53</v>
      </c>
      <c r="G550" s="5">
        <v>3446.28</v>
      </c>
    </row>
    <row r="551" spans="2:7" x14ac:dyDescent="0.3">
      <c r="B551" s="34">
        <v>45757</v>
      </c>
      <c r="C551" s="5">
        <f t="shared" si="8"/>
        <v>2025</v>
      </c>
      <c r="D551" s="5">
        <v>10043</v>
      </c>
      <c r="E551" s="5" t="s">
        <v>73</v>
      </c>
      <c r="F551" s="5" t="s">
        <v>82</v>
      </c>
      <c r="G551" s="5">
        <v>2806.02</v>
      </c>
    </row>
    <row r="552" spans="2:7" x14ac:dyDescent="0.3">
      <c r="B552" s="34">
        <v>45874</v>
      </c>
      <c r="C552" s="5">
        <f t="shared" si="8"/>
        <v>2025</v>
      </c>
      <c r="D552" s="5">
        <v>65587</v>
      </c>
      <c r="E552" s="5" t="s">
        <v>75</v>
      </c>
      <c r="F552" s="5" t="s">
        <v>40</v>
      </c>
      <c r="G552" s="5">
        <v>2649.52</v>
      </c>
    </row>
    <row r="553" spans="2:7" x14ac:dyDescent="0.3">
      <c r="B553" s="34">
        <v>45771</v>
      </c>
      <c r="C553" s="5">
        <f t="shared" si="8"/>
        <v>2025</v>
      </c>
      <c r="D553" s="5">
        <v>44758</v>
      </c>
      <c r="E553" s="5" t="s">
        <v>73</v>
      </c>
      <c r="F553" s="5" t="s">
        <v>51</v>
      </c>
      <c r="G553" s="5">
        <v>1938.28</v>
      </c>
    </row>
    <row r="554" spans="2:7" x14ac:dyDescent="0.3">
      <c r="B554" s="34">
        <v>45382</v>
      </c>
      <c r="C554" s="5">
        <f t="shared" si="8"/>
        <v>2024</v>
      </c>
      <c r="D554" s="5">
        <v>37815</v>
      </c>
      <c r="E554" s="5" t="s">
        <v>74</v>
      </c>
      <c r="F554" s="5" t="s">
        <v>42</v>
      </c>
      <c r="G554" s="5">
        <v>2148.94</v>
      </c>
    </row>
    <row r="555" spans="2:7" x14ac:dyDescent="0.3">
      <c r="B555" s="34">
        <v>45377</v>
      </c>
      <c r="C555" s="5">
        <f t="shared" si="8"/>
        <v>2024</v>
      </c>
      <c r="D555" s="5">
        <v>10043</v>
      </c>
      <c r="E555" s="5" t="s">
        <v>81</v>
      </c>
      <c r="F555" s="5" t="s">
        <v>45</v>
      </c>
      <c r="G555" s="5">
        <v>1898.79</v>
      </c>
    </row>
    <row r="556" spans="2:7" x14ac:dyDescent="0.3">
      <c r="B556" s="34">
        <v>45484</v>
      </c>
      <c r="C556" s="5">
        <f t="shared" si="8"/>
        <v>2024</v>
      </c>
      <c r="D556" s="5">
        <v>10043</v>
      </c>
      <c r="E556" s="5" t="s">
        <v>81</v>
      </c>
      <c r="F556" s="5" t="s">
        <v>52</v>
      </c>
      <c r="G556" s="5">
        <v>1796.62</v>
      </c>
    </row>
    <row r="557" spans="2:7" x14ac:dyDescent="0.3">
      <c r="B557" s="34">
        <v>45407</v>
      </c>
      <c r="C557" s="5">
        <f t="shared" si="8"/>
        <v>2024</v>
      </c>
      <c r="D557" s="5">
        <v>65587</v>
      </c>
      <c r="E557" s="5" t="s">
        <v>78</v>
      </c>
      <c r="F557" s="5" t="s">
        <v>45</v>
      </c>
      <c r="G557" s="5">
        <v>364.13</v>
      </c>
    </row>
    <row r="558" spans="2:7" x14ac:dyDescent="0.3">
      <c r="B558" s="34">
        <v>45435</v>
      </c>
      <c r="C558" s="5">
        <f t="shared" si="8"/>
        <v>2024</v>
      </c>
      <c r="D558" s="5">
        <v>30872</v>
      </c>
      <c r="E558" s="5" t="s">
        <v>78</v>
      </c>
      <c r="F558" s="5" t="s">
        <v>53</v>
      </c>
      <c r="G558" s="5">
        <v>410.86</v>
      </c>
    </row>
    <row r="559" spans="2:7" x14ac:dyDescent="0.3">
      <c r="B559" s="34">
        <v>45846</v>
      </c>
      <c r="C559" s="5">
        <f t="shared" si="8"/>
        <v>2025</v>
      </c>
      <c r="D559" s="5">
        <v>30872</v>
      </c>
      <c r="E559" s="5" t="s">
        <v>80</v>
      </c>
      <c r="F559" s="5" t="s">
        <v>52</v>
      </c>
      <c r="G559" s="5">
        <v>1589.93</v>
      </c>
    </row>
    <row r="560" spans="2:7" x14ac:dyDescent="0.3">
      <c r="B560" s="34">
        <v>45301</v>
      </c>
      <c r="C560" s="5">
        <f t="shared" si="8"/>
        <v>2024</v>
      </c>
      <c r="D560" s="5">
        <v>30872</v>
      </c>
      <c r="E560" s="5" t="s">
        <v>73</v>
      </c>
      <c r="F560" s="5" t="s">
        <v>40</v>
      </c>
      <c r="G560" s="5">
        <v>815.86</v>
      </c>
    </row>
    <row r="561" spans="2:7" x14ac:dyDescent="0.3">
      <c r="B561" s="34">
        <v>45994</v>
      </c>
      <c r="C561" s="5">
        <f t="shared" si="8"/>
        <v>2025</v>
      </c>
      <c r="D561" s="5">
        <v>65587</v>
      </c>
      <c r="E561" s="5" t="s">
        <v>73</v>
      </c>
      <c r="F561" s="5" t="s">
        <v>53</v>
      </c>
      <c r="G561" s="5">
        <v>2521.15</v>
      </c>
    </row>
    <row r="562" spans="2:7" x14ac:dyDescent="0.3">
      <c r="B562" s="34">
        <v>45711</v>
      </c>
      <c r="C562" s="5">
        <f t="shared" si="8"/>
        <v>2025</v>
      </c>
      <c r="D562" s="5">
        <v>23929</v>
      </c>
      <c r="E562" s="5" t="s">
        <v>81</v>
      </c>
      <c r="F562" s="5" t="s">
        <v>82</v>
      </c>
      <c r="G562" s="5">
        <v>3758.6</v>
      </c>
    </row>
    <row r="563" spans="2:7" x14ac:dyDescent="0.3">
      <c r="B563" s="34">
        <v>45497</v>
      </c>
      <c r="C563" s="5">
        <f t="shared" si="8"/>
        <v>2024</v>
      </c>
      <c r="D563" s="5">
        <v>10043</v>
      </c>
      <c r="E563" s="5" t="s">
        <v>77</v>
      </c>
      <c r="F563" s="5" t="s">
        <v>42</v>
      </c>
      <c r="G563" s="5">
        <v>1497.35</v>
      </c>
    </row>
    <row r="564" spans="2:7" x14ac:dyDescent="0.3">
      <c r="B564" s="34">
        <v>45957</v>
      </c>
      <c r="C564" s="5">
        <f t="shared" si="8"/>
        <v>2025</v>
      </c>
      <c r="D564" s="5">
        <v>58644</v>
      </c>
      <c r="E564" s="5" t="s">
        <v>73</v>
      </c>
      <c r="F564" s="5" t="s">
        <v>40</v>
      </c>
      <c r="G564" s="5">
        <v>3415.33</v>
      </c>
    </row>
    <row r="565" spans="2:7" x14ac:dyDescent="0.3">
      <c r="B565" s="34">
        <v>45625</v>
      </c>
      <c r="C565" s="5">
        <f t="shared" si="8"/>
        <v>2024</v>
      </c>
      <c r="D565" s="5">
        <v>44758</v>
      </c>
      <c r="E565" s="5" t="s">
        <v>77</v>
      </c>
      <c r="F565" s="5" t="s">
        <v>40</v>
      </c>
      <c r="G565" s="5">
        <v>1445.51</v>
      </c>
    </row>
    <row r="566" spans="2:7" x14ac:dyDescent="0.3">
      <c r="B566" s="34">
        <v>45671</v>
      </c>
      <c r="C566" s="5">
        <f t="shared" si="8"/>
        <v>2025</v>
      </c>
      <c r="D566" s="5">
        <v>23929</v>
      </c>
      <c r="E566" s="5" t="s">
        <v>78</v>
      </c>
      <c r="F566" s="5" t="s">
        <v>52</v>
      </c>
      <c r="G566" s="5">
        <v>1961.14</v>
      </c>
    </row>
    <row r="567" spans="2:7" x14ac:dyDescent="0.3">
      <c r="B567" s="34">
        <v>45748</v>
      </c>
      <c r="C567" s="5">
        <f t="shared" si="8"/>
        <v>2025</v>
      </c>
      <c r="D567" s="5">
        <v>37815</v>
      </c>
      <c r="E567" s="5" t="s">
        <v>78</v>
      </c>
      <c r="F567" s="5" t="s">
        <v>53</v>
      </c>
      <c r="G567" s="5">
        <v>451.09</v>
      </c>
    </row>
    <row r="568" spans="2:7" x14ac:dyDescent="0.3">
      <c r="B568" s="34">
        <v>45666</v>
      </c>
      <c r="C568" s="5">
        <f t="shared" si="8"/>
        <v>2025</v>
      </c>
      <c r="D568" s="5">
        <v>65587</v>
      </c>
      <c r="E568" s="5" t="s">
        <v>74</v>
      </c>
      <c r="F568" s="5" t="s">
        <v>40</v>
      </c>
      <c r="G568" s="5">
        <v>746.58</v>
      </c>
    </row>
    <row r="569" spans="2:7" x14ac:dyDescent="0.3">
      <c r="B569" s="34">
        <v>45648</v>
      </c>
      <c r="C569" s="5">
        <f t="shared" si="8"/>
        <v>2024</v>
      </c>
      <c r="D569" s="5">
        <v>10043</v>
      </c>
      <c r="E569" s="5" t="s">
        <v>77</v>
      </c>
      <c r="F569" s="5" t="s">
        <v>82</v>
      </c>
      <c r="G569" s="5">
        <v>2287.66</v>
      </c>
    </row>
    <row r="570" spans="2:7" x14ac:dyDescent="0.3">
      <c r="B570" s="34">
        <v>45908</v>
      </c>
      <c r="C570" s="5">
        <f t="shared" si="8"/>
        <v>2025</v>
      </c>
      <c r="D570" s="5">
        <v>10043</v>
      </c>
      <c r="E570" s="5" t="s">
        <v>77</v>
      </c>
      <c r="F570" s="5" t="s">
        <v>52</v>
      </c>
      <c r="G570" s="5">
        <v>427.21</v>
      </c>
    </row>
    <row r="571" spans="2:7" x14ac:dyDescent="0.3">
      <c r="B571" s="34">
        <v>45682</v>
      </c>
      <c r="C571" s="5">
        <f t="shared" si="8"/>
        <v>2025</v>
      </c>
      <c r="D571" s="5">
        <v>23929</v>
      </c>
      <c r="E571" s="5" t="s">
        <v>73</v>
      </c>
      <c r="F571" s="5" t="s">
        <v>51</v>
      </c>
      <c r="G571" s="5">
        <v>1856.48</v>
      </c>
    </row>
    <row r="572" spans="2:7" x14ac:dyDescent="0.3">
      <c r="B572" s="34">
        <v>45759</v>
      </c>
      <c r="C572" s="5">
        <f t="shared" si="8"/>
        <v>2025</v>
      </c>
      <c r="D572" s="5">
        <v>10043</v>
      </c>
      <c r="E572" s="5" t="s">
        <v>73</v>
      </c>
      <c r="F572" s="5" t="s">
        <v>42</v>
      </c>
      <c r="G572" s="5">
        <v>2019.53</v>
      </c>
    </row>
    <row r="573" spans="2:7" x14ac:dyDescent="0.3">
      <c r="B573" s="34">
        <v>45493</v>
      </c>
      <c r="C573" s="5">
        <f t="shared" si="8"/>
        <v>2024</v>
      </c>
      <c r="D573" s="5">
        <v>16986</v>
      </c>
      <c r="E573" s="5" t="s">
        <v>79</v>
      </c>
      <c r="F573" s="5" t="s">
        <v>53</v>
      </c>
      <c r="G573" s="5">
        <v>1999.14</v>
      </c>
    </row>
    <row r="574" spans="2:7" x14ac:dyDescent="0.3">
      <c r="B574" s="34">
        <v>45849</v>
      </c>
      <c r="C574" s="5">
        <f t="shared" si="8"/>
        <v>2025</v>
      </c>
      <c r="D574" s="5">
        <v>37815</v>
      </c>
      <c r="E574" s="5" t="s">
        <v>80</v>
      </c>
      <c r="F574" s="5" t="s">
        <v>45</v>
      </c>
      <c r="G574" s="5">
        <v>1492.13</v>
      </c>
    </row>
    <row r="575" spans="2:7" x14ac:dyDescent="0.3">
      <c r="B575" s="34">
        <v>45734</v>
      </c>
      <c r="C575" s="5">
        <f t="shared" si="8"/>
        <v>2025</v>
      </c>
      <c r="D575" s="5">
        <v>16986</v>
      </c>
      <c r="E575" s="5" t="s">
        <v>73</v>
      </c>
      <c r="F575" s="5" t="s">
        <v>40</v>
      </c>
      <c r="G575" s="5">
        <v>3809.01</v>
      </c>
    </row>
    <row r="576" spans="2:7" x14ac:dyDescent="0.3">
      <c r="B576" s="34">
        <v>45439</v>
      </c>
      <c r="C576" s="5">
        <f t="shared" si="8"/>
        <v>2024</v>
      </c>
      <c r="D576" s="5">
        <v>37815</v>
      </c>
      <c r="E576" s="5" t="s">
        <v>74</v>
      </c>
      <c r="F576" s="5" t="s">
        <v>53</v>
      </c>
      <c r="G576" s="5">
        <v>2298.63</v>
      </c>
    </row>
    <row r="577" spans="2:7" x14ac:dyDescent="0.3">
      <c r="B577" s="34">
        <v>45593</v>
      </c>
      <c r="C577" s="5">
        <f t="shared" si="8"/>
        <v>2024</v>
      </c>
      <c r="D577" s="5">
        <v>10043</v>
      </c>
      <c r="E577" s="5" t="s">
        <v>78</v>
      </c>
      <c r="F577" s="5" t="s">
        <v>82</v>
      </c>
      <c r="G577" s="5">
        <v>4041.71</v>
      </c>
    </row>
    <row r="578" spans="2:7" x14ac:dyDescent="0.3">
      <c r="B578" s="34">
        <v>45304</v>
      </c>
      <c r="C578" s="5">
        <f t="shared" si="8"/>
        <v>2024</v>
      </c>
      <c r="D578" s="5">
        <v>10043</v>
      </c>
      <c r="E578" s="5" t="s">
        <v>73</v>
      </c>
      <c r="F578" s="5" t="s">
        <v>40</v>
      </c>
      <c r="G578" s="5">
        <v>786.36</v>
      </c>
    </row>
    <row r="579" spans="2:7" x14ac:dyDescent="0.3">
      <c r="B579" s="34">
        <v>45998</v>
      </c>
      <c r="C579" s="5">
        <f t="shared" si="8"/>
        <v>2025</v>
      </c>
      <c r="D579" s="5">
        <v>44758</v>
      </c>
      <c r="E579" s="5" t="s">
        <v>79</v>
      </c>
      <c r="F579" s="5" t="s">
        <v>40</v>
      </c>
      <c r="G579" s="5">
        <v>1397.59</v>
      </c>
    </row>
    <row r="580" spans="2:7" x14ac:dyDescent="0.3">
      <c r="B580" s="34">
        <v>45526</v>
      </c>
      <c r="C580" s="5">
        <f t="shared" si="8"/>
        <v>2024</v>
      </c>
      <c r="D580" s="5">
        <v>37815</v>
      </c>
      <c r="E580" s="5" t="s">
        <v>74</v>
      </c>
      <c r="F580" s="5" t="s">
        <v>42</v>
      </c>
      <c r="G580" s="5">
        <v>2586.41</v>
      </c>
    </row>
    <row r="581" spans="2:7" x14ac:dyDescent="0.3">
      <c r="B581" s="34">
        <v>46000</v>
      </c>
      <c r="C581" s="5">
        <f t="shared" si="8"/>
        <v>2025</v>
      </c>
      <c r="D581" s="5">
        <v>58644</v>
      </c>
      <c r="E581" s="5" t="s">
        <v>77</v>
      </c>
      <c r="F581" s="5" t="s">
        <v>40</v>
      </c>
      <c r="G581" s="5">
        <v>3748.38</v>
      </c>
    </row>
    <row r="582" spans="2:7" x14ac:dyDescent="0.3">
      <c r="B582" s="34">
        <v>45746</v>
      </c>
      <c r="C582" s="5">
        <f t="shared" ref="C582:C602" si="9">YEAR(B582)</f>
        <v>2025</v>
      </c>
      <c r="D582" s="5">
        <v>10043</v>
      </c>
      <c r="E582" s="5" t="s">
        <v>80</v>
      </c>
      <c r="F582" s="5" t="s">
        <v>45</v>
      </c>
      <c r="G582" s="5">
        <v>1147.45</v>
      </c>
    </row>
    <row r="583" spans="2:7" x14ac:dyDescent="0.3">
      <c r="B583" s="34">
        <v>46005</v>
      </c>
      <c r="C583" s="5">
        <f t="shared" si="9"/>
        <v>2025</v>
      </c>
      <c r="D583" s="5">
        <v>16986</v>
      </c>
      <c r="E583" s="5" t="s">
        <v>78</v>
      </c>
      <c r="F583" s="5" t="s">
        <v>42</v>
      </c>
      <c r="G583" s="5">
        <v>2354.0100000000002</v>
      </c>
    </row>
    <row r="584" spans="2:7" x14ac:dyDescent="0.3">
      <c r="B584" s="34">
        <v>45405</v>
      </c>
      <c r="C584" s="5">
        <f t="shared" si="9"/>
        <v>2024</v>
      </c>
      <c r="D584" s="5">
        <v>51701</v>
      </c>
      <c r="E584" s="5" t="s">
        <v>74</v>
      </c>
      <c r="F584" s="5" t="s">
        <v>40</v>
      </c>
      <c r="G584" s="5">
        <v>1497.78</v>
      </c>
    </row>
    <row r="585" spans="2:7" x14ac:dyDescent="0.3">
      <c r="B585" s="34">
        <v>45607</v>
      </c>
      <c r="C585" s="5">
        <f t="shared" si="9"/>
        <v>2024</v>
      </c>
      <c r="D585" s="5">
        <v>10043</v>
      </c>
      <c r="E585" s="5" t="s">
        <v>78</v>
      </c>
      <c r="F585" s="5" t="s">
        <v>53</v>
      </c>
      <c r="G585" s="5">
        <v>4444.58</v>
      </c>
    </row>
    <row r="586" spans="2:7" x14ac:dyDescent="0.3">
      <c r="B586" s="34">
        <v>45632</v>
      </c>
      <c r="C586" s="5">
        <f t="shared" si="9"/>
        <v>2024</v>
      </c>
      <c r="D586" s="5">
        <v>58644</v>
      </c>
      <c r="E586" s="5" t="s">
        <v>75</v>
      </c>
      <c r="F586" s="5" t="s">
        <v>53</v>
      </c>
      <c r="G586" s="5">
        <v>3718.38</v>
      </c>
    </row>
    <row r="587" spans="2:7" x14ac:dyDescent="0.3">
      <c r="B587" s="34">
        <v>45427</v>
      </c>
      <c r="C587" s="5">
        <f t="shared" si="9"/>
        <v>2024</v>
      </c>
      <c r="D587" s="5">
        <v>23929</v>
      </c>
      <c r="E587" s="5" t="s">
        <v>73</v>
      </c>
      <c r="F587" s="5" t="s">
        <v>42</v>
      </c>
      <c r="G587" s="5">
        <v>382.71</v>
      </c>
    </row>
    <row r="588" spans="2:7" x14ac:dyDescent="0.3">
      <c r="B588" s="34">
        <v>45404</v>
      </c>
      <c r="C588" s="5">
        <f t="shared" si="9"/>
        <v>2024</v>
      </c>
      <c r="D588" s="5">
        <v>58644</v>
      </c>
      <c r="E588" s="5" t="s">
        <v>81</v>
      </c>
      <c r="F588" s="5" t="s">
        <v>52</v>
      </c>
      <c r="G588" s="5">
        <v>1619.98</v>
      </c>
    </row>
    <row r="589" spans="2:7" x14ac:dyDescent="0.3">
      <c r="B589" s="34">
        <v>45684</v>
      </c>
      <c r="C589" s="5">
        <f t="shared" si="9"/>
        <v>2025</v>
      </c>
      <c r="D589" s="5">
        <v>37815</v>
      </c>
      <c r="E589" s="5" t="s">
        <v>80</v>
      </c>
      <c r="F589" s="5" t="s">
        <v>42</v>
      </c>
      <c r="G589" s="5">
        <v>1061.45</v>
      </c>
    </row>
    <row r="590" spans="2:7" x14ac:dyDescent="0.3">
      <c r="B590" s="34">
        <v>45371</v>
      </c>
      <c r="C590" s="5">
        <f t="shared" si="9"/>
        <v>2024</v>
      </c>
      <c r="D590" s="5">
        <v>10043</v>
      </c>
      <c r="E590" s="5" t="s">
        <v>73</v>
      </c>
      <c r="F590" s="5" t="s">
        <v>82</v>
      </c>
      <c r="G590" s="5">
        <v>3309.29</v>
      </c>
    </row>
    <row r="591" spans="2:7" x14ac:dyDescent="0.3">
      <c r="B591" s="34">
        <v>45315</v>
      </c>
      <c r="C591" s="5">
        <f t="shared" si="9"/>
        <v>2024</v>
      </c>
      <c r="D591" s="5">
        <v>16986</v>
      </c>
      <c r="E591" s="5" t="s">
        <v>73</v>
      </c>
      <c r="F591" s="5" t="s">
        <v>82</v>
      </c>
      <c r="G591" s="5">
        <v>1465.67</v>
      </c>
    </row>
    <row r="592" spans="2:7" x14ac:dyDescent="0.3">
      <c r="B592" s="34">
        <v>45655</v>
      </c>
      <c r="C592" s="5">
        <f t="shared" si="9"/>
        <v>2024</v>
      </c>
      <c r="D592" s="5">
        <v>30872</v>
      </c>
      <c r="E592" s="5" t="s">
        <v>73</v>
      </c>
      <c r="F592" s="5" t="s">
        <v>52</v>
      </c>
      <c r="G592" s="5">
        <v>930.72</v>
      </c>
    </row>
    <row r="593" spans="2:7" x14ac:dyDescent="0.3">
      <c r="B593" s="34">
        <v>45631</v>
      </c>
      <c r="C593" s="5">
        <f t="shared" si="9"/>
        <v>2024</v>
      </c>
      <c r="D593" s="5">
        <v>58644</v>
      </c>
      <c r="E593" s="5" t="s">
        <v>80</v>
      </c>
      <c r="F593" s="5" t="s">
        <v>40</v>
      </c>
      <c r="G593" s="5">
        <v>4050.14</v>
      </c>
    </row>
    <row r="594" spans="2:7" x14ac:dyDescent="0.3">
      <c r="B594" s="34">
        <v>45843</v>
      </c>
      <c r="C594" s="5">
        <f t="shared" si="9"/>
        <v>2025</v>
      </c>
      <c r="D594" s="5">
        <v>37815</v>
      </c>
      <c r="E594" s="5" t="s">
        <v>80</v>
      </c>
      <c r="F594" s="5" t="s">
        <v>82</v>
      </c>
      <c r="G594" s="5">
        <v>373.43</v>
      </c>
    </row>
    <row r="595" spans="2:7" x14ac:dyDescent="0.3">
      <c r="B595" s="34">
        <v>45886</v>
      </c>
      <c r="C595" s="5">
        <f t="shared" si="9"/>
        <v>2025</v>
      </c>
      <c r="D595" s="5">
        <v>23929</v>
      </c>
      <c r="E595" s="5" t="s">
        <v>80</v>
      </c>
      <c r="F595" s="5" t="s">
        <v>82</v>
      </c>
      <c r="G595" s="5">
        <v>400.82</v>
      </c>
    </row>
    <row r="596" spans="2:7" x14ac:dyDescent="0.3">
      <c r="B596" s="34">
        <v>45598</v>
      </c>
      <c r="C596" s="5">
        <f t="shared" si="9"/>
        <v>2024</v>
      </c>
      <c r="D596" s="5">
        <v>37815</v>
      </c>
      <c r="E596" s="5" t="s">
        <v>76</v>
      </c>
      <c r="F596" s="5" t="s">
        <v>51</v>
      </c>
      <c r="G596" s="5">
        <v>1009.25</v>
      </c>
    </row>
    <row r="597" spans="2:7" x14ac:dyDescent="0.3">
      <c r="B597" s="34">
        <v>45626</v>
      </c>
      <c r="C597" s="5">
        <f t="shared" si="9"/>
        <v>2024</v>
      </c>
      <c r="D597" s="5">
        <v>10043</v>
      </c>
      <c r="E597" s="5" t="s">
        <v>76</v>
      </c>
      <c r="F597" s="5" t="s">
        <v>53</v>
      </c>
      <c r="G597" s="5">
        <v>1875.7</v>
      </c>
    </row>
    <row r="598" spans="2:7" x14ac:dyDescent="0.3">
      <c r="B598" s="34">
        <v>45537</v>
      </c>
      <c r="C598" s="5">
        <f t="shared" si="9"/>
        <v>2024</v>
      </c>
      <c r="D598" s="5">
        <v>10043</v>
      </c>
      <c r="E598" s="5" t="s">
        <v>78</v>
      </c>
      <c r="F598" s="5" t="s">
        <v>45</v>
      </c>
      <c r="G598" s="5">
        <v>1944.94</v>
      </c>
    </row>
    <row r="599" spans="2:7" x14ac:dyDescent="0.3">
      <c r="B599" s="34">
        <v>45443</v>
      </c>
      <c r="C599" s="5">
        <f t="shared" si="9"/>
        <v>2024</v>
      </c>
      <c r="D599" s="5">
        <v>16986</v>
      </c>
      <c r="E599" s="5" t="s">
        <v>74</v>
      </c>
      <c r="F599" s="5" t="s">
        <v>40</v>
      </c>
      <c r="G599" s="5">
        <v>3332.36</v>
      </c>
    </row>
    <row r="600" spans="2:7" x14ac:dyDescent="0.3">
      <c r="B600" s="34">
        <v>45397</v>
      </c>
      <c r="C600" s="5">
        <f t="shared" si="9"/>
        <v>2024</v>
      </c>
      <c r="D600" s="5">
        <v>10043</v>
      </c>
      <c r="E600" s="5" t="s">
        <v>74</v>
      </c>
      <c r="F600" s="5" t="s">
        <v>42</v>
      </c>
      <c r="G600" s="5">
        <v>1102.05</v>
      </c>
    </row>
    <row r="601" spans="2:7" x14ac:dyDescent="0.3">
      <c r="B601" s="34">
        <v>45298</v>
      </c>
      <c r="C601" s="5">
        <f t="shared" si="9"/>
        <v>2024</v>
      </c>
      <c r="D601" s="5">
        <v>58644</v>
      </c>
      <c r="E601" s="5" t="s">
        <v>80</v>
      </c>
      <c r="F601" s="5" t="s">
        <v>40</v>
      </c>
      <c r="G601" s="5">
        <v>3276.77</v>
      </c>
    </row>
    <row r="602" spans="2:7" x14ac:dyDescent="0.3">
      <c r="B602" s="34">
        <v>45566</v>
      </c>
      <c r="C602" s="5">
        <f t="shared" si="9"/>
        <v>2024</v>
      </c>
      <c r="D602" s="5">
        <v>16986</v>
      </c>
      <c r="E602" s="5" t="s">
        <v>75</v>
      </c>
      <c r="F602" s="5" t="s">
        <v>42</v>
      </c>
      <c r="G602" s="5">
        <v>846.03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1164-9721-4DE0-B034-636F32C3D90A}">
  <sheetPr>
    <tabColor rgb="FF0000FF"/>
  </sheetPr>
  <dimension ref="A1:J471"/>
  <sheetViews>
    <sheetView workbookViewId="0">
      <selection sqref="A1:J1"/>
    </sheetView>
  </sheetViews>
  <sheetFormatPr defaultRowHeight="14.4" x14ac:dyDescent="0.3"/>
  <cols>
    <col min="1" max="1" width="11.44140625" customWidth="1"/>
    <col min="2" max="2" width="10.44140625" customWidth="1"/>
    <col min="3" max="3" width="8.6640625" customWidth="1"/>
    <col min="4" max="4" width="5.109375" customWidth="1"/>
    <col min="5" max="5" width="18" customWidth="1"/>
    <col min="6" max="6" width="12.44140625" customWidth="1"/>
    <col min="8" max="8" width="13.109375" customWidth="1"/>
    <col min="9" max="9" width="12.6640625" customWidth="1"/>
    <col min="13" max="13" width="15.6640625" customWidth="1"/>
  </cols>
  <sheetData>
    <row r="1" spans="1:10" ht="60" customHeight="1" x14ac:dyDescent="0.3">
      <c r="A1" s="47" t="s">
        <v>95</v>
      </c>
      <c r="B1" s="48"/>
      <c r="C1" s="48"/>
      <c r="D1" s="48"/>
      <c r="E1" s="48"/>
      <c r="F1" s="48"/>
      <c r="G1" s="48"/>
      <c r="H1" s="48"/>
      <c r="I1" s="48"/>
      <c r="J1" s="49"/>
    </row>
    <row r="3" spans="1:10" x14ac:dyDescent="0.3">
      <c r="A3" s="1" t="s">
        <v>93</v>
      </c>
      <c r="B3" s="1" t="s">
        <v>94</v>
      </c>
    </row>
    <row r="4" spans="1:10" x14ac:dyDescent="0.3">
      <c r="A4" s="5">
        <v>1</v>
      </c>
      <c r="B4" s="5">
        <v>5</v>
      </c>
    </row>
    <row r="5" spans="1:10" x14ac:dyDescent="0.3">
      <c r="A5" s="5">
        <v>2</v>
      </c>
      <c r="B5" s="5">
        <v>3.1999999999999993</v>
      </c>
    </row>
    <row r="6" spans="1:10" x14ac:dyDescent="0.3">
      <c r="A6" s="5">
        <v>3</v>
      </c>
      <c r="B6" s="5">
        <v>2.3000000000000007</v>
      </c>
    </row>
    <row r="7" spans="1:10" x14ac:dyDescent="0.3">
      <c r="A7" s="5">
        <v>4</v>
      </c>
      <c r="B7" s="5">
        <v>2.3000000000000007</v>
      </c>
    </row>
    <row r="8" spans="1:10" x14ac:dyDescent="0.3">
      <c r="A8" s="5">
        <v>5</v>
      </c>
      <c r="B8" s="5">
        <v>3.8000000000000007</v>
      </c>
    </row>
    <row r="9" spans="1:10" x14ac:dyDescent="0.3">
      <c r="A9" s="5">
        <v>6</v>
      </c>
      <c r="B9" s="5">
        <v>5</v>
      </c>
    </row>
    <row r="10" spans="1:10" x14ac:dyDescent="0.3">
      <c r="A10" s="5">
        <v>1</v>
      </c>
      <c r="B10" s="5">
        <v>6.6999999999999993</v>
      </c>
    </row>
    <row r="11" spans="1:10" x14ac:dyDescent="0.3">
      <c r="A11" s="5">
        <v>2</v>
      </c>
      <c r="B11" s="5">
        <v>2.2999999999999998</v>
      </c>
    </row>
    <row r="12" spans="1:10" x14ac:dyDescent="0.3">
      <c r="A12" s="5">
        <v>3</v>
      </c>
      <c r="B12" s="5">
        <v>3.0999999999999996</v>
      </c>
    </row>
    <row r="13" spans="1:10" x14ac:dyDescent="0.3">
      <c r="A13" s="5">
        <v>4</v>
      </c>
      <c r="B13" s="5">
        <v>4.6999999999999993</v>
      </c>
    </row>
    <row r="14" spans="1:10" x14ac:dyDescent="0.3">
      <c r="A14" s="5">
        <v>5</v>
      </c>
      <c r="B14" s="5">
        <v>4.9000000000000004</v>
      </c>
    </row>
    <row r="15" spans="1:10" x14ac:dyDescent="0.3">
      <c r="A15" s="5">
        <v>6</v>
      </c>
      <c r="B15" s="5">
        <v>3.5</v>
      </c>
    </row>
    <row r="16" spans="1:10" x14ac:dyDescent="0.3">
      <c r="A16" s="5">
        <v>1</v>
      </c>
      <c r="B16" s="5">
        <v>6</v>
      </c>
    </row>
    <row r="17" spans="1:3" x14ac:dyDescent="0.3">
      <c r="A17" s="5">
        <v>2</v>
      </c>
      <c r="B17" s="5">
        <v>2.5999999999999996</v>
      </c>
    </row>
    <row r="18" spans="1:3" x14ac:dyDescent="0.3">
      <c r="A18" s="5">
        <v>3</v>
      </c>
      <c r="B18" s="5">
        <v>3.0999999999999996</v>
      </c>
    </row>
    <row r="19" spans="1:3" x14ac:dyDescent="0.3">
      <c r="A19" s="5">
        <v>4</v>
      </c>
      <c r="B19" s="5">
        <v>2.3000000000000007</v>
      </c>
      <c r="C19" s="50"/>
    </row>
    <row r="20" spans="1:3" x14ac:dyDescent="0.3">
      <c r="A20" s="5">
        <v>5</v>
      </c>
      <c r="B20" s="5">
        <v>3.0999999999999996</v>
      </c>
      <c r="C20" s="50"/>
    </row>
    <row r="21" spans="1:3" x14ac:dyDescent="0.3">
      <c r="A21" s="5">
        <v>6</v>
      </c>
      <c r="B21" s="5">
        <v>5.4</v>
      </c>
      <c r="C21" s="50"/>
    </row>
    <row r="22" spans="1:3" x14ac:dyDescent="0.3">
      <c r="A22" s="5">
        <v>1</v>
      </c>
      <c r="B22" s="5">
        <v>5.0999999999999996</v>
      </c>
      <c r="C22" s="50"/>
    </row>
    <row r="23" spans="1:3" x14ac:dyDescent="0.3">
      <c r="A23" s="5">
        <v>2</v>
      </c>
      <c r="B23" s="5">
        <v>2.4000000000000004</v>
      </c>
      <c r="C23" s="50"/>
    </row>
    <row r="24" spans="1:3" x14ac:dyDescent="0.3">
      <c r="A24" s="5">
        <v>3</v>
      </c>
      <c r="B24" s="5">
        <v>2.3000000000000007</v>
      </c>
      <c r="C24" s="50"/>
    </row>
    <row r="25" spans="1:3" x14ac:dyDescent="0.3">
      <c r="A25" s="5">
        <v>4</v>
      </c>
      <c r="B25" s="5">
        <v>5</v>
      </c>
      <c r="C25" s="50"/>
    </row>
    <row r="26" spans="1:3" x14ac:dyDescent="0.3">
      <c r="A26" s="5">
        <v>5</v>
      </c>
      <c r="B26" s="5">
        <v>4.6999999999999993</v>
      </c>
      <c r="C26" s="50"/>
    </row>
    <row r="27" spans="1:3" x14ac:dyDescent="0.3">
      <c r="A27" s="5">
        <v>6</v>
      </c>
      <c r="B27" s="5">
        <v>4.5</v>
      </c>
      <c r="C27" s="50"/>
    </row>
    <row r="28" spans="1:3" x14ac:dyDescent="0.3">
      <c r="A28" s="5">
        <v>1</v>
      </c>
      <c r="B28" s="5">
        <v>4.3000000000000007</v>
      </c>
      <c r="C28" s="50"/>
    </row>
    <row r="29" spans="1:3" x14ac:dyDescent="0.3">
      <c r="A29" s="5">
        <v>2</v>
      </c>
      <c r="B29" s="5">
        <v>3.0999999999999996</v>
      </c>
      <c r="C29" s="50"/>
    </row>
    <row r="30" spans="1:3" x14ac:dyDescent="0.3">
      <c r="A30" s="5">
        <v>3</v>
      </c>
      <c r="B30" s="5">
        <v>2.5</v>
      </c>
      <c r="C30" s="50"/>
    </row>
    <row r="31" spans="1:3" x14ac:dyDescent="0.3">
      <c r="A31" s="5">
        <v>4</v>
      </c>
      <c r="B31" s="5">
        <v>2.4</v>
      </c>
      <c r="C31" s="50"/>
    </row>
    <row r="32" spans="1:3" x14ac:dyDescent="0.3">
      <c r="A32" s="5">
        <v>5</v>
      </c>
      <c r="B32" s="5">
        <v>3.1999999999999993</v>
      </c>
      <c r="C32" s="50"/>
    </row>
    <row r="33" spans="1:3" x14ac:dyDescent="0.3">
      <c r="A33" s="5">
        <v>6</v>
      </c>
      <c r="B33" s="5">
        <v>3.9000000000000004</v>
      </c>
      <c r="C33" s="50"/>
    </row>
    <row r="34" spans="1:3" x14ac:dyDescent="0.3">
      <c r="A34" s="5">
        <v>1</v>
      </c>
      <c r="B34" s="5">
        <v>7.5</v>
      </c>
      <c r="C34" s="50"/>
    </row>
    <row r="35" spans="1:3" x14ac:dyDescent="0.3">
      <c r="A35" s="5">
        <v>2</v>
      </c>
      <c r="B35" s="5">
        <v>2.3000000000000007</v>
      </c>
      <c r="C35" s="50"/>
    </row>
    <row r="36" spans="1:3" x14ac:dyDescent="0.3">
      <c r="A36" s="5">
        <v>3</v>
      </c>
      <c r="B36" s="5">
        <v>2.5999999999999996</v>
      </c>
      <c r="C36" s="50"/>
    </row>
    <row r="37" spans="1:3" x14ac:dyDescent="0.3">
      <c r="A37" s="5">
        <v>4</v>
      </c>
      <c r="B37" s="5">
        <v>3.0999999999999996</v>
      </c>
      <c r="C37" s="50"/>
    </row>
    <row r="38" spans="1:3" x14ac:dyDescent="0.3">
      <c r="A38" s="5">
        <v>5</v>
      </c>
      <c r="B38" s="5">
        <v>4.1999999999999993</v>
      </c>
      <c r="C38" s="50"/>
    </row>
    <row r="39" spans="1:3" x14ac:dyDescent="0.3">
      <c r="A39" s="5">
        <v>6</v>
      </c>
      <c r="B39" s="5">
        <v>5.3000000000000007</v>
      </c>
      <c r="C39" s="50"/>
    </row>
    <row r="40" spans="1:3" x14ac:dyDescent="0.3">
      <c r="A40" s="5">
        <v>1</v>
      </c>
      <c r="B40" s="5">
        <v>6.5</v>
      </c>
      <c r="C40" s="50"/>
    </row>
    <row r="41" spans="1:3" x14ac:dyDescent="0.3">
      <c r="A41" s="5">
        <v>2</v>
      </c>
      <c r="B41" s="5">
        <v>2.6</v>
      </c>
      <c r="C41" s="50"/>
    </row>
    <row r="42" spans="1:3" x14ac:dyDescent="0.3">
      <c r="A42" s="5">
        <v>3</v>
      </c>
      <c r="B42" s="5">
        <v>2.1999999999999993</v>
      </c>
      <c r="C42" s="50"/>
    </row>
    <row r="43" spans="1:3" x14ac:dyDescent="0.3">
      <c r="A43" s="5">
        <v>4</v>
      </c>
      <c r="B43" s="5">
        <v>2.4000000000000004</v>
      </c>
      <c r="C43" s="50"/>
    </row>
    <row r="44" spans="1:3" x14ac:dyDescent="0.3">
      <c r="A44" s="5">
        <v>5</v>
      </c>
      <c r="B44" s="5">
        <v>4.0999999999999996</v>
      </c>
      <c r="C44" s="50"/>
    </row>
    <row r="45" spans="1:3" x14ac:dyDescent="0.3">
      <c r="A45" s="5">
        <v>6</v>
      </c>
      <c r="B45" s="5">
        <v>5.6999999999999993</v>
      </c>
      <c r="C45" s="50"/>
    </row>
    <row r="46" spans="1:3" x14ac:dyDescent="0.3">
      <c r="A46" s="5">
        <v>1</v>
      </c>
      <c r="B46" s="5">
        <v>7.5</v>
      </c>
      <c r="C46" s="50"/>
    </row>
    <row r="47" spans="1:3" x14ac:dyDescent="0.3">
      <c r="A47" s="5">
        <v>2</v>
      </c>
      <c r="B47" s="5">
        <v>3.0999999999999996</v>
      </c>
      <c r="C47" s="50"/>
    </row>
    <row r="48" spans="1:3" x14ac:dyDescent="0.3">
      <c r="A48" s="5">
        <v>3</v>
      </c>
      <c r="B48" s="5">
        <v>2.8000000000000007</v>
      </c>
      <c r="C48" s="50"/>
    </row>
    <row r="49" spans="1:3" x14ac:dyDescent="0.3">
      <c r="A49" s="5">
        <v>4</v>
      </c>
      <c r="B49" s="5">
        <v>2.3000000000000007</v>
      </c>
      <c r="C49" s="50"/>
    </row>
    <row r="50" spans="1:3" x14ac:dyDescent="0.3">
      <c r="A50" s="5">
        <v>5</v>
      </c>
      <c r="B50" s="5">
        <v>5.3000000000000007</v>
      </c>
      <c r="C50" s="50"/>
    </row>
    <row r="51" spans="1:3" x14ac:dyDescent="0.3">
      <c r="A51" s="5">
        <v>6</v>
      </c>
      <c r="B51" s="5">
        <v>5.6999999999999993</v>
      </c>
      <c r="C51" s="50"/>
    </row>
    <row r="52" spans="1:3" x14ac:dyDescent="0.3">
      <c r="A52" s="5">
        <v>1</v>
      </c>
      <c r="B52" s="5">
        <v>4.0999999999999996</v>
      </c>
      <c r="C52" s="50"/>
    </row>
    <row r="53" spans="1:3" x14ac:dyDescent="0.3">
      <c r="A53" s="5">
        <v>2</v>
      </c>
      <c r="B53" s="5">
        <v>4.0999999999999996</v>
      </c>
      <c r="C53" s="50"/>
    </row>
    <row r="54" spans="1:3" x14ac:dyDescent="0.3">
      <c r="A54" s="5">
        <v>3</v>
      </c>
      <c r="B54" s="5">
        <v>3.1999999999999993</v>
      </c>
      <c r="C54" s="50"/>
    </row>
    <row r="55" spans="1:3" x14ac:dyDescent="0.3">
      <c r="A55" s="5">
        <v>4</v>
      </c>
      <c r="B55" s="5">
        <v>2.9000000000000004</v>
      </c>
      <c r="C55" s="50"/>
    </row>
    <row r="56" spans="1:3" x14ac:dyDescent="0.3">
      <c r="A56" s="5">
        <v>5</v>
      </c>
      <c r="B56" s="5">
        <v>3</v>
      </c>
      <c r="C56" s="50"/>
    </row>
    <row r="57" spans="1:3" x14ac:dyDescent="0.3">
      <c r="A57" s="5">
        <v>6</v>
      </c>
      <c r="B57" s="5">
        <v>4.0999999999999996</v>
      </c>
      <c r="C57" s="50"/>
    </row>
    <row r="58" spans="1:3" x14ac:dyDescent="0.3">
      <c r="A58" s="5">
        <v>1</v>
      </c>
      <c r="B58" s="5">
        <v>5.6999999999999993</v>
      </c>
      <c r="C58" s="50"/>
    </row>
    <row r="59" spans="1:3" x14ac:dyDescent="0.3">
      <c r="A59" s="5">
        <v>2</v>
      </c>
      <c r="B59" s="5">
        <v>2.7</v>
      </c>
      <c r="C59" s="50"/>
    </row>
    <row r="60" spans="1:3" x14ac:dyDescent="0.3">
      <c r="A60" s="5">
        <v>3</v>
      </c>
      <c r="B60" s="5">
        <v>2.5</v>
      </c>
      <c r="C60" s="50"/>
    </row>
    <row r="61" spans="1:3" x14ac:dyDescent="0.3">
      <c r="A61" s="5">
        <v>4</v>
      </c>
      <c r="B61" s="5">
        <v>2.4000000000000004</v>
      </c>
      <c r="C61" s="50"/>
    </row>
    <row r="62" spans="1:3" x14ac:dyDescent="0.3">
      <c r="A62" s="5">
        <v>5</v>
      </c>
      <c r="B62" s="5">
        <v>4.5</v>
      </c>
      <c r="C62" s="50"/>
    </row>
    <row r="63" spans="1:3" x14ac:dyDescent="0.3">
      <c r="A63" s="5">
        <v>6</v>
      </c>
      <c r="B63" s="5">
        <v>3.3000000000000007</v>
      </c>
      <c r="C63" s="50"/>
    </row>
    <row r="64" spans="1:3" x14ac:dyDescent="0.3">
      <c r="A64" s="5">
        <v>1</v>
      </c>
      <c r="B64" s="5">
        <v>6.4</v>
      </c>
      <c r="C64" s="50"/>
    </row>
    <row r="65" spans="1:3" x14ac:dyDescent="0.3">
      <c r="A65" s="5">
        <v>2</v>
      </c>
      <c r="B65" s="5">
        <v>2.4000000000000004</v>
      </c>
      <c r="C65" s="50"/>
    </row>
    <row r="66" spans="1:3" x14ac:dyDescent="0.3">
      <c r="A66" s="5">
        <v>3</v>
      </c>
      <c r="B66" s="5">
        <v>2.9000000000000004</v>
      </c>
      <c r="C66" s="50"/>
    </row>
    <row r="67" spans="1:3" x14ac:dyDescent="0.3">
      <c r="A67" s="5">
        <v>4</v>
      </c>
      <c r="B67" s="5">
        <v>3</v>
      </c>
      <c r="C67" s="50"/>
    </row>
    <row r="68" spans="1:3" x14ac:dyDescent="0.3">
      <c r="A68" s="5">
        <v>5</v>
      </c>
      <c r="B68" s="5">
        <v>3.1999999999999993</v>
      </c>
      <c r="C68" s="50"/>
    </row>
    <row r="69" spans="1:3" x14ac:dyDescent="0.3">
      <c r="A69" s="5">
        <v>6</v>
      </c>
      <c r="B69" s="5">
        <v>4.0999999999999996</v>
      </c>
      <c r="C69" s="50"/>
    </row>
    <row r="70" spans="1:3" x14ac:dyDescent="0.3">
      <c r="A70" s="5">
        <v>1</v>
      </c>
      <c r="B70" s="5">
        <v>5.0999999999999996</v>
      </c>
      <c r="C70" s="50"/>
    </row>
    <row r="71" spans="1:3" x14ac:dyDescent="0.3">
      <c r="A71" s="5">
        <v>2</v>
      </c>
      <c r="B71" s="5">
        <v>2.3000000000000007</v>
      </c>
      <c r="C71" s="50"/>
    </row>
    <row r="72" spans="1:3" x14ac:dyDescent="0.3">
      <c r="A72" s="5">
        <v>3</v>
      </c>
      <c r="B72" s="5">
        <v>3.1999999999999993</v>
      </c>
      <c r="C72" s="50"/>
    </row>
    <row r="73" spans="1:3" x14ac:dyDescent="0.3">
      <c r="A73" s="5">
        <v>4</v>
      </c>
      <c r="B73" s="5">
        <v>3.5</v>
      </c>
      <c r="C73" s="50"/>
    </row>
    <row r="74" spans="1:3" x14ac:dyDescent="0.3">
      <c r="A74" s="5">
        <v>5</v>
      </c>
      <c r="B74" s="5">
        <v>5.1999999999999993</v>
      </c>
      <c r="C74" s="50"/>
    </row>
    <row r="75" spans="1:3" x14ac:dyDescent="0.3">
      <c r="A75" s="5">
        <v>6</v>
      </c>
      <c r="B75" s="5">
        <v>4</v>
      </c>
      <c r="C75" s="50"/>
    </row>
    <row r="76" spans="1:3" x14ac:dyDescent="0.3">
      <c r="A76" s="5">
        <v>1</v>
      </c>
      <c r="B76" s="5">
        <v>4.5999999999999996</v>
      </c>
      <c r="C76" s="50"/>
    </row>
    <row r="77" spans="1:3" x14ac:dyDescent="0.3">
      <c r="A77" s="5">
        <v>2</v>
      </c>
      <c r="B77" s="5">
        <v>4.1999999999999993</v>
      </c>
      <c r="C77" s="50"/>
    </row>
    <row r="78" spans="1:3" x14ac:dyDescent="0.3">
      <c r="A78" s="5">
        <v>3</v>
      </c>
      <c r="B78" s="5">
        <v>2.9000000000000004</v>
      </c>
      <c r="C78" s="50"/>
    </row>
    <row r="79" spans="1:3" x14ac:dyDescent="0.3">
      <c r="A79" s="5">
        <v>4</v>
      </c>
      <c r="B79" s="5">
        <v>2.5999999999999996</v>
      </c>
      <c r="C79" s="50"/>
    </row>
    <row r="80" spans="1:3" x14ac:dyDescent="0.3">
      <c r="A80" s="5">
        <v>5</v>
      </c>
      <c r="B80" s="5">
        <v>4.4000000000000004</v>
      </c>
      <c r="C80" s="50"/>
    </row>
    <row r="81" spans="1:3" x14ac:dyDescent="0.3">
      <c r="A81" s="5">
        <v>6</v>
      </c>
      <c r="B81" s="5">
        <v>3.3000000000000007</v>
      </c>
      <c r="C81" s="50"/>
    </row>
    <row r="82" spans="1:3" x14ac:dyDescent="0.3">
      <c r="A82" s="5">
        <v>1</v>
      </c>
      <c r="B82" s="5">
        <v>6.5</v>
      </c>
      <c r="C82" s="50"/>
    </row>
    <row r="83" spans="1:3" x14ac:dyDescent="0.3">
      <c r="A83" s="5">
        <v>2</v>
      </c>
      <c r="B83" s="5">
        <v>2.5</v>
      </c>
      <c r="C83" s="50"/>
    </row>
    <row r="84" spans="1:3" x14ac:dyDescent="0.3">
      <c r="A84" s="5">
        <v>3</v>
      </c>
      <c r="B84" s="5">
        <v>4.5</v>
      </c>
      <c r="C84" s="50"/>
    </row>
    <row r="85" spans="1:3" x14ac:dyDescent="0.3">
      <c r="A85" s="5">
        <v>4</v>
      </c>
      <c r="B85" s="5">
        <v>4.6999999999999993</v>
      </c>
      <c r="C85" s="50"/>
    </row>
    <row r="86" spans="1:3" x14ac:dyDescent="0.3">
      <c r="A86" s="5">
        <v>5</v>
      </c>
      <c r="B86" s="5">
        <v>6.1999999999999993</v>
      </c>
      <c r="C86" s="50"/>
    </row>
    <row r="87" spans="1:3" x14ac:dyDescent="0.3">
      <c r="A87" s="5">
        <v>6</v>
      </c>
      <c r="B87" s="5">
        <v>4.6999999999999993</v>
      </c>
      <c r="C87" s="50"/>
    </row>
    <row r="88" spans="1:3" x14ac:dyDescent="0.3">
      <c r="A88" s="5">
        <v>1</v>
      </c>
      <c r="B88" s="5">
        <v>5.6999999999999993</v>
      </c>
      <c r="C88" s="50"/>
    </row>
    <row r="89" spans="1:3" x14ac:dyDescent="0.3">
      <c r="A89" s="5">
        <v>2</v>
      </c>
      <c r="B89" s="5">
        <v>2.6999999999999993</v>
      </c>
      <c r="C89" s="50"/>
    </row>
    <row r="90" spans="1:3" x14ac:dyDescent="0.3">
      <c r="A90" s="5">
        <v>3</v>
      </c>
      <c r="B90" s="5">
        <v>2.4000000000000004</v>
      </c>
      <c r="C90" s="50"/>
    </row>
    <row r="91" spans="1:3" x14ac:dyDescent="0.3">
      <c r="A91" s="5">
        <v>4</v>
      </c>
      <c r="B91" s="5">
        <v>3</v>
      </c>
      <c r="C91" s="50"/>
    </row>
    <row r="92" spans="1:3" x14ac:dyDescent="0.3">
      <c r="A92" s="5">
        <v>5</v>
      </c>
      <c r="B92" s="5">
        <v>3.8000000000000007</v>
      </c>
      <c r="C92" s="50"/>
    </row>
    <row r="93" spans="1:3" x14ac:dyDescent="0.3">
      <c r="A93" s="5">
        <v>6</v>
      </c>
      <c r="B93" s="5">
        <v>2.8</v>
      </c>
      <c r="C93" s="50"/>
    </row>
    <row r="94" spans="1:3" x14ac:dyDescent="0.3">
      <c r="A94" s="5">
        <v>1</v>
      </c>
      <c r="B94" s="5">
        <v>5</v>
      </c>
      <c r="C94" s="50"/>
    </row>
    <row r="95" spans="1:3" x14ac:dyDescent="0.3">
      <c r="A95" s="5">
        <v>2</v>
      </c>
      <c r="B95" s="5">
        <v>1.9</v>
      </c>
      <c r="C95" s="50"/>
    </row>
    <row r="96" spans="1:3" x14ac:dyDescent="0.3">
      <c r="A96" s="5">
        <v>3</v>
      </c>
      <c r="B96" s="5">
        <v>2.5999999999999996</v>
      </c>
      <c r="C96" s="50"/>
    </row>
    <row r="97" spans="1:3" x14ac:dyDescent="0.3">
      <c r="A97" s="5">
        <v>4</v>
      </c>
      <c r="B97" s="5">
        <v>3.0999999999999996</v>
      </c>
      <c r="C97" s="50"/>
    </row>
    <row r="98" spans="1:3" x14ac:dyDescent="0.3">
      <c r="A98" s="5">
        <v>5</v>
      </c>
      <c r="B98" s="5">
        <v>4.4000000000000004</v>
      </c>
      <c r="C98" s="50"/>
    </row>
    <row r="99" spans="1:3" x14ac:dyDescent="0.3">
      <c r="A99" s="5">
        <v>6</v>
      </c>
      <c r="B99" s="5">
        <v>3.6999999999999993</v>
      </c>
      <c r="C99" s="50"/>
    </row>
    <row r="100" spans="1:3" x14ac:dyDescent="0.3">
      <c r="A100" s="5">
        <v>1</v>
      </c>
      <c r="B100" s="5">
        <v>6.1</v>
      </c>
      <c r="C100" s="50"/>
    </row>
    <row r="101" spans="1:3" x14ac:dyDescent="0.3">
      <c r="A101" s="5">
        <v>2</v>
      </c>
      <c r="B101" s="5">
        <v>2.1999999999999993</v>
      </c>
      <c r="C101" s="50"/>
    </row>
    <row r="102" spans="1:3" x14ac:dyDescent="0.3">
      <c r="A102" s="5">
        <v>3</v>
      </c>
      <c r="B102" s="5">
        <v>3.4000000000000004</v>
      </c>
      <c r="C102" s="50"/>
    </row>
    <row r="103" spans="1:3" x14ac:dyDescent="0.3">
      <c r="A103" s="5">
        <v>4</v>
      </c>
      <c r="B103" s="5">
        <v>2.3000000000000007</v>
      </c>
      <c r="C103" s="50"/>
    </row>
    <row r="104" spans="1:3" x14ac:dyDescent="0.3">
      <c r="A104" s="5">
        <v>5</v>
      </c>
      <c r="B104" s="5">
        <v>2.7</v>
      </c>
      <c r="C104" s="50"/>
    </row>
    <row r="105" spans="1:3" x14ac:dyDescent="0.3">
      <c r="A105" s="5">
        <v>6</v>
      </c>
      <c r="B105" s="5">
        <v>4</v>
      </c>
      <c r="C105" s="50"/>
    </row>
    <row r="106" spans="1:3" x14ac:dyDescent="0.3">
      <c r="A106" s="5">
        <v>1</v>
      </c>
      <c r="B106" s="5">
        <v>6.6</v>
      </c>
      <c r="C106" s="50"/>
    </row>
    <row r="107" spans="1:3" x14ac:dyDescent="0.3">
      <c r="A107" s="5">
        <v>2</v>
      </c>
      <c r="B107" s="5">
        <v>2.8</v>
      </c>
      <c r="C107" s="50"/>
    </row>
    <row r="108" spans="1:3" x14ac:dyDescent="0.3">
      <c r="A108" s="5">
        <v>3</v>
      </c>
      <c r="B108" s="5">
        <v>2.8</v>
      </c>
      <c r="C108" s="50"/>
    </row>
    <row r="109" spans="1:3" x14ac:dyDescent="0.3">
      <c r="A109" s="5">
        <v>4</v>
      </c>
      <c r="B109" s="5">
        <v>2.8000000000000007</v>
      </c>
      <c r="C109" s="50"/>
    </row>
    <row r="110" spans="1:3" x14ac:dyDescent="0.3">
      <c r="A110" s="5">
        <v>5</v>
      </c>
      <c r="B110" s="5">
        <v>6.5</v>
      </c>
      <c r="C110" s="50"/>
    </row>
    <row r="111" spans="1:3" x14ac:dyDescent="0.3">
      <c r="A111" s="5">
        <v>6</v>
      </c>
      <c r="B111" s="5">
        <v>2.9000000000000004</v>
      </c>
      <c r="C111" s="50"/>
    </row>
    <row r="112" spans="1:3" x14ac:dyDescent="0.3">
      <c r="A112" s="5">
        <v>1</v>
      </c>
      <c r="B112" s="5">
        <v>5.9</v>
      </c>
      <c r="C112" s="50"/>
    </row>
    <row r="113" spans="1:3" x14ac:dyDescent="0.3">
      <c r="A113" s="5">
        <v>2</v>
      </c>
      <c r="B113" s="5">
        <v>3.3000000000000007</v>
      </c>
      <c r="C113" s="50"/>
    </row>
    <row r="114" spans="1:3" x14ac:dyDescent="0.3">
      <c r="A114" s="5">
        <v>3</v>
      </c>
      <c r="B114" s="5">
        <v>3.5</v>
      </c>
      <c r="C114" s="50"/>
    </row>
    <row r="115" spans="1:3" x14ac:dyDescent="0.3">
      <c r="A115" s="5">
        <v>4</v>
      </c>
      <c r="B115" s="5">
        <v>3.5</v>
      </c>
      <c r="C115" s="50"/>
    </row>
    <row r="116" spans="1:3" x14ac:dyDescent="0.3">
      <c r="A116" s="5">
        <v>5</v>
      </c>
      <c r="B116" s="5">
        <v>3.6999999999999993</v>
      </c>
      <c r="C116" s="50"/>
    </row>
    <row r="117" spans="1:3" x14ac:dyDescent="0.3">
      <c r="A117" s="5">
        <v>6</v>
      </c>
      <c r="B117" s="5">
        <v>3.3000000000000007</v>
      </c>
      <c r="C117" s="50"/>
    </row>
    <row r="118" spans="1:3" x14ac:dyDescent="0.3">
      <c r="A118" s="5">
        <v>1</v>
      </c>
      <c r="B118" s="5">
        <v>7</v>
      </c>
      <c r="C118" s="50"/>
    </row>
    <row r="119" spans="1:3" x14ac:dyDescent="0.3">
      <c r="A119" s="5">
        <v>2</v>
      </c>
      <c r="B119" s="5">
        <v>4.4000000000000004</v>
      </c>
      <c r="C119" s="50"/>
    </row>
    <row r="120" spans="1:3" x14ac:dyDescent="0.3">
      <c r="A120" s="5">
        <v>3</v>
      </c>
      <c r="B120" s="5">
        <v>2.4</v>
      </c>
      <c r="C120" s="50"/>
    </row>
    <row r="121" spans="1:3" x14ac:dyDescent="0.3">
      <c r="A121" s="5">
        <v>4</v>
      </c>
      <c r="B121" s="5">
        <v>2.9000000000000004</v>
      </c>
      <c r="C121" s="50"/>
    </row>
    <row r="122" spans="1:3" x14ac:dyDescent="0.3">
      <c r="A122" s="5">
        <v>5</v>
      </c>
      <c r="B122" s="5">
        <v>5.6999999999999993</v>
      </c>
      <c r="C122" s="50"/>
    </row>
    <row r="123" spans="1:3" x14ac:dyDescent="0.3">
      <c r="A123" s="5">
        <v>6</v>
      </c>
      <c r="B123" s="5">
        <v>5.3000000000000007</v>
      </c>
      <c r="C123" s="50"/>
    </row>
    <row r="124" spans="1:3" x14ac:dyDescent="0.3">
      <c r="A124" s="5">
        <v>1</v>
      </c>
      <c r="B124" s="5">
        <v>6.4</v>
      </c>
      <c r="C124" s="50"/>
    </row>
    <row r="125" spans="1:3" x14ac:dyDescent="0.3">
      <c r="A125" s="5">
        <v>2</v>
      </c>
      <c r="B125" s="5">
        <v>3.6999999999999993</v>
      </c>
      <c r="C125" s="50"/>
    </row>
    <row r="126" spans="1:3" x14ac:dyDescent="0.3">
      <c r="A126" s="5">
        <v>3</v>
      </c>
      <c r="B126" s="5">
        <v>2.5</v>
      </c>
      <c r="C126" s="50"/>
    </row>
    <row r="127" spans="1:3" x14ac:dyDescent="0.3">
      <c r="A127" s="5">
        <v>4</v>
      </c>
      <c r="B127" s="5">
        <v>3.3000000000000007</v>
      </c>
      <c r="C127" s="50"/>
    </row>
    <row r="128" spans="1:3" x14ac:dyDescent="0.3">
      <c r="A128" s="5">
        <v>5</v>
      </c>
      <c r="B128" s="5">
        <v>3.3000000000000007</v>
      </c>
      <c r="C128" s="50"/>
    </row>
    <row r="129" spans="1:3" x14ac:dyDescent="0.3">
      <c r="A129" s="5">
        <v>6</v>
      </c>
      <c r="B129" s="5">
        <v>4.5</v>
      </c>
      <c r="C129" s="50"/>
    </row>
    <row r="130" spans="1:3" x14ac:dyDescent="0.3">
      <c r="A130" s="5">
        <v>1</v>
      </c>
      <c r="B130" s="5">
        <v>7.3000000000000007</v>
      </c>
      <c r="C130" s="50"/>
    </row>
    <row r="131" spans="1:3" x14ac:dyDescent="0.3">
      <c r="A131" s="5">
        <v>2</v>
      </c>
      <c r="B131" s="5">
        <v>2.4000000000000004</v>
      </c>
      <c r="C131" s="50"/>
    </row>
    <row r="132" spans="1:3" x14ac:dyDescent="0.3">
      <c r="A132" s="5">
        <v>3</v>
      </c>
      <c r="B132" s="5">
        <v>2.5999999999999996</v>
      </c>
      <c r="C132" s="50"/>
    </row>
    <row r="133" spans="1:3" x14ac:dyDescent="0.3">
      <c r="A133" s="5">
        <v>4</v>
      </c>
      <c r="B133" s="5">
        <v>2.1999999999999993</v>
      </c>
      <c r="C133" s="50"/>
    </row>
    <row r="134" spans="1:3" x14ac:dyDescent="0.3">
      <c r="A134" s="5">
        <v>5</v>
      </c>
      <c r="B134" s="5">
        <v>6.4</v>
      </c>
      <c r="C134" s="50"/>
    </row>
    <row r="135" spans="1:3" x14ac:dyDescent="0.3">
      <c r="A135" s="5">
        <v>6</v>
      </c>
      <c r="B135" s="5">
        <v>5.6</v>
      </c>
      <c r="C135" s="50"/>
    </row>
    <row r="136" spans="1:3" x14ac:dyDescent="0.3">
      <c r="A136" s="5">
        <v>1</v>
      </c>
      <c r="B136" s="5">
        <v>4.4000000000000004</v>
      </c>
      <c r="C136" s="50"/>
    </row>
    <row r="137" spans="1:3" x14ac:dyDescent="0.3">
      <c r="A137" s="5">
        <v>2</v>
      </c>
      <c r="B137" s="5">
        <v>4</v>
      </c>
      <c r="C137" s="50"/>
    </row>
    <row r="138" spans="1:3" x14ac:dyDescent="0.3">
      <c r="A138" s="5">
        <v>3</v>
      </c>
      <c r="B138" s="5">
        <v>2.9000000000000004</v>
      </c>
      <c r="C138" s="50"/>
    </row>
    <row r="139" spans="1:3" x14ac:dyDescent="0.3">
      <c r="A139" s="5">
        <v>4</v>
      </c>
      <c r="B139" s="5">
        <v>2.1999999999999993</v>
      </c>
      <c r="C139" s="50"/>
    </row>
    <row r="140" spans="1:3" x14ac:dyDescent="0.3">
      <c r="A140" s="5">
        <v>5</v>
      </c>
      <c r="B140" s="5">
        <v>2.2999999999999998</v>
      </c>
      <c r="C140" s="50"/>
    </row>
    <row r="141" spans="1:3" x14ac:dyDescent="0.3">
      <c r="A141" s="5">
        <v>6</v>
      </c>
      <c r="B141" s="5">
        <v>2.9000000000000004</v>
      </c>
      <c r="C141" s="50"/>
    </row>
    <row r="142" spans="1:3" x14ac:dyDescent="0.3">
      <c r="A142" s="5">
        <v>1</v>
      </c>
      <c r="B142" s="5">
        <v>5.5</v>
      </c>
      <c r="C142" s="50"/>
    </row>
    <row r="143" spans="1:3" x14ac:dyDescent="0.3">
      <c r="A143" s="5">
        <v>2</v>
      </c>
      <c r="B143" s="5">
        <v>3</v>
      </c>
      <c r="C143" s="50"/>
    </row>
    <row r="144" spans="1:3" x14ac:dyDescent="0.3">
      <c r="A144" s="5">
        <v>3</v>
      </c>
      <c r="B144" s="5">
        <v>2.9000000000000004</v>
      </c>
      <c r="C144" s="50"/>
    </row>
    <row r="145" spans="1:3" x14ac:dyDescent="0.3">
      <c r="A145" s="5">
        <v>4</v>
      </c>
      <c r="B145" s="5">
        <v>2.5</v>
      </c>
      <c r="C145" s="50"/>
    </row>
    <row r="146" spans="1:3" x14ac:dyDescent="0.3">
      <c r="A146" s="5">
        <v>5</v>
      </c>
      <c r="B146" s="5">
        <v>5.3000000000000007</v>
      </c>
      <c r="C146" s="50"/>
    </row>
    <row r="147" spans="1:3" x14ac:dyDescent="0.3">
      <c r="A147" s="5">
        <v>6</v>
      </c>
      <c r="B147" s="5">
        <v>3.5999999999999996</v>
      </c>
      <c r="C147" s="50"/>
    </row>
    <row r="148" spans="1:3" x14ac:dyDescent="0.3">
      <c r="A148" s="5">
        <v>1</v>
      </c>
      <c r="B148" s="5">
        <v>6</v>
      </c>
      <c r="C148" s="50"/>
    </row>
    <row r="149" spans="1:3" x14ac:dyDescent="0.3">
      <c r="A149" s="5">
        <v>2</v>
      </c>
      <c r="B149" s="5">
        <v>3.6999999999999993</v>
      </c>
      <c r="C149" s="50"/>
    </row>
    <row r="150" spans="1:3" x14ac:dyDescent="0.3">
      <c r="A150" s="5">
        <v>3</v>
      </c>
      <c r="B150" s="5">
        <v>2.5</v>
      </c>
      <c r="C150" s="50"/>
    </row>
    <row r="151" spans="1:3" x14ac:dyDescent="0.3">
      <c r="A151" s="5">
        <v>4</v>
      </c>
      <c r="B151" s="5">
        <v>2.6999999999999993</v>
      </c>
      <c r="C151" s="50"/>
    </row>
    <row r="152" spans="1:3" x14ac:dyDescent="0.3">
      <c r="A152" s="5">
        <v>5</v>
      </c>
      <c r="B152" s="5">
        <v>3.8000000000000007</v>
      </c>
      <c r="C152" s="50"/>
    </row>
    <row r="153" spans="1:3" x14ac:dyDescent="0.3">
      <c r="A153" s="5">
        <v>6</v>
      </c>
      <c r="B153" s="5">
        <v>5.3000000000000007</v>
      </c>
      <c r="C153" s="50"/>
    </row>
    <row r="154" spans="1:3" x14ac:dyDescent="0.3">
      <c r="A154" s="5">
        <v>1</v>
      </c>
      <c r="B154" s="5">
        <v>5.5</v>
      </c>
      <c r="C154" s="50"/>
    </row>
    <row r="155" spans="1:3" x14ac:dyDescent="0.3">
      <c r="A155" s="5">
        <v>2</v>
      </c>
      <c r="B155" s="5">
        <v>2.7</v>
      </c>
      <c r="C155" s="50"/>
    </row>
    <row r="156" spans="1:3" x14ac:dyDescent="0.3">
      <c r="A156" s="5">
        <v>3</v>
      </c>
      <c r="B156" s="5">
        <v>2.8</v>
      </c>
      <c r="C156" s="50"/>
    </row>
    <row r="157" spans="1:3" x14ac:dyDescent="0.3">
      <c r="A157" s="5">
        <v>4</v>
      </c>
      <c r="B157" s="5">
        <v>2.5999999999999996</v>
      </c>
      <c r="C157" s="50"/>
    </row>
    <row r="158" spans="1:3" x14ac:dyDescent="0.3">
      <c r="A158" s="5">
        <v>5</v>
      </c>
      <c r="B158" s="5">
        <v>5.6999999999999993</v>
      </c>
      <c r="C158" s="50"/>
    </row>
    <row r="159" spans="1:3" x14ac:dyDescent="0.3">
      <c r="A159" s="5">
        <v>6</v>
      </c>
      <c r="B159" s="5">
        <v>4.8000000000000007</v>
      </c>
      <c r="C159" s="50"/>
    </row>
    <row r="160" spans="1:3" x14ac:dyDescent="0.3">
      <c r="A160" s="5">
        <v>1</v>
      </c>
      <c r="B160" s="5">
        <v>4.5999999999999996</v>
      </c>
      <c r="C160" s="50"/>
    </row>
    <row r="161" spans="1:3" x14ac:dyDescent="0.3">
      <c r="A161" s="5">
        <v>2</v>
      </c>
      <c r="B161" s="5">
        <v>2.5</v>
      </c>
      <c r="C161" s="50"/>
    </row>
    <row r="162" spans="1:3" x14ac:dyDescent="0.3">
      <c r="A162" s="5">
        <v>3</v>
      </c>
      <c r="B162" s="5">
        <v>2.4</v>
      </c>
      <c r="C162" s="50"/>
    </row>
    <row r="163" spans="1:3" x14ac:dyDescent="0.3">
      <c r="A163" s="5">
        <v>4</v>
      </c>
      <c r="B163" s="5">
        <v>3.1999999999999993</v>
      </c>
      <c r="C163" s="50"/>
    </row>
    <row r="164" spans="1:3" x14ac:dyDescent="0.3">
      <c r="A164" s="5">
        <v>5</v>
      </c>
      <c r="B164" s="5">
        <v>3.8000000000000007</v>
      </c>
      <c r="C164" s="50"/>
    </row>
    <row r="165" spans="1:3" x14ac:dyDescent="0.3">
      <c r="A165" s="5">
        <v>6</v>
      </c>
      <c r="B165" s="5">
        <v>3</v>
      </c>
      <c r="C165" s="50"/>
    </row>
    <row r="166" spans="1:3" x14ac:dyDescent="0.3">
      <c r="A166" s="5">
        <v>1</v>
      </c>
      <c r="B166" s="5">
        <v>7.5</v>
      </c>
      <c r="C166" s="50"/>
    </row>
    <row r="167" spans="1:3" x14ac:dyDescent="0.3">
      <c r="A167" s="5">
        <v>2</v>
      </c>
      <c r="B167" s="5">
        <v>2.8000000000000007</v>
      </c>
      <c r="C167" s="50"/>
    </row>
    <row r="168" spans="1:3" x14ac:dyDescent="0.3">
      <c r="A168" s="5">
        <v>3</v>
      </c>
      <c r="B168" s="5">
        <v>2.5999999999999996</v>
      </c>
      <c r="C168" s="50"/>
    </row>
    <row r="169" spans="1:3" x14ac:dyDescent="0.3">
      <c r="A169" s="5">
        <v>4</v>
      </c>
      <c r="B169" s="5">
        <v>3.5999999999999996</v>
      </c>
      <c r="C169" s="50"/>
    </row>
    <row r="170" spans="1:3" x14ac:dyDescent="0.3">
      <c r="A170" s="5">
        <v>5</v>
      </c>
      <c r="B170" s="5">
        <v>6.3000000000000007</v>
      </c>
      <c r="C170" s="50"/>
    </row>
    <row r="171" spans="1:3" x14ac:dyDescent="0.3">
      <c r="A171" s="5">
        <v>6</v>
      </c>
      <c r="B171" s="5">
        <v>5.5</v>
      </c>
      <c r="C171" s="50"/>
    </row>
    <row r="172" spans="1:3" x14ac:dyDescent="0.3">
      <c r="A172" s="5">
        <v>1</v>
      </c>
      <c r="B172" s="5">
        <v>6.3000000000000007</v>
      </c>
      <c r="C172" s="50"/>
    </row>
    <row r="173" spans="1:3" x14ac:dyDescent="0.3">
      <c r="A173" s="5">
        <v>2</v>
      </c>
      <c r="B173" s="5">
        <v>2.1999999999999993</v>
      </c>
      <c r="C173" s="50"/>
    </row>
    <row r="174" spans="1:3" x14ac:dyDescent="0.3">
      <c r="A174" s="5">
        <v>3</v>
      </c>
      <c r="B174" s="5">
        <v>2.5999999999999996</v>
      </c>
      <c r="C174" s="50"/>
    </row>
    <row r="175" spans="1:3" x14ac:dyDescent="0.3">
      <c r="A175" s="5">
        <v>4</v>
      </c>
      <c r="B175" s="5">
        <v>5</v>
      </c>
      <c r="C175" s="50"/>
    </row>
    <row r="176" spans="1:3" x14ac:dyDescent="0.3">
      <c r="A176" s="5">
        <v>5</v>
      </c>
      <c r="B176" s="5">
        <v>3.5</v>
      </c>
      <c r="C176" s="50"/>
    </row>
    <row r="177" spans="1:3" x14ac:dyDescent="0.3">
      <c r="A177" s="5">
        <v>6</v>
      </c>
      <c r="B177" s="5">
        <v>2.5999999999999996</v>
      </c>
      <c r="C177" s="50"/>
    </row>
    <row r="178" spans="1:3" x14ac:dyDescent="0.3">
      <c r="A178" s="5">
        <v>1</v>
      </c>
      <c r="B178" s="5">
        <v>5.9</v>
      </c>
      <c r="C178" s="50"/>
    </row>
    <row r="179" spans="1:3" x14ac:dyDescent="0.3">
      <c r="A179" s="5">
        <v>2</v>
      </c>
      <c r="B179" s="5">
        <v>2.4000000000000004</v>
      </c>
      <c r="C179" s="50"/>
    </row>
    <row r="180" spans="1:3" x14ac:dyDescent="0.3">
      <c r="A180" s="5">
        <v>3</v>
      </c>
      <c r="B180" s="5">
        <v>2.4000000000000004</v>
      </c>
      <c r="C180" s="50"/>
    </row>
    <row r="181" spans="1:3" x14ac:dyDescent="0.3">
      <c r="A181" s="5">
        <v>4</v>
      </c>
      <c r="B181" s="5">
        <v>2.1999999999999993</v>
      </c>
      <c r="C181" s="50"/>
    </row>
    <row r="182" spans="1:3" x14ac:dyDescent="0.3">
      <c r="A182" s="5">
        <v>5</v>
      </c>
      <c r="B182" s="5">
        <v>4.8000000000000007</v>
      </c>
      <c r="C182" s="50"/>
    </row>
    <row r="183" spans="1:3" x14ac:dyDescent="0.3">
      <c r="A183" s="5">
        <v>6</v>
      </c>
      <c r="B183" s="5">
        <v>5.3000000000000007</v>
      </c>
      <c r="C183" s="50"/>
    </row>
    <row r="184" spans="1:3" x14ac:dyDescent="0.3">
      <c r="A184" s="5">
        <v>1</v>
      </c>
      <c r="B184" s="5">
        <v>4.0999999999999996</v>
      </c>
      <c r="C184" s="50"/>
    </row>
    <row r="185" spans="1:3" x14ac:dyDescent="0.3">
      <c r="A185" s="5">
        <v>2</v>
      </c>
      <c r="B185" s="5">
        <v>3.9000000000000004</v>
      </c>
      <c r="C185" s="50"/>
    </row>
    <row r="186" spans="1:3" x14ac:dyDescent="0.3">
      <c r="A186" s="5">
        <v>3</v>
      </c>
      <c r="B186" s="5">
        <v>4.9000000000000004</v>
      </c>
      <c r="C186" s="50"/>
    </row>
    <row r="187" spans="1:3" x14ac:dyDescent="0.3">
      <c r="A187" s="5">
        <v>4</v>
      </c>
      <c r="B187" s="5">
        <v>2.5</v>
      </c>
      <c r="C187" s="50"/>
    </row>
    <row r="188" spans="1:3" x14ac:dyDescent="0.3">
      <c r="A188" s="5">
        <v>5</v>
      </c>
      <c r="B188" s="5">
        <v>5.1999999999999993</v>
      </c>
      <c r="C188" s="50"/>
    </row>
    <row r="189" spans="1:3" x14ac:dyDescent="0.3">
      <c r="A189" s="5">
        <v>6</v>
      </c>
      <c r="B189" s="5">
        <v>3.4000000000000004</v>
      </c>
      <c r="C189" s="50"/>
    </row>
    <row r="190" spans="1:3" x14ac:dyDescent="0.3">
      <c r="A190" s="5">
        <v>1</v>
      </c>
      <c r="B190" s="5">
        <v>7.1999999999999993</v>
      </c>
      <c r="C190" s="50"/>
    </row>
    <row r="191" spans="1:3" x14ac:dyDescent="0.3">
      <c r="A191" s="5">
        <v>2</v>
      </c>
      <c r="B191" s="5">
        <v>2.8</v>
      </c>
      <c r="C191" s="50"/>
    </row>
    <row r="192" spans="1:3" x14ac:dyDescent="0.3">
      <c r="A192" s="5">
        <v>3</v>
      </c>
      <c r="B192" s="5">
        <v>2.7</v>
      </c>
      <c r="C192" s="50"/>
    </row>
    <row r="193" spans="1:3" x14ac:dyDescent="0.3">
      <c r="A193" s="5">
        <v>4</v>
      </c>
      <c r="B193" s="5">
        <v>3.1999999999999993</v>
      </c>
      <c r="C193" s="50"/>
    </row>
    <row r="194" spans="1:3" x14ac:dyDescent="0.3">
      <c r="A194" s="5">
        <v>5</v>
      </c>
      <c r="B194" s="5">
        <v>5.1999999999999993</v>
      </c>
      <c r="C194" s="50"/>
    </row>
    <row r="195" spans="1:3" x14ac:dyDescent="0.3">
      <c r="A195" s="5">
        <v>6</v>
      </c>
      <c r="B195" s="5">
        <v>3.5999999999999996</v>
      </c>
      <c r="C195" s="50"/>
    </row>
    <row r="196" spans="1:3" x14ac:dyDescent="0.3">
      <c r="A196" s="5">
        <v>1</v>
      </c>
      <c r="B196" s="5">
        <v>4.4000000000000004</v>
      </c>
      <c r="C196" s="50"/>
    </row>
    <row r="197" spans="1:3" x14ac:dyDescent="0.3">
      <c r="A197" s="5">
        <v>2</v>
      </c>
      <c r="B197" s="5">
        <v>2.8000000000000007</v>
      </c>
      <c r="C197" s="50"/>
    </row>
    <row r="198" spans="1:3" x14ac:dyDescent="0.3">
      <c r="A198" s="5">
        <v>3</v>
      </c>
      <c r="B198" s="5">
        <v>2.5</v>
      </c>
      <c r="C198" s="50"/>
    </row>
    <row r="199" spans="1:3" x14ac:dyDescent="0.3">
      <c r="A199" s="5">
        <v>4</v>
      </c>
      <c r="B199" s="5">
        <v>3.1999999999999993</v>
      </c>
      <c r="C199" s="50"/>
    </row>
    <row r="200" spans="1:3" x14ac:dyDescent="0.3">
      <c r="A200" s="5">
        <v>5</v>
      </c>
      <c r="B200" s="5">
        <v>2.5999999999999996</v>
      </c>
      <c r="C200" s="50"/>
    </row>
    <row r="201" spans="1:3" x14ac:dyDescent="0.3">
      <c r="A201" s="5">
        <v>6</v>
      </c>
      <c r="B201" s="5">
        <v>5.0999999999999996</v>
      </c>
      <c r="C201" s="50"/>
    </row>
    <row r="202" spans="1:3" x14ac:dyDescent="0.3">
      <c r="A202" s="5">
        <v>1</v>
      </c>
      <c r="B202" s="5">
        <v>6.5</v>
      </c>
      <c r="C202" s="50"/>
    </row>
    <row r="203" spans="1:3" x14ac:dyDescent="0.3">
      <c r="A203" s="5">
        <v>2</v>
      </c>
      <c r="B203" s="5">
        <v>2.6999999999999993</v>
      </c>
      <c r="C203" s="50"/>
    </row>
    <row r="204" spans="1:3" x14ac:dyDescent="0.3">
      <c r="A204" s="5">
        <v>3</v>
      </c>
      <c r="B204" s="5">
        <v>3.0999999999999996</v>
      </c>
      <c r="C204" s="50"/>
    </row>
    <row r="205" spans="1:3" x14ac:dyDescent="0.3">
      <c r="A205" s="5">
        <v>4</v>
      </c>
      <c r="B205" s="5">
        <v>2.5</v>
      </c>
      <c r="C205" s="50"/>
    </row>
    <row r="206" spans="1:3" x14ac:dyDescent="0.3">
      <c r="A206" s="5">
        <v>5</v>
      </c>
      <c r="B206" s="5">
        <v>4.9000000000000004</v>
      </c>
      <c r="C206" s="50"/>
    </row>
    <row r="207" spans="1:3" x14ac:dyDescent="0.3">
      <c r="A207" s="5">
        <v>6</v>
      </c>
      <c r="B207" s="5">
        <v>3.5</v>
      </c>
      <c r="C207" s="50"/>
    </row>
    <row r="208" spans="1:3" x14ac:dyDescent="0.3">
      <c r="A208" s="5">
        <v>1</v>
      </c>
      <c r="B208" s="5">
        <v>5.4</v>
      </c>
      <c r="C208" s="50"/>
    </row>
    <row r="209" spans="1:3" x14ac:dyDescent="0.3">
      <c r="A209" s="5">
        <v>2</v>
      </c>
      <c r="B209" s="5">
        <v>2.3000000000000007</v>
      </c>
      <c r="C209" s="50"/>
    </row>
    <row r="210" spans="1:3" x14ac:dyDescent="0.3">
      <c r="A210" s="5">
        <v>3</v>
      </c>
      <c r="B210" s="5">
        <v>2.5</v>
      </c>
      <c r="C210" s="50"/>
    </row>
    <row r="211" spans="1:3" x14ac:dyDescent="0.3">
      <c r="A211" s="5">
        <v>4</v>
      </c>
      <c r="B211" s="5">
        <v>2.9000000000000004</v>
      </c>
      <c r="C211" s="50"/>
    </row>
    <row r="212" spans="1:3" x14ac:dyDescent="0.3">
      <c r="A212" s="5">
        <v>5</v>
      </c>
      <c r="B212" s="5">
        <v>3.1999999999999993</v>
      </c>
      <c r="C212" s="50"/>
    </row>
    <row r="213" spans="1:3" x14ac:dyDescent="0.3">
      <c r="A213" s="5">
        <v>6</v>
      </c>
      <c r="B213" s="5">
        <v>3.4000000000000004</v>
      </c>
      <c r="C213" s="50"/>
    </row>
    <row r="214" spans="1:3" x14ac:dyDescent="0.3">
      <c r="A214" s="5">
        <v>1</v>
      </c>
      <c r="B214" s="5">
        <v>6.1999999999999993</v>
      </c>
      <c r="C214" s="50"/>
    </row>
    <row r="215" spans="1:3" x14ac:dyDescent="0.3">
      <c r="A215" s="5">
        <v>2</v>
      </c>
      <c r="B215" s="5">
        <v>2.9000000000000004</v>
      </c>
      <c r="C215" s="50"/>
    </row>
    <row r="216" spans="1:3" x14ac:dyDescent="0.3">
      <c r="A216" s="5">
        <v>3</v>
      </c>
      <c r="B216" s="5">
        <v>2.5999999999999996</v>
      </c>
      <c r="C216" s="50"/>
    </row>
    <row r="217" spans="1:3" x14ac:dyDescent="0.3">
      <c r="A217" s="5">
        <v>4</v>
      </c>
      <c r="B217" s="5">
        <v>2.7</v>
      </c>
      <c r="C217" s="50"/>
    </row>
    <row r="218" spans="1:3" x14ac:dyDescent="0.3">
      <c r="A218" s="5">
        <v>5</v>
      </c>
      <c r="B218" s="5">
        <v>5.3000000000000007</v>
      </c>
      <c r="C218" s="50"/>
    </row>
    <row r="219" spans="1:3" x14ac:dyDescent="0.3">
      <c r="A219" s="5">
        <v>6</v>
      </c>
      <c r="B219" s="5">
        <v>4.1999999999999993</v>
      </c>
      <c r="C219" s="50"/>
    </row>
    <row r="220" spans="1:3" x14ac:dyDescent="0.3">
      <c r="A220" s="5">
        <v>1</v>
      </c>
      <c r="B220" s="5">
        <v>5.0999999999999996</v>
      </c>
      <c r="C220" s="50"/>
    </row>
    <row r="221" spans="1:3" x14ac:dyDescent="0.3">
      <c r="A221" s="5">
        <v>2</v>
      </c>
      <c r="B221" s="5">
        <v>3.8000000000000007</v>
      </c>
      <c r="C221" s="50"/>
    </row>
    <row r="222" spans="1:3" x14ac:dyDescent="0.3">
      <c r="A222" s="5">
        <v>3</v>
      </c>
      <c r="B222" s="5">
        <v>2.8000000000000007</v>
      </c>
      <c r="C222" s="50"/>
    </row>
    <row r="223" spans="1:3" x14ac:dyDescent="0.3">
      <c r="A223" s="5">
        <v>4</v>
      </c>
      <c r="B223" s="5">
        <v>3.1999999999999993</v>
      </c>
      <c r="C223" s="50"/>
    </row>
    <row r="224" spans="1:3" x14ac:dyDescent="0.3">
      <c r="A224" s="5">
        <v>5</v>
      </c>
      <c r="B224" s="5">
        <v>5.5</v>
      </c>
      <c r="C224" s="50"/>
    </row>
    <row r="225" spans="1:3" x14ac:dyDescent="0.3">
      <c r="A225" s="5">
        <v>6</v>
      </c>
      <c r="B225" s="5">
        <v>3.5</v>
      </c>
      <c r="C225" s="50"/>
    </row>
    <row r="226" spans="1:3" x14ac:dyDescent="0.3">
      <c r="A226" s="5">
        <v>1</v>
      </c>
      <c r="B226" s="5">
        <v>5.6</v>
      </c>
      <c r="C226" s="50"/>
    </row>
    <row r="227" spans="1:3" x14ac:dyDescent="0.3">
      <c r="A227" s="5">
        <v>2</v>
      </c>
      <c r="B227" s="5">
        <v>2.5</v>
      </c>
      <c r="C227" s="50"/>
    </row>
    <row r="228" spans="1:3" x14ac:dyDescent="0.3">
      <c r="A228" s="5">
        <v>3</v>
      </c>
      <c r="B228" s="5">
        <v>3.5</v>
      </c>
      <c r="C228" s="50"/>
    </row>
    <row r="229" spans="1:3" x14ac:dyDescent="0.3">
      <c r="A229" s="5">
        <v>4</v>
      </c>
      <c r="B229" s="5">
        <v>2.8</v>
      </c>
      <c r="C229" s="50"/>
    </row>
    <row r="230" spans="1:3" x14ac:dyDescent="0.3">
      <c r="A230" s="5">
        <v>5</v>
      </c>
      <c r="B230" s="5">
        <v>4.6999999999999993</v>
      </c>
      <c r="C230" s="50"/>
    </row>
    <row r="231" spans="1:3" x14ac:dyDescent="0.3">
      <c r="A231" s="5">
        <v>6</v>
      </c>
      <c r="B231" s="5">
        <v>2.5</v>
      </c>
      <c r="C231" s="50"/>
    </row>
    <row r="232" spans="1:3" x14ac:dyDescent="0.3">
      <c r="A232" s="5">
        <v>1</v>
      </c>
      <c r="B232" s="5">
        <v>5.0999999999999996</v>
      </c>
      <c r="C232" s="50"/>
    </row>
    <row r="233" spans="1:3" x14ac:dyDescent="0.3">
      <c r="A233" s="5">
        <v>2</v>
      </c>
      <c r="B233" s="5">
        <v>3</v>
      </c>
      <c r="C233" s="50"/>
    </row>
    <row r="234" spans="1:3" x14ac:dyDescent="0.3">
      <c r="A234" s="5">
        <v>3</v>
      </c>
      <c r="B234" s="5">
        <v>3.3000000000000007</v>
      </c>
      <c r="C234" s="50"/>
    </row>
    <row r="235" spans="1:3" x14ac:dyDescent="0.3">
      <c r="A235" s="5">
        <v>4</v>
      </c>
      <c r="B235" s="5">
        <v>3.5</v>
      </c>
      <c r="C235" s="50"/>
    </row>
    <row r="236" spans="1:3" x14ac:dyDescent="0.3">
      <c r="A236" s="5">
        <v>5</v>
      </c>
      <c r="B236" s="5">
        <v>4.8000000000000007</v>
      </c>
      <c r="C236" s="50"/>
    </row>
    <row r="237" spans="1:3" x14ac:dyDescent="0.3">
      <c r="A237" s="5">
        <v>6</v>
      </c>
      <c r="B237" s="5">
        <v>4.1999999999999993</v>
      </c>
      <c r="C237" s="50"/>
    </row>
    <row r="238" spans="1:3" x14ac:dyDescent="0.3">
      <c r="A238" s="5">
        <v>1</v>
      </c>
      <c r="B238" s="5">
        <v>7.1</v>
      </c>
      <c r="C238" s="50"/>
    </row>
    <row r="239" spans="1:3" x14ac:dyDescent="0.3">
      <c r="A239" s="5">
        <v>2</v>
      </c>
      <c r="B239" s="5">
        <v>2.5</v>
      </c>
      <c r="C239" s="50"/>
    </row>
    <row r="240" spans="1:3" x14ac:dyDescent="0.3">
      <c r="A240" s="5">
        <v>3</v>
      </c>
      <c r="B240" s="5">
        <v>3.9000000000000004</v>
      </c>
      <c r="C240" s="50"/>
    </row>
    <row r="241" spans="1:3" x14ac:dyDescent="0.3">
      <c r="A241" s="5">
        <v>4</v>
      </c>
      <c r="B241" s="5">
        <v>4.8000000000000007</v>
      </c>
      <c r="C241" s="50"/>
    </row>
    <row r="242" spans="1:3" x14ac:dyDescent="0.3">
      <c r="A242" s="5">
        <v>5</v>
      </c>
      <c r="B242" s="5">
        <v>5</v>
      </c>
      <c r="C242" s="50"/>
    </row>
    <row r="243" spans="1:3" x14ac:dyDescent="0.3">
      <c r="A243" s="5">
        <v>6</v>
      </c>
      <c r="B243" s="5">
        <v>5.9</v>
      </c>
      <c r="C243" s="50"/>
    </row>
    <row r="244" spans="1:3" x14ac:dyDescent="0.3">
      <c r="A244" s="5">
        <v>1</v>
      </c>
      <c r="B244" s="5">
        <v>6.5</v>
      </c>
      <c r="C244" s="50"/>
    </row>
    <row r="245" spans="1:3" x14ac:dyDescent="0.3">
      <c r="A245" s="5">
        <v>2</v>
      </c>
      <c r="B245" s="5">
        <v>3.6999999999999993</v>
      </c>
      <c r="C245" s="50"/>
    </row>
    <row r="246" spans="1:3" x14ac:dyDescent="0.3">
      <c r="A246" s="5">
        <v>3</v>
      </c>
      <c r="B246" s="5">
        <v>2.7</v>
      </c>
      <c r="C246" s="50"/>
    </row>
    <row r="247" spans="1:3" x14ac:dyDescent="0.3">
      <c r="A247" s="5">
        <v>4</v>
      </c>
      <c r="B247" s="5">
        <v>4.0999999999999996</v>
      </c>
      <c r="C247" s="50"/>
    </row>
    <row r="248" spans="1:3" x14ac:dyDescent="0.3">
      <c r="A248" s="5">
        <v>5</v>
      </c>
      <c r="B248" s="5">
        <v>5.5</v>
      </c>
      <c r="C248" s="50"/>
    </row>
    <row r="249" spans="1:3" x14ac:dyDescent="0.3">
      <c r="A249" s="5">
        <v>6</v>
      </c>
      <c r="B249" s="5">
        <v>5.6</v>
      </c>
      <c r="C249" s="50"/>
    </row>
    <row r="250" spans="1:3" x14ac:dyDescent="0.3">
      <c r="A250" s="5">
        <v>1</v>
      </c>
      <c r="B250" s="5">
        <v>6.6</v>
      </c>
      <c r="C250" s="50"/>
    </row>
    <row r="251" spans="1:3" x14ac:dyDescent="0.3">
      <c r="A251" s="5">
        <v>2</v>
      </c>
      <c r="B251" s="5">
        <v>2.7</v>
      </c>
      <c r="C251" s="50"/>
    </row>
    <row r="252" spans="1:3" x14ac:dyDescent="0.3">
      <c r="A252" s="5">
        <v>3</v>
      </c>
      <c r="B252" s="5">
        <v>3.0999999999999996</v>
      </c>
      <c r="C252" s="50"/>
    </row>
    <row r="253" spans="1:3" x14ac:dyDescent="0.3">
      <c r="A253" s="5">
        <v>4</v>
      </c>
      <c r="B253" s="5">
        <v>2.5</v>
      </c>
      <c r="C253" s="50"/>
    </row>
    <row r="254" spans="1:3" x14ac:dyDescent="0.3">
      <c r="A254" s="5">
        <v>5</v>
      </c>
      <c r="B254" s="5">
        <v>4.5</v>
      </c>
      <c r="C254" s="50"/>
    </row>
    <row r="255" spans="1:3" x14ac:dyDescent="0.3">
      <c r="A255" s="5">
        <v>6</v>
      </c>
      <c r="B255" s="5">
        <v>4.3000000000000007</v>
      </c>
      <c r="C255" s="50"/>
    </row>
    <row r="256" spans="1:3" x14ac:dyDescent="0.3">
      <c r="A256" s="5">
        <v>1</v>
      </c>
      <c r="B256" s="5">
        <v>6</v>
      </c>
      <c r="C256" s="50"/>
    </row>
    <row r="257" spans="1:3" x14ac:dyDescent="0.3">
      <c r="A257" s="5">
        <v>2</v>
      </c>
      <c r="B257" s="5">
        <v>2.4</v>
      </c>
      <c r="C257" s="50"/>
    </row>
    <row r="258" spans="1:3" x14ac:dyDescent="0.3">
      <c r="A258" s="5">
        <v>3</v>
      </c>
      <c r="B258" s="5">
        <v>3.5999999999999996</v>
      </c>
      <c r="C258" s="50"/>
    </row>
    <row r="259" spans="1:3" x14ac:dyDescent="0.3">
      <c r="A259" s="5">
        <v>4</v>
      </c>
      <c r="B259" s="5">
        <v>4.6999999999999993</v>
      </c>
      <c r="C259" s="50"/>
    </row>
    <row r="260" spans="1:3" x14ac:dyDescent="0.3">
      <c r="A260" s="5">
        <v>5</v>
      </c>
      <c r="B260" s="5">
        <v>4.4000000000000004</v>
      </c>
      <c r="C260" s="50"/>
    </row>
    <row r="261" spans="1:3" x14ac:dyDescent="0.3">
      <c r="A261" s="5">
        <v>6</v>
      </c>
      <c r="B261" s="5">
        <v>3.3000000000000007</v>
      </c>
      <c r="C261" s="50"/>
    </row>
    <row r="262" spans="1:3" x14ac:dyDescent="0.3">
      <c r="A262" s="5">
        <v>1</v>
      </c>
      <c r="B262" s="5">
        <v>6.1</v>
      </c>
      <c r="C262" s="50"/>
    </row>
    <row r="263" spans="1:3" x14ac:dyDescent="0.3">
      <c r="A263" s="5">
        <v>2</v>
      </c>
      <c r="B263" s="5">
        <v>2.5999999999999996</v>
      </c>
      <c r="C263" s="50"/>
    </row>
    <row r="264" spans="1:3" x14ac:dyDescent="0.3">
      <c r="A264" s="5">
        <v>3</v>
      </c>
      <c r="B264" s="5">
        <v>2.9000000000000004</v>
      </c>
      <c r="C264" s="50"/>
    </row>
    <row r="265" spans="1:3" x14ac:dyDescent="0.3">
      <c r="A265" s="5">
        <v>4</v>
      </c>
      <c r="B265" s="5">
        <v>3.1999999999999993</v>
      </c>
      <c r="C265" s="50"/>
    </row>
    <row r="266" spans="1:3" x14ac:dyDescent="0.3">
      <c r="A266" s="5">
        <v>5</v>
      </c>
      <c r="B266" s="5">
        <v>5.5</v>
      </c>
      <c r="C266" s="50"/>
    </row>
    <row r="267" spans="1:3" x14ac:dyDescent="0.3">
      <c r="A267" s="5">
        <v>6</v>
      </c>
      <c r="B267" s="5">
        <v>3.3000000000000007</v>
      </c>
      <c r="C267" s="50"/>
    </row>
    <row r="268" spans="1:3" x14ac:dyDescent="0.3">
      <c r="A268" s="5">
        <v>1</v>
      </c>
      <c r="B268" s="5">
        <v>4</v>
      </c>
      <c r="C268" s="50"/>
    </row>
    <row r="269" spans="1:3" x14ac:dyDescent="0.3">
      <c r="A269" s="5">
        <v>2</v>
      </c>
      <c r="B269" s="5">
        <v>2.4000000000000004</v>
      </c>
      <c r="C269" s="50"/>
    </row>
    <row r="270" spans="1:3" x14ac:dyDescent="0.3">
      <c r="A270" s="5">
        <v>3</v>
      </c>
      <c r="B270" s="5">
        <v>2.9000000000000004</v>
      </c>
      <c r="C270" s="50"/>
    </row>
    <row r="271" spans="1:3" x14ac:dyDescent="0.3">
      <c r="A271" s="5">
        <v>4</v>
      </c>
      <c r="B271" s="5">
        <v>2.5</v>
      </c>
      <c r="C271" s="50"/>
    </row>
    <row r="272" spans="1:3" x14ac:dyDescent="0.3">
      <c r="A272" s="5">
        <v>5</v>
      </c>
      <c r="B272" s="5">
        <v>3.0999999999999996</v>
      </c>
      <c r="C272" s="50"/>
    </row>
    <row r="273" spans="1:3" x14ac:dyDescent="0.3">
      <c r="A273" s="5">
        <v>6</v>
      </c>
      <c r="B273" s="5">
        <v>4.0999999999999996</v>
      </c>
      <c r="C273" s="50"/>
    </row>
    <row r="274" spans="1:3" x14ac:dyDescent="0.3">
      <c r="A274" s="5">
        <v>1</v>
      </c>
      <c r="B274" s="5">
        <v>5.3000000000000007</v>
      </c>
      <c r="C274" s="50"/>
    </row>
    <row r="275" spans="1:3" x14ac:dyDescent="0.3">
      <c r="A275" s="5">
        <v>2</v>
      </c>
      <c r="B275" s="5">
        <v>3.4000000000000004</v>
      </c>
      <c r="C275" s="50"/>
    </row>
    <row r="276" spans="1:3" x14ac:dyDescent="0.3">
      <c r="A276" s="5">
        <v>3</v>
      </c>
      <c r="B276" s="5">
        <v>3.9000000000000004</v>
      </c>
      <c r="C276" s="50"/>
    </row>
    <row r="277" spans="1:3" x14ac:dyDescent="0.3">
      <c r="A277" s="5">
        <v>4</v>
      </c>
      <c r="B277" s="5">
        <v>2.5</v>
      </c>
      <c r="C277" s="50"/>
    </row>
    <row r="278" spans="1:3" x14ac:dyDescent="0.3">
      <c r="A278" s="5">
        <v>5</v>
      </c>
      <c r="B278" s="5">
        <v>6.4</v>
      </c>
      <c r="C278" s="50"/>
    </row>
    <row r="279" spans="1:3" x14ac:dyDescent="0.3">
      <c r="A279" s="5">
        <v>6</v>
      </c>
      <c r="B279" s="5">
        <v>3.8000000000000007</v>
      </c>
      <c r="C279" s="50"/>
    </row>
    <row r="280" spans="1:3" x14ac:dyDescent="0.3">
      <c r="A280" s="5">
        <v>1</v>
      </c>
      <c r="B280" s="5">
        <v>5.1999999999999993</v>
      </c>
      <c r="C280" s="50"/>
    </row>
    <row r="281" spans="1:3" x14ac:dyDescent="0.3">
      <c r="A281" s="5">
        <v>2</v>
      </c>
      <c r="B281" s="5">
        <v>2.8</v>
      </c>
      <c r="C281" s="50"/>
    </row>
    <row r="282" spans="1:3" x14ac:dyDescent="0.3">
      <c r="A282" s="5">
        <v>3</v>
      </c>
      <c r="B282" s="5">
        <v>2.4000000000000004</v>
      </c>
      <c r="C282" s="50"/>
    </row>
    <row r="283" spans="1:3" x14ac:dyDescent="0.3">
      <c r="A283" s="5">
        <v>4</v>
      </c>
      <c r="B283" s="5">
        <v>2.1</v>
      </c>
      <c r="C283" s="50"/>
    </row>
    <row r="284" spans="1:3" x14ac:dyDescent="0.3">
      <c r="A284" s="5">
        <v>5</v>
      </c>
      <c r="B284" s="5">
        <v>3.3000000000000007</v>
      </c>
      <c r="C284" s="50"/>
    </row>
    <row r="285" spans="1:3" x14ac:dyDescent="0.3">
      <c r="A285" s="5">
        <v>6</v>
      </c>
      <c r="B285" s="5">
        <v>3.9000000000000004</v>
      </c>
      <c r="C285" s="50"/>
    </row>
    <row r="286" spans="1:3" x14ac:dyDescent="0.3">
      <c r="A286" s="5">
        <v>1</v>
      </c>
      <c r="B286" s="5">
        <v>5.4</v>
      </c>
      <c r="C286" s="50"/>
    </row>
    <row r="287" spans="1:3" x14ac:dyDescent="0.3">
      <c r="A287" s="5">
        <v>2</v>
      </c>
      <c r="B287" s="5">
        <v>3.3000000000000007</v>
      </c>
      <c r="C287" s="50"/>
    </row>
    <row r="288" spans="1:3" x14ac:dyDescent="0.3">
      <c r="A288" s="5">
        <v>3</v>
      </c>
      <c r="B288" s="5">
        <v>2.8000000000000007</v>
      </c>
      <c r="C288" s="50"/>
    </row>
    <row r="289" spans="1:3" x14ac:dyDescent="0.3">
      <c r="A289" s="5">
        <v>4</v>
      </c>
      <c r="B289" s="5">
        <v>2.9000000000000004</v>
      </c>
      <c r="C289" s="50"/>
    </row>
    <row r="290" spans="1:3" x14ac:dyDescent="0.3">
      <c r="A290" s="5">
        <v>5</v>
      </c>
      <c r="B290" s="5">
        <v>5.8000000000000007</v>
      </c>
      <c r="C290" s="50"/>
    </row>
    <row r="291" spans="1:3" x14ac:dyDescent="0.3">
      <c r="A291" s="5">
        <v>6</v>
      </c>
      <c r="B291" s="5">
        <v>6</v>
      </c>
      <c r="C291" s="50"/>
    </row>
    <row r="292" spans="1:3" x14ac:dyDescent="0.3">
      <c r="A292" s="5">
        <v>1</v>
      </c>
      <c r="B292" s="5">
        <v>4.5999999999999996</v>
      </c>
      <c r="C292" s="50"/>
    </row>
    <row r="293" spans="1:3" x14ac:dyDescent="0.3">
      <c r="A293" s="5">
        <v>2</v>
      </c>
      <c r="B293" s="5">
        <v>2.4000000000000004</v>
      </c>
      <c r="C293" s="50"/>
    </row>
    <row r="294" spans="1:3" x14ac:dyDescent="0.3">
      <c r="A294" s="5">
        <v>3</v>
      </c>
      <c r="B294" s="5">
        <v>2.9000000000000004</v>
      </c>
      <c r="C294" s="50"/>
    </row>
    <row r="295" spans="1:3" x14ac:dyDescent="0.3">
      <c r="A295" s="5">
        <v>4</v>
      </c>
      <c r="B295" s="5">
        <v>2.8</v>
      </c>
      <c r="C295" s="50"/>
    </row>
    <row r="296" spans="1:3" x14ac:dyDescent="0.3">
      <c r="A296" s="5">
        <v>5</v>
      </c>
      <c r="B296" s="5">
        <v>2.5999999999999996</v>
      </c>
      <c r="C296" s="50"/>
    </row>
    <row r="297" spans="1:3" x14ac:dyDescent="0.3">
      <c r="A297" s="5">
        <v>6</v>
      </c>
      <c r="B297" s="5">
        <v>2.5999999999999996</v>
      </c>
      <c r="C297" s="50"/>
    </row>
    <row r="298" spans="1:3" x14ac:dyDescent="0.3">
      <c r="A298" s="5">
        <v>1</v>
      </c>
      <c r="B298" s="5">
        <v>5.5</v>
      </c>
      <c r="C298" s="50"/>
    </row>
    <row r="299" spans="1:3" x14ac:dyDescent="0.3">
      <c r="A299" s="5">
        <v>2</v>
      </c>
      <c r="B299" s="5">
        <v>2.8000000000000007</v>
      </c>
      <c r="C299" s="50"/>
    </row>
    <row r="300" spans="1:3" x14ac:dyDescent="0.3">
      <c r="A300" s="5">
        <v>3</v>
      </c>
      <c r="B300" s="5">
        <v>3.1999999999999993</v>
      </c>
      <c r="C300" s="50"/>
    </row>
    <row r="301" spans="1:3" x14ac:dyDescent="0.3">
      <c r="A301" s="5">
        <v>4</v>
      </c>
      <c r="B301" s="5">
        <v>3.1999999999999993</v>
      </c>
      <c r="C301" s="50"/>
    </row>
    <row r="302" spans="1:3" x14ac:dyDescent="0.3">
      <c r="A302" s="5">
        <v>5</v>
      </c>
      <c r="B302" s="5">
        <v>4.8000000000000007</v>
      </c>
      <c r="C302" s="50"/>
    </row>
    <row r="303" spans="1:3" x14ac:dyDescent="0.3">
      <c r="A303" s="5">
        <v>6</v>
      </c>
      <c r="B303" s="5">
        <v>3.8000000000000007</v>
      </c>
      <c r="C303" s="50"/>
    </row>
    <row r="304" spans="1:3" x14ac:dyDescent="0.3">
      <c r="A304" s="5">
        <v>1</v>
      </c>
      <c r="B304" s="5">
        <v>4.6999999999999993</v>
      </c>
      <c r="C304" s="50"/>
    </row>
    <row r="305" spans="1:3" x14ac:dyDescent="0.3">
      <c r="A305" s="5">
        <v>2</v>
      </c>
      <c r="B305" s="5">
        <v>3.5999999999999996</v>
      </c>
      <c r="C305" s="50"/>
    </row>
    <row r="306" spans="1:3" x14ac:dyDescent="0.3">
      <c r="A306" s="5">
        <v>3</v>
      </c>
      <c r="B306" s="5">
        <v>2.1999999999999993</v>
      </c>
      <c r="C306" s="50"/>
    </row>
    <row r="307" spans="1:3" x14ac:dyDescent="0.3">
      <c r="A307" s="5">
        <v>4</v>
      </c>
      <c r="B307" s="5">
        <v>3.8000000000000007</v>
      </c>
      <c r="C307" s="50"/>
    </row>
    <row r="308" spans="1:3" x14ac:dyDescent="0.3">
      <c r="A308" s="5">
        <v>5</v>
      </c>
      <c r="B308" s="5">
        <v>3.5</v>
      </c>
      <c r="C308" s="50"/>
    </row>
    <row r="309" spans="1:3" x14ac:dyDescent="0.3">
      <c r="A309" s="5">
        <v>6</v>
      </c>
      <c r="B309" s="5">
        <v>3.9000000000000004</v>
      </c>
      <c r="C309" s="50"/>
    </row>
    <row r="310" spans="1:3" x14ac:dyDescent="0.3">
      <c r="A310" s="5">
        <v>1</v>
      </c>
      <c r="B310" s="5">
        <v>6.1</v>
      </c>
      <c r="C310" s="50"/>
    </row>
    <row r="311" spans="1:3" x14ac:dyDescent="0.3">
      <c r="A311" s="5">
        <v>2</v>
      </c>
      <c r="B311" s="5">
        <v>2.9000000000000004</v>
      </c>
      <c r="C311" s="50"/>
    </row>
    <row r="312" spans="1:3" x14ac:dyDescent="0.3">
      <c r="A312" s="5">
        <v>3</v>
      </c>
      <c r="B312" s="5">
        <v>2.5</v>
      </c>
      <c r="C312" s="50"/>
    </row>
    <row r="313" spans="1:3" x14ac:dyDescent="0.3">
      <c r="A313" s="5">
        <v>4</v>
      </c>
      <c r="B313" s="5">
        <v>2.5999999999999996</v>
      </c>
      <c r="C313" s="50"/>
    </row>
    <row r="314" spans="1:3" x14ac:dyDescent="0.3">
      <c r="A314" s="5">
        <v>5</v>
      </c>
      <c r="B314" s="5">
        <v>5.5</v>
      </c>
      <c r="C314" s="50"/>
    </row>
    <row r="315" spans="1:3" x14ac:dyDescent="0.3">
      <c r="A315" s="5">
        <v>6</v>
      </c>
      <c r="B315" s="5">
        <v>4.0999999999999996</v>
      </c>
      <c r="C315" s="50"/>
    </row>
    <row r="316" spans="1:3" x14ac:dyDescent="0.3">
      <c r="A316" s="5">
        <v>1</v>
      </c>
      <c r="B316" s="5">
        <v>6</v>
      </c>
      <c r="C316" s="50"/>
    </row>
    <row r="317" spans="1:3" x14ac:dyDescent="0.3">
      <c r="A317" s="5">
        <v>2</v>
      </c>
      <c r="B317" s="5">
        <v>4.4000000000000004</v>
      </c>
      <c r="C317" s="50"/>
    </row>
    <row r="318" spans="1:3" x14ac:dyDescent="0.3">
      <c r="A318" s="5">
        <v>3</v>
      </c>
      <c r="B318" s="5">
        <v>2.5</v>
      </c>
      <c r="C318" s="50"/>
    </row>
    <row r="319" spans="1:3" x14ac:dyDescent="0.3">
      <c r="A319" s="5">
        <v>4</v>
      </c>
      <c r="B319" s="5">
        <v>4.8000000000000007</v>
      </c>
      <c r="C319" s="50"/>
    </row>
    <row r="320" spans="1:3" x14ac:dyDescent="0.3">
      <c r="A320" s="5">
        <v>5</v>
      </c>
      <c r="B320" s="5">
        <v>2.9000000000000004</v>
      </c>
      <c r="C320" s="50"/>
    </row>
    <row r="321" spans="1:3" x14ac:dyDescent="0.3">
      <c r="A321" s="5">
        <v>6</v>
      </c>
      <c r="B321" s="5">
        <v>4</v>
      </c>
      <c r="C321" s="50"/>
    </row>
    <row r="322" spans="1:3" x14ac:dyDescent="0.3">
      <c r="A322" s="5">
        <v>1</v>
      </c>
      <c r="B322" s="5">
        <v>7.4</v>
      </c>
      <c r="C322" s="50"/>
    </row>
    <row r="323" spans="1:3" x14ac:dyDescent="0.3">
      <c r="A323" s="5">
        <v>2</v>
      </c>
      <c r="B323" s="5">
        <v>2.4</v>
      </c>
      <c r="C323" s="50"/>
    </row>
    <row r="324" spans="1:3" x14ac:dyDescent="0.3">
      <c r="A324" s="5">
        <v>3</v>
      </c>
      <c r="B324" s="5">
        <v>2.1999999999999993</v>
      </c>
      <c r="C324" s="50"/>
    </row>
    <row r="325" spans="1:3" x14ac:dyDescent="0.3">
      <c r="A325" s="5">
        <v>4</v>
      </c>
      <c r="B325" s="5">
        <v>5</v>
      </c>
      <c r="C325" s="50"/>
    </row>
    <row r="326" spans="1:3" x14ac:dyDescent="0.3">
      <c r="A326" s="5">
        <v>5</v>
      </c>
      <c r="B326" s="5">
        <v>5.6</v>
      </c>
      <c r="C326" s="50"/>
    </row>
    <row r="327" spans="1:3" x14ac:dyDescent="0.3">
      <c r="A327" s="5">
        <v>6</v>
      </c>
      <c r="B327" s="5">
        <v>3</v>
      </c>
      <c r="C327" s="50"/>
    </row>
    <row r="328" spans="1:3" x14ac:dyDescent="0.3">
      <c r="A328" s="5">
        <v>1</v>
      </c>
      <c r="B328" s="5">
        <v>4.9000000000000004</v>
      </c>
      <c r="C328" s="50"/>
    </row>
    <row r="329" spans="1:3" x14ac:dyDescent="0.3">
      <c r="A329" s="5">
        <v>2</v>
      </c>
      <c r="B329" s="5">
        <v>4.0999999999999996</v>
      </c>
      <c r="C329" s="50"/>
    </row>
    <row r="330" spans="1:3" x14ac:dyDescent="0.3">
      <c r="A330" s="5">
        <v>3</v>
      </c>
      <c r="B330" s="5">
        <v>3.0999999999999996</v>
      </c>
      <c r="C330" s="50"/>
    </row>
    <row r="331" spans="1:3" x14ac:dyDescent="0.3">
      <c r="A331" s="5">
        <v>4</v>
      </c>
      <c r="B331" s="5">
        <v>5</v>
      </c>
      <c r="C331" s="50"/>
    </row>
    <row r="332" spans="1:3" x14ac:dyDescent="0.3">
      <c r="A332" s="5">
        <v>5</v>
      </c>
      <c r="B332" s="5">
        <v>4.9000000000000004</v>
      </c>
      <c r="C332" s="50"/>
    </row>
    <row r="333" spans="1:3" x14ac:dyDescent="0.3">
      <c r="A333" s="5">
        <v>6</v>
      </c>
      <c r="B333" s="5">
        <v>3.8000000000000007</v>
      </c>
      <c r="C333" s="50"/>
    </row>
    <row r="334" spans="1:3" x14ac:dyDescent="0.3">
      <c r="A334" s="5">
        <v>1</v>
      </c>
      <c r="B334" s="5">
        <v>5.0999999999999996</v>
      </c>
      <c r="C334" s="50"/>
    </row>
    <row r="335" spans="1:3" x14ac:dyDescent="0.3">
      <c r="A335" s="5">
        <v>2</v>
      </c>
      <c r="B335" s="5">
        <v>2.7</v>
      </c>
      <c r="C335" s="50"/>
    </row>
    <row r="336" spans="1:3" x14ac:dyDescent="0.3">
      <c r="A336" s="5">
        <v>3</v>
      </c>
      <c r="B336" s="5">
        <v>2.1999999999999993</v>
      </c>
      <c r="C336" s="50"/>
    </row>
    <row r="337" spans="1:3" x14ac:dyDescent="0.3">
      <c r="A337" s="5">
        <v>4</v>
      </c>
      <c r="B337" s="5">
        <v>2.6999999999999993</v>
      </c>
      <c r="C337" s="50"/>
    </row>
    <row r="338" spans="1:3" x14ac:dyDescent="0.3">
      <c r="A338" s="5">
        <v>5</v>
      </c>
      <c r="B338" s="5">
        <v>5.6</v>
      </c>
      <c r="C338" s="50"/>
    </row>
    <row r="339" spans="1:3" x14ac:dyDescent="0.3">
      <c r="A339" s="5">
        <v>6</v>
      </c>
      <c r="B339" s="5">
        <v>4.9000000000000004</v>
      </c>
      <c r="C339" s="50"/>
    </row>
    <row r="340" spans="1:3" x14ac:dyDescent="0.3">
      <c r="A340" s="5">
        <v>1</v>
      </c>
      <c r="B340" s="5">
        <v>4.6999999999999993</v>
      </c>
      <c r="C340" s="50"/>
    </row>
    <row r="341" spans="1:3" x14ac:dyDescent="0.3">
      <c r="A341" s="5">
        <v>2</v>
      </c>
      <c r="B341" s="5">
        <v>2.4000000000000004</v>
      </c>
      <c r="C341" s="50"/>
    </row>
    <row r="342" spans="1:3" x14ac:dyDescent="0.3">
      <c r="A342" s="5">
        <v>3</v>
      </c>
      <c r="B342" s="5">
        <v>2.5</v>
      </c>
      <c r="C342" s="50"/>
    </row>
    <row r="343" spans="1:3" x14ac:dyDescent="0.3">
      <c r="A343" s="5">
        <v>4</v>
      </c>
      <c r="B343" s="5">
        <v>2.9000000000000004</v>
      </c>
      <c r="C343" s="50"/>
    </row>
    <row r="344" spans="1:3" x14ac:dyDescent="0.3">
      <c r="A344" s="5">
        <v>5</v>
      </c>
      <c r="B344" s="5">
        <v>3.5</v>
      </c>
      <c r="C344" s="50"/>
    </row>
    <row r="345" spans="1:3" x14ac:dyDescent="0.3">
      <c r="A345" s="5">
        <v>6</v>
      </c>
      <c r="B345" s="5">
        <v>2.8</v>
      </c>
      <c r="C345" s="50"/>
    </row>
    <row r="346" spans="1:3" x14ac:dyDescent="0.3">
      <c r="A346" s="5">
        <v>1</v>
      </c>
      <c r="B346" s="5">
        <v>5.8000000000000007</v>
      </c>
      <c r="C346" s="50"/>
    </row>
    <row r="347" spans="1:3" x14ac:dyDescent="0.3">
      <c r="A347" s="5">
        <v>2</v>
      </c>
      <c r="B347" s="5">
        <v>2.6999999999999993</v>
      </c>
      <c r="C347" s="50"/>
    </row>
    <row r="348" spans="1:3" x14ac:dyDescent="0.3">
      <c r="A348" s="5">
        <v>3</v>
      </c>
      <c r="B348" s="5">
        <v>2.8000000000000007</v>
      </c>
      <c r="C348" s="50"/>
    </row>
    <row r="349" spans="1:3" x14ac:dyDescent="0.3">
      <c r="A349" s="5">
        <v>4</v>
      </c>
      <c r="B349" s="5">
        <v>3.8000000000000007</v>
      </c>
      <c r="C349" s="50"/>
    </row>
    <row r="350" spans="1:3" x14ac:dyDescent="0.3">
      <c r="A350" s="5">
        <v>5</v>
      </c>
      <c r="B350" s="5">
        <v>5</v>
      </c>
      <c r="C350" s="50"/>
    </row>
    <row r="351" spans="1:3" x14ac:dyDescent="0.3">
      <c r="A351" s="5">
        <v>6</v>
      </c>
      <c r="B351" s="5">
        <v>2.7</v>
      </c>
      <c r="C351" s="50"/>
    </row>
    <row r="352" spans="1:3" x14ac:dyDescent="0.3">
      <c r="A352" s="5">
        <v>1</v>
      </c>
      <c r="B352" s="5">
        <v>5.6999999999999993</v>
      </c>
      <c r="C352" s="50"/>
    </row>
    <row r="353" spans="1:3" x14ac:dyDescent="0.3">
      <c r="A353" s="5">
        <v>2</v>
      </c>
      <c r="B353" s="5">
        <v>2.2999999999999998</v>
      </c>
      <c r="C353" s="50"/>
    </row>
    <row r="354" spans="1:3" x14ac:dyDescent="0.3">
      <c r="A354" s="5">
        <v>3</v>
      </c>
      <c r="B354" s="5">
        <v>5</v>
      </c>
      <c r="C354" s="50"/>
    </row>
    <row r="355" spans="1:3" x14ac:dyDescent="0.3">
      <c r="A355" s="5">
        <v>4</v>
      </c>
      <c r="B355" s="5">
        <v>2.5999999999999996</v>
      </c>
      <c r="C355" s="50"/>
    </row>
    <row r="356" spans="1:3" x14ac:dyDescent="0.3">
      <c r="A356" s="5">
        <v>5</v>
      </c>
      <c r="B356" s="5">
        <v>3.6999999999999993</v>
      </c>
      <c r="C356" s="50"/>
    </row>
    <row r="357" spans="1:3" x14ac:dyDescent="0.3">
      <c r="A357" s="5">
        <v>6</v>
      </c>
      <c r="B357" s="5">
        <v>3.1999999999999993</v>
      </c>
      <c r="C357" s="50"/>
    </row>
    <row r="358" spans="1:3" x14ac:dyDescent="0.3">
      <c r="A358" s="5">
        <v>1</v>
      </c>
      <c r="B358" s="5">
        <v>6.6999999999999993</v>
      </c>
      <c r="C358" s="50"/>
    </row>
    <row r="359" spans="1:3" x14ac:dyDescent="0.3">
      <c r="A359" s="5">
        <v>2</v>
      </c>
      <c r="B359" s="5">
        <v>2.5</v>
      </c>
      <c r="C359" s="50"/>
    </row>
    <row r="360" spans="1:3" x14ac:dyDescent="0.3">
      <c r="A360" s="5">
        <v>3</v>
      </c>
      <c r="B360" s="5">
        <v>2.8</v>
      </c>
      <c r="C360" s="50"/>
    </row>
    <row r="361" spans="1:3" x14ac:dyDescent="0.3">
      <c r="A361" s="5">
        <v>4</v>
      </c>
      <c r="B361" s="5">
        <v>2.1999999999999993</v>
      </c>
      <c r="C361" s="50"/>
    </row>
    <row r="362" spans="1:3" x14ac:dyDescent="0.3">
      <c r="A362" s="5">
        <v>5</v>
      </c>
      <c r="B362" s="5">
        <v>4.9000000000000004</v>
      </c>
      <c r="C362" s="50"/>
    </row>
    <row r="363" spans="1:3" x14ac:dyDescent="0.3">
      <c r="A363" s="5">
        <v>6</v>
      </c>
      <c r="B363" s="5">
        <v>3.8000000000000007</v>
      </c>
      <c r="C363" s="50"/>
    </row>
    <row r="364" spans="1:3" x14ac:dyDescent="0.3">
      <c r="A364" s="5">
        <v>1</v>
      </c>
      <c r="B364" s="5">
        <v>5.9</v>
      </c>
      <c r="C364" s="50"/>
    </row>
    <row r="365" spans="1:3" x14ac:dyDescent="0.3">
      <c r="A365" s="5">
        <v>2</v>
      </c>
      <c r="B365" s="5">
        <v>3.4000000000000004</v>
      </c>
      <c r="C365" s="50"/>
    </row>
    <row r="366" spans="1:3" x14ac:dyDescent="0.3">
      <c r="A366" s="5">
        <v>3</v>
      </c>
      <c r="B366" s="5">
        <v>3.1999999999999993</v>
      </c>
      <c r="C366" s="50"/>
    </row>
    <row r="367" spans="1:3" x14ac:dyDescent="0.3">
      <c r="A367" s="5">
        <v>4</v>
      </c>
      <c r="B367" s="5">
        <v>2.5</v>
      </c>
      <c r="C367" s="50"/>
    </row>
    <row r="368" spans="1:3" x14ac:dyDescent="0.3">
      <c r="A368" s="5">
        <v>5</v>
      </c>
      <c r="B368" s="5">
        <v>4</v>
      </c>
      <c r="C368" s="50"/>
    </row>
    <row r="369" spans="1:3" x14ac:dyDescent="0.3">
      <c r="A369" s="5">
        <v>6</v>
      </c>
      <c r="B369" s="5">
        <v>3.6999999999999993</v>
      </c>
      <c r="C369" s="50"/>
    </row>
    <row r="370" spans="1:3" x14ac:dyDescent="0.3">
      <c r="A370" s="5">
        <v>1</v>
      </c>
      <c r="B370" s="5">
        <v>7.5</v>
      </c>
      <c r="C370" s="50"/>
    </row>
    <row r="371" spans="1:3" x14ac:dyDescent="0.3">
      <c r="A371" s="5">
        <v>2</v>
      </c>
      <c r="B371" s="5">
        <v>3.0999999999999996</v>
      </c>
      <c r="C371" s="50"/>
    </row>
    <row r="372" spans="1:3" x14ac:dyDescent="0.3">
      <c r="A372" s="5">
        <v>3</v>
      </c>
      <c r="B372" s="5">
        <v>2.4000000000000004</v>
      </c>
      <c r="C372" s="50"/>
    </row>
    <row r="373" spans="1:3" x14ac:dyDescent="0.3">
      <c r="A373" s="5">
        <v>4</v>
      </c>
      <c r="B373" s="5">
        <v>4.0999999999999996</v>
      </c>
      <c r="C373" s="50"/>
    </row>
    <row r="374" spans="1:3" x14ac:dyDescent="0.3">
      <c r="A374" s="5">
        <v>5</v>
      </c>
      <c r="B374" s="5">
        <v>4.4000000000000004</v>
      </c>
      <c r="C374" s="50"/>
    </row>
    <row r="375" spans="1:3" x14ac:dyDescent="0.3">
      <c r="A375" s="5">
        <v>6</v>
      </c>
      <c r="B375" s="5">
        <v>2.8</v>
      </c>
      <c r="C375" s="50"/>
    </row>
    <row r="376" spans="1:3" x14ac:dyDescent="0.3">
      <c r="A376" s="5">
        <v>1</v>
      </c>
      <c r="B376" s="5">
        <v>4.3000000000000007</v>
      </c>
      <c r="C376" s="50"/>
    </row>
    <row r="377" spans="1:3" x14ac:dyDescent="0.3">
      <c r="A377" s="5">
        <v>2</v>
      </c>
      <c r="B377" s="5">
        <v>2.4000000000000004</v>
      </c>
      <c r="C377" s="50"/>
    </row>
    <row r="378" spans="1:3" x14ac:dyDescent="0.3">
      <c r="A378" s="5">
        <v>3</v>
      </c>
      <c r="B378" s="5">
        <v>2.5999999999999996</v>
      </c>
      <c r="C378" s="50"/>
    </row>
    <row r="379" spans="1:3" x14ac:dyDescent="0.3">
      <c r="A379" s="5">
        <v>4</v>
      </c>
      <c r="B379" s="5">
        <v>3.0999999999999996</v>
      </c>
      <c r="C379" s="50"/>
    </row>
    <row r="380" spans="1:3" x14ac:dyDescent="0.3">
      <c r="A380" s="5">
        <v>5</v>
      </c>
      <c r="B380" s="5">
        <v>4.4000000000000004</v>
      </c>
      <c r="C380" s="50"/>
    </row>
    <row r="381" spans="1:3" x14ac:dyDescent="0.3">
      <c r="A381" s="5">
        <v>6</v>
      </c>
      <c r="B381" s="5">
        <v>4.5999999999999996</v>
      </c>
      <c r="C381" s="50"/>
    </row>
    <row r="382" spans="1:3" x14ac:dyDescent="0.3">
      <c r="A382" s="5">
        <v>1</v>
      </c>
      <c r="B382" s="5">
        <v>7</v>
      </c>
      <c r="C382" s="50"/>
    </row>
    <row r="383" spans="1:3" x14ac:dyDescent="0.3">
      <c r="A383" s="5">
        <v>2</v>
      </c>
      <c r="B383" s="5">
        <v>2.1999999999999993</v>
      </c>
      <c r="C383" s="50"/>
    </row>
    <row r="384" spans="1:3" x14ac:dyDescent="0.3">
      <c r="A384" s="5">
        <v>3</v>
      </c>
      <c r="B384" s="5">
        <v>2.8000000000000007</v>
      </c>
      <c r="C384" s="50"/>
    </row>
    <row r="385" spans="1:3" x14ac:dyDescent="0.3">
      <c r="A385" s="5">
        <v>4</v>
      </c>
      <c r="B385" s="5">
        <v>4.9000000000000004</v>
      </c>
      <c r="C385" s="50"/>
    </row>
    <row r="386" spans="1:3" x14ac:dyDescent="0.3">
      <c r="A386" s="5">
        <v>5</v>
      </c>
      <c r="B386" s="5">
        <v>6</v>
      </c>
      <c r="C386" s="50"/>
    </row>
    <row r="387" spans="1:3" x14ac:dyDescent="0.3">
      <c r="A387" s="5">
        <v>6</v>
      </c>
      <c r="B387" s="5">
        <v>4.5</v>
      </c>
      <c r="C387" s="50"/>
    </row>
    <row r="388" spans="1:3" x14ac:dyDescent="0.3">
      <c r="A388" s="5">
        <v>1</v>
      </c>
      <c r="B388" s="5">
        <v>5.1999999999999993</v>
      </c>
      <c r="C388" s="50"/>
    </row>
    <row r="389" spans="1:3" x14ac:dyDescent="0.3">
      <c r="A389" s="5">
        <v>2</v>
      </c>
      <c r="B389" s="5">
        <v>3.8000000000000007</v>
      </c>
      <c r="C389" s="50"/>
    </row>
    <row r="390" spans="1:3" x14ac:dyDescent="0.3">
      <c r="A390" s="5">
        <v>3</v>
      </c>
      <c r="B390" s="5">
        <v>3.4000000000000004</v>
      </c>
      <c r="C390" s="50"/>
    </row>
    <row r="391" spans="1:3" x14ac:dyDescent="0.3">
      <c r="A391" s="5">
        <v>4</v>
      </c>
      <c r="B391" s="5">
        <v>2.5</v>
      </c>
      <c r="C391" s="50"/>
    </row>
    <row r="392" spans="1:3" x14ac:dyDescent="0.3">
      <c r="A392" s="5">
        <v>5</v>
      </c>
      <c r="B392" s="5">
        <v>3</v>
      </c>
      <c r="C392" s="50"/>
    </row>
    <row r="393" spans="1:3" x14ac:dyDescent="0.3">
      <c r="A393" s="5">
        <v>6</v>
      </c>
      <c r="B393" s="5">
        <v>3.5999999999999996</v>
      </c>
      <c r="C393" s="50"/>
    </row>
    <row r="394" spans="1:3" x14ac:dyDescent="0.3">
      <c r="A394" s="5">
        <v>1</v>
      </c>
      <c r="B394" s="5">
        <v>6.5</v>
      </c>
      <c r="C394" s="50"/>
    </row>
    <row r="395" spans="1:3" x14ac:dyDescent="0.3">
      <c r="A395" s="5">
        <v>2</v>
      </c>
      <c r="B395" s="5">
        <v>3.4000000000000004</v>
      </c>
      <c r="C395" s="50"/>
    </row>
    <row r="396" spans="1:3" x14ac:dyDescent="0.3">
      <c r="A396" s="5">
        <v>3</v>
      </c>
      <c r="B396" s="5">
        <v>2.1999999999999993</v>
      </c>
      <c r="C396" s="50"/>
    </row>
    <row r="397" spans="1:3" x14ac:dyDescent="0.3">
      <c r="A397" s="5">
        <v>4</v>
      </c>
      <c r="B397" s="5">
        <v>2.6999999999999993</v>
      </c>
      <c r="C397" s="50"/>
    </row>
    <row r="398" spans="1:3" x14ac:dyDescent="0.3">
      <c r="A398" s="5">
        <v>5</v>
      </c>
      <c r="B398" s="5">
        <v>4.6999999999999993</v>
      </c>
      <c r="C398" s="50"/>
    </row>
    <row r="399" spans="1:3" x14ac:dyDescent="0.3">
      <c r="A399" s="5">
        <v>6</v>
      </c>
      <c r="B399" s="5">
        <v>4.4000000000000004</v>
      </c>
      <c r="C399" s="50"/>
    </row>
    <row r="400" spans="1:3" x14ac:dyDescent="0.3">
      <c r="A400" s="5">
        <v>1</v>
      </c>
      <c r="B400" s="5">
        <v>5.6999999999999993</v>
      </c>
      <c r="C400" s="50"/>
    </row>
    <row r="401" spans="1:3" x14ac:dyDescent="0.3">
      <c r="A401" s="5">
        <v>2</v>
      </c>
      <c r="B401" s="5">
        <v>2.1999999999999993</v>
      </c>
      <c r="C401" s="50"/>
    </row>
    <row r="402" spans="1:3" x14ac:dyDescent="0.3">
      <c r="A402" s="5">
        <v>3</v>
      </c>
      <c r="B402" s="5">
        <v>3.4000000000000004</v>
      </c>
      <c r="C402" s="50"/>
    </row>
    <row r="403" spans="1:3" x14ac:dyDescent="0.3">
      <c r="A403" s="5">
        <v>4</v>
      </c>
      <c r="B403" s="5">
        <v>4.4000000000000004</v>
      </c>
      <c r="C403" s="50"/>
    </row>
    <row r="404" spans="1:3" x14ac:dyDescent="0.3">
      <c r="A404" s="5">
        <v>5</v>
      </c>
      <c r="B404" s="5">
        <v>4.5</v>
      </c>
      <c r="C404" s="50"/>
    </row>
    <row r="405" spans="1:3" x14ac:dyDescent="0.3">
      <c r="A405" s="5">
        <v>6</v>
      </c>
      <c r="B405" s="5">
        <v>5.4</v>
      </c>
      <c r="C405" s="50"/>
    </row>
    <row r="406" spans="1:3" x14ac:dyDescent="0.3">
      <c r="A406" s="5">
        <v>1</v>
      </c>
      <c r="B406" s="5">
        <v>6.1</v>
      </c>
      <c r="C406" s="50"/>
    </row>
    <row r="407" spans="1:3" x14ac:dyDescent="0.3">
      <c r="A407" s="5">
        <v>2</v>
      </c>
      <c r="B407" s="5">
        <v>2.5</v>
      </c>
      <c r="C407" s="50"/>
    </row>
    <row r="408" spans="1:3" x14ac:dyDescent="0.3">
      <c r="A408" s="5">
        <v>3</v>
      </c>
      <c r="B408" s="5">
        <v>2.1999999999999993</v>
      </c>
      <c r="C408" s="50"/>
    </row>
    <row r="409" spans="1:3" x14ac:dyDescent="0.3">
      <c r="A409" s="5">
        <v>4</v>
      </c>
      <c r="B409" s="5">
        <v>2.7</v>
      </c>
      <c r="C409" s="50"/>
    </row>
    <row r="410" spans="1:3" x14ac:dyDescent="0.3">
      <c r="A410" s="5">
        <v>5</v>
      </c>
      <c r="B410" s="5">
        <v>5.1999999999999993</v>
      </c>
      <c r="C410" s="50"/>
    </row>
    <row r="411" spans="1:3" x14ac:dyDescent="0.3">
      <c r="A411" s="5">
        <v>6</v>
      </c>
      <c r="B411" s="5">
        <v>3.0999999999999996</v>
      </c>
      <c r="C411" s="50"/>
    </row>
    <row r="412" spans="1:3" x14ac:dyDescent="0.3">
      <c r="A412" s="5">
        <v>1</v>
      </c>
      <c r="B412" s="5">
        <v>4.8000000000000007</v>
      </c>
      <c r="C412" s="50"/>
    </row>
    <row r="413" spans="1:3" x14ac:dyDescent="0.3">
      <c r="A413" s="5">
        <v>2</v>
      </c>
      <c r="B413" s="5">
        <v>3.5999999999999996</v>
      </c>
      <c r="C413" s="50"/>
    </row>
    <row r="414" spans="1:3" x14ac:dyDescent="0.3">
      <c r="A414" s="5">
        <v>3</v>
      </c>
      <c r="B414" s="5">
        <v>2.3000000000000007</v>
      </c>
      <c r="C414" s="50"/>
    </row>
    <row r="415" spans="1:3" x14ac:dyDescent="0.3">
      <c r="A415" s="5">
        <v>4</v>
      </c>
      <c r="B415" s="5">
        <v>2.6999999999999993</v>
      </c>
      <c r="C415" s="50"/>
    </row>
    <row r="416" spans="1:3" x14ac:dyDescent="0.3">
      <c r="A416" s="5">
        <v>5</v>
      </c>
      <c r="B416" s="5">
        <v>3.9000000000000004</v>
      </c>
      <c r="C416" s="50"/>
    </row>
    <row r="417" spans="1:3" x14ac:dyDescent="0.3">
      <c r="A417" s="5">
        <v>6</v>
      </c>
      <c r="B417" s="5">
        <v>4</v>
      </c>
      <c r="C417" s="50"/>
    </row>
    <row r="418" spans="1:3" x14ac:dyDescent="0.3">
      <c r="A418" s="5">
        <v>1</v>
      </c>
      <c r="B418" s="5">
        <v>7</v>
      </c>
      <c r="C418" s="50"/>
    </row>
    <row r="419" spans="1:3" x14ac:dyDescent="0.3">
      <c r="A419" s="5">
        <v>2</v>
      </c>
      <c r="B419" s="5">
        <v>3</v>
      </c>
      <c r="C419" s="50"/>
    </row>
    <row r="420" spans="1:3" x14ac:dyDescent="0.3">
      <c r="A420" s="5">
        <v>3</v>
      </c>
      <c r="B420" s="5">
        <v>3.5</v>
      </c>
      <c r="C420" s="50"/>
    </row>
    <row r="421" spans="1:3" x14ac:dyDescent="0.3">
      <c r="A421" s="5">
        <v>4</v>
      </c>
      <c r="B421" s="5">
        <v>2.1999999999999993</v>
      </c>
      <c r="C421" s="50"/>
    </row>
    <row r="422" spans="1:3" x14ac:dyDescent="0.3">
      <c r="A422" s="5">
        <v>5</v>
      </c>
      <c r="B422" s="5">
        <v>4.1999999999999993</v>
      </c>
      <c r="C422" s="50"/>
    </row>
    <row r="423" spans="1:3" x14ac:dyDescent="0.3">
      <c r="A423" s="5">
        <v>6</v>
      </c>
      <c r="B423" s="5">
        <v>3.4000000000000004</v>
      </c>
      <c r="C423" s="50"/>
    </row>
    <row r="424" spans="1:3" x14ac:dyDescent="0.3">
      <c r="A424" s="5">
        <v>1</v>
      </c>
      <c r="B424" s="5">
        <v>5.0999999999999996</v>
      </c>
      <c r="C424" s="50"/>
    </row>
    <row r="425" spans="1:3" x14ac:dyDescent="0.3">
      <c r="A425" s="5">
        <v>2</v>
      </c>
      <c r="B425" s="5">
        <v>2.1999999999999993</v>
      </c>
      <c r="C425" s="50"/>
    </row>
    <row r="426" spans="1:3" x14ac:dyDescent="0.3">
      <c r="A426" s="5">
        <v>3</v>
      </c>
      <c r="B426" s="5">
        <v>3.5</v>
      </c>
      <c r="C426" s="50"/>
    </row>
    <row r="427" spans="1:3" x14ac:dyDescent="0.3">
      <c r="A427" s="5">
        <v>4</v>
      </c>
      <c r="B427" s="5">
        <v>2.5999999999999996</v>
      </c>
      <c r="C427" s="50"/>
    </row>
    <row r="428" spans="1:3" x14ac:dyDescent="0.3">
      <c r="A428" s="5">
        <v>5</v>
      </c>
      <c r="B428" s="5">
        <v>3.3000000000000007</v>
      </c>
      <c r="C428" s="50"/>
    </row>
    <row r="429" spans="1:3" x14ac:dyDescent="0.3">
      <c r="A429" s="5">
        <v>6</v>
      </c>
      <c r="B429" s="5">
        <v>4.6999999999999993</v>
      </c>
      <c r="C429" s="50"/>
    </row>
    <row r="430" spans="1:3" x14ac:dyDescent="0.3">
      <c r="A430" s="5">
        <v>1</v>
      </c>
      <c r="B430" s="5">
        <v>5.4</v>
      </c>
      <c r="C430" s="50"/>
    </row>
    <row r="431" spans="1:3" x14ac:dyDescent="0.3">
      <c r="A431" s="5">
        <v>2</v>
      </c>
      <c r="B431" s="5">
        <v>2.5999999999999996</v>
      </c>
      <c r="C431" s="50"/>
    </row>
    <row r="432" spans="1:3" x14ac:dyDescent="0.3">
      <c r="A432" s="5">
        <v>3</v>
      </c>
      <c r="B432" s="5">
        <v>3.3000000000000007</v>
      </c>
      <c r="C432" s="50"/>
    </row>
    <row r="433" spans="1:3" x14ac:dyDescent="0.3">
      <c r="A433" s="5">
        <v>4</v>
      </c>
      <c r="B433" s="5">
        <v>2.5</v>
      </c>
      <c r="C433" s="50"/>
    </row>
    <row r="434" spans="1:3" x14ac:dyDescent="0.3">
      <c r="A434" s="5">
        <v>5</v>
      </c>
      <c r="B434" s="5">
        <v>6.5</v>
      </c>
      <c r="C434" s="50"/>
    </row>
    <row r="435" spans="1:3" x14ac:dyDescent="0.3">
      <c r="A435" s="5">
        <v>6</v>
      </c>
      <c r="B435" s="5">
        <v>6</v>
      </c>
      <c r="C435" s="50"/>
    </row>
    <row r="436" spans="1:3" x14ac:dyDescent="0.3">
      <c r="A436" s="5">
        <v>1</v>
      </c>
      <c r="B436" s="5">
        <v>5.8000000000000007</v>
      </c>
      <c r="C436" s="50"/>
    </row>
    <row r="437" spans="1:3" x14ac:dyDescent="0.3">
      <c r="A437" s="5">
        <v>2</v>
      </c>
      <c r="B437" s="5">
        <v>3.5999999999999996</v>
      </c>
      <c r="C437" s="50"/>
    </row>
    <row r="438" spans="1:3" x14ac:dyDescent="0.3">
      <c r="A438" s="5">
        <v>3</v>
      </c>
      <c r="B438" s="5">
        <v>4.4000000000000004</v>
      </c>
      <c r="C438" s="50"/>
    </row>
    <row r="439" spans="1:3" x14ac:dyDescent="0.3">
      <c r="A439" s="5">
        <v>4</v>
      </c>
      <c r="B439" s="5">
        <v>2.5999999999999996</v>
      </c>
      <c r="C439" s="50"/>
    </row>
    <row r="440" spans="1:3" x14ac:dyDescent="0.3">
      <c r="A440" s="5">
        <v>5</v>
      </c>
      <c r="B440" s="5">
        <v>3.6999999999999993</v>
      </c>
      <c r="C440" s="50"/>
    </row>
    <row r="441" spans="1:3" x14ac:dyDescent="0.3">
      <c r="A441" s="5">
        <v>6</v>
      </c>
      <c r="B441" s="5">
        <v>2.8</v>
      </c>
      <c r="C441" s="50"/>
    </row>
    <row r="442" spans="1:3" x14ac:dyDescent="0.3">
      <c r="A442" s="5">
        <v>1</v>
      </c>
      <c r="B442" s="5">
        <v>5.1999999999999993</v>
      </c>
      <c r="C442" s="50"/>
    </row>
    <row r="443" spans="1:3" x14ac:dyDescent="0.3">
      <c r="A443" s="5">
        <v>2</v>
      </c>
      <c r="B443" s="5">
        <v>3.5999999999999996</v>
      </c>
      <c r="C443" s="50"/>
    </row>
    <row r="444" spans="1:3" x14ac:dyDescent="0.3">
      <c r="A444" s="5">
        <v>3</v>
      </c>
      <c r="B444" s="5">
        <v>2.1999999999999993</v>
      </c>
      <c r="C444" s="50"/>
    </row>
    <row r="445" spans="1:3" x14ac:dyDescent="0.3">
      <c r="A445" s="5">
        <v>4</v>
      </c>
      <c r="B445" s="5">
        <v>2.3000000000000007</v>
      </c>
      <c r="C445" s="50"/>
    </row>
    <row r="446" spans="1:3" x14ac:dyDescent="0.3">
      <c r="A446" s="5">
        <v>5</v>
      </c>
      <c r="B446" s="5">
        <v>5.0999999999999996</v>
      </c>
      <c r="C446" s="50"/>
    </row>
    <row r="447" spans="1:3" x14ac:dyDescent="0.3">
      <c r="A447" s="5">
        <v>6</v>
      </c>
      <c r="B447" s="5">
        <v>3.0999999999999996</v>
      </c>
      <c r="C447" s="50"/>
    </row>
    <row r="448" spans="1:3" x14ac:dyDescent="0.3">
      <c r="A448" s="5">
        <v>1</v>
      </c>
      <c r="B448" s="5">
        <v>5.9</v>
      </c>
      <c r="C448" s="50"/>
    </row>
    <row r="449" spans="1:3" x14ac:dyDescent="0.3">
      <c r="A449" s="5">
        <v>2</v>
      </c>
      <c r="B449" s="5">
        <v>3.5</v>
      </c>
      <c r="C449" s="50"/>
    </row>
    <row r="450" spans="1:3" x14ac:dyDescent="0.3">
      <c r="A450" s="5">
        <v>3</v>
      </c>
      <c r="B450" s="5">
        <v>3.1999999999999993</v>
      </c>
      <c r="C450" s="50"/>
    </row>
    <row r="451" spans="1:3" x14ac:dyDescent="0.3">
      <c r="A451" s="5">
        <v>4</v>
      </c>
      <c r="B451" s="5">
        <v>3.3000000000000007</v>
      </c>
      <c r="C451" s="50"/>
    </row>
    <row r="452" spans="1:3" x14ac:dyDescent="0.3">
      <c r="A452" s="5">
        <v>5</v>
      </c>
      <c r="B452" s="5">
        <v>3.3000000000000007</v>
      </c>
      <c r="C452" s="50"/>
    </row>
    <row r="453" spans="1:3" x14ac:dyDescent="0.3">
      <c r="A453" s="5">
        <v>6</v>
      </c>
      <c r="B453" s="5">
        <v>3.0999999999999996</v>
      </c>
      <c r="C453" s="50"/>
    </row>
    <row r="454" spans="1:3" x14ac:dyDescent="0.3">
      <c r="A454" s="5">
        <v>1</v>
      </c>
      <c r="B454" s="5">
        <v>6.3000000000000007</v>
      </c>
      <c r="C454" s="50"/>
    </row>
    <row r="455" spans="1:3" x14ac:dyDescent="0.3">
      <c r="A455" s="5">
        <v>2</v>
      </c>
      <c r="B455" s="5">
        <v>3.8000000000000007</v>
      </c>
      <c r="C455" s="50"/>
    </row>
    <row r="456" spans="1:3" x14ac:dyDescent="0.3">
      <c r="A456" s="5">
        <v>3</v>
      </c>
      <c r="B456" s="5">
        <v>2.5999999999999996</v>
      </c>
      <c r="C456" s="50"/>
    </row>
    <row r="457" spans="1:3" x14ac:dyDescent="0.3">
      <c r="A457" s="5">
        <v>4</v>
      </c>
      <c r="B457" s="5">
        <v>3.9000000000000004</v>
      </c>
      <c r="C457" s="50"/>
    </row>
    <row r="458" spans="1:3" x14ac:dyDescent="0.3">
      <c r="A458" s="5">
        <v>5</v>
      </c>
      <c r="B458" s="5">
        <v>4.4000000000000004</v>
      </c>
      <c r="C458" s="50"/>
    </row>
    <row r="459" spans="1:3" x14ac:dyDescent="0.3">
      <c r="A459" s="5">
        <v>6</v>
      </c>
      <c r="B459" s="5">
        <v>3.6999999999999993</v>
      </c>
      <c r="C459" s="50"/>
    </row>
    <row r="460" spans="1:3" x14ac:dyDescent="0.3">
      <c r="A460" s="5">
        <v>1</v>
      </c>
      <c r="B460" s="5">
        <v>5</v>
      </c>
      <c r="C460" s="50"/>
    </row>
    <row r="461" spans="1:3" x14ac:dyDescent="0.3">
      <c r="A461" s="5">
        <v>2</v>
      </c>
      <c r="B461" s="5">
        <v>3.9000000000000004</v>
      </c>
      <c r="C461" s="50"/>
    </row>
    <row r="462" spans="1:3" x14ac:dyDescent="0.3">
      <c r="A462" s="5">
        <v>3</v>
      </c>
      <c r="B462" s="5">
        <v>2.1999999999999993</v>
      </c>
      <c r="C462" s="50"/>
    </row>
    <row r="463" spans="1:3" x14ac:dyDescent="0.3">
      <c r="A463" s="5">
        <v>4</v>
      </c>
      <c r="B463" s="5">
        <v>4.0999999999999996</v>
      </c>
      <c r="C463" s="50"/>
    </row>
    <row r="464" spans="1:3" x14ac:dyDescent="0.3">
      <c r="A464" s="5">
        <v>5</v>
      </c>
      <c r="B464" s="5">
        <v>5.4</v>
      </c>
      <c r="C464" s="50"/>
    </row>
    <row r="465" spans="1:3" x14ac:dyDescent="0.3">
      <c r="A465" s="5">
        <v>6</v>
      </c>
      <c r="B465" s="5">
        <v>4</v>
      </c>
      <c r="C465" s="50"/>
    </row>
    <row r="466" spans="1:3" x14ac:dyDescent="0.3">
      <c r="A466" s="5">
        <v>1</v>
      </c>
      <c r="B466" s="5">
        <v>6.1</v>
      </c>
      <c r="C466" s="50"/>
    </row>
    <row r="467" spans="1:3" x14ac:dyDescent="0.3">
      <c r="A467" s="5">
        <v>2</v>
      </c>
      <c r="B467" s="5">
        <v>3.3000000000000007</v>
      </c>
      <c r="C467" s="50"/>
    </row>
    <row r="468" spans="1:3" x14ac:dyDescent="0.3">
      <c r="A468" s="5">
        <v>3</v>
      </c>
      <c r="B468" s="5">
        <v>5</v>
      </c>
      <c r="C468" s="50"/>
    </row>
    <row r="469" spans="1:3" x14ac:dyDescent="0.3">
      <c r="A469" s="5">
        <v>4</v>
      </c>
      <c r="B469" s="5">
        <v>2.1999999999999993</v>
      </c>
      <c r="C469" s="50"/>
    </row>
    <row r="470" spans="1:3" x14ac:dyDescent="0.3">
      <c r="A470" s="5">
        <v>5</v>
      </c>
      <c r="B470" s="5">
        <v>6.4</v>
      </c>
      <c r="C470" s="50"/>
    </row>
    <row r="471" spans="1:3" x14ac:dyDescent="0.3">
      <c r="A471" s="5">
        <v>6</v>
      </c>
      <c r="B471" s="5">
        <v>5.6</v>
      </c>
      <c r="C471" s="50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Score</vt:lpstr>
      <vt:lpstr>Initial-Instructions</vt:lpstr>
      <vt:lpstr>P(1)</vt:lpstr>
      <vt:lpstr>P(2)</vt:lpstr>
      <vt:lpstr>P(3)</vt:lpstr>
      <vt:lpstr>P(4)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2024-11-14T20:53:51Z</cp:lastPrinted>
  <dcterms:created xsi:type="dcterms:W3CDTF">2024-11-14T05:12:10Z</dcterms:created>
  <dcterms:modified xsi:type="dcterms:W3CDTF">2024-11-15T23:25:19Z</dcterms:modified>
</cp:coreProperties>
</file>