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8"/>
  <workbookPr/>
  <mc:AlternateContent xmlns:mc="http://schemas.openxmlformats.org/markup-compatibility/2006">
    <mc:Choice Requires="x15">
      <x15ac:absPath xmlns:x15ac="http://schemas.microsoft.com/office/spreadsheetml/2010/11/ac" url="C:\Users\mgirvin\Desktop\2024-04-FallHighlineCollege\218\Week07to10\"/>
    </mc:Choice>
  </mc:AlternateContent>
  <xr:revisionPtr revIDLastSave="0" documentId="13_ncr:1_{492C4F45-F36E-43B9-A9C6-F5E9FF993F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E734" i="1"/>
  <c r="C734" i="1"/>
  <c r="B734" i="1"/>
  <c r="D734" i="1" s="1"/>
  <c r="E733" i="1"/>
  <c r="C733" i="1"/>
  <c r="B733" i="1"/>
  <c r="D733" i="1" s="1"/>
  <c r="E732" i="1"/>
  <c r="C732" i="1"/>
  <c r="B732" i="1"/>
  <c r="D732" i="1" s="1"/>
  <c r="E731" i="1"/>
  <c r="C731" i="1"/>
  <c r="B731" i="1"/>
  <c r="D731" i="1" s="1"/>
  <c r="E730" i="1"/>
  <c r="C730" i="1"/>
  <c r="B730" i="1"/>
  <c r="D730" i="1" s="1"/>
  <c r="E729" i="1"/>
  <c r="C729" i="1"/>
  <c r="B729" i="1"/>
  <c r="D729" i="1" s="1"/>
  <c r="E728" i="1"/>
  <c r="C728" i="1"/>
  <c r="B728" i="1"/>
  <c r="D728" i="1" s="1"/>
  <c r="E727" i="1"/>
  <c r="C727" i="1"/>
  <c r="B727" i="1"/>
  <c r="D727" i="1" s="1"/>
  <c r="E726" i="1"/>
  <c r="C726" i="1"/>
  <c r="B726" i="1"/>
  <c r="D726" i="1" s="1"/>
  <c r="E725" i="1"/>
  <c r="C725" i="1"/>
  <c r="B725" i="1"/>
  <c r="D725" i="1" s="1"/>
  <c r="E724" i="1"/>
  <c r="C724" i="1"/>
  <c r="B724" i="1"/>
  <c r="D724" i="1" s="1"/>
  <c r="E723" i="1"/>
  <c r="C723" i="1"/>
  <c r="B723" i="1"/>
  <c r="D723" i="1" s="1"/>
  <c r="E722" i="1"/>
  <c r="C722" i="1"/>
  <c r="B722" i="1"/>
  <c r="D722" i="1" s="1"/>
  <c r="E721" i="1"/>
  <c r="C721" i="1"/>
  <c r="B721" i="1"/>
  <c r="D721" i="1" s="1"/>
  <c r="E720" i="1"/>
  <c r="C720" i="1"/>
  <c r="B720" i="1"/>
  <c r="D720" i="1" s="1"/>
  <c r="E719" i="1"/>
  <c r="C719" i="1"/>
  <c r="B719" i="1"/>
  <c r="D719" i="1" s="1"/>
  <c r="E718" i="1"/>
  <c r="C718" i="1"/>
  <c r="B718" i="1"/>
  <c r="D718" i="1" s="1"/>
  <c r="E717" i="1"/>
  <c r="C717" i="1"/>
  <c r="B717" i="1"/>
  <c r="D717" i="1" s="1"/>
  <c r="E716" i="1"/>
  <c r="C716" i="1"/>
  <c r="B716" i="1"/>
  <c r="D716" i="1" s="1"/>
  <c r="E715" i="1"/>
  <c r="C715" i="1"/>
  <c r="B715" i="1"/>
  <c r="D715" i="1" s="1"/>
  <c r="E714" i="1"/>
  <c r="C714" i="1"/>
  <c r="B714" i="1"/>
  <c r="D714" i="1" s="1"/>
  <c r="E713" i="1"/>
  <c r="C713" i="1"/>
  <c r="B713" i="1"/>
  <c r="D713" i="1" s="1"/>
  <c r="E712" i="1"/>
  <c r="C712" i="1"/>
  <c r="B712" i="1"/>
  <c r="D712" i="1" s="1"/>
  <c r="E711" i="1"/>
  <c r="C711" i="1"/>
  <c r="B711" i="1"/>
  <c r="D711" i="1" s="1"/>
  <c r="E710" i="1"/>
  <c r="C710" i="1"/>
  <c r="B710" i="1"/>
  <c r="D710" i="1" s="1"/>
  <c r="E709" i="1"/>
  <c r="C709" i="1"/>
  <c r="B709" i="1"/>
  <c r="D709" i="1" s="1"/>
  <c r="E708" i="1"/>
  <c r="C708" i="1"/>
  <c r="B708" i="1"/>
  <c r="D708" i="1" s="1"/>
  <c r="E707" i="1"/>
  <c r="C707" i="1"/>
  <c r="B707" i="1"/>
  <c r="D707" i="1" s="1"/>
  <c r="E706" i="1"/>
  <c r="C706" i="1"/>
  <c r="B706" i="1"/>
  <c r="D706" i="1" s="1"/>
  <c r="E705" i="1"/>
  <c r="C705" i="1"/>
  <c r="B705" i="1"/>
  <c r="D705" i="1" s="1"/>
  <c r="E704" i="1"/>
  <c r="C704" i="1"/>
  <c r="B704" i="1"/>
  <c r="D704" i="1" s="1"/>
  <c r="E703" i="1"/>
  <c r="C703" i="1"/>
  <c r="B703" i="1"/>
  <c r="D703" i="1" s="1"/>
  <c r="E702" i="1"/>
  <c r="C702" i="1"/>
  <c r="B702" i="1"/>
  <c r="D702" i="1" s="1"/>
  <c r="E701" i="1"/>
  <c r="C701" i="1"/>
  <c r="B701" i="1"/>
  <c r="D701" i="1" s="1"/>
  <c r="E700" i="1"/>
  <c r="C700" i="1"/>
  <c r="B700" i="1"/>
  <c r="D700" i="1" s="1"/>
  <c r="E699" i="1"/>
  <c r="C699" i="1"/>
  <c r="B699" i="1"/>
  <c r="D699" i="1" s="1"/>
  <c r="E698" i="1"/>
  <c r="C698" i="1"/>
  <c r="B698" i="1"/>
  <c r="D698" i="1" s="1"/>
  <c r="E697" i="1"/>
  <c r="C697" i="1"/>
  <c r="B697" i="1"/>
  <c r="D697" i="1" s="1"/>
  <c r="E696" i="1"/>
  <c r="C696" i="1"/>
  <c r="B696" i="1"/>
  <c r="D696" i="1" s="1"/>
  <c r="E695" i="1"/>
  <c r="C695" i="1"/>
  <c r="B695" i="1"/>
  <c r="D695" i="1" s="1"/>
  <c r="E694" i="1"/>
  <c r="C694" i="1"/>
  <c r="B694" i="1"/>
  <c r="D694" i="1" s="1"/>
  <c r="E693" i="1"/>
  <c r="C693" i="1"/>
  <c r="B693" i="1"/>
  <c r="D693" i="1" s="1"/>
  <c r="E692" i="1"/>
  <c r="C692" i="1"/>
  <c r="B692" i="1"/>
  <c r="D692" i="1" s="1"/>
  <c r="E691" i="1"/>
  <c r="C691" i="1"/>
  <c r="B691" i="1"/>
  <c r="D691" i="1" s="1"/>
  <c r="E690" i="1"/>
  <c r="C690" i="1"/>
  <c r="B690" i="1"/>
  <c r="D690" i="1" s="1"/>
  <c r="E689" i="1"/>
  <c r="C689" i="1"/>
  <c r="B689" i="1"/>
  <c r="D689" i="1" s="1"/>
  <c r="E688" i="1"/>
  <c r="C688" i="1"/>
  <c r="B688" i="1"/>
  <c r="D688" i="1" s="1"/>
  <c r="E687" i="1"/>
  <c r="C687" i="1"/>
  <c r="B687" i="1"/>
  <c r="D687" i="1" s="1"/>
  <c r="E686" i="1"/>
  <c r="C686" i="1"/>
  <c r="B686" i="1"/>
  <c r="D686" i="1" s="1"/>
  <c r="E685" i="1"/>
  <c r="C685" i="1"/>
  <c r="B685" i="1"/>
  <c r="D685" i="1" s="1"/>
  <c r="E684" i="1"/>
  <c r="C684" i="1"/>
  <c r="B684" i="1"/>
  <c r="D684" i="1" s="1"/>
  <c r="E683" i="1"/>
  <c r="C683" i="1"/>
  <c r="B683" i="1"/>
  <c r="D683" i="1" s="1"/>
  <c r="E682" i="1"/>
  <c r="C682" i="1"/>
  <c r="B682" i="1"/>
  <c r="D682" i="1" s="1"/>
  <c r="E681" i="1"/>
  <c r="C681" i="1"/>
  <c r="B681" i="1"/>
  <c r="D681" i="1" s="1"/>
  <c r="E680" i="1"/>
  <c r="C680" i="1"/>
  <c r="B680" i="1"/>
  <c r="D680" i="1" s="1"/>
  <c r="E679" i="1"/>
  <c r="C679" i="1"/>
  <c r="B679" i="1"/>
  <c r="D679" i="1" s="1"/>
  <c r="E678" i="1"/>
  <c r="C678" i="1"/>
  <c r="B678" i="1"/>
  <c r="D678" i="1" s="1"/>
  <c r="E677" i="1"/>
  <c r="C677" i="1"/>
  <c r="B677" i="1"/>
  <c r="D677" i="1" s="1"/>
  <c r="E676" i="1"/>
  <c r="C676" i="1"/>
  <c r="B676" i="1"/>
  <c r="D676" i="1" s="1"/>
  <c r="E675" i="1"/>
  <c r="C675" i="1"/>
  <c r="B675" i="1"/>
  <c r="D675" i="1" s="1"/>
  <c r="E674" i="1"/>
  <c r="C674" i="1"/>
  <c r="B674" i="1"/>
  <c r="D674" i="1" s="1"/>
  <c r="E673" i="1"/>
  <c r="C673" i="1"/>
  <c r="B673" i="1"/>
  <c r="D673" i="1" s="1"/>
  <c r="E672" i="1"/>
  <c r="C672" i="1"/>
  <c r="B672" i="1"/>
  <c r="D672" i="1" s="1"/>
  <c r="E671" i="1"/>
  <c r="C671" i="1"/>
  <c r="B671" i="1"/>
  <c r="D671" i="1" s="1"/>
  <c r="E670" i="1"/>
  <c r="C670" i="1"/>
  <c r="B670" i="1"/>
  <c r="D670" i="1" s="1"/>
  <c r="E669" i="1"/>
  <c r="C669" i="1"/>
  <c r="B669" i="1"/>
  <c r="D669" i="1" s="1"/>
  <c r="E668" i="1"/>
  <c r="C668" i="1"/>
  <c r="B668" i="1"/>
  <c r="D668" i="1" s="1"/>
  <c r="E667" i="1"/>
  <c r="C667" i="1"/>
  <c r="B667" i="1"/>
  <c r="D667" i="1" s="1"/>
  <c r="E666" i="1"/>
  <c r="C666" i="1"/>
  <c r="B666" i="1"/>
  <c r="D666" i="1" s="1"/>
  <c r="E665" i="1"/>
  <c r="C665" i="1"/>
  <c r="B665" i="1"/>
  <c r="D665" i="1" s="1"/>
  <c r="E664" i="1"/>
  <c r="C664" i="1"/>
  <c r="B664" i="1"/>
  <c r="D664" i="1" s="1"/>
  <c r="E663" i="1"/>
  <c r="C663" i="1"/>
  <c r="B663" i="1"/>
  <c r="D663" i="1" s="1"/>
  <c r="E662" i="1"/>
  <c r="C662" i="1"/>
  <c r="B662" i="1"/>
  <c r="D662" i="1" s="1"/>
  <c r="E661" i="1"/>
  <c r="C661" i="1"/>
  <c r="B661" i="1"/>
  <c r="D661" i="1" s="1"/>
  <c r="E660" i="1"/>
  <c r="C660" i="1"/>
  <c r="B660" i="1"/>
  <c r="D660" i="1" s="1"/>
  <c r="E659" i="1"/>
  <c r="C659" i="1"/>
  <c r="B659" i="1"/>
  <c r="D659" i="1" s="1"/>
  <c r="E658" i="1"/>
  <c r="C658" i="1"/>
  <c r="B658" i="1"/>
  <c r="D658" i="1" s="1"/>
  <c r="E657" i="1"/>
  <c r="C657" i="1"/>
  <c r="B657" i="1"/>
  <c r="D657" i="1" s="1"/>
  <c r="E656" i="1"/>
  <c r="C656" i="1"/>
  <c r="B656" i="1"/>
  <c r="D656" i="1" s="1"/>
  <c r="E655" i="1"/>
  <c r="C655" i="1"/>
  <c r="B655" i="1"/>
  <c r="D655" i="1" s="1"/>
  <c r="E654" i="1"/>
  <c r="C654" i="1"/>
  <c r="B654" i="1"/>
  <c r="D654" i="1" s="1"/>
  <c r="E653" i="1"/>
  <c r="C653" i="1"/>
  <c r="B653" i="1"/>
  <c r="D653" i="1" s="1"/>
  <c r="E652" i="1"/>
  <c r="C652" i="1"/>
  <c r="B652" i="1"/>
  <c r="D652" i="1" s="1"/>
  <c r="E651" i="1"/>
  <c r="C651" i="1"/>
  <c r="B651" i="1"/>
  <c r="D651" i="1" s="1"/>
  <c r="E650" i="1"/>
  <c r="C650" i="1"/>
  <c r="B650" i="1"/>
  <c r="D650" i="1" s="1"/>
  <c r="E649" i="1"/>
  <c r="C649" i="1"/>
  <c r="B649" i="1"/>
  <c r="D649" i="1" s="1"/>
  <c r="E648" i="1"/>
  <c r="C648" i="1"/>
  <c r="B648" i="1"/>
  <c r="D648" i="1" s="1"/>
  <c r="E647" i="1"/>
  <c r="C647" i="1"/>
  <c r="B647" i="1"/>
  <c r="D647" i="1" s="1"/>
  <c r="E646" i="1"/>
  <c r="C646" i="1"/>
  <c r="B646" i="1"/>
  <c r="D646" i="1" s="1"/>
  <c r="E645" i="1"/>
  <c r="C645" i="1"/>
  <c r="B645" i="1"/>
  <c r="D645" i="1" s="1"/>
  <c r="E644" i="1"/>
  <c r="C644" i="1"/>
  <c r="B644" i="1"/>
  <c r="D644" i="1" s="1"/>
  <c r="E643" i="1"/>
  <c r="C643" i="1"/>
  <c r="B643" i="1"/>
  <c r="D643" i="1" s="1"/>
  <c r="E642" i="1"/>
  <c r="C642" i="1"/>
  <c r="B642" i="1"/>
  <c r="D642" i="1" s="1"/>
  <c r="E641" i="1"/>
  <c r="C641" i="1"/>
  <c r="B641" i="1"/>
  <c r="D641" i="1" s="1"/>
  <c r="E640" i="1"/>
  <c r="C640" i="1"/>
  <c r="B640" i="1"/>
  <c r="D640" i="1" s="1"/>
  <c r="E639" i="1"/>
  <c r="C639" i="1"/>
  <c r="B639" i="1"/>
  <c r="D639" i="1" s="1"/>
  <c r="E638" i="1"/>
  <c r="C638" i="1"/>
  <c r="B638" i="1"/>
  <c r="D638" i="1" s="1"/>
  <c r="E637" i="1"/>
  <c r="C637" i="1"/>
  <c r="B637" i="1"/>
  <c r="D637" i="1" s="1"/>
  <c r="E636" i="1"/>
  <c r="C636" i="1"/>
  <c r="B636" i="1"/>
  <c r="D636" i="1" s="1"/>
  <c r="E635" i="1"/>
  <c r="C635" i="1"/>
  <c r="B635" i="1"/>
  <c r="D635" i="1" s="1"/>
  <c r="E634" i="1"/>
  <c r="C634" i="1"/>
  <c r="B634" i="1"/>
  <c r="D634" i="1" s="1"/>
  <c r="E633" i="1"/>
  <c r="C633" i="1"/>
  <c r="B633" i="1"/>
  <c r="D633" i="1" s="1"/>
  <c r="E632" i="1"/>
  <c r="C632" i="1"/>
  <c r="B632" i="1"/>
  <c r="D632" i="1" s="1"/>
  <c r="E631" i="1"/>
  <c r="C631" i="1"/>
  <c r="B631" i="1"/>
  <c r="D631" i="1" s="1"/>
  <c r="E630" i="1"/>
  <c r="C630" i="1"/>
  <c r="B630" i="1"/>
  <c r="D630" i="1" s="1"/>
  <c r="E629" i="1"/>
  <c r="C629" i="1"/>
  <c r="B629" i="1"/>
  <c r="D629" i="1" s="1"/>
  <c r="E628" i="1"/>
  <c r="C628" i="1"/>
  <c r="B628" i="1"/>
  <c r="D628" i="1" s="1"/>
  <c r="E627" i="1"/>
  <c r="C627" i="1"/>
  <c r="B627" i="1"/>
  <c r="D627" i="1" s="1"/>
  <c r="E626" i="1"/>
  <c r="C626" i="1"/>
  <c r="B626" i="1"/>
  <c r="D626" i="1" s="1"/>
  <c r="E625" i="1"/>
  <c r="C625" i="1"/>
  <c r="B625" i="1"/>
  <c r="D625" i="1" s="1"/>
  <c r="E624" i="1"/>
  <c r="C624" i="1"/>
  <c r="B624" i="1"/>
  <c r="D624" i="1" s="1"/>
  <c r="E623" i="1"/>
  <c r="C623" i="1"/>
  <c r="B623" i="1"/>
  <c r="D623" i="1" s="1"/>
  <c r="E622" i="1"/>
  <c r="C622" i="1"/>
  <c r="B622" i="1"/>
  <c r="D622" i="1" s="1"/>
  <c r="E621" i="1"/>
  <c r="C621" i="1"/>
  <c r="B621" i="1"/>
  <c r="D621" i="1" s="1"/>
  <c r="E620" i="1"/>
  <c r="C620" i="1"/>
  <c r="B620" i="1"/>
  <c r="D620" i="1" s="1"/>
  <c r="E619" i="1"/>
  <c r="C619" i="1"/>
  <c r="B619" i="1"/>
  <c r="D619" i="1" s="1"/>
  <c r="E618" i="1"/>
  <c r="C618" i="1"/>
  <c r="B618" i="1"/>
  <c r="D618" i="1" s="1"/>
  <c r="E617" i="1"/>
  <c r="C617" i="1"/>
  <c r="B617" i="1"/>
  <c r="D617" i="1" s="1"/>
  <c r="E616" i="1"/>
  <c r="C616" i="1"/>
  <c r="B616" i="1"/>
  <c r="D616" i="1" s="1"/>
  <c r="E615" i="1"/>
  <c r="C615" i="1"/>
  <c r="B615" i="1"/>
  <c r="D615" i="1" s="1"/>
  <c r="E614" i="1"/>
  <c r="C614" i="1"/>
  <c r="B614" i="1"/>
  <c r="D614" i="1" s="1"/>
  <c r="E613" i="1"/>
  <c r="C613" i="1"/>
  <c r="B613" i="1"/>
  <c r="D613" i="1" s="1"/>
  <c r="E612" i="1"/>
  <c r="C612" i="1"/>
  <c r="B612" i="1"/>
  <c r="D612" i="1" s="1"/>
  <c r="E611" i="1"/>
  <c r="C611" i="1"/>
  <c r="B611" i="1"/>
  <c r="D611" i="1" s="1"/>
  <c r="E610" i="1"/>
  <c r="C610" i="1"/>
  <c r="B610" i="1"/>
  <c r="D610" i="1" s="1"/>
  <c r="E609" i="1"/>
  <c r="C609" i="1"/>
  <c r="B609" i="1"/>
  <c r="D609" i="1" s="1"/>
  <c r="E608" i="1"/>
  <c r="C608" i="1"/>
  <c r="B608" i="1"/>
  <c r="D608" i="1" s="1"/>
  <c r="E607" i="1"/>
  <c r="C607" i="1"/>
  <c r="B607" i="1"/>
  <c r="D607" i="1" s="1"/>
  <c r="E606" i="1"/>
  <c r="C606" i="1"/>
  <c r="B606" i="1"/>
  <c r="D606" i="1" s="1"/>
  <c r="E605" i="1"/>
  <c r="C605" i="1"/>
  <c r="B605" i="1"/>
  <c r="D605" i="1" s="1"/>
  <c r="E604" i="1"/>
  <c r="C604" i="1"/>
  <c r="B604" i="1"/>
  <c r="D604" i="1" s="1"/>
  <c r="E603" i="1"/>
  <c r="C603" i="1"/>
  <c r="B603" i="1"/>
  <c r="D603" i="1" s="1"/>
  <c r="E602" i="1"/>
  <c r="C602" i="1"/>
  <c r="B602" i="1"/>
  <c r="D602" i="1" s="1"/>
  <c r="E601" i="1"/>
  <c r="C601" i="1"/>
  <c r="B601" i="1"/>
  <c r="D601" i="1" s="1"/>
  <c r="E600" i="1"/>
  <c r="C600" i="1"/>
  <c r="B600" i="1"/>
  <c r="D600" i="1" s="1"/>
  <c r="E599" i="1"/>
  <c r="C599" i="1"/>
  <c r="B599" i="1"/>
  <c r="D599" i="1" s="1"/>
  <c r="E598" i="1"/>
  <c r="C598" i="1"/>
  <c r="B598" i="1"/>
  <c r="D598" i="1" s="1"/>
  <c r="E597" i="1"/>
  <c r="C597" i="1"/>
  <c r="B597" i="1"/>
  <c r="D597" i="1" s="1"/>
  <c r="E596" i="1"/>
  <c r="C596" i="1"/>
  <c r="B596" i="1"/>
  <c r="D596" i="1" s="1"/>
  <c r="E595" i="1"/>
  <c r="C595" i="1"/>
  <c r="B595" i="1"/>
  <c r="D595" i="1" s="1"/>
  <c r="E594" i="1"/>
  <c r="C594" i="1"/>
  <c r="B594" i="1"/>
  <c r="D594" i="1" s="1"/>
  <c r="E593" i="1"/>
  <c r="C593" i="1"/>
  <c r="B593" i="1"/>
  <c r="D593" i="1" s="1"/>
  <c r="E592" i="1"/>
  <c r="C592" i="1"/>
  <c r="B592" i="1"/>
  <c r="D592" i="1" s="1"/>
  <c r="E591" i="1"/>
  <c r="C591" i="1"/>
  <c r="B591" i="1"/>
  <c r="D591" i="1" s="1"/>
  <c r="E590" i="1"/>
  <c r="C590" i="1"/>
  <c r="B590" i="1"/>
  <c r="D590" i="1" s="1"/>
  <c r="E589" i="1"/>
  <c r="C589" i="1"/>
  <c r="B589" i="1"/>
  <c r="D589" i="1" s="1"/>
  <c r="E588" i="1"/>
  <c r="C588" i="1"/>
  <c r="B588" i="1"/>
  <c r="D588" i="1" s="1"/>
  <c r="E587" i="1"/>
  <c r="C587" i="1"/>
  <c r="B587" i="1"/>
  <c r="D587" i="1" s="1"/>
  <c r="E586" i="1"/>
  <c r="C586" i="1"/>
  <c r="B586" i="1"/>
  <c r="D586" i="1" s="1"/>
  <c r="E585" i="1"/>
  <c r="C585" i="1"/>
  <c r="B585" i="1"/>
  <c r="D585" i="1" s="1"/>
  <c r="E584" i="1"/>
  <c r="C584" i="1"/>
  <c r="B584" i="1"/>
  <c r="D584" i="1" s="1"/>
  <c r="E583" i="1"/>
  <c r="C583" i="1"/>
  <c r="B583" i="1"/>
  <c r="D583" i="1" s="1"/>
  <c r="E582" i="1"/>
  <c r="C582" i="1"/>
  <c r="B582" i="1"/>
  <c r="D582" i="1" s="1"/>
  <c r="E581" i="1"/>
  <c r="C581" i="1"/>
  <c r="B581" i="1"/>
  <c r="D581" i="1" s="1"/>
  <c r="E580" i="1"/>
  <c r="C580" i="1"/>
  <c r="B580" i="1"/>
  <c r="D580" i="1" s="1"/>
  <c r="E579" i="1"/>
  <c r="C579" i="1"/>
  <c r="B579" i="1"/>
  <c r="D579" i="1" s="1"/>
  <c r="E578" i="1"/>
  <c r="C578" i="1"/>
  <c r="B578" i="1"/>
  <c r="D578" i="1" s="1"/>
  <c r="E577" i="1"/>
  <c r="C577" i="1"/>
  <c r="B577" i="1"/>
  <c r="D577" i="1" s="1"/>
  <c r="E576" i="1"/>
  <c r="C576" i="1"/>
  <c r="B576" i="1"/>
  <c r="D576" i="1" s="1"/>
  <c r="E575" i="1"/>
  <c r="C575" i="1"/>
  <c r="B575" i="1"/>
  <c r="D575" i="1" s="1"/>
  <c r="E574" i="1"/>
  <c r="C574" i="1"/>
  <c r="B574" i="1"/>
  <c r="D574" i="1" s="1"/>
  <c r="E573" i="1"/>
  <c r="C573" i="1"/>
  <c r="B573" i="1"/>
  <c r="D573" i="1" s="1"/>
  <c r="E572" i="1"/>
  <c r="C572" i="1"/>
  <c r="B572" i="1"/>
  <c r="D572" i="1" s="1"/>
  <c r="E571" i="1"/>
  <c r="C571" i="1"/>
  <c r="B571" i="1"/>
  <c r="D571" i="1" s="1"/>
  <c r="E570" i="1"/>
  <c r="C570" i="1"/>
  <c r="B570" i="1"/>
  <c r="D570" i="1" s="1"/>
  <c r="E569" i="1"/>
  <c r="C569" i="1"/>
  <c r="B569" i="1"/>
  <c r="D569" i="1" s="1"/>
  <c r="E568" i="1"/>
  <c r="C568" i="1"/>
  <c r="B568" i="1"/>
  <c r="D568" i="1" s="1"/>
  <c r="E567" i="1"/>
  <c r="C567" i="1"/>
  <c r="B567" i="1"/>
  <c r="D567" i="1" s="1"/>
  <c r="E566" i="1"/>
  <c r="C566" i="1"/>
  <c r="B566" i="1"/>
  <c r="D566" i="1" s="1"/>
  <c r="E565" i="1"/>
  <c r="C565" i="1"/>
  <c r="B565" i="1"/>
  <c r="D565" i="1" s="1"/>
  <c r="E564" i="1"/>
  <c r="C564" i="1"/>
  <c r="B564" i="1"/>
  <c r="D564" i="1" s="1"/>
  <c r="E563" i="1"/>
  <c r="C563" i="1"/>
  <c r="B563" i="1"/>
  <c r="D563" i="1" s="1"/>
  <c r="E562" i="1"/>
  <c r="C562" i="1"/>
  <c r="B562" i="1"/>
  <c r="D562" i="1" s="1"/>
  <c r="E561" i="1"/>
  <c r="C561" i="1"/>
  <c r="B561" i="1"/>
  <c r="D561" i="1" s="1"/>
  <c r="E560" i="1"/>
  <c r="C560" i="1"/>
  <c r="B560" i="1"/>
  <c r="D560" i="1" s="1"/>
  <c r="E559" i="1"/>
  <c r="C559" i="1"/>
  <c r="B559" i="1"/>
  <c r="D559" i="1" s="1"/>
  <c r="E558" i="1"/>
  <c r="C558" i="1"/>
  <c r="B558" i="1"/>
  <c r="D558" i="1" s="1"/>
  <c r="E557" i="1"/>
  <c r="C557" i="1"/>
  <c r="B557" i="1"/>
  <c r="D557" i="1" s="1"/>
  <c r="E556" i="1"/>
  <c r="C556" i="1"/>
  <c r="B556" i="1"/>
  <c r="D556" i="1" s="1"/>
  <c r="E555" i="1"/>
  <c r="C555" i="1"/>
  <c r="B555" i="1"/>
  <c r="D555" i="1" s="1"/>
  <c r="E554" i="1"/>
  <c r="C554" i="1"/>
  <c r="B554" i="1"/>
  <c r="D554" i="1" s="1"/>
  <c r="E553" i="1"/>
  <c r="C553" i="1"/>
  <c r="B553" i="1"/>
  <c r="D553" i="1" s="1"/>
  <c r="E552" i="1"/>
  <c r="C552" i="1"/>
  <c r="B552" i="1"/>
  <c r="D552" i="1" s="1"/>
  <c r="E551" i="1"/>
  <c r="C551" i="1"/>
  <c r="B551" i="1"/>
  <c r="D551" i="1" s="1"/>
  <c r="E550" i="1"/>
  <c r="C550" i="1"/>
  <c r="B550" i="1"/>
  <c r="D550" i="1" s="1"/>
  <c r="E549" i="1"/>
  <c r="C549" i="1"/>
  <c r="B549" i="1"/>
  <c r="D549" i="1" s="1"/>
  <c r="E548" i="1"/>
  <c r="C548" i="1"/>
  <c r="B548" i="1"/>
  <c r="D548" i="1" s="1"/>
  <c r="E547" i="1"/>
  <c r="C547" i="1"/>
  <c r="B547" i="1"/>
  <c r="D547" i="1" s="1"/>
  <c r="E546" i="1"/>
  <c r="C546" i="1"/>
  <c r="B546" i="1"/>
  <c r="D546" i="1" s="1"/>
  <c r="E545" i="1"/>
  <c r="C545" i="1"/>
  <c r="B545" i="1"/>
  <c r="D545" i="1" s="1"/>
  <c r="E544" i="1"/>
  <c r="C544" i="1"/>
  <c r="B544" i="1"/>
  <c r="D544" i="1" s="1"/>
  <c r="E543" i="1"/>
  <c r="C543" i="1"/>
  <c r="B543" i="1"/>
  <c r="D543" i="1" s="1"/>
  <c r="E542" i="1"/>
  <c r="C542" i="1"/>
  <c r="B542" i="1"/>
  <c r="D542" i="1" s="1"/>
  <c r="E541" i="1"/>
  <c r="C541" i="1"/>
  <c r="B541" i="1"/>
  <c r="D541" i="1" s="1"/>
  <c r="E540" i="1"/>
  <c r="C540" i="1"/>
  <c r="B540" i="1"/>
  <c r="D540" i="1" s="1"/>
  <c r="E539" i="1"/>
  <c r="C539" i="1"/>
  <c r="B539" i="1"/>
  <c r="D539" i="1" s="1"/>
  <c r="E538" i="1"/>
  <c r="C538" i="1"/>
  <c r="B538" i="1"/>
  <c r="D538" i="1" s="1"/>
  <c r="E537" i="1"/>
  <c r="C537" i="1"/>
  <c r="B537" i="1"/>
  <c r="D537" i="1" s="1"/>
  <c r="E536" i="1"/>
  <c r="C536" i="1"/>
  <c r="B536" i="1"/>
  <c r="D536" i="1" s="1"/>
  <c r="E535" i="1"/>
  <c r="C535" i="1"/>
  <c r="B535" i="1"/>
  <c r="D535" i="1" s="1"/>
  <c r="E534" i="1"/>
  <c r="C534" i="1"/>
  <c r="B534" i="1"/>
  <c r="D534" i="1" s="1"/>
  <c r="E533" i="1"/>
  <c r="C533" i="1"/>
  <c r="B533" i="1"/>
  <c r="D533" i="1" s="1"/>
  <c r="E532" i="1"/>
  <c r="C532" i="1"/>
  <c r="B532" i="1"/>
  <c r="D532" i="1" s="1"/>
  <c r="E531" i="1"/>
  <c r="C531" i="1"/>
  <c r="B531" i="1"/>
  <c r="D531" i="1" s="1"/>
  <c r="E530" i="1"/>
  <c r="C530" i="1"/>
  <c r="B530" i="1"/>
  <c r="D530" i="1" s="1"/>
  <c r="E529" i="1"/>
  <c r="C529" i="1"/>
  <c r="B529" i="1"/>
  <c r="D529" i="1" s="1"/>
  <c r="E528" i="1"/>
  <c r="C528" i="1"/>
  <c r="B528" i="1"/>
  <c r="D528" i="1" s="1"/>
  <c r="E527" i="1"/>
  <c r="C527" i="1"/>
  <c r="B527" i="1"/>
  <c r="D527" i="1" s="1"/>
  <c r="E526" i="1"/>
  <c r="C526" i="1"/>
  <c r="B526" i="1"/>
  <c r="D526" i="1" s="1"/>
  <c r="E525" i="1"/>
  <c r="C525" i="1"/>
  <c r="B525" i="1"/>
  <c r="D525" i="1" s="1"/>
  <c r="E524" i="1"/>
  <c r="C524" i="1"/>
  <c r="B524" i="1"/>
  <c r="D524" i="1" s="1"/>
  <c r="E523" i="1"/>
  <c r="C523" i="1"/>
  <c r="B523" i="1"/>
  <c r="D523" i="1" s="1"/>
  <c r="E522" i="1"/>
  <c r="C522" i="1"/>
  <c r="B522" i="1"/>
  <c r="D522" i="1" s="1"/>
  <c r="E521" i="1"/>
  <c r="C521" i="1"/>
  <c r="B521" i="1"/>
  <c r="D521" i="1" s="1"/>
  <c r="E520" i="1"/>
  <c r="C520" i="1"/>
  <c r="B520" i="1"/>
  <c r="D520" i="1" s="1"/>
  <c r="E519" i="1"/>
  <c r="C519" i="1"/>
  <c r="B519" i="1"/>
  <c r="D519" i="1" s="1"/>
  <c r="E518" i="1"/>
  <c r="C518" i="1"/>
  <c r="B518" i="1"/>
  <c r="D518" i="1" s="1"/>
  <c r="E517" i="1"/>
  <c r="C517" i="1"/>
  <c r="B517" i="1"/>
  <c r="D517" i="1" s="1"/>
  <c r="E516" i="1"/>
  <c r="C516" i="1"/>
  <c r="B516" i="1"/>
  <c r="D516" i="1" s="1"/>
  <c r="E515" i="1"/>
  <c r="C515" i="1"/>
  <c r="B515" i="1"/>
  <c r="D515" i="1" s="1"/>
  <c r="E514" i="1"/>
  <c r="C514" i="1"/>
  <c r="B514" i="1"/>
  <c r="D514" i="1" s="1"/>
  <c r="E513" i="1"/>
  <c r="C513" i="1"/>
  <c r="B513" i="1"/>
  <c r="D513" i="1" s="1"/>
  <c r="E512" i="1"/>
  <c r="C512" i="1"/>
  <c r="B512" i="1"/>
  <c r="D512" i="1" s="1"/>
  <c r="E511" i="1"/>
  <c r="C511" i="1"/>
  <c r="B511" i="1"/>
  <c r="D511" i="1" s="1"/>
  <c r="E510" i="1"/>
  <c r="C510" i="1"/>
  <c r="B510" i="1"/>
  <c r="D510" i="1" s="1"/>
  <c r="E509" i="1"/>
  <c r="C509" i="1"/>
  <c r="B509" i="1"/>
  <c r="D509" i="1" s="1"/>
  <c r="E508" i="1"/>
  <c r="C508" i="1"/>
  <c r="B508" i="1"/>
  <c r="D508" i="1" s="1"/>
  <c r="E507" i="1"/>
  <c r="C507" i="1"/>
  <c r="B507" i="1"/>
  <c r="D507" i="1" s="1"/>
  <c r="E506" i="1"/>
  <c r="C506" i="1"/>
  <c r="B506" i="1"/>
  <c r="D506" i="1" s="1"/>
  <c r="E505" i="1"/>
  <c r="C505" i="1"/>
  <c r="B505" i="1"/>
  <c r="D505" i="1" s="1"/>
  <c r="E504" i="1"/>
  <c r="C504" i="1"/>
  <c r="B504" i="1"/>
  <c r="D504" i="1" s="1"/>
  <c r="E503" i="1"/>
  <c r="C503" i="1"/>
  <c r="B503" i="1"/>
  <c r="D503" i="1" s="1"/>
  <c r="E502" i="1"/>
  <c r="C502" i="1"/>
  <c r="B502" i="1"/>
  <c r="D502" i="1" s="1"/>
  <c r="E501" i="1"/>
  <c r="C501" i="1"/>
  <c r="B501" i="1"/>
  <c r="D501" i="1" s="1"/>
  <c r="E500" i="1"/>
  <c r="C500" i="1"/>
  <c r="B500" i="1"/>
  <c r="D500" i="1" s="1"/>
  <c r="E499" i="1"/>
  <c r="C499" i="1"/>
  <c r="B499" i="1"/>
  <c r="D499" i="1" s="1"/>
  <c r="E498" i="1"/>
  <c r="C498" i="1"/>
  <c r="B498" i="1"/>
  <c r="D498" i="1" s="1"/>
  <c r="E497" i="1"/>
  <c r="C497" i="1"/>
  <c r="B497" i="1"/>
  <c r="D497" i="1" s="1"/>
  <c r="E496" i="1"/>
  <c r="C496" i="1"/>
  <c r="B496" i="1"/>
  <c r="D496" i="1" s="1"/>
  <c r="E495" i="1"/>
  <c r="C495" i="1"/>
  <c r="B495" i="1"/>
  <c r="D495" i="1" s="1"/>
  <c r="E494" i="1"/>
  <c r="C494" i="1"/>
  <c r="B494" i="1"/>
  <c r="D494" i="1" s="1"/>
  <c r="E493" i="1"/>
  <c r="C493" i="1"/>
  <c r="B493" i="1"/>
  <c r="D493" i="1" s="1"/>
  <c r="E492" i="1"/>
  <c r="C492" i="1"/>
  <c r="B492" i="1"/>
  <c r="D492" i="1" s="1"/>
  <c r="E491" i="1"/>
  <c r="C491" i="1"/>
  <c r="B491" i="1"/>
  <c r="D491" i="1" s="1"/>
  <c r="E490" i="1"/>
  <c r="C490" i="1"/>
  <c r="B490" i="1"/>
  <c r="D490" i="1" s="1"/>
  <c r="E489" i="1"/>
  <c r="C489" i="1"/>
  <c r="B489" i="1"/>
  <c r="D489" i="1" s="1"/>
  <c r="E488" i="1"/>
  <c r="C488" i="1"/>
  <c r="B488" i="1"/>
  <c r="D488" i="1" s="1"/>
  <c r="E487" i="1"/>
  <c r="C487" i="1"/>
  <c r="B487" i="1"/>
  <c r="D487" i="1" s="1"/>
  <c r="E486" i="1"/>
  <c r="C486" i="1"/>
  <c r="B486" i="1"/>
  <c r="D486" i="1" s="1"/>
  <c r="E485" i="1"/>
  <c r="C485" i="1"/>
  <c r="B485" i="1"/>
  <c r="D485" i="1" s="1"/>
  <c r="E484" i="1"/>
  <c r="C484" i="1"/>
  <c r="B484" i="1"/>
  <c r="D484" i="1" s="1"/>
  <c r="E483" i="1"/>
  <c r="C483" i="1"/>
  <c r="B483" i="1"/>
  <c r="D483" i="1" s="1"/>
  <c r="E482" i="1"/>
  <c r="C482" i="1"/>
  <c r="B482" i="1"/>
  <c r="D482" i="1" s="1"/>
  <c r="E481" i="1"/>
  <c r="C481" i="1"/>
  <c r="B481" i="1"/>
  <c r="D481" i="1" s="1"/>
  <c r="E480" i="1"/>
  <c r="C480" i="1"/>
  <c r="B480" i="1"/>
  <c r="D480" i="1" s="1"/>
  <c r="E479" i="1"/>
  <c r="C479" i="1"/>
  <c r="B479" i="1"/>
  <c r="D479" i="1" s="1"/>
  <c r="E478" i="1"/>
  <c r="C478" i="1"/>
  <c r="B478" i="1"/>
  <c r="D478" i="1" s="1"/>
  <c r="E477" i="1"/>
  <c r="C477" i="1"/>
  <c r="B477" i="1"/>
  <c r="D477" i="1" s="1"/>
  <c r="E476" i="1"/>
  <c r="C476" i="1"/>
  <c r="B476" i="1"/>
  <c r="D476" i="1" s="1"/>
  <c r="E475" i="1"/>
  <c r="C475" i="1"/>
  <c r="B475" i="1"/>
  <c r="D475" i="1" s="1"/>
  <c r="E474" i="1"/>
  <c r="C474" i="1"/>
  <c r="B474" i="1"/>
  <c r="D474" i="1" s="1"/>
  <c r="E473" i="1"/>
  <c r="C473" i="1"/>
  <c r="B473" i="1"/>
  <c r="D473" i="1" s="1"/>
  <c r="E472" i="1"/>
  <c r="C472" i="1"/>
  <c r="B472" i="1"/>
  <c r="D472" i="1" s="1"/>
  <c r="E471" i="1"/>
  <c r="C471" i="1"/>
  <c r="B471" i="1"/>
  <c r="D471" i="1" s="1"/>
  <c r="E470" i="1"/>
  <c r="C470" i="1"/>
  <c r="B470" i="1"/>
  <c r="D470" i="1" s="1"/>
  <c r="E469" i="1"/>
  <c r="C469" i="1"/>
  <c r="B469" i="1"/>
  <c r="D469" i="1" s="1"/>
  <c r="E468" i="1"/>
  <c r="C468" i="1"/>
  <c r="B468" i="1"/>
  <c r="D468" i="1" s="1"/>
  <c r="E467" i="1"/>
  <c r="C467" i="1"/>
  <c r="B467" i="1"/>
  <c r="D467" i="1" s="1"/>
  <c r="E466" i="1"/>
  <c r="C466" i="1"/>
  <c r="B466" i="1"/>
  <c r="D466" i="1" s="1"/>
  <c r="E465" i="1"/>
  <c r="C465" i="1"/>
  <c r="B465" i="1"/>
  <c r="D465" i="1" s="1"/>
  <c r="E464" i="1"/>
  <c r="C464" i="1"/>
  <c r="B464" i="1"/>
  <c r="D464" i="1" s="1"/>
  <c r="E463" i="1"/>
  <c r="C463" i="1"/>
  <c r="B463" i="1"/>
  <c r="D463" i="1" s="1"/>
  <c r="E462" i="1"/>
  <c r="C462" i="1"/>
  <c r="B462" i="1"/>
  <c r="D462" i="1" s="1"/>
  <c r="E461" i="1"/>
  <c r="C461" i="1"/>
  <c r="B461" i="1"/>
  <c r="D461" i="1" s="1"/>
  <c r="E460" i="1"/>
  <c r="C460" i="1"/>
  <c r="B460" i="1"/>
  <c r="D460" i="1" s="1"/>
  <c r="E459" i="1"/>
  <c r="C459" i="1"/>
  <c r="B459" i="1"/>
  <c r="D459" i="1" s="1"/>
  <c r="E458" i="1"/>
  <c r="C458" i="1"/>
  <c r="B458" i="1"/>
  <c r="D458" i="1" s="1"/>
  <c r="E457" i="1"/>
  <c r="C457" i="1"/>
  <c r="B457" i="1"/>
  <c r="D457" i="1" s="1"/>
  <c r="E456" i="1"/>
  <c r="C456" i="1"/>
  <c r="B456" i="1"/>
  <c r="D456" i="1" s="1"/>
  <c r="E455" i="1"/>
  <c r="C455" i="1"/>
  <c r="B455" i="1"/>
  <c r="D455" i="1" s="1"/>
  <c r="E454" i="1"/>
  <c r="C454" i="1"/>
  <c r="B454" i="1"/>
  <c r="D454" i="1" s="1"/>
  <c r="E453" i="1"/>
  <c r="C453" i="1"/>
  <c r="B453" i="1"/>
  <c r="D453" i="1" s="1"/>
  <c r="E452" i="1"/>
  <c r="C452" i="1"/>
  <c r="B452" i="1"/>
  <c r="D452" i="1" s="1"/>
  <c r="E451" i="1"/>
  <c r="C451" i="1"/>
  <c r="B451" i="1"/>
  <c r="D451" i="1" s="1"/>
  <c r="E450" i="1"/>
  <c r="C450" i="1"/>
  <c r="B450" i="1"/>
  <c r="D450" i="1" s="1"/>
  <c r="E449" i="1"/>
  <c r="C449" i="1"/>
  <c r="B449" i="1"/>
  <c r="D449" i="1" s="1"/>
  <c r="E448" i="1"/>
  <c r="C448" i="1"/>
  <c r="B448" i="1"/>
  <c r="D448" i="1" s="1"/>
  <c r="E447" i="1"/>
  <c r="C447" i="1"/>
  <c r="B447" i="1"/>
  <c r="D447" i="1" s="1"/>
  <c r="E446" i="1"/>
  <c r="C446" i="1"/>
  <c r="B446" i="1"/>
  <c r="D446" i="1" s="1"/>
  <c r="E445" i="1"/>
  <c r="C445" i="1"/>
  <c r="B445" i="1"/>
  <c r="D445" i="1" s="1"/>
  <c r="E444" i="1"/>
  <c r="C444" i="1"/>
  <c r="B444" i="1"/>
  <c r="D444" i="1" s="1"/>
  <c r="E443" i="1"/>
  <c r="C443" i="1"/>
  <c r="B443" i="1"/>
  <c r="D443" i="1" s="1"/>
  <c r="E442" i="1"/>
  <c r="C442" i="1"/>
  <c r="B442" i="1"/>
  <c r="D442" i="1" s="1"/>
  <c r="E441" i="1"/>
  <c r="C441" i="1"/>
  <c r="B441" i="1"/>
  <c r="D441" i="1" s="1"/>
  <c r="E440" i="1"/>
  <c r="C440" i="1"/>
  <c r="B440" i="1"/>
  <c r="D440" i="1" s="1"/>
  <c r="E439" i="1"/>
  <c r="C439" i="1"/>
  <c r="B439" i="1"/>
  <c r="D439" i="1" s="1"/>
  <c r="E438" i="1"/>
  <c r="C438" i="1"/>
  <c r="B438" i="1"/>
  <c r="D438" i="1" s="1"/>
  <c r="E437" i="1"/>
  <c r="C437" i="1"/>
  <c r="B437" i="1"/>
  <c r="D437" i="1" s="1"/>
  <c r="E436" i="1"/>
  <c r="C436" i="1"/>
  <c r="B436" i="1"/>
  <c r="D436" i="1" s="1"/>
  <c r="E435" i="1"/>
  <c r="C435" i="1"/>
  <c r="B435" i="1"/>
  <c r="D435" i="1" s="1"/>
  <c r="E434" i="1"/>
  <c r="C434" i="1"/>
  <c r="B434" i="1"/>
  <c r="D434" i="1" s="1"/>
  <c r="E433" i="1"/>
  <c r="C433" i="1"/>
  <c r="B433" i="1"/>
  <c r="D433" i="1" s="1"/>
  <c r="E432" i="1"/>
  <c r="C432" i="1"/>
  <c r="B432" i="1"/>
  <c r="D432" i="1" s="1"/>
  <c r="E431" i="1"/>
  <c r="C431" i="1"/>
  <c r="B431" i="1"/>
  <c r="D431" i="1" s="1"/>
  <c r="E430" i="1"/>
  <c r="C430" i="1"/>
  <c r="B430" i="1"/>
  <c r="D430" i="1" s="1"/>
  <c r="E429" i="1"/>
  <c r="C429" i="1"/>
  <c r="B429" i="1"/>
  <c r="D429" i="1" s="1"/>
  <c r="E428" i="1"/>
  <c r="C428" i="1"/>
  <c r="B428" i="1"/>
  <c r="D428" i="1" s="1"/>
  <c r="E427" i="1"/>
  <c r="C427" i="1"/>
  <c r="B427" i="1"/>
  <c r="D427" i="1" s="1"/>
  <c r="E426" i="1"/>
  <c r="C426" i="1"/>
  <c r="B426" i="1"/>
  <c r="D426" i="1" s="1"/>
  <c r="E425" i="1"/>
  <c r="C425" i="1"/>
  <c r="B425" i="1"/>
  <c r="D425" i="1" s="1"/>
  <c r="E424" i="1"/>
  <c r="C424" i="1"/>
  <c r="B424" i="1"/>
  <c r="D424" i="1" s="1"/>
  <c r="E423" i="1"/>
  <c r="C423" i="1"/>
  <c r="B423" i="1"/>
  <c r="D423" i="1" s="1"/>
  <c r="E422" i="1"/>
  <c r="C422" i="1"/>
  <c r="B422" i="1"/>
  <c r="D422" i="1" s="1"/>
  <c r="E421" i="1"/>
  <c r="C421" i="1"/>
  <c r="B421" i="1"/>
  <c r="D421" i="1" s="1"/>
  <c r="E420" i="1"/>
  <c r="C420" i="1"/>
  <c r="B420" i="1"/>
  <c r="D420" i="1" s="1"/>
  <c r="E419" i="1"/>
  <c r="C419" i="1"/>
  <c r="B419" i="1"/>
  <c r="D419" i="1" s="1"/>
  <c r="E418" i="1"/>
  <c r="C418" i="1"/>
  <c r="B418" i="1"/>
  <c r="D418" i="1" s="1"/>
  <c r="E417" i="1"/>
  <c r="C417" i="1"/>
  <c r="B417" i="1"/>
  <c r="D417" i="1" s="1"/>
  <c r="E416" i="1"/>
  <c r="C416" i="1"/>
  <c r="B416" i="1"/>
  <c r="D416" i="1" s="1"/>
  <c r="E415" i="1"/>
  <c r="C415" i="1"/>
  <c r="B415" i="1"/>
  <c r="D415" i="1" s="1"/>
  <c r="E414" i="1"/>
  <c r="C414" i="1"/>
  <c r="B414" i="1"/>
  <c r="D414" i="1" s="1"/>
  <c r="E413" i="1"/>
  <c r="C413" i="1"/>
  <c r="B413" i="1"/>
  <c r="D413" i="1" s="1"/>
  <c r="E412" i="1"/>
  <c r="C412" i="1"/>
  <c r="B412" i="1"/>
  <c r="D412" i="1" s="1"/>
  <c r="E411" i="1"/>
  <c r="C411" i="1"/>
  <c r="B411" i="1"/>
  <c r="D411" i="1" s="1"/>
  <c r="E410" i="1"/>
  <c r="C410" i="1"/>
  <c r="B410" i="1"/>
  <c r="D410" i="1" s="1"/>
  <c r="E409" i="1"/>
  <c r="C409" i="1"/>
  <c r="B409" i="1"/>
  <c r="D409" i="1" s="1"/>
  <c r="E408" i="1"/>
  <c r="C408" i="1"/>
  <c r="B408" i="1"/>
  <c r="D408" i="1" s="1"/>
  <c r="E407" i="1"/>
  <c r="C407" i="1"/>
  <c r="B407" i="1"/>
  <c r="D407" i="1" s="1"/>
  <c r="E406" i="1"/>
  <c r="C406" i="1"/>
  <c r="B406" i="1"/>
  <c r="D406" i="1" s="1"/>
  <c r="E405" i="1"/>
  <c r="C405" i="1"/>
  <c r="B405" i="1"/>
  <c r="D405" i="1" s="1"/>
  <c r="E404" i="1"/>
  <c r="C404" i="1"/>
  <c r="B404" i="1"/>
  <c r="D404" i="1" s="1"/>
  <c r="E403" i="1"/>
  <c r="C403" i="1"/>
  <c r="B403" i="1"/>
  <c r="D403" i="1" s="1"/>
  <c r="E402" i="1"/>
  <c r="C402" i="1"/>
  <c r="B402" i="1"/>
  <c r="D402" i="1" s="1"/>
  <c r="E401" i="1"/>
  <c r="C401" i="1"/>
  <c r="B401" i="1"/>
  <c r="D401" i="1" s="1"/>
  <c r="E400" i="1"/>
  <c r="C400" i="1"/>
  <c r="B400" i="1"/>
  <c r="D400" i="1" s="1"/>
  <c r="E399" i="1"/>
  <c r="C399" i="1"/>
  <c r="B399" i="1"/>
  <c r="D399" i="1" s="1"/>
  <c r="E398" i="1"/>
  <c r="C398" i="1"/>
  <c r="B398" i="1"/>
  <c r="D398" i="1" s="1"/>
  <c r="E397" i="1"/>
  <c r="C397" i="1"/>
  <c r="B397" i="1"/>
  <c r="D397" i="1" s="1"/>
  <c r="E396" i="1"/>
  <c r="C396" i="1"/>
  <c r="B396" i="1"/>
  <c r="D396" i="1" s="1"/>
  <c r="E395" i="1"/>
  <c r="C395" i="1"/>
  <c r="B395" i="1"/>
  <c r="D395" i="1" s="1"/>
  <c r="E394" i="1"/>
  <c r="C394" i="1"/>
  <c r="B394" i="1"/>
  <c r="D394" i="1" s="1"/>
  <c r="E393" i="1"/>
  <c r="C393" i="1"/>
  <c r="B393" i="1"/>
  <c r="D393" i="1" s="1"/>
  <c r="E392" i="1"/>
  <c r="C392" i="1"/>
  <c r="B392" i="1"/>
  <c r="D392" i="1" s="1"/>
  <c r="E391" i="1"/>
  <c r="C391" i="1"/>
  <c r="B391" i="1"/>
  <c r="D391" i="1" s="1"/>
  <c r="E390" i="1"/>
  <c r="C390" i="1"/>
  <c r="B390" i="1"/>
  <c r="D390" i="1" s="1"/>
  <c r="E389" i="1"/>
  <c r="C389" i="1"/>
  <c r="B389" i="1"/>
  <c r="D389" i="1" s="1"/>
  <c r="E388" i="1"/>
  <c r="C388" i="1"/>
  <c r="B388" i="1"/>
  <c r="D388" i="1" s="1"/>
  <c r="E387" i="1"/>
  <c r="C387" i="1"/>
  <c r="B387" i="1"/>
  <c r="D387" i="1" s="1"/>
  <c r="E386" i="1"/>
  <c r="C386" i="1"/>
  <c r="B386" i="1"/>
  <c r="D386" i="1" s="1"/>
  <c r="E385" i="1"/>
  <c r="C385" i="1"/>
  <c r="B385" i="1"/>
  <c r="D385" i="1" s="1"/>
  <c r="E384" i="1"/>
  <c r="C384" i="1"/>
  <c r="B384" i="1"/>
  <c r="D384" i="1" s="1"/>
  <c r="E383" i="1"/>
  <c r="C383" i="1"/>
  <c r="B383" i="1"/>
  <c r="D383" i="1" s="1"/>
  <c r="E382" i="1"/>
  <c r="C382" i="1"/>
  <c r="B382" i="1"/>
  <c r="D382" i="1" s="1"/>
  <c r="E381" i="1"/>
  <c r="C381" i="1"/>
  <c r="B381" i="1"/>
  <c r="D381" i="1" s="1"/>
  <c r="E380" i="1"/>
  <c r="C380" i="1"/>
  <c r="B380" i="1"/>
  <c r="D380" i="1" s="1"/>
  <c r="E379" i="1"/>
  <c r="C379" i="1"/>
  <c r="B379" i="1"/>
  <c r="D379" i="1" s="1"/>
  <c r="E378" i="1"/>
  <c r="C378" i="1"/>
  <c r="B378" i="1"/>
  <c r="D378" i="1" s="1"/>
  <c r="E377" i="1"/>
  <c r="C377" i="1"/>
  <c r="B377" i="1"/>
  <c r="D377" i="1" s="1"/>
  <c r="E376" i="1"/>
  <c r="C376" i="1"/>
  <c r="B376" i="1"/>
  <c r="D376" i="1" s="1"/>
  <c r="E375" i="1"/>
  <c r="C375" i="1"/>
  <c r="B375" i="1"/>
  <c r="D375" i="1" s="1"/>
  <c r="E374" i="1"/>
  <c r="C374" i="1"/>
  <c r="B374" i="1"/>
  <c r="D374" i="1" s="1"/>
  <c r="E373" i="1"/>
  <c r="C373" i="1"/>
  <c r="B373" i="1"/>
  <c r="D373" i="1" s="1"/>
  <c r="E372" i="1"/>
  <c r="C372" i="1"/>
  <c r="B372" i="1"/>
  <c r="D372" i="1" s="1"/>
  <c r="E371" i="1"/>
  <c r="C371" i="1"/>
  <c r="B371" i="1"/>
  <c r="D371" i="1" s="1"/>
  <c r="E370" i="1"/>
  <c r="C370" i="1"/>
  <c r="B370" i="1"/>
  <c r="D370" i="1" s="1"/>
  <c r="E369" i="1"/>
  <c r="C369" i="1"/>
  <c r="B369" i="1"/>
  <c r="D369" i="1" s="1"/>
  <c r="E368" i="1"/>
  <c r="C368" i="1"/>
  <c r="B368" i="1"/>
  <c r="D368" i="1" s="1"/>
  <c r="E367" i="1"/>
  <c r="C367" i="1"/>
  <c r="B367" i="1"/>
  <c r="D367" i="1" s="1"/>
  <c r="E366" i="1"/>
  <c r="C366" i="1"/>
  <c r="B366" i="1"/>
  <c r="D366" i="1" s="1"/>
  <c r="E365" i="1"/>
  <c r="C365" i="1"/>
  <c r="B365" i="1"/>
  <c r="D365" i="1" s="1"/>
  <c r="E364" i="1"/>
  <c r="C364" i="1"/>
  <c r="B364" i="1"/>
  <c r="D364" i="1" s="1"/>
  <c r="E363" i="1"/>
  <c r="C363" i="1"/>
  <c r="B363" i="1"/>
  <c r="D363" i="1" s="1"/>
  <c r="E362" i="1"/>
  <c r="C362" i="1"/>
  <c r="B362" i="1"/>
  <c r="D362" i="1" s="1"/>
  <c r="E361" i="1"/>
  <c r="C361" i="1"/>
  <c r="B361" i="1"/>
  <c r="D361" i="1" s="1"/>
  <c r="E360" i="1"/>
  <c r="C360" i="1"/>
  <c r="B360" i="1"/>
  <c r="D360" i="1" s="1"/>
  <c r="E359" i="1"/>
  <c r="C359" i="1"/>
  <c r="B359" i="1"/>
  <c r="D359" i="1" s="1"/>
  <c r="E358" i="1"/>
  <c r="C358" i="1"/>
  <c r="B358" i="1"/>
  <c r="D358" i="1" s="1"/>
  <c r="E357" i="1"/>
  <c r="C357" i="1"/>
  <c r="B357" i="1"/>
  <c r="D357" i="1" s="1"/>
  <c r="E356" i="1"/>
  <c r="C356" i="1"/>
  <c r="B356" i="1"/>
  <c r="D356" i="1" s="1"/>
  <c r="E355" i="1"/>
  <c r="C355" i="1"/>
  <c r="B355" i="1"/>
  <c r="D355" i="1" s="1"/>
  <c r="E354" i="1"/>
  <c r="C354" i="1"/>
  <c r="B354" i="1"/>
  <c r="D354" i="1" s="1"/>
  <c r="E353" i="1"/>
  <c r="C353" i="1"/>
  <c r="B353" i="1"/>
  <c r="D353" i="1" s="1"/>
  <c r="E352" i="1"/>
  <c r="C352" i="1"/>
  <c r="B352" i="1"/>
  <c r="D352" i="1" s="1"/>
  <c r="E351" i="1"/>
  <c r="C351" i="1"/>
  <c r="B351" i="1"/>
  <c r="D351" i="1" s="1"/>
  <c r="E350" i="1"/>
  <c r="C350" i="1"/>
  <c r="B350" i="1"/>
  <c r="D350" i="1" s="1"/>
  <c r="E349" i="1"/>
  <c r="C349" i="1"/>
  <c r="B349" i="1"/>
  <c r="D349" i="1" s="1"/>
  <c r="E348" i="1"/>
  <c r="C348" i="1"/>
  <c r="B348" i="1"/>
  <c r="D348" i="1" s="1"/>
  <c r="E347" i="1"/>
  <c r="C347" i="1"/>
  <c r="B347" i="1"/>
  <c r="D347" i="1" s="1"/>
  <c r="E346" i="1"/>
  <c r="C346" i="1"/>
  <c r="B346" i="1"/>
  <c r="D346" i="1" s="1"/>
  <c r="E345" i="1"/>
  <c r="C345" i="1"/>
  <c r="B345" i="1"/>
  <c r="D345" i="1" s="1"/>
  <c r="E344" i="1"/>
  <c r="C344" i="1"/>
  <c r="B344" i="1"/>
  <c r="D344" i="1" s="1"/>
  <c r="E343" i="1"/>
  <c r="C343" i="1"/>
  <c r="B343" i="1"/>
  <c r="D343" i="1" s="1"/>
  <c r="E342" i="1"/>
  <c r="C342" i="1"/>
  <c r="B342" i="1"/>
  <c r="D342" i="1" s="1"/>
  <c r="E341" i="1"/>
  <c r="C341" i="1"/>
  <c r="B341" i="1"/>
  <c r="D341" i="1" s="1"/>
  <c r="E340" i="1"/>
  <c r="C340" i="1"/>
  <c r="B340" i="1"/>
  <c r="D340" i="1" s="1"/>
  <c r="E339" i="1"/>
  <c r="C339" i="1"/>
  <c r="B339" i="1"/>
  <c r="D339" i="1" s="1"/>
  <c r="E338" i="1"/>
  <c r="C338" i="1"/>
  <c r="B338" i="1"/>
  <c r="D338" i="1" s="1"/>
  <c r="E337" i="1"/>
  <c r="C337" i="1"/>
  <c r="B337" i="1"/>
  <c r="D337" i="1" s="1"/>
  <c r="E336" i="1"/>
  <c r="C336" i="1"/>
  <c r="B336" i="1"/>
  <c r="D336" i="1" s="1"/>
  <c r="E335" i="1"/>
  <c r="C335" i="1"/>
  <c r="B335" i="1"/>
  <c r="D335" i="1" s="1"/>
  <c r="E334" i="1"/>
  <c r="C334" i="1"/>
  <c r="B334" i="1"/>
  <c r="D334" i="1" s="1"/>
  <c r="E333" i="1"/>
  <c r="C333" i="1"/>
  <c r="B333" i="1"/>
  <c r="D333" i="1" s="1"/>
  <c r="E332" i="1"/>
  <c r="C332" i="1"/>
  <c r="B332" i="1"/>
  <c r="D332" i="1" s="1"/>
  <c r="E331" i="1"/>
  <c r="C331" i="1"/>
  <c r="B331" i="1"/>
  <c r="D331" i="1" s="1"/>
  <c r="E330" i="1"/>
  <c r="C330" i="1"/>
  <c r="B330" i="1"/>
  <c r="D330" i="1" s="1"/>
  <c r="E329" i="1"/>
  <c r="C329" i="1"/>
  <c r="B329" i="1"/>
  <c r="D329" i="1" s="1"/>
  <c r="E328" i="1"/>
  <c r="C328" i="1"/>
  <c r="B328" i="1"/>
  <c r="D328" i="1" s="1"/>
  <c r="E327" i="1"/>
  <c r="C327" i="1"/>
  <c r="B327" i="1"/>
  <c r="D327" i="1" s="1"/>
  <c r="E326" i="1"/>
  <c r="C326" i="1"/>
  <c r="B326" i="1"/>
  <c r="D326" i="1" s="1"/>
  <c r="E325" i="1"/>
  <c r="C325" i="1"/>
  <c r="B325" i="1"/>
  <c r="D325" i="1" s="1"/>
  <c r="E324" i="1"/>
  <c r="C324" i="1"/>
  <c r="B324" i="1"/>
  <c r="D324" i="1" s="1"/>
  <c r="E323" i="1"/>
  <c r="C323" i="1"/>
  <c r="B323" i="1"/>
  <c r="D323" i="1" s="1"/>
  <c r="E322" i="1"/>
  <c r="C322" i="1"/>
  <c r="B322" i="1"/>
  <c r="D322" i="1" s="1"/>
  <c r="E321" i="1"/>
  <c r="C321" i="1"/>
  <c r="B321" i="1"/>
  <c r="D321" i="1" s="1"/>
  <c r="E320" i="1"/>
  <c r="C320" i="1"/>
  <c r="B320" i="1"/>
  <c r="D320" i="1" s="1"/>
  <c r="E319" i="1"/>
  <c r="C319" i="1"/>
  <c r="B319" i="1"/>
  <c r="D319" i="1" s="1"/>
  <c r="E318" i="1"/>
  <c r="C318" i="1"/>
  <c r="B318" i="1"/>
  <c r="D318" i="1" s="1"/>
  <c r="E317" i="1"/>
  <c r="C317" i="1"/>
  <c r="B317" i="1"/>
  <c r="D317" i="1" s="1"/>
  <c r="E316" i="1"/>
  <c r="C316" i="1"/>
  <c r="B316" i="1"/>
  <c r="D316" i="1" s="1"/>
  <c r="E315" i="1"/>
  <c r="C315" i="1"/>
  <c r="B315" i="1"/>
  <c r="D315" i="1" s="1"/>
  <c r="E314" i="1"/>
  <c r="C314" i="1"/>
  <c r="B314" i="1"/>
  <c r="D314" i="1" s="1"/>
  <c r="E313" i="1"/>
  <c r="C313" i="1"/>
  <c r="B313" i="1"/>
  <c r="D313" i="1" s="1"/>
  <c r="E312" i="1"/>
  <c r="C312" i="1"/>
  <c r="B312" i="1"/>
  <c r="D312" i="1" s="1"/>
  <c r="E311" i="1"/>
  <c r="C311" i="1"/>
  <c r="B311" i="1"/>
  <c r="D311" i="1" s="1"/>
  <c r="E310" i="1"/>
  <c r="C310" i="1"/>
  <c r="B310" i="1"/>
  <c r="D310" i="1" s="1"/>
  <c r="E309" i="1"/>
  <c r="C309" i="1"/>
  <c r="B309" i="1"/>
  <c r="D309" i="1" s="1"/>
  <c r="E308" i="1"/>
  <c r="C308" i="1"/>
  <c r="B308" i="1"/>
  <c r="D308" i="1" s="1"/>
  <c r="E307" i="1"/>
  <c r="C307" i="1"/>
  <c r="B307" i="1"/>
  <c r="D307" i="1" s="1"/>
  <c r="E306" i="1"/>
  <c r="C306" i="1"/>
  <c r="B306" i="1"/>
  <c r="D306" i="1" s="1"/>
  <c r="E305" i="1"/>
  <c r="C305" i="1"/>
  <c r="B305" i="1"/>
  <c r="D305" i="1" s="1"/>
  <c r="E304" i="1"/>
  <c r="C304" i="1"/>
  <c r="B304" i="1"/>
  <c r="D304" i="1" s="1"/>
  <c r="E303" i="1"/>
  <c r="C303" i="1"/>
  <c r="B303" i="1"/>
  <c r="D303" i="1" s="1"/>
  <c r="E302" i="1"/>
  <c r="C302" i="1"/>
  <c r="B302" i="1"/>
  <c r="D302" i="1" s="1"/>
  <c r="E301" i="1"/>
  <c r="C301" i="1"/>
  <c r="B301" i="1"/>
  <c r="D301" i="1" s="1"/>
  <c r="E300" i="1"/>
  <c r="C300" i="1"/>
  <c r="B300" i="1"/>
  <c r="D300" i="1" s="1"/>
  <c r="E299" i="1"/>
  <c r="C299" i="1"/>
  <c r="B299" i="1"/>
  <c r="D299" i="1" s="1"/>
  <c r="E298" i="1"/>
  <c r="C298" i="1"/>
  <c r="B298" i="1"/>
  <c r="D298" i="1" s="1"/>
  <c r="E297" i="1"/>
  <c r="C297" i="1"/>
  <c r="B297" i="1"/>
  <c r="D297" i="1" s="1"/>
  <c r="E296" i="1"/>
  <c r="C296" i="1"/>
  <c r="B296" i="1"/>
  <c r="D296" i="1" s="1"/>
  <c r="E295" i="1"/>
  <c r="C295" i="1"/>
  <c r="B295" i="1"/>
  <c r="D295" i="1" s="1"/>
  <c r="E294" i="1"/>
  <c r="C294" i="1"/>
  <c r="B294" i="1"/>
  <c r="D294" i="1" s="1"/>
  <c r="E293" i="1"/>
  <c r="C293" i="1"/>
  <c r="B293" i="1"/>
  <c r="D293" i="1" s="1"/>
  <c r="E292" i="1"/>
  <c r="C292" i="1"/>
  <c r="B292" i="1"/>
  <c r="D292" i="1" s="1"/>
  <c r="E291" i="1"/>
  <c r="C291" i="1"/>
  <c r="B291" i="1"/>
  <c r="D291" i="1" s="1"/>
  <c r="E290" i="1"/>
  <c r="C290" i="1"/>
  <c r="B290" i="1"/>
  <c r="D290" i="1" s="1"/>
  <c r="E289" i="1"/>
  <c r="C289" i="1"/>
  <c r="B289" i="1"/>
  <c r="D289" i="1" s="1"/>
  <c r="E288" i="1"/>
  <c r="C288" i="1"/>
  <c r="B288" i="1"/>
  <c r="D288" i="1" s="1"/>
  <c r="E287" i="1"/>
  <c r="C287" i="1"/>
  <c r="B287" i="1"/>
  <c r="D287" i="1" s="1"/>
  <c r="E286" i="1"/>
  <c r="C286" i="1"/>
  <c r="B286" i="1"/>
  <c r="D286" i="1" s="1"/>
  <c r="E285" i="1"/>
  <c r="C285" i="1"/>
  <c r="B285" i="1"/>
  <c r="D285" i="1" s="1"/>
  <c r="E284" i="1"/>
  <c r="C284" i="1"/>
  <c r="B284" i="1"/>
  <c r="D284" i="1" s="1"/>
  <c r="E283" i="1"/>
  <c r="C283" i="1"/>
  <c r="B283" i="1"/>
  <c r="D283" i="1" s="1"/>
  <c r="E282" i="1"/>
  <c r="C282" i="1"/>
  <c r="B282" i="1"/>
  <c r="D282" i="1" s="1"/>
  <c r="E281" i="1"/>
  <c r="C281" i="1"/>
  <c r="B281" i="1"/>
  <c r="D281" i="1" s="1"/>
  <c r="E280" i="1"/>
  <c r="C280" i="1"/>
  <c r="B280" i="1"/>
  <c r="D280" i="1" s="1"/>
  <c r="E279" i="1"/>
  <c r="C279" i="1"/>
  <c r="B279" i="1"/>
  <c r="D279" i="1" s="1"/>
  <c r="E278" i="1"/>
  <c r="C278" i="1"/>
  <c r="B278" i="1"/>
  <c r="D278" i="1" s="1"/>
  <c r="E277" i="1"/>
  <c r="C277" i="1"/>
  <c r="B277" i="1"/>
  <c r="D277" i="1" s="1"/>
  <c r="E276" i="1"/>
  <c r="C276" i="1"/>
  <c r="B276" i="1"/>
  <c r="D276" i="1" s="1"/>
  <c r="E275" i="1"/>
  <c r="C275" i="1"/>
  <c r="B275" i="1"/>
  <c r="D275" i="1" s="1"/>
  <c r="E274" i="1"/>
  <c r="C274" i="1"/>
  <c r="B274" i="1"/>
  <c r="D274" i="1" s="1"/>
  <c r="E273" i="1"/>
  <c r="C273" i="1"/>
  <c r="B273" i="1"/>
  <c r="D273" i="1" s="1"/>
  <c r="E272" i="1"/>
  <c r="C272" i="1"/>
  <c r="B272" i="1"/>
  <c r="D272" i="1" s="1"/>
  <c r="E271" i="1"/>
  <c r="C271" i="1"/>
  <c r="B271" i="1"/>
  <c r="D271" i="1" s="1"/>
  <c r="E270" i="1"/>
  <c r="C270" i="1"/>
  <c r="B270" i="1"/>
  <c r="D270" i="1" s="1"/>
  <c r="E269" i="1"/>
  <c r="C269" i="1"/>
  <c r="B269" i="1"/>
  <c r="D269" i="1" s="1"/>
  <c r="E268" i="1"/>
  <c r="C268" i="1"/>
  <c r="B268" i="1"/>
  <c r="D268" i="1" s="1"/>
  <c r="E267" i="1"/>
  <c r="C267" i="1"/>
  <c r="B267" i="1"/>
  <c r="D267" i="1" s="1"/>
  <c r="E266" i="1"/>
  <c r="C266" i="1"/>
  <c r="B266" i="1"/>
  <c r="D266" i="1" s="1"/>
  <c r="E265" i="1"/>
  <c r="C265" i="1"/>
  <c r="B265" i="1"/>
  <c r="D265" i="1" s="1"/>
  <c r="E264" i="1"/>
  <c r="C264" i="1"/>
  <c r="B264" i="1"/>
  <c r="D264" i="1" s="1"/>
  <c r="E263" i="1"/>
  <c r="C263" i="1"/>
  <c r="B263" i="1"/>
  <c r="D263" i="1" s="1"/>
  <c r="E262" i="1"/>
  <c r="C262" i="1"/>
  <c r="B262" i="1"/>
  <c r="D262" i="1" s="1"/>
  <c r="E261" i="1"/>
  <c r="C261" i="1"/>
  <c r="B261" i="1"/>
  <c r="D261" i="1" s="1"/>
  <c r="E260" i="1"/>
  <c r="C260" i="1"/>
  <c r="B260" i="1"/>
  <c r="D260" i="1" s="1"/>
  <c r="E259" i="1"/>
  <c r="C259" i="1"/>
  <c r="B259" i="1"/>
  <c r="D259" i="1" s="1"/>
  <c r="E258" i="1"/>
  <c r="C258" i="1"/>
  <c r="B258" i="1"/>
  <c r="D258" i="1" s="1"/>
  <c r="E257" i="1"/>
  <c r="C257" i="1"/>
  <c r="B257" i="1"/>
  <c r="D257" i="1" s="1"/>
  <c r="E256" i="1"/>
  <c r="C256" i="1"/>
  <c r="B256" i="1"/>
  <c r="D256" i="1" s="1"/>
  <c r="E255" i="1"/>
  <c r="C255" i="1"/>
  <c r="B255" i="1"/>
  <c r="D255" i="1" s="1"/>
  <c r="E254" i="1"/>
  <c r="C254" i="1"/>
  <c r="B254" i="1"/>
  <c r="D254" i="1" s="1"/>
  <c r="E253" i="1"/>
  <c r="C253" i="1"/>
  <c r="B253" i="1"/>
  <c r="D253" i="1" s="1"/>
  <c r="E252" i="1"/>
  <c r="C252" i="1"/>
  <c r="B252" i="1"/>
  <c r="D252" i="1" s="1"/>
  <c r="E251" i="1"/>
  <c r="C251" i="1"/>
  <c r="B251" i="1"/>
  <c r="D251" i="1" s="1"/>
  <c r="E250" i="1"/>
  <c r="C250" i="1"/>
  <c r="B250" i="1"/>
  <c r="D250" i="1" s="1"/>
  <c r="E249" i="1"/>
  <c r="C249" i="1"/>
  <c r="B249" i="1"/>
  <c r="D249" i="1" s="1"/>
  <c r="E248" i="1"/>
  <c r="C248" i="1"/>
  <c r="B248" i="1"/>
  <c r="D248" i="1" s="1"/>
  <c r="E247" i="1"/>
  <c r="C247" i="1"/>
  <c r="B247" i="1"/>
  <c r="D247" i="1" s="1"/>
  <c r="E246" i="1"/>
  <c r="C246" i="1"/>
  <c r="B246" i="1"/>
  <c r="D246" i="1" s="1"/>
  <c r="E245" i="1"/>
  <c r="C245" i="1"/>
  <c r="B245" i="1"/>
  <c r="D245" i="1" s="1"/>
  <c r="E244" i="1"/>
  <c r="C244" i="1"/>
  <c r="B244" i="1"/>
  <c r="D244" i="1" s="1"/>
  <c r="E243" i="1"/>
  <c r="C243" i="1"/>
  <c r="B243" i="1"/>
  <c r="D243" i="1" s="1"/>
  <c r="E242" i="1"/>
  <c r="C242" i="1"/>
  <c r="B242" i="1"/>
  <c r="D242" i="1" s="1"/>
  <c r="E241" i="1"/>
  <c r="C241" i="1"/>
  <c r="B241" i="1"/>
  <c r="D241" i="1" s="1"/>
  <c r="E240" i="1"/>
  <c r="C240" i="1"/>
  <c r="B240" i="1"/>
  <c r="D240" i="1" s="1"/>
  <c r="E239" i="1"/>
  <c r="C239" i="1"/>
  <c r="B239" i="1"/>
  <c r="D239" i="1" s="1"/>
  <c r="E238" i="1"/>
  <c r="C238" i="1"/>
  <c r="B238" i="1"/>
  <c r="D238" i="1" s="1"/>
  <c r="E237" i="1"/>
  <c r="C237" i="1"/>
  <c r="B237" i="1"/>
  <c r="D237" i="1" s="1"/>
  <c r="E236" i="1"/>
  <c r="C236" i="1"/>
  <c r="B236" i="1"/>
  <c r="D236" i="1" s="1"/>
  <c r="E235" i="1"/>
  <c r="C235" i="1"/>
  <c r="B235" i="1"/>
  <c r="D235" i="1" s="1"/>
  <c r="E234" i="1"/>
  <c r="C234" i="1"/>
  <c r="B234" i="1"/>
  <c r="D234" i="1" s="1"/>
  <c r="E233" i="1"/>
  <c r="C233" i="1"/>
  <c r="B233" i="1"/>
  <c r="D233" i="1" s="1"/>
  <c r="E232" i="1"/>
  <c r="C232" i="1"/>
  <c r="B232" i="1"/>
  <c r="D232" i="1" s="1"/>
  <c r="E231" i="1"/>
  <c r="C231" i="1"/>
  <c r="B231" i="1"/>
  <c r="D231" i="1" s="1"/>
  <c r="E230" i="1"/>
  <c r="C230" i="1"/>
  <c r="B230" i="1"/>
  <c r="D230" i="1" s="1"/>
  <c r="E229" i="1"/>
  <c r="C229" i="1"/>
  <c r="B229" i="1"/>
  <c r="D229" i="1" s="1"/>
  <c r="E228" i="1"/>
  <c r="C228" i="1"/>
  <c r="B228" i="1"/>
  <c r="D228" i="1" s="1"/>
  <c r="E227" i="1"/>
  <c r="C227" i="1"/>
  <c r="B227" i="1"/>
  <c r="D227" i="1" s="1"/>
  <c r="E226" i="1"/>
  <c r="C226" i="1"/>
  <c r="B226" i="1"/>
  <c r="D226" i="1" s="1"/>
  <c r="E225" i="1"/>
  <c r="C225" i="1"/>
  <c r="B225" i="1"/>
  <c r="D225" i="1" s="1"/>
  <c r="E224" i="1"/>
  <c r="C224" i="1"/>
  <c r="B224" i="1"/>
  <c r="D224" i="1" s="1"/>
  <c r="E223" i="1"/>
  <c r="C223" i="1"/>
  <c r="B223" i="1"/>
  <c r="D223" i="1" s="1"/>
  <c r="E222" i="1"/>
  <c r="C222" i="1"/>
  <c r="B222" i="1"/>
  <c r="D222" i="1" s="1"/>
  <c r="E221" i="1"/>
  <c r="C221" i="1"/>
  <c r="B221" i="1"/>
  <c r="D221" i="1" s="1"/>
  <c r="E220" i="1"/>
  <c r="C220" i="1"/>
  <c r="B220" i="1"/>
  <c r="D220" i="1" s="1"/>
  <c r="E219" i="1"/>
  <c r="C219" i="1"/>
  <c r="B219" i="1"/>
  <c r="D219" i="1" s="1"/>
  <c r="E218" i="1"/>
  <c r="C218" i="1"/>
  <c r="B218" i="1"/>
  <c r="D218" i="1" s="1"/>
  <c r="E217" i="1"/>
  <c r="C217" i="1"/>
  <c r="B217" i="1"/>
  <c r="D217" i="1" s="1"/>
  <c r="E216" i="1"/>
  <c r="C216" i="1"/>
  <c r="B216" i="1"/>
  <c r="D216" i="1" s="1"/>
  <c r="E215" i="1"/>
  <c r="C215" i="1"/>
  <c r="B215" i="1"/>
  <c r="D215" i="1" s="1"/>
  <c r="E214" i="1"/>
  <c r="C214" i="1"/>
  <c r="B214" i="1"/>
  <c r="D214" i="1" s="1"/>
  <c r="E213" i="1"/>
  <c r="C213" i="1"/>
  <c r="B213" i="1"/>
  <c r="D213" i="1" s="1"/>
  <c r="E212" i="1"/>
  <c r="C212" i="1"/>
  <c r="B212" i="1"/>
  <c r="D212" i="1" s="1"/>
  <c r="E211" i="1"/>
  <c r="C211" i="1"/>
  <c r="B211" i="1"/>
  <c r="D211" i="1" s="1"/>
  <c r="E210" i="1"/>
  <c r="C210" i="1"/>
  <c r="B210" i="1"/>
  <c r="D210" i="1" s="1"/>
  <c r="E209" i="1"/>
  <c r="C209" i="1"/>
  <c r="B209" i="1"/>
  <c r="D209" i="1" s="1"/>
  <c r="E208" i="1"/>
  <c r="C208" i="1"/>
  <c r="B208" i="1"/>
  <c r="D208" i="1" s="1"/>
  <c r="E207" i="1"/>
  <c r="C207" i="1"/>
  <c r="B207" i="1"/>
  <c r="D207" i="1" s="1"/>
  <c r="E206" i="1"/>
  <c r="C206" i="1"/>
  <c r="B206" i="1"/>
  <c r="D206" i="1" s="1"/>
  <c r="E205" i="1"/>
  <c r="C205" i="1"/>
  <c r="B205" i="1"/>
  <c r="D205" i="1" s="1"/>
  <c r="E204" i="1"/>
  <c r="C204" i="1"/>
  <c r="B204" i="1"/>
  <c r="D204" i="1" s="1"/>
  <c r="E203" i="1"/>
  <c r="C203" i="1"/>
  <c r="B203" i="1"/>
  <c r="D203" i="1" s="1"/>
  <c r="E202" i="1"/>
  <c r="C202" i="1"/>
  <c r="B202" i="1"/>
  <c r="D202" i="1" s="1"/>
  <c r="E201" i="1"/>
  <c r="C201" i="1"/>
  <c r="B201" i="1"/>
  <c r="D201" i="1" s="1"/>
  <c r="E200" i="1"/>
  <c r="C200" i="1"/>
  <c r="B200" i="1"/>
  <c r="D200" i="1" s="1"/>
  <c r="E199" i="1"/>
  <c r="C199" i="1"/>
  <c r="B199" i="1"/>
  <c r="D199" i="1" s="1"/>
  <c r="E198" i="1"/>
  <c r="C198" i="1"/>
  <c r="B198" i="1"/>
  <c r="D198" i="1" s="1"/>
  <c r="E197" i="1"/>
  <c r="C197" i="1"/>
  <c r="B197" i="1"/>
  <c r="D197" i="1" s="1"/>
  <c r="E196" i="1"/>
  <c r="C196" i="1"/>
  <c r="B196" i="1"/>
  <c r="D196" i="1" s="1"/>
  <c r="E195" i="1"/>
  <c r="C195" i="1"/>
  <c r="B195" i="1"/>
  <c r="D195" i="1" s="1"/>
  <c r="E194" i="1"/>
  <c r="C194" i="1"/>
  <c r="B194" i="1"/>
  <c r="D194" i="1" s="1"/>
  <c r="E193" i="1"/>
  <c r="C193" i="1"/>
  <c r="B193" i="1"/>
  <c r="D193" i="1" s="1"/>
  <c r="E192" i="1"/>
  <c r="C192" i="1"/>
  <c r="B192" i="1"/>
  <c r="D192" i="1" s="1"/>
  <c r="E191" i="1"/>
  <c r="C191" i="1"/>
  <c r="B191" i="1"/>
  <c r="D191" i="1" s="1"/>
  <c r="E190" i="1"/>
  <c r="C190" i="1"/>
  <c r="B190" i="1"/>
  <c r="D190" i="1" s="1"/>
  <c r="E189" i="1"/>
  <c r="C189" i="1"/>
  <c r="B189" i="1"/>
  <c r="D189" i="1" s="1"/>
  <c r="E188" i="1"/>
  <c r="C188" i="1"/>
  <c r="B188" i="1"/>
  <c r="D188" i="1" s="1"/>
  <c r="E187" i="1"/>
  <c r="C187" i="1"/>
  <c r="B187" i="1"/>
  <c r="D187" i="1" s="1"/>
  <c r="E186" i="1"/>
  <c r="C186" i="1"/>
  <c r="B186" i="1"/>
  <c r="D186" i="1" s="1"/>
  <c r="E185" i="1"/>
  <c r="C185" i="1"/>
  <c r="B185" i="1"/>
  <c r="D185" i="1" s="1"/>
  <c r="E184" i="1"/>
  <c r="C184" i="1"/>
  <c r="B184" i="1"/>
  <c r="D184" i="1" s="1"/>
  <c r="E183" i="1"/>
  <c r="C183" i="1"/>
  <c r="B183" i="1"/>
  <c r="D183" i="1" s="1"/>
  <c r="E182" i="1"/>
  <c r="C182" i="1"/>
  <c r="B182" i="1"/>
  <c r="D182" i="1" s="1"/>
  <c r="E181" i="1"/>
  <c r="C181" i="1"/>
  <c r="B181" i="1"/>
  <c r="D181" i="1" s="1"/>
  <c r="E180" i="1"/>
  <c r="C180" i="1"/>
  <c r="B180" i="1"/>
  <c r="D180" i="1" s="1"/>
  <c r="E179" i="1"/>
  <c r="C179" i="1"/>
  <c r="B179" i="1"/>
  <c r="D179" i="1" s="1"/>
  <c r="E178" i="1"/>
  <c r="C178" i="1"/>
  <c r="B178" i="1"/>
  <c r="D178" i="1" s="1"/>
  <c r="E177" i="1"/>
  <c r="C177" i="1"/>
  <c r="B177" i="1"/>
  <c r="D177" i="1" s="1"/>
  <c r="E176" i="1"/>
  <c r="C176" i="1"/>
  <c r="B176" i="1"/>
  <c r="D176" i="1" s="1"/>
  <c r="E175" i="1"/>
  <c r="C175" i="1"/>
  <c r="B175" i="1"/>
  <c r="D175" i="1" s="1"/>
  <c r="E174" i="1"/>
  <c r="C174" i="1"/>
  <c r="B174" i="1"/>
  <c r="D174" i="1" s="1"/>
  <c r="E173" i="1"/>
  <c r="C173" i="1"/>
  <c r="B173" i="1"/>
  <c r="D173" i="1" s="1"/>
  <c r="E172" i="1"/>
  <c r="C172" i="1"/>
  <c r="B172" i="1"/>
  <c r="D172" i="1" s="1"/>
  <c r="E171" i="1"/>
  <c r="C171" i="1"/>
  <c r="B171" i="1"/>
  <c r="D171" i="1" s="1"/>
  <c r="E170" i="1"/>
  <c r="C170" i="1"/>
  <c r="B170" i="1"/>
  <c r="D170" i="1" s="1"/>
  <c r="E169" i="1"/>
  <c r="C169" i="1"/>
  <c r="B169" i="1"/>
  <c r="D169" i="1" s="1"/>
  <c r="E168" i="1"/>
  <c r="C168" i="1"/>
  <c r="B168" i="1"/>
  <c r="D168" i="1" s="1"/>
  <c r="E167" i="1"/>
  <c r="C167" i="1"/>
  <c r="B167" i="1"/>
  <c r="D167" i="1" s="1"/>
  <c r="E166" i="1"/>
  <c r="C166" i="1"/>
  <c r="B166" i="1"/>
  <c r="D166" i="1" s="1"/>
  <c r="E165" i="1"/>
  <c r="C165" i="1"/>
  <c r="B165" i="1"/>
  <c r="D165" i="1" s="1"/>
  <c r="E164" i="1"/>
  <c r="C164" i="1"/>
  <c r="B164" i="1"/>
  <c r="D164" i="1" s="1"/>
  <c r="E163" i="1"/>
  <c r="C163" i="1"/>
  <c r="B163" i="1"/>
  <c r="D163" i="1" s="1"/>
  <c r="E162" i="1"/>
  <c r="C162" i="1"/>
  <c r="B162" i="1"/>
  <c r="D162" i="1" s="1"/>
  <c r="E161" i="1"/>
  <c r="C161" i="1"/>
  <c r="B161" i="1"/>
  <c r="D161" i="1" s="1"/>
  <c r="E160" i="1"/>
  <c r="C160" i="1"/>
  <c r="B160" i="1"/>
  <c r="D160" i="1" s="1"/>
  <c r="E159" i="1"/>
  <c r="C159" i="1"/>
  <c r="B159" i="1"/>
  <c r="D159" i="1" s="1"/>
  <c r="E158" i="1"/>
  <c r="C158" i="1"/>
  <c r="B158" i="1"/>
  <c r="D158" i="1" s="1"/>
  <c r="E157" i="1"/>
  <c r="C157" i="1"/>
  <c r="B157" i="1"/>
  <c r="D157" i="1" s="1"/>
  <c r="E156" i="1"/>
  <c r="C156" i="1"/>
  <c r="B156" i="1"/>
  <c r="D156" i="1" s="1"/>
  <c r="E155" i="1"/>
  <c r="C155" i="1"/>
  <c r="B155" i="1"/>
  <c r="D155" i="1" s="1"/>
  <c r="E154" i="1"/>
  <c r="C154" i="1"/>
  <c r="B154" i="1"/>
  <c r="D154" i="1" s="1"/>
  <c r="E153" i="1"/>
  <c r="C153" i="1"/>
  <c r="B153" i="1"/>
  <c r="D153" i="1" s="1"/>
  <c r="E152" i="1"/>
  <c r="C152" i="1"/>
  <c r="B152" i="1"/>
  <c r="D152" i="1" s="1"/>
  <c r="E151" i="1"/>
  <c r="C151" i="1"/>
  <c r="B151" i="1"/>
  <c r="D151" i="1" s="1"/>
  <c r="E150" i="1"/>
  <c r="C150" i="1"/>
  <c r="B150" i="1"/>
  <c r="D150" i="1" s="1"/>
  <c r="E149" i="1"/>
  <c r="C149" i="1"/>
  <c r="B149" i="1"/>
  <c r="D149" i="1" s="1"/>
  <c r="E148" i="1"/>
  <c r="C148" i="1"/>
  <c r="B148" i="1"/>
  <c r="D148" i="1" s="1"/>
  <c r="E147" i="1"/>
  <c r="C147" i="1"/>
  <c r="B147" i="1"/>
  <c r="D147" i="1" s="1"/>
  <c r="E146" i="1"/>
  <c r="C146" i="1"/>
  <c r="B146" i="1"/>
  <c r="D146" i="1" s="1"/>
  <c r="E145" i="1"/>
  <c r="C145" i="1"/>
  <c r="B145" i="1"/>
  <c r="D145" i="1" s="1"/>
  <c r="E144" i="1"/>
  <c r="C144" i="1"/>
  <c r="B144" i="1"/>
  <c r="D144" i="1" s="1"/>
  <c r="E143" i="1"/>
  <c r="C143" i="1"/>
  <c r="B143" i="1"/>
  <c r="D143" i="1" s="1"/>
  <c r="E142" i="1"/>
  <c r="C142" i="1"/>
  <c r="B142" i="1"/>
  <c r="D142" i="1" s="1"/>
  <c r="E141" i="1"/>
  <c r="C141" i="1"/>
  <c r="B141" i="1"/>
  <c r="D141" i="1" s="1"/>
  <c r="E140" i="1"/>
  <c r="C140" i="1"/>
  <c r="B140" i="1"/>
  <c r="D140" i="1" s="1"/>
  <c r="E139" i="1"/>
  <c r="C139" i="1"/>
  <c r="B139" i="1"/>
  <c r="D139" i="1" s="1"/>
  <c r="E138" i="1"/>
  <c r="C138" i="1"/>
  <c r="B138" i="1"/>
  <c r="D138" i="1" s="1"/>
  <c r="E137" i="1"/>
  <c r="C137" i="1"/>
  <c r="B137" i="1"/>
  <c r="D137" i="1" s="1"/>
  <c r="E136" i="1"/>
  <c r="C136" i="1"/>
  <c r="B136" i="1"/>
  <c r="D136" i="1" s="1"/>
  <c r="E135" i="1"/>
  <c r="C135" i="1"/>
  <c r="B135" i="1"/>
  <c r="D135" i="1" s="1"/>
  <c r="E134" i="1"/>
  <c r="C134" i="1"/>
  <c r="B134" i="1"/>
  <c r="D134" i="1" s="1"/>
  <c r="E133" i="1"/>
  <c r="C133" i="1"/>
  <c r="B133" i="1"/>
  <c r="D133" i="1" s="1"/>
  <c r="E132" i="1"/>
  <c r="C132" i="1"/>
  <c r="B132" i="1"/>
  <c r="D132" i="1" s="1"/>
  <c r="E131" i="1"/>
  <c r="C131" i="1"/>
  <c r="B131" i="1"/>
  <c r="D131" i="1" s="1"/>
  <c r="E130" i="1"/>
  <c r="C130" i="1"/>
  <c r="B130" i="1"/>
  <c r="D130" i="1" s="1"/>
  <c r="E129" i="1"/>
  <c r="C129" i="1"/>
  <c r="B129" i="1"/>
  <c r="D129" i="1" s="1"/>
  <c r="E128" i="1"/>
  <c r="C128" i="1"/>
  <c r="B128" i="1"/>
  <c r="D128" i="1" s="1"/>
  <c r="E127" i="1"/>
  <c r="C127" i="1"/>
  <c r="B127" i="1"/>
  <c r="D127" i="1" s="1"/>
  <c r="E126" i="1"/>
  <c r="C126" i="1"/>
  <c r="B126" i="1"/>
  <c r="D126" i="1" s="1"/>
  <c r="E125" i="1"/>
  <c r="C125" i="1"/>
  <c r="B125" i="1"/>
  <c r="D125" i="1" s="1"/>
  <c r="E124" i="1"/>
  <c r="C124" i="1"/>
  <c r="B124" i="1"/>
  <c r="D124" i="1" s="1"/>
  <c r="E123" i="1"/>
  <c r="C123" i="1"/>
  <c r="B123" i="1"/>
  <c r="D123" i="1" s="1"/>
  <c r="E122" i="1"/>
  <c r="C122" i="1"/>
  <c r="B122" i="1"/>
  <c r="D122" i="1" s="1"/>
  <c r="E121" i="1"/>
  <c r="C121" i="1"/>
  <c r="B121" i="1"/>
  <c r="D121" i="1" s="1"/>
  <c r="E120" i="1"/>
  <c r="C120" i="1"/>
  <c r="B120" i="1"/>
  <c r="D120" i="1" s="1"/>
  <c r="E119" i="1"/>
  <c r="C119" i="1"/>
  <c r="B119" i="1"/>
  <c r="D119" i="1" s="1"/>
  <c r="E118" i="1"/>
  <c r="C118" i="1"/>
  <c r="B118" i="1"/>
  <c r="D118" i="1" s="1"/>
  <c r="E117" i="1"/>
  <c r="C117" i="1"/>
  <c r="B117" i="1"/>
  <c r="D117" i="1" s="1"/>
  <c r="E116" i="1"/>
  <c r="C116" i="1"/>
  <c r="B116" i="1"/>
  <c r="D116" i="1" s="1"/>
  <c r="E115" i="1"/>
  <c r="C115" i="1"/>
  <c r="B115" i="1"/>
  <c r="D115" i="1" s="1"/>
  <c r="E114" i="1"/>
  <c r="C114" i="1"/>
  <c r="B114" i="1"/>
  <c r="D114" i="1" s="1"/>
  <c r="E113" i="1"/>
  <c r="C113" i="1"/>
  <c r="B113" i="1"/>
  <c r="D113" i="1" s="1"/>
  <c r="E112" i="1"/>
  <c r="C112" i="1"/>
  <c r="B112" i="1"/>
  <c r="D112" i="1" s="1"/>
  <c r="E111" i="1"/>
  <c r="C111" i="1"/>
  <c r="B111" i="1"/>
  <c r="D111" i="1" s="1"/>
  <c r="E110" i="1"/>
  <c r="C110" i="1"/>
  <c r="B110" i="1"/>
  <c r="D110" i="1" s="1"/>
  <c r="E109" i="1"/>
  <c r="C109" i="1"/>
  <c r="B109" i="1"/>
  <c r="D109" i="1" s="1"/>
  <c r="E108" i="1"/>
  <c r="C108" i="1"/>
  <c r="B108" i="1"/>
  <c r="D108" i="1" s="1"/>
  <c r="E107" i="1"/>
  <c r="C107" i="1"/>
  <c r="B107" i="1"/>
  <c r="D107" i="1" s="1"/>
  <c r="E106" i="1"/>
  <c r="C106" i="1"/>
  <c r="B106" i="1"/>
  <c r="D106" i="1" s="1"/>
  <c r="E105" i="1"/>
  <c r="C105" i="1"/>
  <c r="B105" i="1"/>
  <c r="D105" i="1" s="1"/>
  <c r="E104" i="1"/>
  <c r="C104" i="1"/>
  <c r="B104" i="1"/>
  <c r="D104" i="1" s="1"/>
  <c r="E103" i="1"/>
  <c r="C103" i="1"/>
  <c r="B103" i="1"/>
  <c r="D103" i="1" s="1"/>
  <c r="E102" i="1"/>
  <c r="C102" i="1"/>
  <c r="B102" i="1"/>
  <c r="D102" i="1" s="1"/>
  <c r="E101" i="1"/>
  <c r="C101" i="1"/>
  <c r="B101" i="1"/>
  <c r="D101" i="1" s="1"/>
  <c r="E100" i="1"/>
  <c r="C100" i="1"/>
  <c r="B100" i="1"/>
  <c r="D100" i="1" s="1"/>
  <c r="E99" i="1"/>
  <c r="C99" i="1"/>
  <c r="B99" i="1"/>
  <c r="D99" i="1" s="1"/>
  <c r="E98" i="1"/>
  <c r="C98" i="1"/>
  <c r="B98" i="1"/>
  <c r="D98" i="1" s="1"/>
  <c r="E97" i="1"/>
  <c r="C97" i="1"/>
  <c r="B97" i="1"/>
  <c r="D97" i="1" s="1"/>
  <c r="E96" i="1"/>
  <c r="C96" i="1"/>
  <c r="B96" i="1"/>
  <c r="D96" i="1" s="1"/>
  <c r="E95" i="1"/>
  <c r="C95" i="1"/>
  <c r="B95" i="1"/>
  <c r="D95" i="1" s="1"/>
  <c r="E94" i="1"/>
  <c r="C94" i="1"/>
  <c r="B94" i="1"/>
  <c r="D94" i="1" s="1"/>
  <c r="E93" i="1"/>
  <c r="C93" i="1"/>
  <c r="B93" i="1"/>
  <c r="D93" i="1" s="1"/>
  <c r="E92" i="1"/>
  <c r="C92" i="1"/>
  <c r="B92" i="1"/>
  <c r="D92" i="1" s="1"/>
  <c r="E91" i="1"/>
  <c r="C91" i="1"/>
  <c r="B91" i="1"/>
  <c r="D91" i="1" s="1"/>
  <c r="E90" i="1"/>
  <c r="C90" i="1"/>
  <c r="B90" i="1"/>
  <c r="D90" i="1" s="1"/>
  <c r="E89" i="1"/>
  <c r="C89" i="1"/>
  <c r="B89" i="1"/>
  <c r="D89" i="1" s="1"/>
  <c r="E88" i="1"/>
  <c r="C88" i="1"/>
  <c r="B88" i="1"/>
  <c r="D88" i="1" s="1"/>
  <c r="E87" i="1"/>
  <c r="C87" i="1"/>
  <c r="B87" i="1"/>
  <c r="D87" i="1" s="1"/>
  <c r="E86" i="1"/>
  <c r="C86" i="1"/>
  <c r="B86" i="1"/>
  <c r="D86" i="1" s="1"/>
  <c r="E85" i="1"/>
  <c r="C85" i="1"/>
  <c r="B85" i="1"/>
  <c r="D85" i="1" s="1"/>
  <c r="E84" i="1"/>
  <c r="C84" i="1"/>
  <c r="B84" i="1"/>
  <c r="D84" i="1" s="1"/>
  <c r="E83" i="1"/>
  <c r="C83" i="1"/>
  <c r="B83" i="1"/>
  <c r="D83" i="1" s="1"/>
  <c r="E82" i="1"/>
  <c r="C82" i="1"/>
  <c r="B82" i="1"/>
  <c r="D82" i="1" s="1"/>
  <c r="E81" i="1"/>
  <c r="C81" i="1"/>
  <c r="B81" i="1"/>
  <c r="D81" i="1" s="1"/>
  <c r="E80" i="1"/>
  <c r="C80" i="1"/>
  <c r="B80" i="1"/>
  <c r="D80" i="1" s="1"/>
  <c r="E79" i="1"/>
  <c r="C79" i="1"/>
  <c r="B79" i="1"/>
  <c r="D79" i="1" s="1"/>
  <c r="E78" i="1"/>
  <c r="C78" i="1"/>
  <c r="B78" i="1"/>
  <c r="D78" i="1" s="1"/>
  <c r="E77" i="1"/>
  <c r="C77" i="1"/>
  <c r="B77" i="1"/>
  <c r="D77" i="1" s="1"/>
  <c r="E76" i="1"/>
  <c r="C76" i="1"/>
  <c r="B76" i="1"/>
  <c r="D76" i="1" s="1"/>
  <c r="E75" i="1"/>
  <c r="C75" i="1"/>
  <c r="B75" i="1"/>
  <c r="D75" i="1" s="1"/>
  <c r="E74" i="1"/>
  <c r="C74" i="1"/>
  <c r="B74" i="1"/>
  <c r="D74" i="1" s="1"/>
  <c r="E73" i="1"/>
  <c r="C73" i="1"/>
  <c r="B73" i="1"/>
  <c r="D73" i="1" s="1"/>
  <c r="E72" i="1"/>
  <c r="C72" i="1"/>
  <c r="B72" i="1"/>
  <c r="D72" i="1" s="1"/>
  <c r="E71" i="1"/>
  <c r="C71" i="1"/>
  <c r="B71" i="1"/>
  <c r="D71" i="1" s="1"/>
  <c r="E70" i="1"/>
  <c r="C70" i="1"/>
  <c r="B70" i="1"/>
  <c r="D70" i="1" s="1"/>
  <c r="E69" i="1"/>
  <c r="C69" i="1"/>
  <c r="B69" i="1"/>
  <c r="D69" i="1" s="1"/>
  <c r="E68" i="1"/>
  <c r="C68" i="1"/>
  <c r="B68" i="1"/>
  <c r="D68" i="1" s="1"/>
  <c r="E67" i="1"/>
  <c r="C67" i="1"/>
  <c r="B67" i="1"/>
  <c r="D67" i="1" s="1"/>
  <c r="E66" i="1"/>
  <c r="C66" i="1"/>
  <c r="B66" i="1"/>
  <c r="D66" i="1" s="1"/>
  <c r="E65" i="1"/>
  <c r="C65" i="1"/>
  <c r="B65" i="1"/>
  <c r="D65" i="1" s="1"/>
  <c r="E64" i="1"/>
  <c r="C64" i="1"/>
  <c r="B64" i="1"/>
  <c r="D64" i="1" s="1"/>
  <c r="E63" i="1"/>
  <c r="C63" i="1"/>
  <c r="B63" i="1"/>
  <c r="D63" i="1" s="1"/>
  <c r="E62" i="1"/>
  <c r="C62" i="1"/>
  <c r="B62" i="1"/>
  <c r="D62" i="1" s="1"/>
  <c r="E61" i="1"/>
  <c r="C61" i="1"/>
  <c r="B61" i="1"/>
  <c r="D61" i="1" s="1"/>
  <c r="E60" i="1"/>
  <c r="C60" i="1"/>
  <c r="B60" i="1"/>
  <c r="D60" i="1" s="1"/>
  <c r="E59" i="1"/>
  <c r="C59" i="1"/>
  <c r="B59" i="1"/>
  <c r="D59" i="1" s="1"/>
  <c r="E58" i="1"/>
  <c r="C58" i="1"/>
  <c r="B58" i="1"/>
  <c r="D58" i="1" s="1"/>
  <c r="E57" i="1"/>
  <c r="C57" i="1"/>
  <c r="B57" i="1"/>
  <c r="D57" i="1" s="1"/>
  <c r="E56" i="1"/>
  <c r="C56" i="1"/>
  <c r="B56" i="1"/>
  <c r="D56" i="1" s="1"/>
  <c r="E55" i="1"/>
  <c r="C55" i="1"/>
  <c r="B55" i="1"/>
  <c r="D55" i="1" s="1"/>
  <c r="E54" i="1"/>
  <c r="C54" i="1"/>
  <c r="B54" i="1"/>
  <c r="D54" i="1" s="1"/>
  <c r="E53" i="1"/>
  <c r="C53" i="1"/>
  <c r="B53" i="1"/>
  <c r="D53" i="1" s="1"/>
  <c r="E52" i="1"/>
  <c r="C52" i="1"/>
  <c r="B52" i="1"/>
  <c r="D52" i="1" s="1"/>
  <c r="E51" i="1"/>
  <c r="C51" i="1"/>
  <c r="B51" i="1"/>
  <c r="D51" i="1" s="1"/>
  <c r="E50" i="1"/>
  <c r="C50" i="1"/>
  <c r="B50" i="1"/>
  <c r="D50" i="1" s="1"/>
  <c r="E49" i="1"/>
  <c r="C49" i="1"/>
  <c r="B49" i="1"/>
  <c r="D49" i="1" s="1"/>
  <c r="E48" i="1"/>
  <c r="C48" i="1"/>
  <c r="B48" i="1"/>
  <c r="D48" i="1" s="1"/>
  <c r="E47" i="1"/>
  <c r="C47" i="1"/>
  <c r="B47" i="1"/>
  <c r="D47" i="1" s="1"/>
  <c r="E46" i="1"/>
  <c r="C46" i="1"/>
  <c r="B46" i="1"/>
  <c r="D46" i="1" s="1"/>
  <c r="E45" i="1"/>
  <c r="C45" i="1"/>
  <c r="B45" i="1"/>
  <c r="D45" i="1" s="1"/>
  <c r="E44" i="1"/>
  <c r="C44" i="1"/>
  <c r="B44" i="1"/>
  <c r="D44" i="1" s="1"/>
  <c r="E43" i="1"/>
  <c r="C43" i="1"/>
  <c r="B43" i="1"/>
  <c r="D43" i="1" s="1"/>
  <c r="E42" i="1"/>
  <c r="C42" i="1"/>
  <c r="B42" i="1"/>
  <c r="D42" i="1" s="1"/>
  <c r="E41" i="1"/>
  <c r="C41" i="1"/>
  <c r="B41" i="1"/>
  <c r="D41" i="1" s="1"/>
  <c r="E40" i="1"/>
  <c r="C40" i="1"/>
  <c r="B40" i="1"/>
  <c r="D40" i="1" s="1"/>
  <c r="E39" i="1"/>
  <c r="C39" i="1"/>
  <c r="B39" i="1"/>
  <c r="D39" i="1" s="1"/>
  <c r="E38" i="1"/>
  <c r="C38" i="1"/>
  <c r="B38" i="1"/>
  <c r="D38" i="1" s="1"/>
  <c r="E37" i="1"/>
  <c r="C37" i="1"/>
  <c r="B37" i="1"/>
  <c r="D37" i="1" s="1"/>
  <c r="E36" i="1"/>
  <c r="C36" i="1"/>
  <c r="B36" i="1"/>
  <c r="D36" i="1" s="1"/>
  <c r="E35" i="1"/>
  <c r="C35" i="1"/>
  <c r="B35" i="1"/>
  <c r="D35" i="1" s="1"/>
  <c r="E34" i="1"/>
  <c r="C34" i="1"/>
  <c r="B34" i="1"/>
  <c r="D34" i="1" s="1"/>
  <c r="E33" i="1"/>
  <c r="C33" i="1"/>
  <c r="B33" i="1"/>
  <c r="D33" i="1" s="1"/>
  <c r="E32" i="1"/>
  <c r="C32" i="1"/>
  <c r="B32" i="1"/>
  <c r="D32" i="1" s="1"/>
  <c r="E31" i="1"/>
  <c r="C31" i="1"/>
  <c r="B31" i="1"/>
  <c r="D31" i="1" s="1"/>
  <c r="E30" i="1"/>
  <c r="C30" i="1"/>
  <c r="B30" i="1"/>
  <c r="D30" i="1" s="1"/>
  <c r="E29" i="1"/>
  <c r="C29" i="1"/>
  <c r="B29" i="1"/>
  <c r="D29" i="1" s="1"/>
  <c r="E28" i="1"/>
  <c r="C28" i="1"/>
  <c r="B28" i="1"/>
  <c r="D28" i="1" s="1"/>
  <c r="E27" i="1"/>
  <c r="C27" i="1"/>
  <c r="B27" i="1"/>
  <c r="D27" i="1" s="1"/>
  <c r="E26" i="1"/>
  <c r="C26" i="1"/>
  <c r="B26" i="1"/>
  <c r="D26" i="1" s="1"/>
  <c r="E25" i="1"/>
  <c r="C25" i="1"/>
  <c r="B25" i="1"/>
  <c r="D25" i="1" s="1"/>
  <c r="E24" i="1"/>
  <c r="C24" i="1"/>
  <c r="B24" i="1"/>
  <c r="D24" i="1" s="1"/>
  <c r="E23" i="1"/>
  <c r="C23" i="1"/>
  <c r="B23" i="1"/>
  <c r="D23" i="1" s="1"/>
  <c r="E22" i="1"/>
  <c r="C22" i="1"/>
  <c r="B22" i="1"/>
  <c r="D22" i="1" s="1"/>
  <c r="E21" i="1"/>
  <c r="C21" i="1"/>
  <c r="B21" i="1"/>
  <c r="D21" i="1" s="1"/>
  <c r="E20" i="1"/>
  <c r="C20" i="1"/>
  <c r="B20" i="1"/>
  <c r="D20" i="1" s="1"/>
  <c r="E19" i="1"/>
  <c r="C19" i="1"/>
  <c r="B19" i="1"/>
  <c r="D19" i="1" s="1"/>
  <c r="E18" i="1"/>
  <c r="C18" i="1"/>
  <c r="B18" i="1"/>
  <c r="D18" i="1" s="1"/>
  <c r="E17" i="1"/>
  <c r="C17" i="1"/>
  <c r="B17" i="1"/>
  <c r="D17" i="1" s="1"/>
  <c r="E16" i="1"/>
  <c r="C16" i="1"/>
  <c r="B16" i="1"/>
  <c r="D16" i="1" s="1"/>
  <c r="E15" i="1"/>
  <c r="C15" i="1"/>
  <c r="B15" i="1"/>
  <c r="D15" i="1" s="1"/>
  <c r="E14" i="1"/>
  <c r="C14" i="1"/>
  <c r="B14" i="1"/>
  <c r="D14" i="1" s="1"/>
  <c r="E13" i="1"/>
  <c r="C13" i="1"/>
  <c r="B13" i="1"/>
  <c r="D13" i="1" s="1"/>
  <c r="E12" i="1"/>
  <c r="C12" i="1"/>
  <c r="B12" i="1"/>
  <c r="D12" i="1" s="1"/>
  <c r="E11" i="1"/>
  <c r="C11" i="1"/>
  <c r="B11" i="1"/>
  <c r="D11" i="1" s="1"/>
  <c r="E10" i="1"/>
  <c r="C10" i="1"/>
  <c r="B10" i="1"/>
  <c r="D10" i="1" s="1"/>
  <c r="E9" i="1"/>
  <c r="C9" i="1"/>
  <c r="B9" i="1"/>
  <c r="D9" i="1" s="1"/>
  <c r="E8" i="1"/>
  <c r="C8" i="1"/>
  <c r="B8" i="1"/>
  <c r="D8" i="1" s="1"/>
  <c r="E7" i="1"/>
  <c r="C7" i="1"/>
  <c r="B7" i="1"/>
  <c r="D7" i="1" s="1"/>
  <c r="E6" i="1"/>
  <c r="C6" i="1"/>
  <c r="B6" i="1"/>
  <c r="D6" i="1" s="1"/>
  <c r="E5" i="1"/>
  <c r="C5" i="1"/>
  <c r="B5" i="1"/>
  <c r="D5" i="1" s="1"/>
</calcChain>
</file>

<file path=xl/sharedStrings.xml><?xml version="1.0" encoding="utf-8"?>
<sst xmlns="http://schemas.openxmlformats.org/spreadsheetml/2006/main" count="32" uniqueCount="29">
  <si>
    <t>Date</t>
  </si>
  <si>
    <t>MonthNumber</t>
  </si>
  <si>
    <t>MonthName</t>
  </si>
  <si>
    <t>Year</t>
  </si>
  <si>
    <t>Customer Key</t>
  </si>
  <si>
    <t>Customer</t>
  </si>
  <si>
    <t>Product</t>
  </si>
  <si>
    <t>Price</t>
  </si>
  <si>
    <t>Quantity</t>
  </si>
  <si>
    <t>ProductID</t>
  </si>
  <si>
    <r>
      <t xml:space="preserve">Dimension table: </t>
    </r>
    <r>
      <rPr>
        <b/>
        <sz val="11"/>
        <color theme="1"/>
        <rFont val="Calibri"/>
        <family val="2"/>
        <scheme val="minor"/>
      </rPr>
      <t>dDate</t>
    </r>
  </si>
  <si>
    <r>
      <t xml:space="preserve">Dimension table: </t>
    </r>
    <r>
      <rPr>
        <b/>
        <sz val="11"/>
        <color theme="1"/>
        <rFont val="Calibri"/>
        <family val="2"/>
        <scheme val="minor"/>
      </rPr>
      <t>dCustomers</t>
    </r>
  </si>
  <si>
    <r>
      <t xml:space="preserve">Dimension table: </t>
    </r>
    <r>
      <rPr>
        <b/>
        <sz val="11"/>
        <color theme="1"/>
        <rFont val="Calibri"/>
        <family val="2"/>
        <scheme val="minor"/>
      </rPr>
      <t>dProduct</t>
    </r>
  </si>
  <si>
    <r>
      <t>Fact table:</t>
    </r>
    <r>
      <rPr>
        <b/>
        <sz val="11"/>
        <color theme="1"/>
        <rFont val="Calibri"/>
        <family val="2"/>
        <scheme val="minor"/>
      </rPr>
      <t xml:space="preserve"> fSales</t>
    </r>
  </si>
  <si>
    <t>Quarter</t>
  </si>
  <si>
    <t>GM</t>
  </si>
  <si>
    <t>Ford</t>
  </si>
  <si>
    <t>Toyota</t>
  </si>
  <si>
    <t>Honda</t>
  </si>
  <si>
    <t>Sales</t>
  </si>
  <si>
    <t>Ingersoll Rand</t>
  </si>
  <si>
    <t>Quincy</t>
  </si>
  <si>
    <t>DeWalt</t>
  </si>
  <si>
    <t>Sullair</t>
  </si>
  <si>
    <t>Bay Air</t>
  </si>
  <si>
    <t>Devilbiss</t>
  </si>
  <si>
    <t>EmGlow</t>
  </si>
  <si>
    <t>Kaeser</t>
  </si>
  <si>
    <t>Hitachi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</si>
</sst>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12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  <dxf>
      <numFmt numFmtId="0" formatCode="General"/>
    </dxf>
    <dxf>
      <numFmt numFmtId="19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35E5824-4136-4B02-88EF-D618D86B118E}" name="dDate" displayName="dDate" ref="A4:E734" totalsRowShown="0" headerRowDxfId="11">
  <autoFilter ref="A4:E734" xr:uid="{135E5824-4136-4B02-88EF-D618D86B118E}"/>
  <tableColumns count="5">
    <tableColumn id="1" xr3:uid="{F4404DB2-57B2-457E-9E8B-E8CEC2CD107D}" name="Date" dataDxfId="10"/>
    <tableColumn id="2" xr3:uid="{32B01500-7462-4D45-89B6-96F488477F16}" name="MonthNumber" dataDxfId="9">
      <calculatedColumnFormula>MONTH(A5)</calculatedColumnFormula>
    </tableColumn>
    <tableColumn id="3" xr3:uid="{F3B3D965-215A-4A9E-80E0-2F5191B18784}" name="MonthName">
      <calculatedColumnFormula>TEXT(A5,"mmmm")</calculatedColumnFormula>
    </tableColumn>
    <tableColumn id="5" xr3:uid="{8B1FF8BE-3D3A-48F2-AC99-686454DA4A51}" name="Quarter" dataDxfId="8">
      <calculatedColumnFormula>"Q-"&amp;ROUNDUP(dDate[[#This Row],[MonthNumber]]/3,0)</calculatedColumnFormula>
    </tableColumn>
    <tableColumn id="4" xr3:uid="{8F3BE951-5559-49FB-8CE8-57ADA3C0DF49}" name="Year">
      <calculatedColumnFormula>YEAR(A5)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060025D-9BFA-40F7-9D1C-6FF63DDF6572}" name="dCustomers" displayName="dCustomers" ref="G4:H8" totalsRowShown="0" headerRowDxfId="7">
  <autoFilter ref="G4:H8" xr:uid="{A060025D-9BFA-40F7-9D1C-6FF63DDF6572}"/>
  <tableColumns count="2">
    <tableColumn id="1" xr3:uid="{D69C95C2-FCED-4847-95A8-5E698957559D}" name="Customer Key"/>
    <tableColumn id="2" xr3:uid="{588A82B9-1906-4857-A47B-57B896AD9736}" name="Customer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59653FD-0228-4E6B-A34D-586F3F396823}" name="dProduct" displayName="dProduct" ref="J4:L13" totalsRowShown="0" headerRowDxfId="6">
  <autoFilter ref="J4:L13" xr:uid="{359653FD-0228-4E6B-A34D-586F3F396823}"/>
  <tableColumns count="3">
    <tableColumn id="5" xr3:uid="{A3966603-1B52-42D6-8241-ECF32D1D12C1}" name="ProductID"/>
    <tableColumn id="1" xr3:uid="{DDD046B6-7D46-44F6-8520-0FC947BBF614}" name="Product"/>
    <tableColumn id="2" xr3:uid="{CDD5C4A0-A098-42E6-9A4E-444DC85BCA3E}" name="Pric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67958F6-A052-4E77-8852-73FF1C0CB8A3}" name="fSales" displayName="fSales" ref="N4:R727" totalsRowShown="0" headerRowDxfId="5">
  <autoFilter ref="N4:R727" xr:uid="{167958F6-A052-4E77-8852-73FF1C0CB8A3}"/>
  <tableColumns count="5">
    <tableColumn id="1" xr3:uid="{D40FAFC2-9953-4F0B-8F1D-6DA26651FF8C}" name="Date" dataDxfId="4"/>
    <tableColumn id="4" xr3:uid="{6760048B-6BC2-44C6-968A-375974FA7832}" name="Quantity" dataDxfId="3"/>
    <tableColumn id="6" xr3:uid="{7274CE8F-2FCF-4C35-BBFE-8EB9D90074D0}" name="Customer Key" dataDxfId="2"/>
    <tableColumn id="9" xr3:uid="{65F26D2C-F6FC-42B3-BE73-EABD3F9FE20D}" name="ProductID" dataDxfId="1"/>
    <tableColumn id="2" xr3:uid="{90BD9877-CBB6-4312-8250-2F3A9B025FCB}" name="Sales" dataDxfId="0">
      <calculatedColumnFormula>_xlfn.XLOOKUP(fSales[[#This Row],[ProductID]],dProduct[ProductID],dProduct[Price])*fSales[[#This Row],[Quantity]]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734"/>
  <sheetViews>
    <sheetView tabSelected="1" zoomScale="85" zoomScaleNormal="85" workbookViewId="0">
      <selection activeCell="K14" sqref="K14"/>
    </sheetView>
  </sheetViews>
  <sheetFormatPr defaultRowHeight="14.4" x14ac:dyDescent="0.3"/>
  <cols>
    <col min="1" max="1" width="11.44140625" customWidth="1"/>
    <col min="2" max="2" width="16.6640625" bestFit="1" customWidth="1"/>
    <col min="3" max="3" width="14.5546875" bestFit="1" customWidth="1"/>
    <col min="4" max="4" width="14.5546875" customWidth="1"/>
    <col min="5" max="5" width="7.33203125" bestFit="1" customWidth="1"/>
    <col min="7" max="7" width="15.6640625" bestFit="1" customWidth="1"/>
    <col min="8" max="8" width="11.88671875" bestFit="1" customWidth="1"/>
    <col min="11" max="11" width="14.109375" bestFit="1" customWidth="1"/>
    <col min="12" max="12" width="7.6640625" bestFit="1" customWidth="1"/>
    <col min="14" max="14" width="11.21875" customWidth="1"/>
    <col min="15" max="15" width="11" bestFit="1" customWidth="1"/>
    <col min="16" max="16" width="15.6640625" bestFit="1" customWidth="1"/>
  </cols>
  <sheetData>
    <row r="2" spans="1:18" x14ac:dyDescent="0.3">
      <c r="B2" t="s">
        <v>10</v>
      </c>
      <c r="G2" t="s">
        <v>11</v>
      </c>
      <c r="J2" t="s">
        <v>12</v>
      </c>
      <c r="N2" t="s">
        <v>13</v>
      </c>
    </row>
    <row r="4" spans="1:18" x14ac:dyDescent="0.3">
      <c r="A4" s="1" t="s">
        <v>0</v>
      </c>
      <c r="B4" s="1" t="s">
        <v>1</v>
      </c>
      <c r="C4" s="1" t="s">
        <v>2</v>
      </c>
      <c r="D4" s="1" t="s">
        <v>14</v>
      </c>
      <c r="E4" s="1" t="s">
        <v>3</v>
      </c>
      <c r="G4" s="1" t="s">
        <v>4</v>
      </c>
      <c r="H4" s="1" t="s">
        <v>5</v>
      </c>
      <c r="J4" s="1" t="s">
        <v>9</v>
      </c>
      <c r="K4" s="1" t="s">
        <v>6</v>
      </c>
      <c r="L4" s="1" t="s">
        <v>7</v>
      </c>
      <c r="N4" s="1" t="s">
        <v>0</v>
      </c>
      <c r="O4" s="1" t="s">
        <v>8</v>
      </c>
      <c r="P4" s="1" t="s">
        <v>4</v>
      </c>
      <c r="Q4" s="3" t="s">
        <v>9</v>
      </c>
      <c r="R4" s="1" t="s">
        <v>19</v>
      </c>
    </row>
    <row r="5" spans="1:18" x14ac:dyDescent="0.3">
      <c r="A5" s="2">
        <v>46023</v>
      </c>
      <c r="B5">
        <f>MONTH(A5)</f>
        <v>1</v>
      </c>
      <c r="C5" t="str">
        <f>TEXT(A5,"mmmm")</f>
        <v>January</v>
      </c>
      <c r="D5" t="str">
        <f>"Q-"&amp;ROUNDUP(dDate[[#This Row],[MonthNumber]]/3,0)</f>
        <v>Q-1</v>
      </c>
      <c r="E5">
        <f>YEAR(A5)</f>
        <v>2026</v>
      </c>
      <c r="G5">
        <v>1</v>
      </c>
      <c r="H5" t="s">
        <v>15</v>
      </c>
      <c r="J5">
        <v>1</v>
      </c>
      <c r="K5" t="s">
        <v>20</v>
      </c>
      <c r="L5">
        <v>526.79</v>
      </c>
      <c r="N5" s="2">
        <v>46629</v>
      </c>
      <c r="O5">
        <v>2</v>
      </c>
      <c r="P5">
        <v>1</v>
      </c>
      <c r="Q5">
        <v>5</v>
      </c>
      <c r="R5">
        <f>_xlfn.XLOOKUP(fSales[[#This Row],[ProductID]],dProduct[ProductID],dProduct[Price])*fSales[[#This Row],[Quantity]]</f>
        <v>2496.84</v>
      </c>
    </row>
    <row r="6" spans="1:18" x14ac:dyDescent="0.3">
      <c r="A6" s="2">
        <v>46024</v>
      </c>
      <c r="B6">
        <f t="shared" ref="B6:B69" si="0">MONTH(A6)</f>
        <v>1</v>
      </c>
      <c r="C6" t="str">
        <f t="shared" ref="C6:C69" si="1">TEXT(A6,"mmmm")</f>
        <v>January</v>
      </c>
      <c r="D6" t="str">
        <f>"Q-"&amp;ROUNDUP(dDate[[#This Row],[MonthNumber]]/3,0)</f>
        <v>Q-1</v>
      </c>
      <c r="E6">
        <f t="shared" ref="E6:E69" si="2">YEAR(A6)</f>
        <v>2026</v>
      </c>
      <c r="G6">
        <v>2</v>
      </c>
      <c r="H6" t="s">
        <v>16</v>
      </c>
      <c r="J6">
        <v>2</v>
      </c>
      <c r="K6" t="s">
        <v>21</v>
      </c>
      <c r="L6">
        <v>1234.47</v>
      </c>
      <c r="N6" s="2">
        <v>46570</v>
      </c>
      <c r="O6">
        <v>4</v>
      </c>
      <c r="P6">
        <v>3</v>
      </c>
      <c r="Q6">
        <v>7</v>
      </c>
      <c r="R6">
        <f>_xlfn.XLOOKUP(fSales[[#This Row],[ProductID]],dProduct[ProductID],dProduct[Price])*fSales[[#This Row],[Quantity]]</f>
        <v>3673.8</v>
      </c>
    </row>
    <row r="7" spans="1:18" x14ac:dyDescent="0.3">
      <c r="A7" s="2">
        <v>46025</v>
      </c>
      <c r="B7">
        <f t="shared" si="0"/>
        <v>1</v>
      </c>
      <c r="C7" t="str">
        <f t="shared" si="1"/>
        <v>January</v>
      </c>
      <c r="D7" t="str">
        <f>"Q-"&amp;ROUNDUP(dDate[[#This Row],[MonthNumber]]/3,0)</f>
        <v>Q-1</v>
      </c>
      <c r="E7">
        <f t="shared" si="2"/>
        <v>2026</v>
      </c>
      <c r="G7">
        <v>3</v>
      </c>
      <c r="H7" t="s">
        <v>17</v>
      </c>
      <c r="J7">
        <v>3</v>
      </c>
      <c r="K7" t="s">
        <v>22</v>
      </c>
      <c r="L7">
        <v>1345.84</v>
      </c>
      <c r="N7" s="2">
        <v>46708</v>
      </c>
      <c r="O7">
        <v>3</v>
      </c>
      <c r="P7">
        <v>4</v>
      </c>
      <c r="Q7">
        <v>1</v>
      </c>
      <c r="R7">
        <f>_xlfn.XLOOKUP(fSales[[#This Row],[ProductID]],dProduct[ProductID],dProduct[Price])*fSales[[#This Row],[Quantity]]</f>
        <v>1580.37</v>
      </c>
    </row>
    <row r="8" spans="1:18" x14ac:dyDescent="0.3">
      <c r="A8" s="2">
        <v>46026</v>
      </c>
      <c r="B8">
        <f t="shared" si="0"/>
        <v>1</v>
      </c>
      <c r="C8" t="str">
        <f t="shared" si="1"/>
        <v>January</v>
      </c>
      <c r="D8" t="str">
        <f>"Q-"&amp;ROUNDUP(dDate[[#This Row],[MonthNumber]]/3,0)</f>
        <v>Q-1</v>
      </c>
      <c r="E8">
        <f t="shared" si="2"/>
        <v>2026</v>
      </c>
      <c r="G8">
        <v>4</v>
      </c>
      <c r="H8" t="s">
        <v>18</v>
      </c>
      <c r="J8">
        <v>4</v>
      </c>
      <c r="K8" t="s">
        <v>23</v>
      </c>
      <c r="L8">
        <v>839.86</v>
      </c>
      <c r="N8" s="2">
        <v>46354</v>
      </c>
      <c r="O8">
        <v>2</v>
      </c>
      <c r="P8">
        <v>2</v>
      </c>
      <c r="Q8">
        <v>9</v>
      </c>
      <c r="R8">
        <f>_xlfn.XLOOKUP(fSales[[#This Row],[ProductID]],dProduct[ProductID],dProduct[Price])*fSales[[#This Row],[Quantity]]</f>
        <v>2534.44</v>
      </c>
    </row>
    <row r="9" spans="1:18" x14ac:dyDescent="0.3">
      <c r="A9" s="2">
        <v>46027</v>
      </c>
      <c r="B9">
        <f t="shared" si="0"/>
        <v>1</v>
      </c>
      <c r="C9" t="str">
        <f t="shared" si="1"/>
        <v>January</v>
      </c>
      <c r="D9" t="str">
        <f>"Q-"&amp;ROUNDUP(dDate[[#This Row],[MonthNumber]]/3,0)</f>
        <v>Q-1</v>
      </c>
      <c r="E9">
        <f t="shared" si="2"/>
        <v>2026</v>
      </c>
      <c r="J9">
        <v>5</v>
      </c>
      <c r="K9" t="s">
        <v>24</v>
      </c>
      <c r="L9">
        <v>1248.42</v>
      </c>
      <c r="N9" s="2">
        <v>46273</v>
      </c>
      <c r="O9">
        <v>5</v>
      </c>
      <c r="P9">
        <v>2</v>
      </c>
      <c r="Q9">
        <v>8</v>
      </c>
      <c r="R9">
        <f>_xlfn.XLOOKUP(fSales[[#This Row],[ProductID]],dProduct[ProductID],dProduct[Price])*fSales[[#This Row],[Quantity]]</f>
        <v>4884.0499999999993</v>
      </c>
    </row>
    <row r="10" spans="1:18" x14ac:dyDescent="0.3">
      <c r="A10" s="2">
        <v>46028</v>
      </c>
      <c r="B10">
        <f t="shared" si="0"/>
        <v>1</v>
      </c>
      <c r="C10" t="str">
        <f t="shared" si="1"/>
        <v>January</v>
      </c>
      <c r="D10" t="str">
        <f>"Q-"&amp;ROUNDUP(dDate[[#This Row],[MonthNumber]]/3,0)</f>
        <v>Q-1</v>
      </c>
      <c r="E10">
        <f t="shared" si="2"/>
        <v>2026</v>
      </c>
      <c r="J10">
        <v>6</v>
      </c>
      <c r="K10" t="s">
        <v>25</v>
      </c>
      <c r="L10">
        <v>1086.8499999999999</v>
      </c>
      <c r="N10" s="2">
        <v>46219</v>
      </c>
      <c r="O10">
        <v>6</v>
      </c>
      <c r="P10">
        <v>4</v>
      </c>
      <c r="Q10">
        <v>8</v>
      </c>
      <c r="R10">
        <f>_xlfn.XLOOKUP(fSales[[#This Row],[ProductID]],dProduct[ProductID],dProduct[Price])*fSales[[#This Row],[Quantity]]</f>
        <v>5860.86</v>
      </c>
    </row>
    <row r="11" spans="1:18" x14ac:dyDescent="0.3">
      <c r="A11" s="2">
        <v>46029</v>
      </c>
      <c r="B11">
        <f t="shared" si="0"/>
        <v>1</v>
      </c>
      <c r="C11" t="str">
        <f t="shared" si="1"/>
        <v>January</v>
      </c>
      <c r="D11" t="str">
        <f>"Q-"&amp;ROUNDUP(dDate[[#This Row],[MonthNumber]]/3,0)</f>
        <v>Q-1</v>
      </c>
      <c r="E11">
        <f t="shared" si="2"/>
        <v>2026</v>
      </c>
      <c r="J11">
        <v>7</v>
      </c>
      <c r="K11" t="s">
        <v>26</v>
      </c>
      <c r="L11">
        <v>918.45</v>
      </c>
      <c r="N11" s="2">
        <v>46545</v>
      </c>
      <c r="O11">
        <v>5</v>
      </c>
      <c r="P11">
        <v>4</v>
      </c>
      <c r="Q11">
        <v>2</v>
      </c>
      <c r="R11">
        <f>_xlfn.XLOOKUP(fSales[[#This Row],[ProductID]],dProduct[ProductID],dProduct[Price])*fSales[[#This Row],[Quantity]]</f>
        <v>6172.35</v>
      </c>
    </row>
    <row r="12" spans="1:18" x14ac:dyDescent="0.3">
      <c r="A12" s="2">
        <v>46030</v>
      </c>
      <c r="B12">
        <f t="shared" si="0"/>
        <v>1</v>
      </c>
      <c r="C12" t="str">
        <f t="shared" si="1"/>
        <v>January</v>
      </c>
      <c r="D12" t="str">
        <f>"Q-"&amp;ROUNDUP(dDate[[#This Row],[MonthNumber]]/3,0)</f>
        <v>Q-1</v>
      </c>
      <c r="E12">
        <f t="shared" si="2"/>
        <v>2026</v>
      </c>
      <c r="J12">
        <v>8</v>
      </c>
      <c r="K12" t="s">
        <v>27</v>
      </c>
      <c r="L12">
        <v>976.81</v>
      </c>
      <c r="N12" s="2">
        <v>46435</v>
      </c>
      <c r="O12">
        <v>4</v>
      </c>
      <c r="P12">
        <v>2</v>
      </c>
      <c r="Q12">
        <v>2</v>
      </c>
      <c r="R12">
        <f>_xlfn.XLOOKUP(fSales[[#This Row],[ProductID]],dProduct[ProductID],dProduct[Price])*fSales[[#This Row],[Quantity]]</f>
        <v>4937.88</v>
      </c>
    </row>
    <row r="13" spans="1:18" x14ac:dyDescent="0.3">
      <c r="A13" s="2">
        <v>46031</v>
      </c>
      <c r="B13">
        <f t="shared" si="0"/>
        <v>1</v>
      </c>
      <c r="C13" t="str">
        <f t="shared" si="1"/>
        <v>January</v>
      </c>
      <c r="D13" t="str">
        <f>"Q-"&amp;ROUNDUP(dDate[[#This Row],[MonthNumber]]/3,0)</f>
        <v>Q-1</v>
      </c>
      <c r="E13">
        <f t="shared" si="2"/>
        <v>2026</v>
      </c>
      <c r="J13">
        <v>9</v>
      </c>
      <c r="K13" s="4" t="s">
        <v>28</v>
      </c>
      <c r="L13">
        <v>1267.22</v>
      </c>
      <c r="N13" s="2">
        <v>46267</v>
      </c>
      <c r="O13">
        <v>4</v>
      </c>
      <c r="P13">
        <v>3</v>
      </c>
      <c r="Q13">
        <v>2</v>
      </c>
      <c r="R13">
        <f>_xlfn.XLOOKUP(fSales[[#This Row],[ProductID]],dProduct[ProductID],dProduct[Price])*fSales[[#This Row],[Quantity]]</f>
        <v>4937.88</v>
      </c>
    </row>
    <row r="14" spans="1:18" x14ac:dyDescent="0.3">
      <c r="A14" s="2">
        <v>46032</v>
      </c>
      <c r="B14">
        <f t="shared" si="0"/>
        <v>1</v>
      </c>
      <c r="C14" t="str">
        <f t="shared" si="1"/>
        <v>January</v>
      </c>
      <c r="D14" t="str">
        <f>"Q-"&amp;ROUNDUP(dDate[[#This Row],[MonthNumber]]/3,0)</f>
        <v>Q-1</v>
      </c>
      <c r="E14">
        <f t="shared" si="2"/>
        <v>2026</v>
      </c>
      <c r="N14" s="2">
        <v>46437</v>
      </c>
      <c r="O14">
        <v>2</v>
      </c>
      <c r="P14">
        <v>3</v>
      </c>
      <c r="Q14">
        <v>2</v>
      </c>
      <c r="R14">
        <f>_xlfn.XLOOKUP(fSales[[#This Row],[ProductID]],dProduct[ProductID],dProduct[Price])*fSales[[#This Row],[Quantity]]</f>
        <v>2468.94</v>
      </c>
    </row>
    <row r="15" spans="1:18" x14ac:dyDescent="0.3">
      <c r="A15" s="2">
        <v>46033</v>
      </c>
      <c r="B15">
        <f t="shared" si="0"/>
        <v>1</v>
      </c>
      <c r="C15" t="str">
        <f t="shared" si="1"/>
        <v>January</v>
      </c>
      <c r="D15" t="str">
        <f>"Q-"&amp;ROUNDUP(dDate[[#This Row],[MonthNumber]]/3,0)</f>
        <v>Q-1</v>
      </c>
      <c r="E15">
        <f t="shared" si="2"/>
        <v>2026</v>
      </c>
      <c r="N15" s="2">
        <v>46212</v>
      </c>
      <c r="O15">
        <v>6</v>
      </c>
      <c r="P15">
        <v>2</v>
      </c>
      <c r="Q15">
        <v>1</v>
      </c>
      <c r="R15">
        <f>_xlfn.XLOOKUP(fSales[[#This Row],[ProductID]],dProduct[ProductID],dProduct[Price])*fSales[[#This Row],[Quantity]]</f>
        <v>3160.74</v>
      </c>
    </row>
    <row r="16" spans="1:18" x14ac:dyDescent="0.3">
      <c r="A16" s="2">
        <v>46034</v>
      </c>
      <c r="B16">
        <f t="shared" si="0"/>
        <v>1</v>
      </c>
      <c r="C16" t="str">
        <f t="shared" si="1"/>
        <v>January</v>
      </c>
      <c r="D16" t="str">
        <f>"Q-"&amp;ROUNDUP(dDate[[#This Row],[MonthNumber]]/3,0)</f>
        <v>Q-1</v>
      </c>
      <c r="E16">
        <f t="shared" si="2"/>
        <v>2026</v>
      </c>
      <c r="N16" s="2">
        <v>46611</v>
      </c>
      <c r="O16">
        <v>2</v>
      </c>
      <c r="P16">
        <v>3</v>
      </c>
      <c r="Q16">
        <v>1</v>
      </c>
      <c r="R16">
        <f>_xlfn.XLOOKUP(fSales[[#This Row],[ProductID]],dProduct[ProductID],dProduct[Price])*fSales[[#This Row],[Quantity]]</f>
        <v>1053.58</v>
      </c>
    </row>
    <row r="17" spans="1:18" x14ac:dyDescent="0.3">
      <c r="A17" s="2">
        <v>46035</v>
      </c>
      <c r="B17">
        <f t="shared" si="0"/>
        <v>1</v>
      </c>
      <c r="C17" t="str">
        <f t="shared" si="1"/>
        <v>January</v>
      </c>
      <c r="D17" t="str">
        <f>"Q-"&amp;ROUNDUP(dDate[[#This Row],[MonthNumber]]/3,0)</f>
        <v>Q-1</v>
      </c>
      <c r="E17">
        <f t="shared" si="2"/>
        <v>2026</v>
      </c>
      <c r="N17" s="2">
        <v>46282</v>
      </c>
      <c r="O17">
        <v>4</v>
      </c>
      <c r="P17">
        <v>2</v>
      </c>
      <c r="Q17">
        <v>2</v>
      </c>
      <c r="R17">
        <f>_xlfn.XLOOKUP(fSales[[#This Row],[ProductID]],dProduct[ProductID],dProduct[Price])*fSales[[#This Row],[Quantity]]</f>
        <v>4937.88</v>
      </c>
    </row>
    <row r="18" spans="1:18" x14ac:dyDescent="0.3">
      <c r="A18" s="2">
        <v>46036</v>
      </c>
      <c r="B18">
        <f t="shared" si="0"/>
        <v>1</v>
      </c>
      <c r="C18" t="str">
        <f t="shared" si="1"/>
        <v>January</v>
      </c>
      <c r="D18" t="str">
        <f>"Q-"&amp;ROUNDUP(dDate[[#This Row],[MonthNumber]]/3,0)</f>
        <v>Q-1</v>
      </c>
      <c r="E18">
        <f t="shared" si="2"/>
        <v>2026</v>
      </c>
      <c r="N18" s="2">
        <v>46474</v>
      </c>
      <c r="O18">
        <v>2</v>
      </c>
      <c r="P18">
        <v>4</v>
      </c>
      <c r="Q18">
        <v>3</v>
      </c>
      <c r="R18">
        <f>_xlfn.XLOOKUP(fSales[[#This Row],[ProductID]],dProduct[ProductID],dProduct[Price])*fSales[[#This Row],[Quantity]]</f>
        <v>2691.68</v>
      </c>
    </row>
    <row r="19" spans="1:18" x14ac:dyDescent="0.3">
      <c r="A19" s="2">
        <v>46037</v>
      </c>
      <c r="B19">
        <f t="shared" si="0"/>
        <v>1</v>
      </c>
      <c r="C19" t="str">
        <f t="shared" si="1"/>
        <v>January</v>
      </c>
      <c r="D19" t="str">
        <f>"Q-"&amp;ROUNDUP(dDate[[#This Row],[MonthNumber]]/3,0)</f>
        <v>Q-1</v>
      </c>
      <c r="E19">
        <f t="shared" si="2"/>
        <v>2026</v>
      </c>
      <c r="N19" s="2">
        <v>46087</v>
      </c>
      <c r="O19">
        <v>6</v>
      </c>
      <c r="P19">
        <v>2</v>
      </c>
      <c r="Q19">
        <v>7</v>
      </c>
      <c r="R19">
        <f>_xlfn.XLOOKUP(fSales[[#This Row],[ProductID]],dProduct[ProductID],dProduct[Price])*fSales[[#This Row],[Quantity]]</f>
        <v>5510.7000000000007</v>
      </c>
    </row>
    <row r="20" spans="1:18" x14ac:dyDescent="0.3">
      <c r="A20" s="2">
        <v>46038</v>
      </c>
      <c r="B20">
        <f t="shared" si="0"/>
        <v>1</v>
      </c>
      <c r="C20" t="str">
        <f t="shared" si="1"/>
        <v>January</v>
      </c>
      <c r="D20" t="str">
        <f>"Q-"&amp;ROUNDUP(dDate[[#This Row],[MonthNumber]]/3,0)</f>
        <v>Q-1</v>
      </c>
      <c r="E20">
        <f t="shared" si="2"/>
        <v>2026</v>
      </c>
      <c r="N20" s="2">
        <v>46309</v>
      </c>
      <c r="O20">
        <v>2</v>
      </c>
      <c r="P20">
        <v>2</v>
      </c>
      <c r="Q20">
        <v>4</v>
      </c>
      <c r="R20">
        <f>_xlfn.XLOOKUP(fSales[[#This Row],[ProductID]],dProduct[ProductID],dProduct[Price])*fSales[[#This Row],[Quantity]]</f>
        <v>1679.72</v>
      </c>
    </row>
    <row r="21" spans="1:18" x14ac:dyDescent="0.3">
      <c r="A21" s="2">
        <v>46039</v>
      </c>
      <c r="B21">
        <f t="shared" si="0"/>
        <v>1</v>
      </c>
      <c r="C21" t="str">
        <f t="shared" si="1"/>
        <v>January</v>
      </c>
      <c r="D21" t="str">
        <f>"Q-"&amp;ROUNDUP(dDate[[#This Row],[MonthNumber]]/3,0)</f>
        <v>Q-1</v>
      </c>
      <c r="E21">
        <f t="shared" si="2"/>
        <v>2026</v>
      </c>
      <c r="N21" s="2">
        <v>46145</v>
      </c>
      <c r="O21">
        <v>1</v>
      </c>
      <c r="P21">
        <v>4</v>
      </c>
      <c r="Q21">
        <v>1</v>
      </c>
      <c r="R21">
        <f>_xlfn.XLOOKUP(fSales[[#This Row],[ProductID]],dProduct[ProductID],dProduct[Price])*fSales[[#This Row],[Quantity]]</f>
        <v>526.79</v>
      </c>
    </row>
    <row r="22" spans="1:18" x14ac:dyDescent="0.3">
      <c r="A22" s="2">
        <v>46040</v>
      </c>
      <c r="B22">
        <f t="shared" si="0"/>
        <v>1</v>
      </c>
      <c r="C22" t="str">
        <f t="shared" si="1"/>
        <v>January</v>
      </c>
      <c r="D22" t="str">
        <f>"Q-"&amp;ROUNDUP(dDate[[#This Row],[MonthNumber]]/3,0)</f>
        <v>Q-1</v>
      </c>
      <c r="E22">
        <f t="shared" si="2"/>
        <v>2026</v>
      </c>
      <c r="N22" s="2">
        <v>46220</v>
      </c>
      <c r="O22">
        <v>2</v>
      </c>
      <c r="P22">
        <v>3</v>
      </c>
      <c r="Q22">
        <v>7</v>
      </c>
      <c r="R22">
        <f>_xlfn.XLOOKUP(fSales[[#This Row],[ProductID]],dProduct[ProductID],dProduct[Price])*fSales[[#This Row],[Quantity]]</f>
        <v>1836.9</v>
      </c>
    </row>
    <row r="23" spans="1:18" x14ac:dyDescent="0.3">
      <c r="A23" s="2">
        <v>46041</v>
      </c>
      <c r="B23">
        <f t="shared" si="0"/>
        <v>1</v>
      </c>
      <c r="C23" t="str">
        <f t="shared" si="1"/>
        <v>January</v>
      </c>
      <c r="D23" t="str">
        <f>"Q-"&amp;ROUNDUP(dDate[[#This Row],[MonthNumber]]/3,0)</f>
        <v>Q-1</v>
      </c>
      <c r="E23">
        <f t="shared" si="2"/>
        <v>2026</v>
      </c>
      <c r="N23" s="2">
        <v>46162</v>
      </c>
      <c r="O23">
        <v>2</v>
      </c>
      <c r="P23">
        <v>1</v>
      </c>
      <c r="Q23">
        <v>5</v>
      </c>
      <c r="R23">
        <f>_xlfn.XLOOKUP(fSales[[#This Row],[ProductID]],dProduct[ProductID],dProduct[Price])*fSales[[#This Row],[Quantity]]</f>
        <v>2496.84</v>
      </c>
    </row>
    <row r="24" spans="1:18" x14ac:dyDescent="0.3">
      <c r="A24" s="2">
        <v>46042</v>
      </c>
      <c r="B24">
        <f t="shared" si="0"/>
        <v>1</v>
      </c>
      <c r="C24" t="str">
        <f t="shared" si="1"/>
        <v>January</v>
      </c>
      <c r="D24" t="str">
        <f>"Q-"&amp;ROUNDUP(dDate[[#This Row],[MonthNumber]]/3,0)</f>
        <v>Q-1</v>
      </c>
      <c r="E24">
        <f t="shared" si="2"/>
        <v>2026</v>
      </c>
      <c r="N24" s="2">
        <v>46396</v>
      </c>
      <c r="O24">
        <v>1</v>
      </c>
      <c r="P24">
        <v>4</v>
      </c>
      <c r="Q24">
        <v>7</v>
      </c>
      <c r="R24">
        <f>_xlfn.XLOOKUP(fSales[[#This Row],[ProductID]],dProduct[ProductID],dProduct[Price])*fSales[[#This Row],[Quantity]]</f>
        <v>918.45</v>
      </c>
    </row>
    <row r="25" spans="1:18" x14ac:dyDescent="0.3">
      <c r="A25" s="2">
        <v>46043</v>
      </c>
      <c r="B25">
        <f t="shared" si="0"/>
        <v>1</v>
      </c>
      <c r="C25" t="str">
        <f t="shared" si="1"/>
        <v>January</v>
      </c>
      <c r="D25" t="str">
        <f>"Q-"&amp;ROUNDUP(dDate[[#This Row],[MonthNumber]]/3,0)</f>
        <v>Q-1</v>
      </c>
      <c r="E25">
        <f t="shared" si="2"/>
        <v>2026</v>
      </c>
      <c r="N25" s="2">
        <v>46195</v>
      </c>
      <c r="O25">
        <v>2</v>
      </c>
      <c r="P25">
        <v>2</v>
      </c>
      <c r="Q25">
        <v>9</v>
      </c>
      <c r="R25">
        <f>_xlfn.XLOOKUP(fSales[[#This Row],[ProductID]],dProduct[ProductID],dProduct[Price])*fSales[[#This Row],[Quantity]]</f>
        <v>2534.44</v>
      </c>
    </row>
    <row r="26" spans="1:18" x14ac:dyDescent="0.3">
      <c r="A26" s="2">
        <v>46044</v>
      </c>
      <c r="B26">
        <f t="shared" si="0"/>
        <v>1</v>
      </c>
      <c r="C26" t="str">
        <f t="shared" si="1"/>
        <v>January</v>
      </c>
      <c r="D26" t="str">
        <f>"Q-"&amp;ROUNDUP(dDate[[#This Row],[MonthNumber]]/3,0)</f>
        <v>Q-1</v>
      </c>
      <c r="E26">
        <f t="shared" si="2"/>
        <v>2026</v>
      </c>
      <c r="N26" s="2">
        <v>46440</v>
      </c>
      <c r="O26">
        <v>3</v>
      </c>
      <c r="P26">
        <v>4</v>
      </c>
      <c r="Q26">
        <v>2</v>
      </c>
      <c r="R26">
        <f>_xlfn.XLOOKUP(fSales[[#This Row],[ProductID]],dProduct[ProductID],dProduct[Price])*fSales[[#This Row],[Quantity]]</f>
        <v>3703.41</v>
      </c>
    </row>
    <row r="27" spans="1:18" x14ac:dyDescent="0.3">
      <c r="A27" s="2">
        <v>46045</v>
      </c>
      <c r="B27">
        <f t="shared" si="0"/>
        <v>1</v>
      </c>
      <c r="C27" t="str">
        <f t="shared" si="1"/>
        <v>January</v>
      </c>
      <c r="D27" t="str">
        <f>"Q-"&amp;ROUNDUP(dDate[[#This Row],[MonthNumber]]/3,0)</f>
        <v>Q-1</v>
      </c>
      <c r="E27">
        <f t="shared" si="2"/>
        <v>2026</v>
      </c>
      <c r="N27" s="2">
        <v>46244</v>
      </c>
      <c r="O27">
        <v>4</v>
      </c>
      <c r="P27">
        <v>4</v>
      </c>
      <c r="Q27">
        <v>2</v>
      </c>
      <c r="R27">
        <f>_xlfn.XLOOKUP(fSales[[#This Row],[ProductID]],dProduct[ProductID],dProduct[Price])*fSales[[#This Row],[Quantity]]</f>
        <v>4937.88</v>
      </c>
    </row>
    <row r="28" spans="1:18" x14ac:dyDescent="0.3">
      <c r="A28" s="2">
        <v>46046</v>
      </c>
      <c r="B28">
        <f t="shared" si="0"/>
        <v>1</v>
      </c>
      <c r="C28" t="str">
        <f t="shared" si="1"/>
        <v>January</v>
      </c>
      <c r="D28" t="str">
        <f>"Q-"&amp;ROUNDUP(dDate[[#This Row],[MonthNumber]]/3,0)</f>
        <v>Q-1</v>
      </c>
      <c r="E28">
        <f t="shared" si="2"/>
        <v>2026</v>
      </c>
      <c r="N28" s="2">
        <v>46306</v>
      </c>
      <c r="O28">
        <v>2</v>
      </c>
      <c r="P28">
        <v>2</v>
      </c>
      <c r="Q28">
        <v>7</v>
      </c>
      <c r="R28">
        <f>_xlfn.XLOOKUP(fSales[[#This Row],[ProductID]],dProduct[ProductID],dProduct[Price])*fSales[[#This Row],[Quantity]]</f>
        <v>1836.9</v>
      </c>
    </row>
    <row r="29" spans="1:18" x14ac:dyDescent="0.3">
      <c r="A29" s="2">
        <v>46047</v>
      </c>
      <c r="B29">
        <f t="shared" si="0"/>
        <v>1</v>
      </c>
      <c r="C29" t="str">
        <f t="shared" si="1"/>
        <v>January</v>
      </c>
      <c r="D29" t="str">
        <f>"Q-"&amp;ROUNDUP(dDate[[#This Row],[MonthNumber]]/3,0)</f>
        <v>Q-1</v>
      </c>
      <c r="E29">
        <f t="shared" si="2"/>
        <v>2026</v>
      </c>
      <c r="N29" s="2">
        <v>46421</v>
      </c>
      <c r="O29">
        <v>6</v>
      </c>
      <c r="P29">
        <v>2</v>
      </c>
      <c r="Q29">
        <v>7</v>
      </c>
      <c r="R29">
        <f>_xlfn.XLOOKUP(fSales[[#This Row],[ProductID]],dProduct[ProductID],dProduct[Price])*fSales[[#This Row],[Quantity]]</f>
        <v>5510.7000000000007</v>
      </c>
    </row>
    <row r="30" spans="1:18" x14ac:dyDescent="0.3">
      <c r="A30" s="2">
        <v>46048</v>
      </c>
      <c r="B30">
        <f t="shared" si="0"/>
        <v>1</v>
      </c>
      <c r="C30" t="str">
        <f t="shared" si="1"/>
        <v>January</v>
      </c>
      <c r="D30" t="str">
        <f>"Q-"&amp;ROUNDUP(dDate[[#This Row],[MonthNumber]]/3,0)</f>
        <v>Q-1</v>
      </c>
      <c r="E30">
        <f t="shared" si="2"/>
        <v>2026</v>
      </c>
      <c r="N30" s="2">
        <v>46099</v>
      </c>
      <c r="O30">
        <v>2</v>
      </c>
      <c r="P30">
        <v>4</v>
      </c>
      <c r="Q30">
        <v>7</v>
      </c>
      <c r="R30">
        <f>_xlfn.XLOOKUP(fSales[[#This Row],[ProductID]],dProduct[ProductID],dProduct[Price])*fSales[[#This Row],[Quantity]]</f>
        <v>1836.9</v>
      </c>
    </row>
    <row r="31" spans="1:18" x14ac:dyDescent="0.3">
      <c r="A31" s="2">
        <v>46049</v>
      </c>
      <c r="B31">
        <f t="shared" si="0"/>
        <v>1</v>
      </c>
      <c r="C31" t="str">
        <f t="shared" si="1"/>
        <v>January</v>
      </c>
      <c r="D31" t="str">
        <f>"Q-"&amp;ROUNDUP(dDate[[#This Row],[MonthNumber]]/3,0)</f>
        <v>Q-1</v>
      </c>
      <c r="E31">
        <f t="shared" si="2"/>
        <v>2026</v>
      </c>
      <c r="N31" s="2">
        <v>46550</v>
      </c>
      <c r="O31">
        <v>1</v>
      </c>
      <c r="P31">
        <v>1</v>
      </c>
      <c r="Q31">
        <v>7</v>
      </c>
      <c r="R31">
        <f>_xlfn.XLOOKUP(fSales[[#This Row],[ProductID]],dProduct[ProductID],dProduct[Price])*fSales[[#This Row],[Quantity]]</f>
        <v>918.45</v>
      </c>
    </row>
    <row r="32" spans="1:18" x14ac:dyDescent="0.3">
      <c r="A32" s="2">
        <v>46050</v>
      </c>
      <c r="B32">
        <f t="shared" si="0"/>
        <v>1</v>
      </c>
      <c r="C32" t="str">
        <f t="shared" si="1"/>
        <v>January</v>
      </c>
      <c r="D32" t="str">
        <f>"Q-"&amp;ROUNDUP(dDate[[#This Row],[MonthNumber]]/3,0)</f>
        <v>Q-1</v>
      </c>
      <c r="E32">
        <f t="shared" si="2"/>
        <v>2026</v>
      </c>
      <c r="N32" s="2">
        <v>46184</v>
      </c>
      <c r="O32">
        <v>3</v>
      </c>
      <c r="P32">
        <v>3</v>
      </c>
      <c r="Q32">
        <v>9</v>
      </c>
      <c r="R32">
        <f>_xlfn.XLOOKUP(fSales[[#This Row],[ProductID]],dProduct[ProductID],dProduct[Price])*fSales[[#This Row],[Quantity]]</f>
        <v>3801.66</v>
      </c>
    </row>
    <row r="33" spans="1:18" x14ac:dyDescent="0.3">
      <c r="A33" s="2">
        <v>46051</v>
      </c>
      <c r="B33">
        <f t="shared" si="0"/>
        <v>1</v>
      </c>
      <c r="C33" t="str">
        <f t="shared" si="1"/>
        <v>January</v>
      </c>
      <c r="D33" t="str">
        <f>"Q-"&amp;ROUNDUP(dDate[[#This Row],[MonthNumber]]/3,0)</f>
        <v>Q-1</v>
      </c>
      <c r="E33">
        <f t="shared" si="2"/>
        <v>2026</v>
      </c>
      <c r="N33" s="2">
        <v>46119</v>
      </c>
      <c r="O33">
        <v>6</v>
      </c>
      <c r="P33">
        <v>3</v>
      </c>
      <c r="Q33">
        <v>5</v>
      </c>
      <c r="R33">
        <f>_xlfn.XLOOKUP(fSales[[#This Row],[ProductID]],dProduct[ProductID],dProduct[Price])*fSales[[#This Row],[Quantity]]</f>
        <v>7490.52</v>
      </c>
    </row>
    <row r="34" spans="1:18" x14ac:dyDescent="0.3">
      <c r="A34" s="2">
        <v>46052</v>
      </c>
      <c r="B34">
        <f t="shared" si="0"/>
        <v>1</v>
      </c>
      <c r="C34" t="str">
        <f t="shared" si="1"/>
        <v>January</v>
      </c>
      <c r="D34" t="str">
        <f>"Q-"&amp;ROUNDUP(dDate[[#This Row],[MonthNumber]]/3,0)</f>
        <v>Q-1</v>
      </c>
      <c r="E34">
        <f t="shared" si="2"/>
        <v>2026</v>
      </c>
      <c r="N34" s="2">
        <v>46601</v>
      </c>
      <c r="O34">
        <v>2</v>
      </c>
      <c r="P34">
        <v>2</v>
      </c>
      <c r="Q34">
        <v>8</v>
      </c>
      <c r="R34">
        <f>_xlfn.XLOOKUP(fSales[[#This Row],[ProductID]],dProduct[ProductID],dProduct[Price])*fSales[[#This Row],[Quantity]]</f>
        <v>1953.62</v>
      </c>
    </row>
    <row r="35" spans="1:18" x14ac:dyDescent="0.3">
      <c r="A35" s="2">
        <v>46053</v>
      </c>
      <c r="B35">
        <f t="shared" si="0"/>
        <v>1</v>
      </c>
      <c r="C35" t="str">
        <f t="shared" si="1"/>
        <v>January</v>
      </c>
      <c r="D35" t="str">
        <f>"Q-"&amp;ROUNDUP(dDate[[#This Row],[MonthNumber]]/3,0)</f>
        <v>Q-1</v>
      </c>
      <c r="E35">
        <f t="shared" si="2"/>
        <v>2026</v>
      </c>
      <c r="N35" s="2">
        <v>46710</v>
      </c>
      <c r="O35">
        <v>6</v>
      </c>
      <c r="P35">
        <v>4</v>
      </c>
      <c r="Q35">
        <v>1</v>
      </c>
      <c r="R35">
        <f>_xlfn.XLOOKUP(fSales[[#This Row],[ProductID]],dProduct[ProductID],dProduct[Price])*fSales[[#This Row],[Quantity]]</f>
        <v>3160.74</v>
      </c>
    </row>
    <row r="36" spans="1:18" x14ac:dyDescent="0.3">
      <c r="A36" s="2">
        <v>46054</v>
      </c>
      <c r="B36">
        <f t="shared" si="0"/>
        <v>2</v>
      </c>
      <c r="C36" t="str">
        <f t="shared" si="1"/>
        <v>February</v>
      </c>
      <c r="D36" t="str">
        <f>"Q-"&amp;ROUNDUP(dDate[[#This Row],[MonthNumber]]/3,0)</f>
        <v>Q-1</v>
      </c>
      <c r="E36">
        <f t="shared" si="2"/>
        <v>2026</v>
      </c>
      <c r="N36" s="2">
        <v>46258</v>
      </c>
      <c r="O36">
        <v>4</v>
      </c>
      <c r="P36">
        <v>4</v>
      </c>
      <c r="Q36">
        <v>1</v>
      </c>
      <c r="R36">
        <f>_xlfn.XLOOKUP(fSales[[#This Row],[ProductID]],dProduct[ProductID],dProduct[Price])*fSales[[#This Row],[Quantity]]</f>
        <v>2107.16</v>
      </c>
    </row>
    <row r="37" spans="1:18" x14ac:dyDescent="0.3">
      <c r="A37" s="2">
        <v>46055</v>
      </c>
      <c r="B37">
        <f t="shared" si="0"/>
        <v>2</v>
      </c>
      <c r="C37" t="str">
        <f t="shared" si="1"/>
        <v>February</v>
      </c>
      <c r="D37" t="str">
        <f>"Q-"&amp;ROUNDUP(dDate[[#This Row],[MonthNumber]]/3,0)</f>
        <v>Q-1</v>
      </c>
      <c r="E37">
        <f t="shared" si="2"/>
        <v>2026</v>
      </c>
      <c r="N37" s="2">
        <v>46143</v>
      </c>
      <c r="O37">
        <v>2</v>
      </c>
      <c r="P37">
        <v>4</v>
      </c>
      <c r="Q37">
        <v>7</v>
      </c>
      <c r="R37">
        <f>_xlfn.XLOOKUP(fSales[[#This Row],[ProductID]],dProduct[ProductID],dProduct[Price])*fSales[[#This Row],[Quantity]]</f>
        <v>1836.9</v>
      </c>
    </row>
    <row r="38" spans="1:18" x14ac:dyDescent="0.3">
      <c r="A38" s="2">
        <v>46056</v>
      </c>
      <c r="B38">
        <f t="shared" si="0"/>
        <v>2</v>
      </c>
      <c r="C38" t="str">
        <f t="shared" si="1"/>
        <v>February</v>
      </c>
      <c r="D38" t="str">
        <f>"Q-"&amp;ROUNDUP(dDate[[#This Row],[MonthNumber]]/3,0)</f>
        <v>Q-1</v>
      </c>
      <c r="E38">
        <f t="shared" si="2"/>
        <v>2026</v>
      </c>
      <c r="N38" s="2">
        <v>46139</v>
      </c>
      <c r="O38">
        <v>1</v>
      </c>
      <c r="P38">
        <v>3</v>
      </c>
      <c r="Q38">
        <v>7</v>
      </c>
      <c r="R38">
        <f>_xlfn.XLOOKUP(fSales[[#This Row],[ProductID]],dProduct[ProductID],dProduct[Price])*fSales[[#This Row],[Quantity]]</f>
        <v>918.45</v>
      </c>
    </row>
    <row r="39" spans="1:18" x14ac:dyDescent="0.3">
      <c r="A39" s="2">
        <v>46057</v>
      </c>
      <c r="B39">
        <f t="shared" si="0"/>
        <v>2</v>
      </c>
      <c r="C39" t="str">
        <f t="shared" si="1"/>
        <v>February</v>
      </c>
      <c r="D39" t="str">
        <f>"Q-"&amp;ROUNDUP(dDate[[#This Row],[MonthNumber]]/3,0)</f>
        <v>Q-1</v>
      </c>
      <c r="E39">
        <f t="shared" si="2"/>
        <v>2026</v>
      </c>
      <c r="N39" s="2">
        <v>46547</v>
      </c>
      <c r="O39">
        <v>3</v>
      </c>
      <c r="P39">
        <v>3</v>
      </c>
      <c r="Q39">
        <v>1</v>
      </c>
      <c r="R39">
        <f>_xlfn.XLOOKUP(fSales[[#This Row],[ProductID]],dProduct[ProductID],dProduct[Price])*fSales[[#This Row],[Quantity]]</f>
        <v>1580.37</v>
      </c>
    </row>
    <row r="40" spans="1:18" x14ac:dyDescent="0.3">
      <c r="A40" s="2">
        <v>46058</v>
      </c>
      <c r="B40">
        <f t="shared" si="0"/>
        <v>2</v>
      </c>
      <c r="C40" t="str">
        <f t="shared" si="1"/>
        <v>February</v>
      </c>
      <c r="D40" t="str">
        <f>"Q-"&amp;ROUNDUP(dDate[[#This Row],[MonthNumber]]/3,0)</f>
        <v>Q-1</v>
      </c>
      <c r="E40">
        <f t="shared" si="2"/>
        <v>2026</v>
      </c>
      <c r="N40" s="2">
        <v>46271</v>
      </c>
      <c r="O40">
        <v>3</v>
      </c>
      <c r="P40">
        <v>1</v>
      </c>
      <c r="Q40">
        <v>3</v>
      </c>
      <c r="R40">
        <f>_xlfn.XLOOKUP(fSales[[#This Row],[ProductID]],dProduct[ProductID],dProduct[Price])*fSales[[#This Row],[Quantity]]</f>
        <v>4037.5199999999995</v>
      </c>
    </row>
    <row r="41" spans="1:18" x14ac:dyDescent="0.3">
      <c r="A41" s="2">
        <v>46059</v>
      </c>
      <c r="B41">
        <f t="shared" si="0"/>
        <v>2</v>
      </c>
      <c r="C41" t="str">
        <f t="shared" si="1"/>
        <v>February</v>
      </c>
      <c r="D41" t="str">
        <f>"Q-"&amp;ROUNDUP(dDate[[#This Row],[MonthNumber]]/3,0)</f>
        <v>Q-1</v>
      </c>
      <c r="E41">
        <f t="shared" si="2"/>
        <v>2026</v>
      </c>
      <c r="N41" s="2">
        <v>46151</v>
      </c>
      <c r="O41">
        <v>6</v>
      </c>
      <c r="P41">
        <v>2</v>
      </c>
      <c r="Q41">
        <v>7</v>
      </c>
      <c r="R41">
        <f>_xlfn.XLOOKUP(fSales[[#This Row],[ProductID]],dProduct[ProductID],dProduct[Price])*fSales[[#This Row],[Quantity]]</f>
        <v>5510.7000000000007</v>
      </c>
    </row>
    <row r="42" spans="1:18" x14ac:dyDescent="0.3">
      <c r="A42" s="2">
        <v>46060</v>
      </c>
      <c r="B42">
        <f t="shared" si="0"/>
        <v>2</v>
      </c>
      <c r="C42" t="str">
        <f t="shared" si="1"/>
        <v>February</v>
      </c>
      <c r="D42" t="str">
        <f>"Q-"&amp;ROUNDUP(dDate[[#This Row],[MonthNumber]]/3,0)</f>
        <v>Q-1</v>
      </c>
      <c r="E42">
        <f t="shared" si="2"/>
        <v>2026</v>
      </c>
      <c r="N42" s="2">
        <v>46117</v>
      </c>
      <c r="O42">
        <v>6</v>
      </c>
      <c r="P42">
        <v>1</v>
      </c>
      <c r="Q42">
        <v>7</v>
      </c>
      <c r="R42">
        <f>_xlfn.XLOOKUP(fSales[[#This Row],[ProductID]],dProduct[ProductID],dProduct[Price])*fSales[[#This Row],[Quantity]]</f>
        <v>5510.7000000000007</v>
      </c>
    </row>
    <row r="43" spans="1:18" x14ac:dyDescent="0.3">
      <c r="A43" s="2">
        <v>46061</v>
      </c>
      <c r="B43">
        <f t="shared" si="0"/>
        <v>2</v>
      </c>
      <c r="C43" t="str">
        <f t="shared" si="1"/>
        <v>February</v>
      </c>
      <c r="D43" t="str">
        <f>"Q-"&amp;ROUNDUP(dDate[[#This Row],[MonthNumber]]/3,0)</f>
        <v>Q-1</v>
      </c>
      <c r="E43">
        <f t="shared" si="2"/>
        <v>2026</v>
      </c>
      <c r="N43" s="2">
        <v>46604</v>
      </c>
      <c r="O43">
        <v>1</v>
      </c>
      <c r="P43">
        <v>2</v>
      </c>
      <c r="Q43">
        <v>7</v>
      </c>
      <c r="R43">
        <f>_xlfn.XLOOKUP(fSales[[#This Row],[ProductID]],dProduct[ProductID],dProduct[Price])*fSales[[#This Row],[Quantity]]</f>
        <v>918.45</v>
      </c>
    </row>
    <row r="44" spans="1:18" x14ac:dyDescent="0.3">
      <c r="A44" s="2">
        <v>46062</v>
      </c>
      <c r="B44">
        <f t="shared" si="0"/>
        <v>2</v>
      </c>
      <c r="C44" t="str">
        <f t="shared" si="1"/>
        <v>February</v>
      </c>
      <c r="D44" t="str">
        <f>"Q-"&amp;ROUNDUP(dDate[[#This Row],[MonthNumber]]/3,0)</f>
        <v>Q-1</v>
      </c>
      <c r="E44">
        <f t="shared" si="2"/>
        <v>2026</v>
      </c>
      <c r="N44" s="2">
        <v>46105</v>
      </c>
      <c r="O44">
        <v>2</v>
      </c>
      <c r="P44">
        <v>3</v>
      </c>
      <c r="Q44">
        <v>2</v>
      </c>
      <c r="R44">
        <f>_xlfn.XLOOKUP(fSales[[#This Row],[ProductID]],dProduct[ProductID],dProduct[Price])*fSales[[#This Row],[Quantity]]</f>
        <v>2468.94</v>
      </c>
    </row>
    <row r="45" spans="1:18" x14ac:dyDescent="0.3">
      <c r="A45" s="2">
        <v>46063</v>
      </c>
      <c r="B45">
        <f t="shared" si="0"/>
        <v>2</v>
      </c>
      <c r="C45" t="str">
        <f t="shared" si="1"/>
        <v>February</v>
      </c>
      <c r="D45" t="str">
        <f>"Q-"&amp;ROUNDUP(dDate[[#This Row],[MonthNumber]]/3,0)</f>
        <v>Q-1</v>
      </c>
      <c r="E45">
        <f t="shared" si="2"/>
        <v>2026</v>
      </c>
      <c r="N45" s="2">
        <v>46032</v>
      </c>
      <c r="O45">
        <v>4</v>
      </c>
      <c r="P45">
        <v>3</v>
      </c>
      <c r="Q45">
        <v>7</v>
      </c>
      <c r="R45">
        <f>_xlfn.XLOOKUP(fSales[[#This Row],[ProductID]],dProduct[ProductID],dProduct[Price])*fSales[[#This Row],[Quantity]]</f>
        <v>3673.8</v>
      </c>
    </row>
    <row r="46" spans="1:18" x14ac:dyDescent="0.3">
      <c r="A46" s="2">
        <v>46064</v>
      </c>
      <c r="B46">
        <f t="shared" si="0"/>
        <v>2</v>
      </c>
      <c r="C46" t="str">
        <f t="shared" si="1"/>
        <v>February</v>
      </c>
      <c r="D46" t="str">
        <f>"Q-"&amp;ROUNDUP(dDate[[#This Row],[MonthNumber]]/3,0)</f>
        <v>Q-1</v>
      </c>
      <c r="E46">
        <f t="shared" si="2"/>
        <v>2026</v>
      </c>
      <c r="N46" s="2">
        <v>46284</v>
      </c>
      <c r="O46">
        <v>4</v>
      </c>
      <c r="P46">
        <v>4</v>
      </c>
      <c r="Q46">
        <v>1</v>
      </c>
      <c r="R46">
        <f>_xlfn.XLOOKUP(fSales[[#This Row],[ProductID]],dProduct[ProductID],dProduct[Price])*fSales[[#This Row],[Quantity]]</f>
        <v>2107.16</v>
      </c>
    </row>
    <row r="47" spans="1:18" x14ac:dyDescent="0.3">
      <c r="A47" s="2">
        <v>46065</v>
      </c>
      <c r="B47">
        <f t="shared" si="0"/>
        <v>2</v>
      </c>
      <c r="C47" t="str">
        <f t="shared" si="1"/>
        <v>February</v>
      </c>
      <c r="D47" t="str">
        <f>"Q-"&amp;ROUNDUP(dDate[[#This Row],[MonthNumber]]/3,0)</f>
        <v>Q-1</v>
      </c>
      <c r="E47">
        <f t="shared" si="2"/>
        <v>2026</v>
      </c>
      <c r="N47" s="2">
        <v>46342</v>
      </c>
      <c r="O47">
        <v>3</v>
      </c>
      <c r="P47">
        <v>3</v>
      </c>
      <c r="Q47">
        <v>3</v>
      </c>
      <c r="R47">
        <f>_xlfn.XLOOKUP(fSales[[#This Row],[ProductID]],dProduct[ProductID],dProduct[Price])*fSales[[#This Row],[Quantity]]</f>
        <v>4037.5199999999995</v>
      </c>
    </row>
    <row r="48" spans="1:18" x14ac:dyDescent="0.3">
      <c r="A48" s="2">
        <v>46066</v>
      </c>
      <c r="B48">
        <f t="shared" si="0"/>
        <v>2</v>
      </c>
      <c r="C48" t="str">
        <f t="shared" si="1"/>
        <v>February</v>
      </c>
      <c r="D48" t="str">
        <f>"Q-"&amp;ROUNDUP(dDate[[#This Row],[MonthNumber]]/3,0)</f>
        <v>Q-1</v>
      </c>
      <c r="E48">
        <f t="shared" si="2"/>
        <v>2026</v>
      </c>
      <c r="N48" s="2">
        <v>46466</v>
      </c>
      <c r="O48">
        <v>6</v>
      </c>
      <c r="P48">
        <v>3</v>
      </c>
      <c r="Q48">
        <v>9</v>
      </c>
      <c r="R48">
        <f>_xlfn.XLOOKUP(fSales[[#This Row],[ProductID]],dProduct[ProductID],dProduct[Price])*fSales[[#This Row],[Quantity]]</f>
        <v>7603.32</v>
      </c>
    </row>
    <row r="49" spans="1:18" x14ac:dyDescent="0.3">
      <c r="A49" s="2">
        <v>46067</v>
      </c>
      <c r="B49">
        <f t="shared" si="0"/>
        <v>2</v>
      </c>
      <c r="C49" t="str">
        <f t="shared" si="1"/>
        <v>February</v>
      </c>
      <c r="D49" t="str">
        <f>"Q-"&amp;ROUNDUP(dDate[[#This Row],[MonthNumber]]/3,0)</f>
        <v>Q-1</v>
      </c>
      <c r="E49">
        <f t="shared" si="2"/>
        <v>2026</v>
      </c>
      <c r="N49" s="2">
        <v>46194</v>
      </c>
      <c r="O49">
        <v>3</v>
      </c>
      <c r="P49">
        <v>4</v>
      </c>
      <c r="Q49">
        <v>3</v>
      </c>
      <c r="R49">
        <f>_xlfn.XLOOKUP(fSales[[#This Row],[ProductID]],dProduct[ProductID],dProduct[Price])*fSales[[#This Row],[Quantity]]</f>
        <v>4037.5199999999995</v>
      </c>
    </row>
    <row r="50" spans="1:18" x14ac:dyDescent="0.3">
      <c r="A50" s="2">
        <v>46068</v>
      </c>
      <c r="B50">
        <f t="shared" si="0"/>
        <v>2</v>
      </c>
      <c r="C50" t="str">
        <f t="shared" si="1"/>
        <v>February</v>
      </c>
      <c r="D50" t="str">
        <f>"Q-"&amp;ROUNDUP(dDate[[#This Row],[MonthNumber]]/3,0)</f>
        <v>Q-1</v>
      </c>
      <c r="E50">
        <f t="shared" si="2"/>
        <v>2026</v>
      </c>
      <c r="N50" s="2">
        <v>46241</v>
      </c>
      <c r="O50">
        <v>4</v>
      </c>
      <c r="P50">
        <v>4</v>
      </c>
      <c r="Q50">
        <v>7</v>
      </c>
      <c r="R50">
        <f>_xlfn.XLOOKUP(fSales[[#This Row],[ProductID]],dProduct[ProductID],dProduct[Price])*fSales[[#This Row],[Quantity]]</f>
        <v>3673.8</v>
      </c>
    </row>
    <row r="51" spans="1:18" x14ac:dyDescent="0.3">
      <c r="A51" s="2">
        <v>46069</v>
      </c>
      <c r="B51">
        <f t="shared" si="0"/>
        <v>2</v>
      </c>
      <c r="C51" t="str">
        <f t="shared" si="1"/>
        <v>February</v>
      </c>
      <c r="D51" t="str">
        <f>"Q-"&amp;ROUNDUP(dDate[[#This Row],[MonthNumber]]/3,0)</f>
        <v>Q-1</v>
      </c>
      <c r="E51">
        <f t="shared" si="2"/>
        <v>2026</v>
      </c>
      <c r="N51" s="2">
        <v>46269</v>
      </c>
      <c r="O51">
        <v>5</v>
      </c>
      <c r="P51">
        <v>2</v>
      </c>
      <c r="Q51">
        <v>7</v>
      </c>
      <c r="R51">
        <f>_xlfn.XLOOKUP(fSales[[#This Row],[ProductID]],dProduct[ProductID],dProduct[Price])*fSales[[#This Row],[Quantity]]</f>
        <v>4592.25</v>
      </c>
    </row>
    <row r="52" spans="1:18" x14ac:dyDescent="0.3">
      <c r="A52" s="2">
        <v>46070</v>
      </c>
      <c r="B52">
        <f t="shared" si="0"/>
        <v>2</v>
      </c>
      <c r="C52" t="str">
        <f t="shared" si="1"/>
        <v>February</v>
      </c>
      <c r="D52" t="str">
        <f>"Q-"&amp;ROUNDUP(dDate[[#This Row],[MonthNumber]]/3,0)</f>
        <v>Q-1</v>
      </c>
      <c r="E52">
        <f t="shared" si="2"/>
        <v>2026</v>
      </c>
      <c r="N52" s="2">
        <v>46040</v>
      </c>
      <c r="O52">
        <v>3</v>
      </c>
      <c r="P52">
        <v>3</v>
      </c>
      <c r="Q52">
        <v>7</v>
      </c>
      <c r="R52">
        <f>_xlfn.XLOOKUP(fSales[[#This Row],[ProductID]],dProduct[ProductID],dProduct[Price])*fSales[[#This Row],[Quantity]]</f>
        <v>2755.3500000000004</v>
      </c>
    </row>
    <row r="53" spans="1:18" x14ac:dyDescent="0.3">
      <c r="A53" s="2">
        <v>46071</v>
      </c>
      <c r="B53">
        <f t="shared" si="0"/>
        <v>2</v>
      </c>
      <c r="C53" t="str">
        <f t="shared" si="1"/>
        <v>February</v>
      </c>
      <c r="D53" t="str">
        <f>"Q-"&amp;ROUNDUP(dDate[[#This Row],[MonthNumber]]/3,0)</f>
        <v>Q-1</v>
      </c>
      <c r="E53">
        <f t="shared" si="2"/>
        <v>2026</v>
      </c>
      <c r="N53" s="2">
        <v>46487</v>
      </c>
      <c r="O53">
        <v>5</v>
      </c>
      <c r="P53">
        <v>1</v>
      </c>
      <c r="Q53">
        <v>7</v>
      </c>
      <c r="R53">
        <f>_xlfn.XLOOKUP(fSales[[#This Row],[ProductID]],dProduct[ProductID],dProduct[Price])*fSales[[#This Row],[Quantity]]</f>
        <v>4592.25</v>
      </c>
    </row>
    <row r="54" spans="1:18" x14ac:dyDescent="0.3">
      <c r="A54" s="2">
        <v>46072</v>
      </c>
      <c r="B54">
        <f t="shared" si="0"/>
        <v>2</v>
      </c>
      <c r="C54" t="str">
        <f t="shared" si="1"/>
        <v>February</v>
      </c>
      <c r="D54" t="str">
        <f>"Q-"&amp;ROUNDUP(dDate[[#This Row],[MonthNumber]]/3,0)</f>
        <v>Q-1</v>
      </c>
      <c r="E54">
        <f t="shared" si="2"/>
        <v>2026</v>
      </c>
      <c r="N54" s="2">
        <v>46501</v>
      </c>
      <c r="O54">
        <v>1</v>
      </c>
      <c r="P54">
        <v>3</v>
      </c>
      <c r="Q54">
        <v>7</v>
      </c>
      <c r="R54">
        <f>_xlfn.XLOOKUP(fSales[[#This Row],[ProductID]],dProduct[ProductID],dProduct[Price])*fSales[[#This Row],[Quantity]]</f>
        <v>918.45</v>
      </c>
    </row>
    <row r="55" spans="1:18" x14ac:dyDescent="0.3">
      <c r="A55" s="2">
        <v>46073</v>
      </c>
      <c r="B55">
        <f t="shared" si="0"/>
        <v>2</v>
      </c>
      <c r="C55" t="str">
        <f t="shared" si="1"/>
        <v>February</v>
      </c>
      <c r="D55" t="str">
        <f>"Q-"&amp;ROUNDUP(dDate[[#This Row],[MonthNumber]]/3,0)</f>
        <v>Q-1</v>
      </c>
      <c r="E55">
        <f t="shared" si="2"/>
        <v>2026</v>
      </c>
      <c r="N55" s="2">
        <v>46328</v>
      </c>
      <c r="O55">
        <v>5</v>
      </c>
      <c r="P55">
        <v>2</v>
      </c>
      <c r="Q55">
        <v>7</v>
      </c>
      <c r="R55">
        <f>_xlfn.XLOOKUP(fSales[[#This Row],[ProductID]],dProduct[ProductID],dProduct[Price])*fSales[[#This Row],[Quantity]]</f>
        <v>4592.25</v>
      </c>
    </row>
    <row r="56" spans="1:18" x14ac:dyDescent="0.3">
      <c r="A56" s="2">
        <v>46074</v>
      </c>
      <c r="B56">
        <f t="shared" si="0"/>
        <v>2</v>
      </c>
      <c r="C56" t="str">
        <f t="shared" si="1"/>
        <v>February</v>
      </c>
      <c r="D56" t="str">
        <f>"Q-"&amp;ROUNDUP(dDate[[#This Row],[MonthNumber]]/3,0)</f>
        <v>Q-1</v>
      </c>
      <c r="E56">
        <f t="shared" si="2"/>
        <v>2026</v>
      </c>
      <c r="N56" s="2">
        <v>46690</v>
      </c>
      <c r="O56">
        <v>1</v>
      </c>
      <c r="P56">
        <v>3</v>
      </c>
      <c r="Q56">
        <v>2</v>
      </c>
      <c r="R56">
        <f>_xlfn.XLOOKUP(fSales[[#This Row],[ProductID]],dProduct[ProductID],dProduct[Price])*fSales[[#This Row],[Quantity]]</f>
        <v>1234.47</v>
      </c>
    </row>
    <row r="57" spans="1:18" x14ac:dyDescent="0.3">
      <c r="A57" s="2">
        <v>46075</v>
      </c>
      <c r="B57">
        <f t="shared" si="0"/>
        <v>2</v>
      </c>
      <c r="C57" t="str">
        <f t="shared" si="1"/>
        <v>February</v>
      </c>
      <c r="D57" t="str">
        <f>"Q-"&amp;ROUNDUP(dDate[[#This Row],[MonthNumber]]/3,0)</f>
        <v>Q-1</v>
      </c>
      <c r="E57">
        <f t="shared" si="2"/>
        <v>2026</v>
      </c>
      <c r="N57" s="2">
        <v>46262</v>
      </c>
      <c r="O57">
        <v>1</v>
      </c>
      <c r="P57">
        <v>4</v>
      </c>
      <c r="Q57">
        <v>1</v>
      </c>
      <c r="R57">
        <f>_xlfn.XLOOKUP(fSales[[#This Row],[ProductID]],dProduct[ProductID],dProduct[Price])*fSales[[#This Row],[Quantity]]</f>
        <v>526.79</v>
      </c>
    </row>
    <row r="58" spans="1:18" x14ac:dyDescent="0.3">
      <c r="A58" s="2">
        <v>46076</v>
      </c>
      <c r="B58">
        <f t="shared" si="0"/>
        <v>2</v>
      </c>
      <c r="C58" t="str">
        <f t="shared" si="1"/>
        <v>February</v>
      </c>
      <c r="D58" t="str">
        <f>"Q-"&amp;ROUNDUP(dDate[[#This Row],[MonthNumber]]/3,0)</f>
        <v>Q-1</v>
      </c>
      <c r="E58">
        <f t="shared" si="2"/>
        <v>2026</v>
      </c>
      <c r="N58" s="2">
        <v>46140</v>
      </c>
      <c r="O58">
        <v>4</v>
      </c>
      <c r="P58">
        <v>3</v>
      </c>
      <c r="Q58">
        <v>7</v>
      </c>
      <c r="R58">
        <f>_xlfn.XLOOKUP(fSales[[#This Row],[ProductID]],dProduct[ProductID],dProduct[Price])*fSales[[#This Row],[Quantity]]</f>
        <v>3673.8</v>
      </c>
    </row>
    <row r="59" spans="1:18" x14ac:dyDescent="0.3">
      <c r="A59" s="2">
        <v>46077</v>
      </c>
      <c r="B59">
        <f t="shared" si="0"/>
        <v>2</v>
      </c>
      <c r="C59" t="str">
        <f t="shared" si="1"/>
        <v>February</v>
      </c>
      <c r="D59" t="str">
        <f>"Q-"&amp;ROUNDUP(dDate[[#This Row],[MonthNumber]]/3,0)</f>
        <v>Q-1</v>
      </c>
      <c r="E59">
        <f t="shared" si="2"/>
        <v>2026</v>
      </c>
      <c r="N59" s="2">
        <v>46580</v>
      </c>
      <c r="O59">
        <v>3</v>
      </c>
      <c r="P59">
        <v>3</v>
      </c>
      <c r="Q59">
        <v>8</v>
      </c>
      <c r="R59">
        <f>_xlfn.XLOOKUP(fSales[[#This Row],[ProductID]],dProduct[ProductID],dProduct[Price])*fSales[[#This Row],[Quantity]]</f>
        <v>2930.43</v>
      </c>
    </row>
    <row r="60" spans="1:18" x14ac:dyDescent="0.3">
      <c r="A60" s="2">
        <v>46078</v>
      </c>
      <c r="B60">
        <f t="shared" si="0"/>
        <v>2</v>
      </c>
      <c r="C60" t="str">
        <f t="shared" si="1"/>
        <v>February</v>
      </c>
      <c r="D60" t="str">
        <f>"Q-"&amp;ROUNDUP(dDate[[#This Row],[MonthNumber]]/3,0)</f>
        <v>Q-1</v>
      </c>
      <c r="E60">
        <f t="shared" si="2"/>
        <v>2026</v>
      </c>
      <c r="N60" s="2">
        <v>46138</v>
      </c>
      <c r="O60">
        <v>6</v>
      </c>
      <c r="P60">
        <v>2</v>
      </c>
      <c r="Q60">
        <v>2</v>
      </c>
      <c r="R60">
        <f>_xlfn.XLOOKUP(fSales[[#This Row],[ProductID]],dProduct[ProductID],dProduct[Price])*fSales[[#This Row],[Quantity]]</f>
        <v>7406.82</v>
      </c>
    </row>
    <row r="61" spans="1:18" x14ac:dyDescent="0.3">
      <c r="A61" s="2">
        <v>46079</v>
      </c>
      <c r="B61">
        <f t="shared" si="0"/>
        <v>2</v>
      </c>
      <c r="C61" t="str">
        <f t="shared" si="1"/>
        <v>February</v>
      </c>
      <c r="D61" t="str">
        <f>"Q-"&amp;ROUNDUP(dDate[[#This Row],[MonthNumber]]/3,0)</f>
        <v>Q-1</v>
      </c>
      <c r="E61">
        <f t="shared" si="2"/>
        <v>2026</v>
      </c>
      <c r="N61" s="2">
        <v>46550</v>
      </c>
      <c r="O61">
        <v>2</v>
      </c>
      <c r="P61">
        <v>3</v>
      </c>
      <c r="Q61">
        <v>3</v>
      </c>
      <c r="R61">
        <f>_xlfn.XLOOKUP(fSales[[#This Row],[ProductID]],dProduct[ProductID],dProduct[Price])*fSales[[#This Row],[Quantity]]</f>
        <v>2691.68</v>
      </c>
    </row>
    <row r="62" spans="1:18" x14ac:dyDescent="0.3">
      <c r="A62" s="2">
        <v>46080</v>
      </c>
      <c r="B62">
        <f t="shared" si="0"/>
        <v>2</v>
      </c>
      <c r="C62" t="str">
        <f t="shared" si="1"/>
        <v>February</v>
      </c>
      <c r="D62" t="str">
        <f>"Q-"&amp;ROUNDUP(dDate[[#This Row],[MonthNumber]]/3,0)</f>
        <v>Q-1</v>
      </c>
      <c r="E62">
        <f t="shared" si="2"/>
        <v>2026</v>
      </c>
      <c r="N62" s="2">
        <v>46056</v>
      </c>
      <c r="O62">
        <v>6</v>
      </c>
      <c r="P62">
        <v>4</v>
      </c>
      <c r="Q62">
        <v>2</v>
      </c>
      <c r="R62">
        <f>_xlfn.XLOOKUP(fSales[[#This Row],[ProductID]],dProduct[ProductID],dProduct[Price])*fSales[[#This Row],[Quantity]]</f>
        <v>7406.82</v>
      </c>
    </row>
    <row r="63" spans="1:18" x14ac:dyDescent="0.3">
      <c r="A63" s="2">
        <v>46081</v>
      </c>
      <c r="B63">
        <f t="shared" si="0"/>
        <v>2</v>
      </c>
      <c r="C63" t="str">
        <f t="shared" si="1"/>
        <v>February</v>
      </c>
      <c r="D63" t="str">
        <f>"Q-"&amp;ROUNDUP(dDate[[#This Row],[MonthNumber]]/3,0)</f>
        <v>Q-1</v>
      </c>
      <c r="E63">
        <f t="shared" si="2"/>
        <v>2026</v>
      </c>
      <c r="N63" s="2">
        <v>46139</v>
      </c>
      <c r="O63">
        <v>4</v>
      </c>
      <c r="P63">
        <v>3</v>
      </c>
      <c r="Q63">
        <v>1</v>
      </c>
      <c r="R63">
        <f>_xlfn.XLOOKUP(fSales[[#This Row],[ProductID]],dProduct[ProductID],dProduct[Price])*fSales[[#This Row],[Quantity]]</f>
        <v>2107.16</v>
      </c>
    </row>
    <row r="64" spans="1:18" x14ac:dyDescent="0.3">
      <c r="A64" s="2">
        <v>46082</v>
      </c>
      <c r="B64">
        <f t="shared" si="0"/>
        <v>3</v>
      </c>
      <c r="C64" t="str">
        <f t="shared" si="1"/>
        <v>March</v>
      </c>
      <c r="D64" t="str">
        <f>"Q-"&amp;ROUNDUP(dDate[[#This Row],[MonthNumber]]/3,0)</f>
        <v>Q-1</v>
      </c>
      <c r="E64">
        <f t="shared" si="2"/>
        <v>2026</v>
      </c>
      <c r="N64" s="2">
        <v>46315</v>
      </c>
      <c r="O64">
        <v>1</v>
      </c>
      <c r="P64">
        <v>2</v>
      </c>
      <c r="Q64">
        <v>8</v>
      </c>
      <c r="R64">
        <f>_xlfn.XLOOKUP(fSales[[#This Row],[ProductID]],dProduct[ProductID],dProduct[Price])*fSales[[#This Row],[Quantity]]</f>
        <v>976.81</v>
      </c>
    </row>
    <row r="65" spans="1:18" x14ac:dyDescent="0.3">
      <c r="A65" s="2">
        <v>46083</v>
      </c>
      <c r="B65">
        <f t="shared" si="0"/>
        <v>3</v>
      </c>
      <c r="C65" t="str">
        <f t="shared" si="1"/>
        <v>March</v>
      </c>
      <c r="D65" t="str">
        <f>"Q-"&amp;ROUNDUP(dDate[[#This Row],[MonthNumber]]/3,0)</f>
        <v>Q-1</v>
      </c>
      <c r="E65">
        <f t="shared" si="2"/>
        <v>2026</v>
      </c>
      <c r="N65" s="2">
        <v>46270</v>
      </c>
      <c r="O65">
        <v>3</v>
      </c>
      <c r="P65">
        <v>3</v>
      </c>
      <c r="Q65">
        <v>8</v>
      </c>
      <c r="R65">
        <f>_xlfn.XLOOKUP(fSales[[#This Row],[ProductID]],dProduct[ProductID],dProduct[Price])*fSales[[#This Row],[Quantity]]</f>
        <v>2930.43</v>
      </c>
    </row>
    <row r="66" spans="1:18" x14ac:dyDescent="0.3">
      <c r="A66" s="2">
        <v>46084</v>
      </c>
      <c r="B66">
        <f t="shared" si="0"/>
        <v>3</v>
      </c>
      <c r="C66" t="str">
        <f t="shared" si="1"/>
        <v>March</v>
      </c>
      <c r="D66" t="str">
        <f>"Q-"&amp;ROUNDUP(dDate[[#This Row],[MonthNumber]]/3,0)</f>
        <v>Q-1</v>
      </c>
      <c r="E66">
        <f t="shared" si="2"/>
        <v>2026</v>
      </c>
      <c r="N66" s="2">
        <v>46291</v>
      </c>
      <c r="O66">
        <v>1</v>
      </c>
      <c r="P66">
        <v>3</v>
      </c>
      <c r="Q66">
        <v>9</v>
      </c>
      <c r="R66">
        <f>_xlfn.XLOOKUP(fSales[[#This Row],[ProductID]],dProduct[ProductID],dProduct[Price])*fSales[[#This Row],[Quantity]]</f>
        <v>1267.22</v>
      </c>
    </row>
    <row r="67" spans="1:18" x14ac:dyDescent="0.3">
      <c r="A67" s="2">
        <v>46085</v>
      </c>
      <c r="B67">
        <f t="shared" si="0"/>
        <v>3</v>
      </c>
      <c r="C67" t="str">
        <f t="shared" si="1"/>
        <v>March</v>
      </c>
      <c r="D67" t="str">
        <f>"Q-"&amp;ROUNDUP(dDate[[#This Row],[MonthNumber]]/3,0)</f>
        <v>Q-1</v>
      </c>
      <c r="E67">
        <f t="shared" si="2"/>
        <v>2026</v>
      </c>
      <c r="N67" s="2">
        <v>46632</v>
      </c>
      <c r="O67">
        <v>1</v>
      </c>
      <c r="P67">
        <v>4</v>
      </c>
      <c r="Q67">
        <v>5</v>
      </c>
      <c r="R67">
        <f>_xlfn.XLOOKUP(fSales[[#This Row],[ProductID]],dProduct[ProductID],dProduct[Price])*fSales[[#This Row],[Quantity]]</f>
        <v>1248.42</v>
      </c>
    </row>
    <row r="68" spans="1:18" x14ac:dyDescent="0.3">
      <c r="A68" s="2">
        <v>46086</v>
      </c>
      <c r="B68">
        <f t="shared" si="0"/>
        <v>3</v>
      </c>
      <c r="C68" t="str">
        <f t="shared" si="1"/>
        <v>March</v>
      </c>
      <c r="D68" t="str">
        <f>"Q-"&amp;ROUNDUP(dDate[[#This Row],[MonthNumber]]/3,0)</f>
        <v>Q-1</v>
      </c>
      <c r="E68">
        <f t="shared" si="2"/>
        <v>2026</v>
      </c>
      <c r="N68" s="2">
        <v>46266</v>
      </c>
      <c r="O68">
        <v>5</v>
      </c>
      <c r="P68">
        <v>2</v>
      </c>
      <c r="Q68">
        <v>7</v>
      </c>
      <c r="R68">
        <f>_xlfn.XLOOKUP(fSales[[#This Row],[ProductID]],dProduct[ProductID],dProduct[Price])*fSales[[#This Row],[Quantity]]</f>
        <v>4592.25</v>
      </c>
    </row>
    <row r="69" spans="1:18" x14ac:dyDescent="0.3">
      <c r="A69" s="2">
        <v>46087</v>
      </c>
      <c r="B69">
        <f t="shared" si="0"/>
        <v>3</v>
      </c>
      <c r="C69" t="str">
        <f t="shared" si="1"/>
        <v>March</v>
      </c>
      <c r="D69" t="str">
        <f>"Q-"&amp;ROUNDUP(dDate[[#This Row],[MonthNumber]]/3,0)</f>
        <v>Q-1</v>
      </c>
      <c r="E69">
        <f t="shared" si="2"/>
        <v>2026</v>
      </c>
      <c r="N69" s="2">
        <v>46065</v>
      </c>
      <c r="O69">
        <v>1</v>
      </c>
      <c r="P69">
        <v>1</v>
      </c>
      <c r="Q69">
        <v>5</v>
      </c>
      <c r="R69">
        <f>_xlfn.XLOOKUP(fSales[[#This Row],[ProductID]],dProduct[ProductID],dProduct[Price])*fSales[[#This Row],[Quantity]]</f>
        <v>1248.42</v>
      </c>
    </row>
    <row r="70" spans="1:18" x14ac:dyDescent="0.3">
      <c r="A70" s="2">
        <v>46088</v>
      </c>
      <c r="B70">
        <f t="shared" ref="B70:B133" si="3">MONTH(A70)</f>
        <v>3</v>
      </c>
      <c r="C70" t="str">
        <f t="shared" ref="C70:C133" si="4">TEXT(A70,"mmmm")</f>
        <v>March</v>
      </c>
      <c r="D70" t="str">
        <f>"Q-"&amp;ROUNDUP(dDate[[#This Row],[MonthNumber]]/3,0)</f>
        <v>Q-1</v>
      </c>
      <c r="E70">
        <f t="shared" ref="E70:E133" si="5">YEAR(A70)</f>
        <v>2026</v>
      </c>
      <c r="N70" s="2">
        <v>46517</v>
      </c>
      <c r="O70">
        <v>2</v>
      </c>
      <c r="P70">
        <v>4</v>
      </c>
      <c r="Q70">
        <v>1</v>
      </c>
      <c r="R70">
        <f>_xlfn.XLOOKUP(fSales[[#This Row],[ProductID]],dProduct[ProductID],dProduct[Price])*fSales[[#This Row],[Quantity]]</f>
        <v>1053.58</v>
      </c>
    </row>
    <row r="71" spans="1:18" x14ac:dyDescent="0.3">
      <c r="A71" s="2">
        <v>46089</v>
      </c>
      <c r="B71">
        <f t="shared" si="3"/>
        <v>3</v>
      </c>
      <c r="C71" t="str">
        <f t="shared" si="4"/>
        <v>March</v>
      </c>
      <c r="D71" t="str">
        <f>"Q-"&amp;ROUNDUP(dDate[[#This Row],[MonthNumber]]/3,0)</f>
        <v>Q-1</v>
      </c>
      <c r="E71">
        <f t="shared" si="5"/>
        <v>2026</v>
      </c>
      <c r="N71" s="2">
        <v>46275</v>
      </c>
      <c r="O71">
        <v>5</v>
      </c>
      <c r="P71">
        <v>2</v>
      </c>
      <c r="Q71">
        <v>7</v>
      </c>
      <c r="R71">
        <f>_xlfn.XLOOKUP(fSales[[#This Row],[ProductID]],dProduct[ProductID],dProduct[Price])*fSales[[#This Row],[Quantity]]</f>
        <v>4592.25</v>
      </c>
    </row>
    <row r="72" spans="1:18" x14ac:dyDescent="0.3">
      <c r="A72" s="2">
        <v>46090</v>
      </c>
      <c r="B72">
        <f t="shared" si="3"/>
        <v>3</v>
      </c>
      <c r="C72" t="str">
        <f t="shared" si="4"/>
        <v>March</v>
      </c>
      <c r="D72" t="str">
        <f>"Q-"&amp;ROUNDUP(dDate[[#This Row],[MonthNumber]]/3,0)</f>
        <v>Q-1</v>
      </c>
      <c r="E72">
        <f t="shared" si="5"/>
        <v>2026</v>
      </c>
      <c r="N72" s="2">
        <v>46349</v>
      </c>
      <c r="O72">
        <v>3</v>
      </c>
      <c r="P72">
        <v>4</v>
      </c>
      <c r="Q72">
        <v>7</v>
      </c>
      <c r="R72">
        <f>_xlfn.XLOOKUP(fSales[[#This Row],[ProductID]],dProduct[ProductID],dProduct[Price])*fSales[[#This Row],[Quantity]]</f>
        <v>2755.3500000000004</v>
      </c>
    </row>
    <row r="73" spans="1:18" x14ac:dyDescent="0.3">
      <c r="A73" s="2">
        <v>46091</v>
      </c>
      <c r="B73">
        <f t="shared" si="3"/>
        <v>3</v>
      </c>
      <c r="C73" t="str">
        <f t="shared" si="4"/>
        <v>March</v>
      </c>
      <c r="D73" t="str">
        <f>"Q-"&amp;ROUNDUP(dDate[[#This Row],[MonthNumber]]/3,0)</f>
        <v>Q-1</v>
      </c>
      <c r="E73">
        <f t="shared" si="5"/>
        <v>2026</v>
      </c>
      <c r="N73" s="2">
        <v>46460</v>
      </c>
      <c r="O73">
        <v>6</v>
      </c>
      <c r="P73">
        <v>2</v>
      </c>
      <c r="Q73">
        <v>3</v>
      </c>
      <c r="R73">
        <f>_xlfn.XLOOKUP(fSales[[#This Row],[ProductID]],dProduct[ProductID],dProduct[Price])*fSales[[#This Row],[Quantity]]</f>
        <v>8075.0399999999991</v>
      </c>
    </row>
    <row r="74" spans="1:18" x14ac:dyDescent="0.3">
      <c r="A74" s="2">
        <v>46092</v>
      </c>
      <c r="B74">
        <f t="shared" si="3"/>
        <v>3</v>
      </c>
      <c r="C74" t="str">
        <f t="shared" si="4"/>
        <v>March</v>
      </c>
      <c r="D74" t="str">
        <f>"Q-"&amp;ROUNDUP(dDate[[#This Row],[MonthNumber]]/3,0)</f>
        <v>Q-1</v>
      </c>
      <c r="E74">
        <f t="shared" si="5"/>
        <v>2026</v>
      </c>
      <c r="N74" s="2">
        <v>46614</v>
      </c>
      <c r="O74">
        <v>6</v>
      </c>
      <c r="P74">
        <v>3</v>
      </c>
      <c r="Q74">
        <v>4</v>
      </c>
      <c r="R74">
        <f>_xlfn.XLOOKUP(fSales[[#This Row],[ProductID]],dProduct[ProductID],dProduct[Price])*fSales[[#This Row],[Quantity]]</f>
        <v>5039.16</v>
      </c>
    </row>
    <row r="75" spans="1:18" x14ac:dyDescent="0.3">
      <c r="A75" s="2">
        <v>46093</v>
      </c>
      <c r="B75">
        <f t="shared" si="3"/>
        <v>3</v>
      </c>
      <c r="C75" t="str">
        <f t="shared" si="4"/>
        <v>March</v>
      </c>
      <c r="D75" t="str">
        <f>"Q-"&amp;ROUNDUP(dDate[[#This Row],[MonthNumber]]/3,0)</f>
        <v>Q-1</v>
      </c>
      <c r="E75">
        <f t="shared" si="5"/>
        <v>2026</v>
      </c>
      <c r="N75" s="2">
        <v>46479</v>
      </c>
      <c r="O75">
        <v>4</v>
      </c>
      <c r="P75">
        <v>4</v>
      </c>
      <c r="Q75">
        <v>7</v>
      </c>
      <c r="R75">
        <f>_xlfn.XLOOKUP(fSales[[#This Row],[ProductID]],dProduct[ProductID],dProduct[Price])*fSales[[#This Row],[Quantity]]</f>
        <v>3673.8</v>
      </c>
    </row>
    <row r="76" spans="1:18" x14ac:dyDescent="0.3">
      <c r="A76" s="2">
        <v>46094</v>
      </c>
      <c r="B76">
        <f t="shared" si="3"/>
        <v>3</v>
      </c>
      <c r="C76" t="str">
        <f t="shared" si="4"/>
        <v>March</v>
      </c>
      <c r="D76" t="str">
        <f>"Q-"&amp;ROUNDUP(dDate[[#This Row],[MonthNumber]]/3,0)</f>
        <v>Q-1</v>
      </c>
      <c r="E76">
        <f t="shared" si="5"/>
        <v>2026</v>
      </c>
      <c r="N76" s="2">
        <v>46097</v>
      </c>
      <c r="O76">
        <v>1</v>
      </c>
      <c r="P76">
        <v>3</v>
      </c>
      <c r="Q76">
        <v>2</v>
      </c>
      <c r="R76">
        <f>_xlfn.XLOOKUP(fSales[[#This Row],[ProductID]],dProduct[ProductID],dProduct[Price])*fSales[[#This Row],[Quantity]]</f>
        <v>1234.47</v>
      </c>
    </row>
    <row r="77" spans="1:18" x14ac:dyDescent="0.3">
      <c r="A77" s="2">
        <v>46095</v>
      </c>
      <c r="B77">
        <f t="shared" si="3"/>
        <v>3</v>
      </c>
      <c r="C77" t="str">
        <f t="shared" si="4"/>
        <v>March</v>
      </c>
      <c r="D77" t="str">
        <f>"Q-"&amp;ROUNDUP(dDate[[#This Row],[MonthNumber]]/3,0)</f>
        <v>Q-1</v>
      </c>
      <c r="E77">
        <f t="shared" si="5"/>
        <v>2026</v>
      </c>
      <c r="N77" s="2">
        <v>46685</v>
      </c>
      <c r="O77">
        <v>5</v>
      </c>
      <c r="P77">
        <v>2</v>
      </c>
      <c r="Q77">
        <v>7</v>
      </c>
      <c r="R77">
        <f>_xlfn.XLOOKUP(fSales[[#This Row],[ProductID]],dProduct[ProductID],dProduct[Price])*fSales[[#This Row],[Quantity]]</f>
        <v>4592.25</v>
      </c>
    </row>
    <row r="78" spans="1:18" x14ac:dyDescent="0.3">
      <c r="A78" s="2">
        <v>46096</v>
      </c>
      <c r="B78">
        <f t="shared" si="3"/>
        <v>3</v>
      </c>
      <c r="C78" t="str">
        <f t="shared" si="4"/>
        <v>March</v>
      </c>
      <c r="D78" t="str">
        <f>"Q-"&amp;ROUNDUP(dDate[[#This Row],[MonthNumber]]/3,0)</f>
        <v>Q-1</v>
      </c>
      <c r="E78">
        <f t="shared" si="5"/>
        <v>2026</v>
      </c>
      <c r="N78" s="2">
        <v>46612</v>
      </c>
      <c r="O78">
        <v>3</v>
      </c>
      <c r="P78">
        <v>3</v>
      </c>
      <c r="Q78">
        <v>3</v>
      </c>
      <c r="R78">
        <f>_xlfn.XLOOKUP(fSales[[#This Row],[ProductID]],dProduct[ProductID],dProduct[Price])*fSales[[#This Row],[Quantity]]</f>
        <v>4037.5199999999995</v>
      </c>
    </row>
    <row r="79" spans="1:18" x14ac:dyDescent="0.3">
      <c r="A79" s="2">
        <v>46097</v>
      </c>
      <c r="B79">
        <f t="shared" si="3"/>
        <v>3</v>
      </c>
      <c r="C79" t="str">
        <f t="shared" si="4"/>
        <v>March</v>
      </c>
      <c r="D79" t="str">
        <f>"Q-"&amp;ROUNDUP(dDate[[#This Row],[MonthNumber]]/3,0)</f>
        <v>Q-1</v>
      </c>
      <c r="E79">
        <f t="shared" si="5"/>
        <v>2026</v>
      </c>
      <c r="N79" s="2">
        <v>46477</v>
      </c>
      <c r="O79">
        <v>5</v>
      </c>
      <c r="P79">
        <v>3</v>
      </c>
      <c r="Q79">
        <v>1</v>
      </c>
      <c r="R79">
        <f>_xlfn.XLOOKUP(fSales[[#This Row],[ProductID]],dProduct[ProductID],dProduct[Price])*fSales[[#This Row],[Quantity]]</f>
        <v>2633.95</v>
      </c>
    </row>
    <row r="80" spans="1:18" x14ac:dyDescent="0.3">
      <c r="A80" s="2">
        <v>46098</v>
      </c>
      <c r="B80">
        <f t="shared" si="3"/>
        <v>3</v>
      </c>
      <c r="C80" t="str">
        <f t="shared" si="4"/>
        <v>March</v>
      </c>
      <c r="D80" t="str">
        <f>"Q-"&amp;ROUNDUP(dDate[[#This Row],[MonthNumber]]/3,0)</f>
        <v>Q-1</v>
      </c>
      <c r="E80">
        <f t="shared" si="5"/>
        <v>2026</v>
      </c>
      <c r="N80" s="2">
        <v>46631</v>
      </c>
      <c r="O80">
        <v>5</v>
      </c>
      <c r="P80">
        <v>1</v>
      </c>
      <c r="Q80">
        <v>7</v>
      </c>
      <c r="R80">
        <f>_xlfn.XLOOKUP(fSales[[#This Row],[ProductID]],dProduct[ProductID],dProduct[Price])*fSales[[#This Row],[Quantity]]</f>
        <v>4592.25</v>
      </c>
    </row>
    <row r="81" spans="1:18" x14ac:dyDescent="0.3">
      <c r="A81" s="2">
        <v>46099</v>
      </c>
      <c r="B81">
        <f t="shared" si="3"/>
        <v>3</v>
      </c>
      <c r="C81" t="str">
        <f t="shared" si="4"/>
        <v>March</v>
      </c>
      <c r="D81" t="str">
        <f>"Q-"&amp;ROUNDUP(dDate[[#This Row],[MonthNumber]]/3,0)</f>
        <v>Q-1</v>
      </c>
      <c r="E81">
        <f t="shared" si="5"/>
        <v>2026</v>
      </c>
      <c r="N81" s="2">
        <v>46351</v>
      </c>
      <c r="O81">
        <v>5</v>
      </c>
      <c r="P81">
        <v>3</v>
      </c>
      <c r="Q81">
        <v>1</v>
      </c>
      <c r="R81">
        <f>_xlfn.XLOOKUP(fSales[[#This Row],[ProductID]],dProduct[ProductID],dProduct[Price])*fSales[[#This Row],[Quantity]]</f>
        <v>2633.95</v>
      </c>
    </row>
    <row r="82" spans="1:18" x14ac:dyDescent="0.3">
      <c r="A82" s="2">
        <v>46100</v>
      </c>
      <c r="B82">
        <f t="shared" si="3"/>
        <v>3</v>
      </c>
      <c r="C82" t="str">
        <f t="shared" si="4"/>
        <v>March</v>
      </c>
      <c r="D82" t="str">
        <f>"Q-"&amp;ROUNDUP(dDate[[#This Row],[MonthNumber]]/3,0)</f>
        <v>Q-1</v>
      </c>
      <c r="E82">
        <f t="shared" si="5"/>
        <v>2026</v>
      </c>
      <c r="N82" s="2">
        <v>46257</v>
      </c>
      <c r="O82">
        <v>1</v>
      </c>
      <c r="P82">
        <v>1</v>
      </c>
      <c r="Q82">
        <v>3</v>
      </c>
      <c r="R82">
        <f>_xlfn.XLOOKUP(fSales[[#This Row],[ProductID]],dProduct[ProductID],dProduct[Price])*fSales[[#This Row],[Quantity]]</f>
        <v>1345.84</v>
      </c>
    </row>
    <row r="83" spans="1:18" x14ac:dyDescent="0.3">
      <c r="A83" s="2">
        <v>46101</v>
      </c>
      <c r="B83">
        <f t="shared" si="3"/>
        <v>3</v>
      </c>
      <c r="C83" t="str">
        <f t="shared" si="4"/>
        <v>March</v>
      </c>
      <c r="D83" t="str">
        <f>"Q-"&amp;ROUNDUP(dDate[[#This Row],[MonthNumber]]/3,0)</f>
        <v>Q-1</v>
      </c>
      <c r="E83">
        <f t="shared" si="5"/>
        <v>2026</v>
      </c>
      <c r="N83" s="2">
        <v>46535</v>
      </c>
      <c r="O83">
        <v>6</v>
      </c>
      <c r="P83">
        <v>2</v>
      </c>
      <c r="Q83">
        <v>7</v>
      </c>
      <c r="R83">
        <f>_xlfn.XLOOKUP(fSales[[#This Row],[ProductID]],dProduct[ProductID],dProduct[Price])*fSales[[#This Row],[Quantity]]</f>
        <v>5510.7000000000007</v>
      </c>
    </row>
    <row r="84" spans="1:18" x14ac:dyDescent="0.3">
      <c r="A84" s="2">
        <v>46102</v>
      </c>
      <c r="B84">
        <f t="shared" si="3"/>
        <v>3</v>
      </c>
      <c r="C84" t="str">
        <f t="shared" si="4"/>
        <v>March</v>
      </c>
      <c r="D84" t="str">
        <f>"Q-"&amp;ROUNDUP(dDate[[#This Row],[MonthNumber]]/3,0)</f>
        <v>Q-1</v>
      </c>
      <c r="E84">
        <f t="shared" si="5"/>
        <v>2026</v>
      </c>
      <c r="N84" s="2">
        <v>46447</v>
      </c>
      <c r="O84">
        <v>5</v>
      </c>
      <c r="P84">
        <v>1</v>
      </c>
      <c r="Q84">
        <v>3</v>
      </c>
      <c r="R84">
        <f>_xlfn.XLOOKUP(fSales[[#This Row],[ProductID]],dProduct[ProductID],dProduct[Price])*fSales[[#This Row],[Quantity]]</f>
        <v>6729.2</v>
      </c>
    </row>
    <row r="85" spans="1:18" x14ac:dyDescent="0.3">
      <c r="A85" s="2">
        <v>46103</v>
      </c>
      <c r="B85">
        <f t="shared" si="3"/>
        <v>3</v>
      </c>
      <c r="C85" t="str">
        <f t="shared" si="4"/>
        <v>March</v>
      </c>
      <c r="D85" t="str">
        <f>"Q-"&amp;ROUNDUP(dDate[[#This Row],[MonthNumber]]/3,0)</f>
        <v>Q-1</v>
      </c>
      <c r="E85">
        <f t="shared" si="5"/>
        <v>2026</v>
      </c>
      <c r="N85" s="2">
        <v>46367</v>
      </c>
      <c r="O85">
        <v>2</v>
      </c>
      <c r="P85">
        <v>4</v>
      </c>
      <c r="Q85">
        <v>7</v>
      </c>
      <c r="R85">
        <f>_xlfn.XLOOKUP(fSales[[#This Row],[ProductID]],dProduct[ProductID],dProduct[Price])*fSales[[#This Row],[Quantity]]</f>
        <v>1836.9</v>
      </c>
    </row>
    <row r="86" spans="1:18" x14ac:dyDescent="0.3">
      <c r="A86" s="2">
        <v>46104</v>
      </c>
      <c r="B86">
        <f t="shared" si="3"/>
        <v>3</v>
      </c>
      <c r="C86" t="str">
        <f t="shared" si="4"/>
        <v>March</v>
      </c>
      <c r="D86" t="str">
        <f>"Q-"&amp;ROUNDUP(dDate[[#This Row],[MonthNumber]]/3,0)</f>
        <v>Q-1</v>
      </c>
      <c r="E86">
        <f t="shared" si="5"/>
        <v>2026</v>
      </c>
      <c r="N86" s="2">
        <v>46469</v>
      </c>
      <c r="O86">
        <v>6</v>
      </c>
      <c r="P86">
        <v>2</v>
      </c>
      <c r="Q86">
        <v>5</v>
      </c>
      <c r="R86">
        <f>_xlfn.XLOOKUP(fSales[[#This Row],[ProductID]],dProduct[ProductID],dProduct[Price])*fSales[[#This Row],[Quantity]]</f>
        <v>7490.52</v>
      </c>
    </row>
    <row r="87" spans="1:18" x14ac:dyDescent="0.3">
      <c r="A87" s="2">
        <v>46105</v>
      </c>
      <c r="B87">
        <f t="shared" si="3"/>
        <v>3</v>
      </c>
      <c r="C87" t="str">
        <f t="shared" si="4"/>
        <v>March</v>
      </c>
      <c r="D87" t="str">
        <f>"Q-"&amp;ROUNDUP(dDate[[#This Row],[MonthNumber]]/3,0)</f>
        <v>Q-1</v>
      </c>
      <c r="E87">
        <f t="shared" si="5"/>
        <v>2026</v>
      </c>
      <c r="N87" s="2">
        <v>46310</v>
      </c>
      <c r="O87">
        <v>6</v>
      </c>
      <c r="P87">
        <v>1</v>
      </c>
      <c r="Q87">
        <v>7</v>
      </c>
      <c r="R87">
        <f>_xlfn.XLOOKUP(fSales[[#This Row],[ProductID]],dProduct[ProductID],dProduct[Price])*fSales[[#This Row],[Quantity]]</f>
        <v>5510.7000000000007</v>
      </c>
    </row>
    <row r="88" spans="1:18" x14ac:dyDescent="0.3">
      <c r="A88" s="2">
        <v>46106</v>
      </c>
      <c r="B88">
        <f t="shared" si="3"/>
        <v>3</v>
      </c>
      <c r="C88" t="str">
        <f t="shared" si="4"/>
        <v>March</v>
      </c>
      <c r="D88" t="str">
        <f>"Q-"&amp;ROUNDUP(dDate[[#This Row],[MonthNumber]]/3,0)</f>
        <v>Q-1</v>
      </c>
      <c r="E88">
        <f t="shared" si="5"/>
        <v>2026</v>
      </c>
      <c r="N88" s="2">
        <v>46247</v>
      </c>
      <c r="O88">
        <v>6</v>
      </c>
      <c r="P88">
        <v>1</v>
      </c>
      <c r="Q88">
        <v>1</v>
      </c>
      <c r="R88">
        <f>_xlfn.XLOOKUP(fSales[[#This Row],[ProductID]],dProduct[ProductID],dProduct[Price])*fSales[[#This Row],[Quantity]]</f>
        <v>3160.74</v>
      </c>
    </row>
    <row r="89" spans="1:18" x14ac:dyDescent="0.3">
      <c r="A89" s="2">
        <v>46107</v>
      </c>
      <c r="B89">
        <f t="shared" si="3"/>
        <v>3</v>
      </c>
      <c r="C89" t="str">
        <f t="shared" si="4"/>
        <v>March</v>
      </c>
      <c r="D89" t="str">
        <f>"Q-"&amp;ROUNDUP(dDate[[#This Row],[MonthNumber]]/3,0)</f>
        <v>Q-1</v>
      </c>
      <c r="E89">
        <f t="shared" si="5"/>
        <v>2026</v>
      </c>
      <c r="N89" s="2">
        <v>46164</v>
      </c>
      <c r="O89">
        <v>1</v>
      </c>
      <c r="P89">
        <v>3</v>
      </c>
      <c r="Q89">
        <v>2</v>
      </c>
      <c r="R89">
        <f>_xlfn.XLOOKUP(fSales[[#This Row],[ProductID]],dProduct[ProductID],dProduct[Price])*fSales[[#This Row],[Quantity]]</f>
        <v>1234.47</v>
      </c>
    </row>
    <row r="90" spans="1:18" x14ac:dyDescent="0.3">
      <c r="A90" s="2">
        <v>46108</v>
      </c>
      <c r="B90">
        <f t="shared" si="3"/>
        <v>3</v>
      </c>
      <c r="C90" t="str">
        <f t="shared" si="4"/>
        <v>March</v>
      </c>
      <c r="D90" t="str">
        <f>"Q-"&amp;ROUNDUP(dDate[[#This Row],[MonthNumber]]/3,0)</f>
        <v>Q-1</v>
      </c>
      <c r="E90">
        <f t="shared" si="5"/>
        <v>2026</v>
      </c>
      <c r="N90" s="2">
        <v>46733</v>
      </c>
      <c r="O90">
        <v>4</v>
      </c>
      <c r="P90">
        <v>2</v>
      </c>
      <c r="Q90">
        <v>7</v>
      </c>
      <c r="R90">
        <f>_xlfn.XLOOKUP(fSales[[#This Row],[ProductID]],dProduct[ProductID],dProduct[Price])*fSales[[#This Row],[Quantity]]</f>
        <v>3673.8</v>
      </c>
    </row>
    <row r="91" spans="1:18" x14ac:dyDescent="0.3">
      <c r="A91" s="2">
        <v>46109</v>
      </c>
      <c r="B91">
        <f t="shared" si="3"/>
        <v>3</v>
      </c>
      <c r="C91" t="str">
        <f t="shared" si="4"/>
        <v>March</v>
      </c>
      <c r="D91" t="str">
        <f>"Q-"&amp;ROUNDUP(dDate[[#This Row],[MonthNumber]]/3,0)</f>
        <v>Q-1</v>
      </c>
      <c r="E91">
        <f t="shared" si="5"/>
        <v>2026</v>
      </c>
      <c r="N91" s="2">
        <v>46148</v>
      </c>
      <c r="O91">
        <v>4</v>
      </c>
      <c r="P91">
        <v>3</v>
      </c>
      <c r="Q91">
        <v>1</v>
      </c>
      <c r="R91">
        <f>_xlfn.XLOOKUP(fSales[[#This Row],[ProductID]],dProduct[ProductID],dProduct[Price])*fSales[[#This Row],[Quantity]]</f>
        <v>2107.16</v>
      </c>
    </row>
    <row r="92" spans="1:18" x14ac:dyDescent="0.3">
      <c r="A92" s="2">
        <v>46110</v>
      </c>
      <c r="B92">
        <f t="shared" si="3"/>
        <v>3</v>
      </c>
      <c r="C92" t="str">
        <f t="shared" si="4"/>
        <v>March</v>
      </c>
      <c r="D92" t="str">
        <f>"Q-"&amp;ROUNDUP(dDate[[#This Row],[MonthNumber]]/3,0)</f>
        <v>Q-1</v>
      </c>
      <c r="E92">
        <f t="shared" si="5"/>
        <v>2026</v>
      </c>
      <c r="N92" s="2">
        <v>46248</v>
      </c>
      <c r="O92">
        <v>1</v>
      </c>
      <c r="P92">
        <v>3</v>
      </c>
      <c r="Q92">
        <v>2</v>
      </c>
      <c r="R92">
        <f>_xlfn.XLOOKUP(fSales[[#This Row],[ProductID]],dProduct[ProductID],dProduct[Price])*fSales[[#This Row],[Quantity]]</f>
        <v>1234.47</v>
      </c>
    </row>
    <row r="93" spans="1:18" x14ac:dyDescent="0.3">
      <c r="A93" s="2">
        <v>46111</v>
      </c>
      <c r="B93">
        <f t="shared" si="3"/>
        <v>3</v>
      </c>
      <c r="C93" t="str">
        <f t="shared" si="4"/>
        <v>March</v>
      </c>
      <c r="D93" t="str">
        <f>"Q-"&amp;ROUNDUP(dDate[[#This Row],[MonthNumber]]/3,0)</f>
        <v>Q-1</v>
      </c>
      <c r="E93">
        <f t="shared" si="5"/>
        <v>2026</v>
      </c>
      <c r="N93" s="2">
        <v>46517</v>
      </c>
      <c r="O93">
        <v>5</v>
      </c>
      <c r="P93">
        <v>2</v>
      </c>
      <c r="Q93">
        <v>7</v>
      </c>
      <c r="R93">
        <f>_xlfn.XLOOKUP(fSales[[#This Row],[ProductID]],dProduct[ProductID],dProduct[Price])*fSales[[#This Row],[Quantity]]</f>
        <v>4592.25</v>
      </c>
    </row>
    <row r="94" spans="1:18" x14ac:dyDescent="0.3">
      <c r="A94" s="2">
        <v>46112</v>
      </c>
      <c r="B94">
        <f t="shared" si="3"/>
        <v>3</v>
      </c>
      <c r="C94" t="str">
        <f t="shared" si="4"/>
        <v>March</v>
      </c>
      <c r="D94" t="str">
        <f>"Q-"&amp;ROUNDUP(dDate[[#This Row],[MonthNumber]]/3,0)</f>
        <v>Q-1</v>
      </c>
      <c r="E94">
        <f t="shared" si="5"/>
        <v>2026</v>
      </c>
      <c r="N94" s="2">
        <v>46297</v>
      </c>
      <c r="O94">
        <v>3</v>
      </c>
      <c r="P94">
        <v>1</v>
      </c>
      <c r="Q94">
        <v>6</v>
      </c>
      <c r="R94">
        <f>_xlfn.XLOOKUP(fSales[[#This Row],[ProductID]],dProduct[ProductID],dProduct[Price])*fSales[[#This Row],[Quantity]]</f>
        <v>3260.5499999999997</v>
      </c>
    </row>
    <row r="95" spans="1:18" x14ac:dyDescent="0.3">
      <c r="A95" s="2">
        <v>46113</v>
      </c>
      <c r="B95">
        <f t="shared" si="3"/>
        <v>4</v>
      </c>
      <c r="C95" t="str">
        <f t="shared" si="4"/>
        <v>April</v>
      </c>
      <c r="D95" t="str">
        <f>"Q-"&amp;ROUNDUP(dDate[[#This Row],[MonthNumber]]/3,0)</f>
        <v>Q-2</v>
      </c>
      <c r="E95">
        <f t="shared" si="5"/>
        <v>2026</v>
      </c>
      <c r="N95" s="2">
        <v>46605</v>
      </c>
      <c r="O95">
        <v>4</v>
      </c>
      <c r="P95">
        <v>2</v>
      </c>
      <c r="Q95">
        <v>7</v>
      </c>
      <c r="R95">
        <f>_xlfn.XLOOKUP(fSales[[#This Row],[ProductID]],dProduct[ProductID],dProduct[Price])*fSales[[#This Row],[Quantity]]</f>
        <v>3673.8</v>
      </c>
    </row>
    <row r="96" spans="1:18" x14ac:dyDescent="0.3">
      <c r="A96" s="2">
        <v>46114</v>
      </c>
      <c r="B96">
        <f t="shared" si="3"/>
        <v>4</v>
      </c>
      <c r="C96" t="str">
        <f t="shared" si="4"/>
        <v>April</v>
      </c>
      <c r="D96" t="str">
        <f>"Q-"&amp;ROUNDUP(dDate[[#This Row],[MonthNumber]]/3,0)</f>
        <v>Q-2</v>
      </c>
      <c r="E96">
        <f t="shared" si="5"/>
        <v>2026</v>
      </c>
      <c r="N96" s="2">
        <v>46160</v>
      </c>
      <c r="O96">
        <v>1</v>
      </c>
      <c r="P96">
        <v>4</v>
      </c>
      <c r="Q96">
        <v>1</v>
      </c>
      <c r="R96">
        <f>_xlfn.XLOOKUP(fSales[[#This Row],[ProductID]],dProduct[ProductID],dProduct[Price])*fSales[[#This Row],[Quantity]]</f>
        <v>526.79</v>
      </c>
    </row>
    <row r="97" spans="1:18" x14ac:dyDescent="0.3">
      <c r="A97" s="2">
        <v>46115</v>
      </c>
      <c r="B97">
        <f t="shared" si="3"/>
        <v>4</v>
      </c>
      <c r="C97" t="str">
        <f t="shared" si="4"/>
        <v>April</v>
      </c>
      <c r="D97" t="str">
        <f>"Q-"&amp;ROUNDUP(dDate[[#This Row],[MonthNumber]]/3,0)</f>
        <v>Q-2</v>
      </c>
      <c r="E97">
        <f t="shared" si="5"/>
        <v>2026</v>
      </c>
      <c r="N97" s="2">
        <v>46567</v>
      </c>
      <c r="O97">
        <v>3</v>
      </c>
      <c r="P97">
        <v>2</v>
      </c>
      <c r="Q97">
        <v>2</v>
      </c>
      <c r="R97">
        <f>_xlfn.XLOOKUP(fSales[[#This Row],[ProductID]],dProduct[ProductID],dProduct[Price])*fSales[[#This Row],[Quantity]]</f>
        <v>3703.41</v>
      </c>
    </row>
    <row r="98" spans="1:18" x14ac:dyDescent="0.3">
      <c r="A98" s="2">
        <v>46116</v>
      </c>
      <c r="B98">
        <f t="shared" si="3"/>
        <v>4</v>
      </c>
      <c r="C98" t="str">
        <f t="shared" si="4"/>
        <v>April</v>
      </c>
      <c r="D98" t="str">
        <f>"Q-"&amp;ROUNDUP(dDate[[#This Row],[MonthNumber]]/3,0)</f>
        <v>Q-2</v>
      </c>
      <c r="E98">
        <f t="shared" si="5"/>
        <v>2026</v>
      </c>
      <c r="N98" s="2">
        <v>46303</v>
      </c>
      <c r="O98">
        <v>1</v>
      </c>
      <c r="P98">
        <v>2</v>
      </c>
      <c r="Q98">
        <v>4</v>
      </c>
      <c r="R98">
        <f>_xlfn.XLOOKUP(fSales[[#This Row],[ProductID]],dProduct[ProductID],dProduct[Price])*fSales[[#This Row],[Quantity]]</f>
        <v>839.86</v>
      </c>
    </row>
    <row r="99" spans="1:18" x14ac:dyDescent="0.3">
      <c r="A99" s="2">
        <v>46117</v>
      </c>
      <c r="B99">
        <f t="shared" si="3"/>
        <v>4</v>
      </c>
      <c r="C99" t="str">
        <f t="shared" si="4"/>
        <v>April</v>
      </c>
      <c r="D99" t="str">
        <f>"Q-"&amp;ROUNDUP(dDate[[#This Row],[MonthNumber]]/3,0)</f>
        <v>Q-2</v>
      </c>
      <c r="E99">
        <f t="shared" si="5"/>
        <v>2026</v>
      </c>
      <c r="N99" s="2">
        <v>46063</v>
      </c>
      <c r="O99">
        <v>3</v>
      </c>
      <c r="P99">
        <v>2</v>
      </c>
      <c r="Q99">
        <v>8</v>
      </c>
      <c r="R99">
        <f>_xlfn.XLOOKUP(fSales[[#This Row],[ProductID]],dProduct[ProductID],dProduct[Price])*fSales[[#This Row],[Quantity]]</f>
        <v>2930.43</v>
      </c>
    </row>
    <row r="100" spans="1:18" x14ac:dyDescent="0.3">
      <c r="A100" s="2">
        <v>46118</v>
      </c>
      <c r="B100">
        <f t="shared" si="3"/>
        <v>4</v>
      </c>
      <c r="C100" t="str">
        <f t="shared" si="4"/>
        <v>April</v>
      </c>
      <c r="D100" t="str">
        <f>"Q-"&amp;ROUNDUP(dDate[[#This Row],[MonthNumber]]/3,0)</f>
        <v>Q-2</v>
      </c>
      <c r="E100">
        <f t="shared" si="5"/>
        <v>2026</v>
      </c>
      <c r="N100" s="2">
        <v>46673</v>
      </c>
      <c r="O100">
        <v>5</v>
      </c>
      <c r="P100">
        <v>4</v>
      </c>
      <c r="Q100">
        <v>5</v>
      </c>
      <c r="R100">
        <f>_xlfn.XLOOKUP(fSales[[#This Row],[ProductID]],dProduct[ProductID],dProduct[Price])*fSales[[#This Row],[Quantity]]</f>
        <v>6242.1</v>
      </c>
    </row>
    <row r="101" spans="1:18" x14ac:dyDescent="0.3">
      <c r="A101" s="2">
        <v>46119</v>
      </c>
      <c r="B101">
        <f t="shared" si="3"/>
        <v>4</v>
      </c>
      <c r="C101" t="str">
        <f t="shared" si="4"/>
        <v>April</v>
      </c>
      <c r="D101" t="str">
        <f>"Q-"&amp;ROUNDUP(dDate[[#This Row],[MonthNumber]]/3,0)</f>
        <v>Q-2</v>
      </c>
      <c r="E101">
        <f t="shared" si="5"/>
        <v>2026</v>
      </c>
      <c r="N101" s="2">
        <v>46091</v>
      </c>
      <c r="O101">
        <v>3</v>
      </c>
      <c r="P101">
        <v>1</v>
      </c>
      <c r="Q101">
        <v>7</v>
      </c>
      <c r="R101">
        <f>_xlfn.XLOOKUP(fSales[[#This Row],[ProductID]],dProduct[ProductID],dProduct[Price])*fSales[[#This Row],[Quantity]]</f>
        <v>2755.3500000000004</v>
      </c>
    </row>
    <row r="102" spans="1:18" x14ac:dyDescent="0.3">
      <c r="A102" s="2">
        <v>46120</v>
      </c>
      <c r="B102">
        <f t="shared" si="3"/>
        <v>4</v>
      </c>
      <c r="C102" t="str">
        <f t="shared" si="4"/>
        <v>April</v>
      </c>
      <c r="D102" t="str">
        <f>"Q-"&amp;ROUNDUP(dDate[[#This Row],[MonthNumber]]/3,0)</f>
        <v>Q-2</v>
      </c>
      <c r="E102">
        <f t="shared" si="5"/>
        <v>2026</v>
      </c>
      <c r="N102" s="2">
        <v>46341</v>
      </c>
      <c r="O102">
        <v>2</v>
      </c>
      <c r="P102">
        <v>3</v>
      </c>
      <c r="Q102">
        <v>2</v>
      </c>
      <c r="R102">
        <f>_xlfn.XLOOKUP(fSales[[#This Row],[ProductID]],dProduct[ProductID],dProduct[Price])*fSales[[#This Row],[Quantity]]</f>
        <v>2468.94</v>
      </c>
    </row>
    <row r="103" spans="1:18" x14ac:dyDescent="0.3">
      <c r="A103" s="2">
        <v>46121</v>
      </c>
      <c r="B103">
        <f t="shared" si="3"/>
        <v>4</v>
      </c>
      <c r="C103" t="str">
        <f t="shared" si="4"/>
        <v>April</v>
      </c>
      <c r="D103" t="str">
        <f>"Q-"&amp;ROUNDUP(dDate[[#This Row],[MonthNumber]]/3,0)</f>
        <v>Q-2</v>
      </c>
      <c r="E103">
        <f t="shared" si="5"/>
        <v>2026</v>
      </c>
      <c r="N103" s="2">
        <v>46451</v>
      </c>
      <c r="O103">
        <v>2</v>
      </c>
      <c r="P103">
        <v>4</v>
      </c>
      <c r="Q103">
        <v>3</v>
      </c>
      <c r="R103">
        <f>_xlfn.XLOOKUP(fSales[[#This Row],[ProductID]],dProduct[ProductID],dProduct[Price])*fSales[[#This Row],[Quantity]]</f>
        <v>2691.68</v>
      </c>
    </row>
    <row r="104" spans="1:18" x14ac:dyDescent="0.3">
      <c r="A104" s="2">
        <v>46122</v>
      </c>
      <c r="B104">
        <f t="shared" si="3"/>
        <v>4</v>
      </c>
      <c r="C104" t="str">
        <f t="shared" si="4"/>
        <v>April</v>
      </c>
      <c r="D104" t="str">
        <f>"Q-"&amp;ROUNDUP(dDate[[#This Row],[MonthNumber]]/3,0)</f>
        <v>Q-2</v>
      </c>
      <c r="E104">
        <f t="shared" si="5"/>
        <v>2026</v>
      </c>
      <c r="N104" s="2">
        <v>46359</v>
      </c>
      <c r="O104">
        <v>1</v>
      </c>
      <c r="P104">
        <v>3</v>
      </c>
      <c r="Q104">
        <v>7</v>
      </c>
      <c r="R104">
        <f>_xlfn.XLOOKUP(fSales[[#This Row],[ProductID]],dProduct[ProductID],dProduct[Price])*fSales[[#This Row],[Quantity]]</f>
        <v>918.45</v>
      </c>
    </row>
    <row r="105" spans="1:18" x14ac:dyDescent="0.3">
      <c r="A105" s="2">
        <v>46123</v>
      </c>
      <c r="B105">
        <f t="shared" si="3"/>
        <v>4</v>
      </c>
      <c r="C105" t="str">
        <f t="shared" si="4"/>
        <v>April</v>
      </c>
      <c r="D105" t="str">
        <f>"Q-"&amp;ROUNDUP(dDate[[#This Row],[MonthNumber]]/3,0)</f>
        <v>Q-2</v>
      </c>
      <c r="E105">
        <f t="shared" si="5"/>
        <v>2026</v>
      </c>
      <c r="N105" s="2">
        <v>46074</v>
      </c>
      <c r="O105">
        <v>4</v>
      </c>
      <c r="P105">
        <v>3</v>
      </c>
      <c r="Q105">
        <v>2</v>
      </c>
      <c r="R105">
        <f>_xlfn.XLOOKUP(fSales[[#This Row],[ProductID]],dProduct[ProductID],dProduct[Price])*fSales[[#This Row],[Quantity]]</f>
        <v>4937.88</v>
      </c>
    </row>
    <row r="106" spans="1:18" x14ac:dyDescent="0.3">
      <c r="A106" s="2">
        <v>46124</v>
      </c>
      <c r="B106">
        <f t="shared" si="3"/>
        <v>4</v>
      </c>
      <c r="C106" t="str">
        <f t="shared" si="4"/>
        <v>April</v>
      </c>
      <c r="D106" t="str">
        <f>"Q-"&amp;ROUNDUP(dDate[[#This Row],[MonthNumber]]/3,0)</f>
        <v>Q-2</v>
      </c>
      <c r="E106">
        <f t="shared" si="5"/>
        <v>2026</v>
      </c>
      <c r="N106" s="2">
        <v>46059</v>
      </c>
      <c r="O106">
        <v>5</v>
      </c>
      <c r="P106">
        <v>2</v>
      </c>
      <c r="Q106">
        <v>7</v>
      </c>
      <c r="R106">
        <f>_xlfn.XLOOKUP(fSales[[#This Row],[ProductID]],dProduct[ProductID],dProduct[Price])*fSales[[#This Row],[Quantity]]</f>
        <v>4592.25</v>
      </c>
    </row>
    <row r="107" spans="1:18" x14ac:dyDescent="0.3">
      <c r="A107" s="2">
        <v>46125</v>
      </c>
      <c r="B107">
        <f t="shared" si="3"/>
        <v>4</v>
      </c>
      <c r="C107" t="str">
        <f t="shared" si="4"/>
        <v>April</v>
      </c>
      <c r="D107" t="str">
        <f>"Q-"&amp;ROUNDUP(dDate[[#This Row],[MonthNumber]]/3,0)</f>
        <v>Q-2</v>
      </c>
      <c r="E107">
        <f t="shared" si="5"/>
        <v>2026</v>
      </c>
      <c r="N107" s="2">
        <v>46650</v>
      </c>
      <c r="O107">
        <v>5</v>
      </c>
      <c r="P107">
        <v>4</v>
      </c>
      <c r="Q107">
        <v>7</v>
      </c>
      <c r="R107">
        <f>_xlfn.XLOOKUP(fSales[[#This Row],[ProductID]],dProduct[ProductID],dProduct[Price])*fSales[[#This Row],[Quantity]]</f>
        <v>4592.25</v>
      </c>
    </row>
    <row r="108" spans="1:18" x14ac:dyDescent="0.3">
      <c r="A108" s="2">
        <v>46126</v>
      </c>
      <c r="B108">
        <f t="shared" si="3"/>
        <v>4</v>
      </c>
      <c r="C108" t="str">
        <f t="shared" si="4"/>
        <v>April</v>
      </c>
      <c r="D108" t="str">
        <f>"Q-"&amp;ROUNDUP(dDate[[#This Row],[MonthNumber]]/3,0)</f>
        <v>Q-2</v>
      </c>
      <c r="E108">
        <f t="shared" si="5"/>
        <v>2026</v>
      </c>
      <c r="N108" s="2">
        <v>46710</v>
      </c>
      <c r="O108">
        <v>3</v>
      </c>
      <c r="P108">
        <v>3</v>
      </c>
      <c r="Q108">
        <v>1</v>
      </c>
      <c r="R108">
        <f>_xlfn.XLOOKUP(fSales[[#This Row],[ProductID]],dProduct[ProductID],dProduct[Price])*fSales[[#This Row],[Quantity]]</f>
        <v>1580.37</v>
      </c>
    </row>
    <row r="109" spans="1:18" x14ac:dyDescent="0.3">
      <c r="A109" s="2">
        <v>46127</v>
      </c>
      <c r="B109">
        <f t="shared" si="3"/>
        <v>4</v>
      </c>
      <c r="C109" t="str">
        <f t="shared" si="4"/>
        <v>April</v>
      </c>
      <c r="D109" t="str">
        <f>"Q-"&amp;ROUNDUP(dDate[[#This Row],[MonthNumber]]/3,0)</f>
        <v>Q-2</v>
      </c>
      <c r="E109">
        <f t="shared" si="5"/>
        <v>2026</v>
      </c>
      <c r="N109" s="2">
        <v>46256</v>
      </c>
      <c r="O109">
        <v>2</v>
      </c>
      <c r="P109">
        <v>1</v>
      </c>
      <c r="Q109">
        <v>2</v>
      </c>
      <c r="R109">
        <f>_xlfn.XLOOKUP(fSales[[#This Row],[ProductID]],dProduct[ProductID],dProduct[Price])*fSales[[#This Row],[Quantity]]</f>
        <v>2468.94</v>
      </c>
    </row>
    <row r="110" spans="1:18" x14ac:dyDescent="0.3">
      <c r="A110" s="2">
        <v>46128</v>
      </c>
      <c r="B110">
        <f t="shared" si="3"/>
        <v>4</v>
      </c>
      <c r="C110" t="str">
        <f t="shared" si="4"/>
        <v>April</v>
      </c>
      <c r="D110" t="str">
        <f>"Q-"&amp;ROUNDUP(dDate[[#This Row],[MonthNumber]]/3,0)</f>
        <v>Q-2</v>
      </c>
      <c r="E110">
        <f t="shared" si="5"/>
        <v>2026</v>
      </c>
      <c r="N110" s="2">
        <v>46527</v>
      </c>
      <c r="O110">
        <v>5</v>
      </c>
      <c r="P110">
        <v>2</v>
      </c>
      <c r="Q110">
        <v>3</v>
      </c>
      <c r="R110">
        <f>_xlfn.XLOOKUP(fSales[[#This Row],[ProductID]],dProduct[ProductID],dProduct[Price])*fSales[[#This Row],[Quantity]]</f>
        <v>6729.2</v>
      </c>
    </row>
    <row r="111" spans="1:18" x14ac:dyDescent="0.3">
      <c r="A111" s="2">
        <v>46129</v>
      </c>
      <c r="B111">
        <f t="shared" si="3"/>
        <v>4</v>
      </c>
      <c r="C111" t="str">
        <f t="shared" si="4"/>
        <v>April</v>
      </c>
      <c r="D111" t="str">
        <f>"Q-"&amp;ROUNDUP(dDate[[#This Row],[MonthNumber]]/3,0)</f>
        <v>Q-2</v>
      </c>
      <c r="E111">
        <f t="shared" si="5"/>
        <v>2026</v>
      </c>
      <c r="N111" s="2">
        <v>46722</v>
      </c>
      <c r="O111">
        <v>1</v>
      </c>
      <c r="P111">
        <v>3</v>
      </c>
      <c r="Q111">
        <v>1</v>
      </c>
      <c r="R111">
        <f>_xlfn.XLOOKUP(fSales[[#This Row],[ProductID]],dProduct[ProductID],dProduct[Price])*fSales[[#This Row],[Quantity]]</f>
        <v>526.79</v>
      </c>
    </row>
    <row r="112" spans="1:18" x14ac:dyDescent="0.3">
      <c r="A112" s="2">
        <v>46130</v>
      </c>
      <c r="B112">
        <f t="shared" si="3"/>
        <v>4</v>
      </c>
      <c r="C112" t="str">
        <f t="shared" si="4"/>
        <v>April</v>
      </c>
      <c r="D112" t="str">
        <f>"Q-"&amp;ROUNDUP(dDate[[#This Row],[MonthNumber]]/3,0)</f>
        <v>Q-2</v>
      </c>
      <c r="E112">
        <f t="shared" si="5"/>
        <v>2026</v>
      </c>
      <c r="N112" s="2">
        <v>46729</v>
      </c>
      <c r="O112">
        <v>2</v>
      </c>
      <c r="P112">
        <v>4</v>
      </c>
      <c r="Q112">
        <v>9</v>
      </c>
      <c r="R112">
        <f>_xlfn.XLOOKUP(fSales[[#This Row],[ProductID]],dProduct[ProductID],dProduct[Price])*fSales[[#This Row],[Quantity]]</f>
        <v>2534.44</v>
      </c>
    </row>
    <row r="113" spans="1:18" x14ac:dyDescent="0.3">
      <c r="A113" s="2">
        <v>46131</v>
      </c>
      <c r="B113">
        <f t="shared" si="3"/>
        <v>4</v>
      </c>
      <c r="C113" t="str">
        <f t="shared" si="4"/>
        <v>April</v>
      </c>
      <c r="D113" t="str">
        <f>"Q-"&amp;ROUNDUP(dDate[[#This Row],[MonthNumber]]/3,0)</f>
        <v>Q-2</v>
      </c>
      <c r="E113">
        <f t="shared" si="5"/>
        <v>2026</v>
      </c>
      <c r="N113" s="2">
        <v>46241</v>
      </c>
      <c r="O113">
        <v>6</v>
      </c>
      <c r="P113">
        <v>4</v>
      </c>
      <c r="Q113">
        <v>6</v>
      </c>
      <c r="R113">
        <f>_xlfn.XLOOKUP(fSales[[#This Row],[ProductID]],dProduct[ProductID],dProduct[Price])*fSales[[#This Row],[Quantity]]</f>
        <v>6521.0999999999995</v>
      </c>
    </row>
    <row r="114" spans="1:18" x14ac:dyDescent="0.3">
      <c r="A114" s="2">
        <v>46132</v>
      </c>
      <c r="B114">
        <f t="shared" si="3"/>
        <v>4</v>
      </c>
      <c r="C114" t="str">
        <f t="shared" si="4"/>
        <v>April</v>
      </c>
      <c r="D114" t="str">
        <f>"Q-"&amp;ROUNDUP(dDate[[#This Row],[MonthNumber]]/3,0)</f>
        <v>Q-2</v>
      </c>
      <c r="E114">
        <f t="shared" si="5"/>
        <v>2026</v>
      </c>
      <c r="N114" s="2">
        <v>46654</v>
      </c>
      <c r="O114">
        <v>5</v>
      </c>
      <c r="P114">
        <v>1</v>
      </c>
      <c r="Q114">
        <v>8</v>
      </c>
      <c r="R114">
        <f>_xlfn.XLOOKUP(fSales[[#This Row],[ProductID]],dProduct[ProductID],dProduct[Price])*fSales[[#This Row],[Quantity]]</f>
        <v>4884.0499999999993</v>
      </c>
    </row>
    <row r="115" spans="1:18" x14ac:dyDescent="0.3">
      <c r="A115" s="2">
        <v>46133</v>
      </c>
      <c r="B115">
        <f t="shared" si="3"/>
        <v>4</v>
      </c>
      <c r="C115" t="str">
        <f t="shared" si="4"/>
        <v>April</v>
      </c>
      <c r="D115" t="str">
        <f>"Q-"&amp;ROUNDUP(dDate[[#This Row],[MonthNumber]]/3,0)</f>
        <v>Q-2</v>
      </c>
      <c r="E115">
        <f t="shared" si="5"/>
        <v>2026</v>
      </c>
      <c r="N115" s="2">
        <v>46528</v>
      </c>
      <c r="O115">
        <v>4</v>
      </c>
      <c r="P115">
        <v>1</v>
      </c>
      <c r="Q115">
        <v>2</v>
      </c>
      <c r="R115">
        <f>_xlfn.XLOOKUP(fSales[[#This Row],[ProductID]],dProduct[ProductID],dProduct[Price])*fSales[[#This Row],[Quantity]]</f>
        <v>4937.88</v>
      </c>
    </row>
    <row r="116" spans="1:18" x14ac:dyDescent="0.3">
      <c r="A116" s="2">
        <v>46134</v>
      </c>
      <c r="B116">
        <f t="shared" si="3"/>
        <v>4</v>
      </c>
      <c r="C116" t="str">
        <f t="shared" si="4"/>
        <v>April</v>
      </c>
      <c r="D116" t="str">
        <f>"Q-"&amp;ROUNDUP(dDate[[#This Row],[MonthNumber]]/3,0)</f>
        <v>Q-2</v>
      </c>
      <c r="E116">
        <f t="shared" si="5"/>
        <v>2026</v>
      </c>
      <c r="N116" s="2">
        <v>46065</v>
      </c>
      <c r="O116">
        <v>5</v>
      </c>
      <c r="P116">
        <v>4</v>
      </c>
      <c r="Q116">
        <v>8</v>
      </c>
      <c r="R116">
        <f>_xlfn.XLOOKUP(fSales[[#This Row],[ProductID]],dProduct[ProductID],dProduct[Price])*fSales[[#This Row],[Quantity]]</f>
        <v>4884.0499999999993</v>
      </c>
    </row>
    <row r="117" spans="1:18" x14ac:dyDescent="0.3">
      <c r="A117" s="2">
        <v>46135</v>
      </c>
      <c r="B117">
        <f t="shared" si="3"/>
        <v>4</v>
      </c>
      <c r="C117" t="str">
        <f t="shared" si="4"/>
        <v>April</v>
      </c>
      <c r="D117" t="str">
        <f>"Q-"&amp;ROUNDUP(dDate[[#This Row],[MonthNumber]]/3,0)</f>
        <v>Q-2</v>
      </c>
      <c r="E117">
        <f t="shared" si="5"/>
        <v>2026</v>
      </c>
      <c r="N117" s="2">
        <v>46218</v>
      </c>
      <c r="O117">
        <v>2</v>
      </c>
      <c r="P117">
        <v>2</v>
      </c>
      <c r="Q117">
        <v>3</v>
      </c>
      <c r="R117">
        <f>_xlfn.XLOOKUP(fSales[[#This Row],[ProductID]],dProduct[ProductID],dProduct[Price])*fSales[[#This Row],[Quantity]]</f>
        <v>2691.68</v>
      </c>
    </row>
    <row r="118" spans="1:18" x14ac:dyDescent="0.3">
      <c r="A118" s="2">
        <v>46136</v>
      </c>
      <c r="B118">
        <f t="shared" si="3"/>
        <v>4</v>
      </c>
      <c r="C118" t="str">
        <f t="shared" si="4"/>
        <v>April</v>
      </c>
      <c r="D118" t="str">
        <f>"Q-"&amp;ROUNDUP(dDate[[#This Row],[MonthNumber]]/3,0)</f>
        <v>Q-2</v>
      </c>
      <c r="E118">
        <f t="shared" si="5"/>
        <v>2026</v>
      </c>
      <c r="N118" s="2">
        <v>46572</v>
      </c>
      <c r="O118">
        <v>5</v>
      </c>
      <c r="P118">
        <v>4</v>
      </c>
      <c r="Q118">
        <v>3</v>
      </c>
      <c r="R118">
        <f>_xlfn.XLOOKUP(fSales[[#This Row],[ProductID]],dProduct[ProductID],dProduct[Price])*fSales[[#This Row],[Quantity]]</f>
        <v>6729.2</v>
      </c>
    </row>
    <row r="119" spans="1:18" x14ac:dyDescent="0.3">
      <c r="A119" s="2">
        <v>46137</v>
      </c>
      <c r="B119">
        <f t="shared" si="3"/>
        <v>4</v>
      </c>
      <c r="C119" t="str">
        <f t="shared" si="4"/>
        <v>April</v>
      </c>
      <c r="D119" t="str">
        <f>"Q-"&amp;ROUNDUP(dDate[[#This Row],[MonthNumber]]/3,0)</f>
        <v>Q-2</v>
      </c>
      <c r="E119">
        <f t="shared" si="5"/>
        <v>2026</v>
      </c>
      <c r="N119" s="2">
        <v>46674</v>
      </c>
      <c r="O119">
        <v>3</v>
      </c>
      <c r="P119">
        <v>3</v>
      </c>
      <c r="Q119">
        <v>3</v>
      </c>
      <c r="R119">
        <f>_xlfn.XLOOKUP(fSales[[#This Row],[ProductID]],dProduct[ProductID],dProduct[Price])*fSales[[#This Row],[Quantity]]</f>
        <v>4037.5199999999995</v>
      </c>
    </row>
    <row r="120" spans="1:18" x14ac:dyDescent="0.3">
      <c r="A120" s="2">
        <v>46138</v>
      </c>
      <c r="B120">
        <f t="shared" si="3"/>
        <v>4</v>
      </c>
      <c r="C120" t="str">
        <f t="shared" si="4"/>
        <v>April</v>
      </c>
      <c r="D120" t="str">
        <f>"Q-"&amp;ROUNDUP(dDate[[#This Row],[MonthNumber]]/3,0)</f>
        <v>Q-2</v>
      </c>
      <c r="E120">
        <f t="shared" si="5"/>
        <v>2026</v>
      </c>
      <c r="N120" s="2">
        <v>46475</v>
      </c>
      <c r="O120">
        <v>6</v>
      </c>
      <c r="P120">
        <v>2</v>
      </c>
      <c r="Q120">
        <v>8</v>
      </c>
      <c r="R120">
        <f>_xlfn.XLOOKUP(fSales[[#This Row],[ProductID]],dProduct[ProductID],dProduct[Price])*fSales[[#This Row],[Quantity]]</f>
        <v>5860.86</v>
      </c>
    </row>
    <row r="121" spans="1:18" x14ac:dyDescent="0.3">
      <c r="A121" s="2">
        <v>46139</v>
      </c>
      <c r="B121">
        <f t="shared" si="3"/>
        <v>4</v>
      </c>
      <c r="C121" t="str">
        <f t="shared" si="4"/>
        <v>April</v>
      </c>
      <c r="D121" t="str">
        <f>"Q-"&amp;ROUNDUP(dDate[[#This Row],[MonthNumber]]/3,0)</f>
        <v>Q-2</v>
      </c>
      <c r="E121">
        <f t="shared" si="5"/>
        <v>2026</v>
      </c>
      <c r="N121" s="2">
        <v>46524</v>
      </c>
      <c r="O121">
        <v>4</v>
      </c>
      <c r="P121">
        <v>2</v>
      </c>
      <c r="Q121">
        <v>3</v>
      </c>
      <c r="R121">
        <f>_xlfn.XLOOKUP(fSales[[#This Row],[ProductID]],dProduct[ProductID],dProduct[Price])*fSales[[#This Row],[Quantity]]</f>
        <v>5383.36</v>
      </c>
    </row>
    <row r="122" spans="1:18" x14ac:dyDescent="0.3">
      <c r="A122" s="2">
        <v>46140</v>
      </c>
      <c r="B122">
        <f t="shared" si="3"/>
        <v>4</v>
      </c>
      <c r="C122" t="str">
        <f t="shared" si="4"/>
        <v>April</v>
      </c>
      <c r="D122" t="str">
        <f>"Q-"&amp;ROUNDUP(dDate[[#This Row],[MonthNumber]]/3,0)</f>
        <v>Q-2</v>
      </c>
      <c r="E122">
        <f t="shared" si="5"/>
        <v>2026</v>
      </c>
      <c r="N122" s="2">
        <v>46340</v>
      </c>
      <c r="O122">
        <v>5</v>
      </c>
      <c r="P122">
        <v>2</v>
      </c>
      <c r="Q122">
        <v>1</v>
      </c>
      <c r="R122">
        <f>_xlfn.XLOOKUP(fSales[[#This Row],[ProductID]],dProduct[ProductID],dProduct[Price])*fSales[[#This Row],[Quantity]]</f>
        <v>2633.95</v>
      </c>
    </row>
    <row r="123" spans="1:18" x14ac:dyDescent="0.3">
      <c r="A123" s="2">
        <v>46141</v>
      </c>
      <c r="B123">
        <f t="shared" si="3"/>
        <v>4</v>
      </c>
      <c r="C123" t="str">
        <f t="shared" si="4"/>
        <v>April</v>
      </c>
      <c r="D123" t="str">
        <f>"Q-"&amp;ROUNDUP(dDate[[#This Row],[MonthNumber]]/3,0)</f>
        <v>Q-2</v>
      </c>
      <c r="E123">
        <f t="shared" si="5"/>
        <v>2026</v>
      </c>
      <c r="N123" s="2">
        <v>46504</v>
      </c>
      <c r="O123">
        <v>5</v>
      </c>
      <c r="P123">
        <v>4</v>
      </c>
      <c r="Q123">
        <v>1</v>
      </c>
      <c r="R123">
        <f>_xlfn.XLOOKUP(fSales[[#This Row],[ProductID]],dProduct[ProductID],dProduct[Price])*fSales[[#This Row],[Quantity]]</f>
        <v>2633.95</v>
      </c>
    </row>
    <row r="124" spans="1:18" x14ac:dyDescent="0.3">
      <c r="A124" s="2">
        <v>46142</v>
      </c>
      <c r="B124">
        <f t="shared" si="3"/>
        <v>4</v>
      </c>
      <c r="C124" t="str">
        <f t="shared" si="4"/>
        <v>April</v>
      </c>
      <c r="D124" t="str">
        <f>"Q-"&amp;ROUNDUP(dDate[[#This Row],[MonthNumber]]/3,0)</f>
        <v>Q-2</v>
      </c>
      <c r="E124">
        <f t="shared" si="5"/>
        <v>2026</v>
      </c>
      <c r="N124" s="2">
        <v>46508</v>
      </c>
      <c r="O124">
        <v>6</v>
      </c>
      <c r="P124">
        <v>2</v>
      </c>
      <c r="Q124">
        <v>3</v>
      </c>
      <c r="R124">
        <f>_xlfn.XLOOKUP(fSales[[#This Row],[ProductID]],dProduct[ProductID],dProduct[Price])*fSales[[#This Row],[Quantity]]</f>
        <v>8075.0399999999991</v>
      </c>
    </row>
    <row r="125" spans="1:18" x14ac:dyDescent="0.3">
      <c r="A125" s="2">
        <v>46143</v>
      </c>
      <c r="B125">
        <f t="shared" si="3"/>
        <v>5</v>
      </c>
      <c r="C125" t="str">
        <f t="shared" si="4"/>
        <v>May</v>
      </c>
      <c r="D125" t="str">
        <f>"Q-"&amp;ROUNDUP(dDate[[#This Row],[MonthNumber]]/3,0)</f>
        <v>Q-2</v>
      </c>
      <c r="E125">
        <f t="shared" si="5"/>
        <v>2026</v>
      </c>
      <c r="N125" s="2">
        <v>46473</v>
      </c>
      <c r="O125">
        <v>1</v>
      </c>
      <c r="P125">
        <v>1</v>
      </c>
      <c r="Q125">
        <v>3</v>
      </c>
      <c r="R125">
        <f>_xlfn.XLOOKUP(fSales[[#This Row],[ProductID]],dProduct[ProductID],dProduct[Price])*fSales[[#This Row],[Quantity]]</f>
        <v>1345.84</v>
      </c>
    </row>
    <row r="126" spans="1:18" x14ac:dyDescent="0.3">
      <c r="A126" s="2">
        <v>46144</v>
      </c>
      <c r="B126">
        <f t="shared" si="3"/>
        <v>5</v>
      </c>
      <c r="C126" t="str">
        <f t="shared" si="4"/>
        <v>May</v>
      </c>
      <c r="D126" t="str">
        <f>"Q-"&amp;ROUNDUP(dDate[[#This Row],[MonthNumber]]/3,0)</f>
        <v>Q-2</v>
      </c>
      <c r="E126">
        <f t="shared" si="5"/>
        <v>2026</v>
      </c>
      <c r="N126" s="2">
        <v>46130</v>
      </c>
      <c r="O126">
        <v>1</v>
      </c>
      <c r="P126">
        <v>3</v>
      </c>
      <c r="Q126">
        <v>7</v>
      </c>
      <c r="R126">
        <f>_xlfn.XLOOKUP(fSales[[#This Row],[ProductID]],dProduct[ProductID],dProduct[Price])*fSales[[#This Row],[Quantity]]</f>
        <v>918.45</v>
      </c>
    </row>
    <row r="127" spans="1:18" x14ac:dyDescent="0.3">
      <c r="A127" s="2">
        <v>46145</v>
      </c>
      <c r="B127">
        <f t="shared" si="3"/>
        <v>5</v>
      </c>
      <c r="C127" t="str">
        <f t="shared" si="4"/>
        <v>May</v>
      </c>
      <c r="D127" t="str">
        <f>"Q-"&amp;ROUNDUP(dDate[[#This Row],[MonthNumber]]/3,0)</f>
        <v>Q-2</v>
      </c>
      <c r="E127">
        <f t="shared" si="5"/>
        <v>2026</v>
      </c>
      <c r="N127" s="2">
        <v>46397</v>
      </c>
      <c r="O127">
        <v>6</v>
      </c>
      <c r="P127">
        <v>4</v>
      </c>
      <c r="Q127">
        <v>9</v>
      </c>
      <c r="R127">
        <f>_xlfn.XLOOKUP(fSales[[#This Row],[ProductID]],dProduct[ProductID],dProduct[Price])*fSales[[#This Row],[Quantity]]</f>
        <v>7603.32</v>
      </c>
    </row>
    <row r="128" spans="1:18" x14ac:dyDescent="0.3">
      <c r="A128" s="2">
        <v>46146</v>
      </c>
      <c r="B128">
        <f t="shared" si="3"/>
        <v>5</v>
      </c>
      <c r="C128" t="str">
        <f t="shared" si="4"/>
        <v>May</v>
      </c>
      <c r="D128" t="str">
        <f>"Q-"&amp;ROUNDUP(dDate[[#This Row],[MonthNumber]]/3,0)</f>
        <v>Q-2</v>
      </c>
      <c r="E128">
        <f t="shared" si="5"/>
        <v>2026</v>
      </c>
      <c r="N128" s="2">
        <v>46241</v>
      </c>
      <c r="O128">
        <v>2</v>
      </c>
      <c r="P128">
        <v>4</v>
      </c>
      <c r="Q128">
        <v>1</v>
      </c>
      <c r="R128">
        <f>_xlfn.XLOOKUP(fSales[[#This Row],[ProductID]],dProduct[ProductID],dProduct[Price])*fSales[[#This Row],[Quantity]]</f>
        <v>1053.58</v>
      </c>
    </row>
    <row r="129" spans="1:18" x14ac:dyDescent="0.3">
      <c r="A129" s="2">
        <v>46147</v>
      </c>
      <c r="B129">
        <f t="shared" si="3"/>
        <v>5</v>
      </c>
      <c r="C129" t="str">
        <f t="shared" si="4"/>
        <v>May</v>
      </c>
      <c r="D129" t="str">
        <f>"Q-"&amp;ROUNDUP(dDate[[#This Row],[MonthNumber]]/3,0)</f>
        <v>Q-2</v>
      </c>
      <c r="E129">
        <f t="shared" si="5"/>
        <v>2026</v>
      </c>
      <c r="N129" s="2">
        <v>46132</v>
      </c>
      <c r="O129">
        <v>2</v>
      </c>
      <c r="P129">
        <v>2</v>
      </c>
      <c r="Q129">
        <v>2</v>
      </c>
      <c r="R129">
        <f>_xlfn.XLOOKUP(fSales[[#This Row],[ProductID]],dProduct[ProductID],dProduct[Price])*fSales[[#This Row],[Quantity]]</f>
        <v>2468.94</v>
      </c>
    </row>
    <row r="130" spans="1:18" x14ac:dyDescent="0.3">
      <c r="A130" s="2">
        <v>46148</v>
      </c>
      <c r="B130">
        <f t="shared" si="3"/>
        <v>5</v>
      </c>
      <c r="C130" t="str">
        <f t="shared" si="4"/>
        <v>May</v>
      </c>
      <c r="D130" t="str">
        <f>"Q-"&amp;ROUNDUP(dDate[[#This Row],[MonthNumber]]/3,0)</f>
        <v>Q-2</v>
      </c>
      <c r="E130">
        <f t="shared" si="5"/>
        <v>2026</v>
      </c>
      <c r="N130" s="2">
        <v>46025</v>
      </c>
      <c r="O130">
        <v>4</v>
      </c>
      <c r="P130">
        <v>3</v>
      </c>
      <c r="Q130">
        <v>2</v>
      </c>
      <c r="R130">
        <f>_xlfn.XLOOKUP(fSales[[#This Row],[ProductID]],dProduct[ProductID],dProduct[Price])*fSales[[#This Row],[Quantity]]</f>
        <v>4937.88</v>
      </c>
    </row>
    <row r="131" spans="1:18" x14ac:dyDescent="0.3">
      <c r="A131" s="2">
        <v>46149</v>
      </c>
      <c r="B131">
        <f t="shared" si="3"/>
        <v>5</v>
      </c>
      <c r="C131" t="str">
        <f t="shared" si="4"/>
        <v>May</v>
      </c>
      <c r="D131" t="str">
        <f>"Q-"&amp;ROUNDUP(dDate[[#This Row],[MonthNumber]]/3,0)</f>
        <v>Q-2</v>
      </c>
      <c r="E131">
        <f t="shared" si="5"/>
        <v>2026</v>
      </c>
      <c r="N131" s="2">
        <v>46096</v>
      </c>
      <c r="O131">
        <v>3</v>
      </c>
      <c r="P131">
        <v>2</v>
      </c>
      <c r="Q131">
        <v>7</v>
      </c>
      <c r="R131">
        <f>_xlfn.XLOOKUP(fSales[[#This Row],[ProductID]],dProduct[ProductID],dProduct[Price])*fSales[[#This Row],[Quantity]]</f>
        <v>2755.3500000000004</v>
      </c>
    </row>
    <row r="132" spans="1:18" x14ac:dyDescent="0.3">
      <c r="A132" s="2">
        <v>46150</v>
      </c>
      <c r="B132">
        <f t="shared" si="3"/>
        <v>5</v>
      </c>
      <c r="C132" t="str">
        <f t="shared" si="4"/>
        <v>May</v>
      </c>
      <c r="D132" t="str">
        <f>"Q-"&amp;ROUNDUP(dDate[[#This Row],[MonthNumber]]/3,0)</f>
        <v>Q-2</v>
      </c>
      <c r="E132">
        <f t="shared" si="5"/>
        <v>2026</v>
      </c>
      <c r="N132" s="2">
        <v>46397</v>
      </c>
      <c r="O132">
        <v>5</v>
      </c>
      <c r="P132">
        <v>2</v>
      </c>
      <c r="Q132">
        <v>3</v>
      </c>
      <c r="R132">
        <f>_xlfn.XLOOKUP(fSales[[#This Row],[ProductID]],dProduct[ProductID],dProduct[Price])*fSales[[#This Row],[Quantity]]</f>
        <v>6729.2</v>
      </c>
    </row>
    <row r="133" spans="1:18" x14ac:dyDescent="0.3">
      <c r="A133" s="2">
        <v>46151</v>
      </c>
      <c r="B133">
        <f t="shared" si="3"/>
        <v>5</v>
      </c>
      <c r="C133" t="str">
        <f t="shared" si="4"/>
        <v>May</v>
      </c>
      <c r="D133" t="str">
        <f>"Q-"&amp;ROUNDUP(dDate[[#This Row],[MonthNumber]]/3,0)</f>
        <v>Q-2</v>
      </c>
      <c r="E133">
        <f t="shared" si="5"/>
        <v>2026</v>
      </c>
      <c r="N133" s="2">
        <v>46735</v>
      </c>
      <c r="O133">
        <v>1</v>
      </c>
      <c r="P133">
        <v>2</v>
      </c>
      <c r="Q133">
        <v>4</v>
      </c>
      <c r="R133">
        <f>_xlfn.XLOOKUP(fSales[[#This Row],[ProductID]],dProduct[ProductID],dProduct[Price])*fSales[[#This Row],[Quantity]]</f>
        <v>839.86</v>
      </c>
    </row>
    <row r="134" spans="1:18" x14ac:dyDescent="0.3">
      <c r="A134" s="2">
        <v>46152</v>
      </c>
      <c r="B134">
        <f t="shared" ref="B134:B197" si="6">MONTH(A134)</f>
        <v>5</v>
      </c>
      <c r="C134" t="str">
        <f t="shared" ref="C134:C197" si="7">TEXT(A134,"mmmm")</f>
        <v>May</v>
      </c>
      <c r="D134" t="str">
        <f>"Q-"&amp;ROUNDUP(dDate[[#This Row],[MonthNumber]]/3,0)</f>
        <v>Q-2</v>
      </c>
      <c r="E134">
        <f t="shared" ref="E134:E197" si="8">YEAR(A134)</f>
        <v>2026</v>
      </c>
      <c r="N134" s="2">
        <v>46599</v>
      </c>
      <c r="O134">
        <v>6</v>
      </c>
      <c r="P134">
        <v>3</v>
      </c>
      <c r="Q134">
        <v>1</v>
      </c>
      <c r="R134">
        <f>_xlfn.XLOOKUP(fSales[[#This Row],[ProductID]],dProduct[ProductID],dProduct[Price])*fSales[[#This Row],[Quantity]]</f>
        <v>3160.74</v>
      </c>
    </row>
    <row r="135" spans="1:18" x14ac:dyDescent="0.3">
      <c r="A135" s="2">
        <v>46153</v>
      </c>
      <c r="B135">
        <f t="shared" si="6"/>
        <v>5</v>
      </c>
      <c r="C135" t="str">
        <f t="shared" si="7"/>
        <v>May</v>
      </c>
      <c r="D135" t="str">
        <f>"Q-"&amp;ROUNDUP(dDate[[#This Row],[MonthNumber]]/3,0)</f>
        <v>Q-2</v>
      </c>
      <c r="E135">
        <f t="shared" si="8"/>
        <v>2026</v>
      </c>
      <c r="N135" s="2">
        <v>46664</v>
      </c>
      <c r="O135">
        <v>2</v>
      </c>
      <c r="P135">
        <v>2</v>
      </c>
      <c r="Q135">
        <v>7</v>
      </c>
      <c r="R135">
        <f>_xlfn.XLOOKUP(fSales[[#This Row],[ProductID]],dProduct[ProductID],dProduct[Price])*fSales[[#This Row],[Quantity]]</f>
        <v>1836.9</v>
      </c>
    </row>
    <row r="136" spans="1:18" x14ac:dyDescent="0.3">
      <c r="A136" s="2">
        <v>46154</v>
      </c>
      <c r="B136">
        <f t="shared" si="6"/>
        <v>5</v>
      </c>
      <c r="C136" t="str">
        <f t="shared" si="7"/>
        <v>May</v>
      </c>
      <c r="D136" t="str">
        <f>"Q-"&amp;ROUNDUP(dDate[[#This Row],[MonthNumber]]/3,0)</f>
        <v>Q-2</v>
      </c>
      <c r="E136">
        <f t="shared" si="8"/>
        <v>2026</v>
      </c>
      <c r="N136" s="2">
        <v>46029</v>
      </c>
      <c r="O136">
        <v>4</v>
      </c>
      <c r="P136">
        <v>4</v>
      </c>
      <c r="Q136">
        <v>7</v>
      </c>
      <c r="R136">
        <f>_xlfn.XLOOKUP(fSales[[#This Row],[ProductID]],dProduct[ProductID],dProduct[Price])*fSales[[#This Row],[Quantity]]</f>
        <v>3673.8</v>
      </c>
    </row>
    <row r="137" spans="1:18" x14ac:dyDescent="0.3">
      <c r="A137" s="2">
        <v>46155</v>
      </c>
      <c r="B137">
        <f t="shared" si="6"/>
        <v>5</v>
      </c>
      <c r="C137" t="str">
        <f t="shared" si="7"/>
        <v>May</v>
      </c>
      <c r="D137" t="str">
        <f>"Q-"&amp;ROUNDUP(dDate[[#This Row],[MonthNumber]]/3,0)</f>
        <v>Q-2</v>
      </c>
      <c r="E137">
        <f t="shared" si="8"/>
        <v>2026</v>
      </c>
      <c r="N137" s="2">
        <v>46340</v>
      </c>
      <c r="O137">
        <v>2</v>
      </c>
      <c r="P137">
        <v>2</v>
      </c>
      <c r="Q137">
        <v>1</v>
      </c>
      <c r="R137">
        <f>_xlfn.XLOOKUP(fSales[[#This Row],[ProductID]],dProduct[ProductID],dProduct[Price])*fSales[[#This Row],[Quantity]]</f>
        <v>1053.58</v>
      </c>
    </row>
    <row r="138" spans="1:18" x14ac:dyDescent="0.3">
      <c r="A138" s="2">
        <v>46156</v>
      </c>
      <c r="B138">
        <f t="shared" si="6"/>
        <v>5</v>
      </c>
      <c r="C138" t="str">
        <f t="shared" si="7"/>
        <v>May</v>
      </c>
      <c r="D138" t="str">
        <f>"Q-"&amp;ROUNDUP(dDate[[#This Row],[MonthNumber]]/3,0)</f>
        <v>Q-2</v>
      </c>
      <c r="E138">
        <f t="shared" si="8"/>
        <v>2026</v>
      </c>
      <c r="N138" s="2">
        <v>46382</v>
      </c>
      <c r="O138">
        <v>3</v>
      </c>
      <c r="P138">
        <v>4</v>
      </c>
      <c r="Q138">
        <v>7</v>
      </c>
      <c r="R138">
        <f>_xlfn.XLOOKUP(fSales[[#This Row],[ProductID]],dProduct[ProductID],dProduct[Price])*fSales[[#This Row],[Quantity]]</f>
        <v>2755.3500000000004</v>
      </c>
    </row>
    <row r="139" spans="1:18" x14ac:dyDescent="0.3">
      <c r="A139" s="2">
        <v>46157</v>
      </c>
      <c r="B139">
        <f t="shared" si="6"/>
        <v>5</v>
      </c>
      <c r="C139" t="str">
        <f t="shared" si="7"/>
        <v>May</v>
      </c>
      <c r="D139" t="str">
        <f>"Q-"&amp;ROUNDUP(dDate[[#This Row],[MonthNumber]]/3,0)</f>
        <v>Q-2</v>
      </c>
      <c r="E139">
        <f t="shared" si="8"/>
        <v>2026</v>
      </c>
      <c r="N139" s="2">
        <v>46184</v>
      </c>
      <c r="O139">
        <v>4</v>
      </c>
      <c r="P139">
        <v>1</v>
      </c>
      <c r="Q139">
        <v>7</v>
      </c>
      <c r="R139">
        <f>_xlfn.XLOOKUP(fSales[[#This Row],[ProductID]],dProduct[ProductID],dProduct[Price])*fSales[[#This Row],[Quantity]]</f>
        <v>3673.8</v>
      </c>
    </row>
    <row r="140" spans="1:18" x14ac:dyDescent="0.3">
      <c r="A140" s="2">
        <v>46158</v>
      </c>
      <c r="B140">
        <f t="shared" si="6"/>
        <v>5</v>
      </c>
      <c r="C140" t="str">
        <f t="shared" si="7"/>
        <v>May</v>
      </c>
      <c r="D140" t="str">
        <f>"Q-"&amp;ROUNDUP(dDate[[#This Row],[MonthNumber]]/3,0)</f>
        <v>Q-2</v>
      </c>
      <c r="E140">
        <f t="shared" si="8"/>
        <v>2026</v>
      </c>
      <c r="N140" s="2">
        <v>46169</v>
      </c>
      <c r="O140">
        <v>3</v>
      </c>
      <c r="P140">
        <v>4</v>
      </c>
      <c r="Q140">
        <v>3</v>
      </c>
      <c r="R140">
        <f>_xlfn.XLOOKUP(fSales[[#This Row],[ProductID]],dProduct[ProductID],dProduct[Price])*fSales[[#This Row],[Quantity]]</f>
        <v>4037.5199999999995</v>
      </c>
    </row>
    <row r="141" spans="1:18" x14ac:dyDescent="0.3">
      <c r="A141" s="2">
        <v>46159</v>
      </c>
      <c r="B141">
        <f t="shared" si="6"/>
        <v>5</v>
      </c>
      <c r="C141" t="str">
        <f t="shared" si="7"/>
        <v>May</v>
      </c>
      <c r="D141" t="str">
        <f>"Q-"&amp;ROUNDUP(dDate[[#This Row],[MonthNumber]]/3,0)</f>
        <v>Q-2</v>
      </c>
      <c r="E141">
        <f t="shared" si="8"/>
        <v>2026</v>
      </c>
      <c r="N141" s="2">
        <v>46725</v>
      </c>
      <c r="O141">
        <v>6</v>
      </c>
      <c r="P141">
        <v>3</v>
      </c>
      <c r="Q141">
        <v>1</v>
      </c>
      <c r="R141">
        <f>_xlfn.XLOOKUP(fSales[[#This Row],[ProductID]],dProduct[ProductID],dProduct[Price])*fSales[[#This Row],[Quantity]]</f>
        <v>3160.74</v>
      </c>
    </row>
    <row r="142" spans="1:18" x14ac:dyDescent="0.3">
      <c r="A142" s="2">
        <v>46160</v>
      </c>
      <c r="B142">
        <f t="shared" si="6"/>
        <v>5</v>
      </c>
      <c r="C142" t="str">
        <f t="shared" si="7"/>
        <v>May</v>
      </c>
      <c r="D142" t="str">
        <f>"Q-"&amp;ROUNDUP(dDate[[#This Row],[MonthNumber]]/3,0)</f>
        <v>Q-2</v>
      </c>
      <c r="E142">
        <f t="shared" si="8"/>
        <v>2026</v>
      </c>
      <c r="N142" s="2">
        <v>46049</v>
      </c>
      <c r="O142">
        <v>4</v>
      </c>
      <c r="P142">
        <v>3</v>
      </c>
      <c r="Q142">
        <v>7</v>
      </c>
      <c r="R142">
        <f>_xlfn.XLOOKUP(fSales[[#This Row],[ProductID]],dProduct[ProductID],dProduct[Price])*fSales[[#This Row],[Quantity]]</f>
        <v>3673.8</v>
      </c>
    </row>
    <row r="143" spans="1:18" x14ac:dyDescent="0.3">
      <c r="A143" s="2">
        <v>46161</v>
      </c>
      <c r="B143">
        <f t="shared" si="6"/>
        <v>5</v>
      </c>
      <c r="C143" t="str">
        <f t="shared" si="7"/>
        <v>May</v>
      </c>
      <c r="D143" t="str">
        <f>"Q-"&amp;ROUNDUP(dDate[[#This Row],[MonthNumber]]/3,0)</f>
        <v>Q-2</v>
      </c>
      <c r="E143">
        <f t="shared" si="8"/>
        <v>2026</v>
      </c>
      <c r="N143" s="2">
        <v>46220</v>
      </c>
      <c r="O143">
        <v>2</v>
      </c>
      <c r="P143">
        <v>3</v>
      </c>
      <c r="Q143">
        <v>3</v>
      </c>
      <c r="R143">
        <f>_xlfn.XLOOKUP(fSales[[#This Row],[ProductID]],dProduct[ProductID],dProduct[Price])*fSales[[#This Row],[Quantity]]</f>
        <v>2691.68</v>
      </c>
    </row>
    <row r="144" spans="1:18" x14ac:dyDescent="0.3">
      <c r="A144" s="2">
        <v>46162</v>
      </c>
      <c r="B144">
        <f t="shared" si="6"/>
        <v>5</v>
      </c>
      <c r="C144" t="str">
        <f t="shared" si="7"/>
        <v>May</v>
      </c>
      <c r="D144" t="str">
        <f>"Q-"&amp;ROUNDUP(dDate[[#This Row],[MonthNumber]]/3,0)</f>
        <v>Q-2</v>
      </c>
      <c r="E144">
        <f t="shared" si="8"/>
        <v>2026</v>
      </c>
      <c r="N144" s="2">
        <v>46600</v>
      </c>
      <c r="O144">
        <v>4</v>
      </c>
      <c r="P144">
        <v>2</v>
      </c>
      <c r="Q144">
        <v>1</v>
      </c>
      <c r="R144">
        <f>_xlfn.XLOOKUP(fSales[[#This Row],[ProductID]],dProduct[ProductID],dProduct[Price])*fSales[[#This Row],[Quantity]]</f>
        <v>2107.16</v>
      </c>
    </row>
    <row r="145" spans="1:18" x14ac:dyDescent="0.3">
      <c r="A145" s="2">
        <v>46163</v>
      </c>
      <c r="B145">
        <f t="shared" si="6"/>
        <v>5</v>
      </c>
      <c r="C145" t="str">
        <f t="shared" si="7"/>
        <v>May</v>
      </c>
      <c r="D145" t="str">
        <f>"Q-"&amp;ROUNDUP(dDate[[#This Row],[MonthNumber]]/3,0)</f>
        <v>Q-2</v>
      </c>
      <c r="E145">
        <f t="shared" si="8"/>
        <v>2026</v>
      </c>
      <c r="N145" s="2">
        <v>46237</v>
      </c>
      <c r="O145">
        <v>1</v>
      </c>
      <c r="P145">
        <v>2</v>
      </c>
      <c r="Q145">
        <v>7</v>
      </c>
      <c r="R145">
        <f>_xlfn.XLOOKUP(fSales[[#This Row],[ProductID]],dProduct[ProductID],dProduct[Price])*fSales[[#This Row],[Quantity]]</f>
        <v>918.45</v>
      </c>
    </row>
    <row r="146" spans="1:18" x14ac:dyDescent="0.3">
      <c r="A146" s="2">
        <v>46164</v>
      </c>
      <c r="B146">
        <f t="shared" si="6"/>
        <v>5</v>
      </c>
      <c r="C146" t="str">
        <f t="shared" si="7"/>
        <v>May</v>
      </c>
      <c r="D146" t="str">
        <f>"Q-"&amp;ROUNDUP(dDate[[#This Row],[MonthNumber]]/3,0)</f>
        <v>Q-2</v>
      </c>
      <c r="E146">
        <f t="shared" si="8"/>
        <v>2026</v>
      </c>
      <c r="N146" s="2">
        <v>46690</v>
      </c>
      <c r="O146">
        <v>6</v>
      </c>
      <c r="P146">
        <v>4</v>
      </c>
      <c r="Q146">
        <v>7</v>
      </c>
      <c r="R146">
        <f>_xlfn.XLOOKUP(fSales[[#This Row],[ProductID]],dProduct[ProductID],dProduct[Price])*fSales[[#This Row],[Quantity]]</f>
        <v>5510.7000000000007</v>
      </c>
    </row>
    <row r="147" spans="1:18" x14ac:dyDescent="0.3">
      <c r="A147" s="2">
        <v>46165</v>
      </c>
      <c r="B147">
        <f t="shared" si="6"/>
        <v>5</v>
      </c>
      <c r="C147" t="str">
        <f t="shared" si="7"/>
        <v>May</v>
      </c>
      <c r="D147" t="str">
        <f>"Q-"&amp;ROUNDUP(dDate[[#This Row],[MonthNumber]]/3,0)</f>
        <v>Q-2</v>
      </c>
      <c r="E147">
        <f t="shared" si="8"/>
        <v>2026</v>
      </c>
      <c r="N147" s="2">
        <v>46175</v>
      </c>
      <c r="O147">
        <v>2</v>
      </c>
      <c r="P147">
        <v>3</v>
      </c>
      <c r="Q147">
        <v>7</v>
      </c>
      <c r="R147">
        <f>_xlfn.XLOOKUP(fSales[[#This Row],[ProductID]],dProduct[ProductID],dProduct[Price])*fSales[[#This Row],[Quantity]]</f>
        <v>1836.9</v>
      </c>
    </row>
    <row r="148" spans="1:18" x14ac:dyDescent="0.3">
      <c r="A148" s="2">
        <v>46166</v>
      </c>
      <c r="B148">
        <f t="shared" si="6"/>
        <v>5</v>
      </c>
      <c r="C148" t="str">
        <f t="shared" si="7"/>
        <v>May</v>
      </c>
      <c r="D148" t="str">
        <f>"Q-"&amp;ROUNDUP(dDate[[#This Row],[MonthNumber]]/3,0)</f>
        <v>Q-2</v>
      </c>
      <c r="E148">
        <f t="shared" si="8"/>
        <v>2026</v>
      </c>
      <c r="N148" s="2">
        <v>46477</v>
      </c>
      <c r="O148">
        <v>5</v>
      </c>
      <c r="P148">
        <v>3</v>
      </c>
      <c r="Q148">
        <v>7</v>
      </c>
      <c r="R148">
        <f>_xlfn.XLOOKUP(fSales[[#This Row],[ProductID]],dProduct[ProductID],dProduct[Price])*fSales[[#This Row],[Quantity]]</f>
        <v>4592.25</v>
      </c>
    </row>
    <row r="149" spans="1:18" x14ac:dyDescent="0.3">
      <c r="A149" s="2">
        <v>46167</v>
      </c>
      <c r="B149">
        <f t="shared" si="6"/>
        <v>5</v>
      </c>
      <c r="C149" t="str">
        <f t="shared" si="7"/>
        <v>May</v>
      </c>
      <c r="D149" t="str">
        <f>"Q-"&amp;ROUNDUP(dDate[[#This Row],[MonthNumber]]/3,0)</f>
        <v>Q-2</v>
      </c>
      <c r="E149">
        <f t="shared" si="8"/>
        <v>2026</v>
      </c>
      <c r="N149" s="2">
        <v>46140</v>
      </c>
      <c r="O149">
        <v>5</v>
      </c>
      <c r="P149">
        <v>4</v>
      </c>
      <c r="Q149">
        <v>2</v>
      </c>
      <c r="R149">
        <f>_xlfn.XLOOKUP(fSales[[#This Row],[ProductID]],dProduct[ProductID],dProduct[Price])*fSales[[#This Row],[Quantity]]</f>
        <v>6172.35</v>
      </c>
    </row>
    <row r="150" spans="1:18" x14ac:dyDescent="0.3">
      <c r="A150" s="2">
        <v>46168</v>
      </c>
      <c r="B150">
        <f t="shared" si="6"/>
        <v>5</v>
      </c>
      <c r="C150" t="str">
        <f t="shared" si="7"/>
        <v>May</v>
      </c>
      <c r="D150" t="str">
        <f>"Q-"&amp;ROUNDUP(dDate[[#This Row],[MonthNumber]]/3,0)</f>
        <v>Q-2</v>
      </c>
      <c r="E150">
        <f t="shared" si="8"/>
        <v>2026</v>
      </c>
      <c r="N150" s="2">
        <v>46575</v>
      </c>
      <c r="O150">
        <v>5</v>
      </c>
      <c r="P150">
        <v>3</v>
      </c>
      <c r="Q150">
        <v>3</v>
      </c>
      <c r="R150">
        <f>_xlfn.XLOOKUP(fSales[[#This Row],[ProductID]],dProduct[ProductID],dProduct[Price])*fSales[[#This Row],[Quantity]]</f>
        <v>6729.2</v>
      </c>
    </row>
    <row r="151" spans="1:18" x14ac:dyDescent="0.3">
      <c r="A151" s="2">
        <v>46169</v>
      </c>
      <c r="B151">
        <f t="shared" si="6"/>
        <v>5</v>
      </c>
      <c r="C151" t="str">
        <f t="shared" si="7"/>
        <v>May</v>
      </c>
      <c r="D151" t="str">
        <f>"Q-"&amp;ROUNDUP(dDate[[#This Row],[MonthNumber]]/3,0)</f>
        <v>Q-2</v>
      </c>
      <c r="E151">
        <f t="shared" si="8"/>
        <v>2026</v>
      </c>
      <c r="N151" s="2">
        <v>46125</v>
      </c>
      <c r="O151">
        <v>1</v>
      </c>
      <c r="P151">
        <v>2</v>
      </c>
      <c r="Q151">
        <v>1</v>
      </c>
      <c r="R151">
        <f>_xlfn.XLOOKUP(fSales[[#This Row],[ProductID]],dProduct[ProductID],dProduct[Price])*fSales[[#This Row],[Quantity]]</f>
        <v>526.79</v>
      </c>
    </row>
    <row r="152" spans="1:18" x14ac:dyDescent="0.3">
      <c r="A152" s="2">
        <v>46170</v>
      </c>
      <c r="B152">
        <f t="shared" si="6"/>
        <v>5</v>
      </c>
      <c r="C152" t="str">
        <f t="shared" si="7"/>
        <v>May</v>
      </c>
      <c r="D152" t="str">
        <f>"Q-"&amp;ROUNDUP(dDate[[#This Row],[MonthNumber]]/3,0)</f>
        <v>Q-2</v>
      </c>
      <c r="E152">
        <f t="shared" si="8"/>
        <v>2026</v>
      </c>
      <c r="N152" s="2">
        <v>46161</v>
      </c>
      <c r="O152">
        <v>2</v>
      </c>
      <c r="P152">
        <v>3</v>
      </c>
      <c r="Q152">
        <v>3</v>
      </c>
      <c r="R152">
        <f>_xlfn.XLOOKUP(fSales[[#This Row],[ProductID]],dProduct[ProductID],dProduct[Price])*fSales[[#This Row],[Quantity]]</f>
        <v>2691.68</v>
      </c>
    </row>
    <row r="153" spans="1:18" x14ac:dyDescent="0.3">
      <c r="A153" s="2">
        <v>46171</v>
      </c>
      <c r="B153">
        <f t="shared" si="6"/>
        <v>5</v>
      </c>
      <c r="C153" t="str">
        <f t="shared" si="7"/>
        <v>May</v>
      </c>
      <c r="D153" t="str">
        <f>"Q-"&amp;ROUNDUP(dDate[[#This Row],[MonthNumber]]/3,0)</f>
        <v>Q-2</v>
      </c>
      <c r="E153">
        <f t="shared" si="8"/>
        <v>2026</v>
      </c>
      <c r="N153" s="2">
        <v>46606</v>
      </c>
      <c r="O153">
        <v>4</v>
      </c>
      <c r="P153">
        <v>3</v>
      </c>
      <c r="Q153">
        <v>3</v>
      </c>
      <c r="R153">
        <f>_xlfn.XLOOKUP(fSales[[#This Row],[ProductID]],dProduct[ProductID],dProduct[Price])*fSales[[#This Row],[Quantity]]</f>
        <v>5383.36</v>
      </c>
    </row>
    <row r="154" spans="1:18" x14ac:dyDescent="0.3">
      <c r="A154" s="2">
        <v>46172</v>
      </c>
      <c r="B154">
        <f t="shared" si="6"/>
        <v>5</v>
      </c>
      <c r="C154" t="str">
        <f t="shared" si="7"/>
        <v>May</v>
      </c>
      <c r="D154" t="str">
        <f>"Q-"&amp;ROUNDUP(dDate[[#This Row],[MonthNumber]]/3,0)</f>
        <v>Q-2</v>
      </c>
      <c r="E154">
        <f t="shared" si="8"/>
        <v>2026</v>
      </c>
      <c r="N154" s="2">
        <v>46250</v>
      </c>
      <c r="O154">
        <v>4</v>
      </c>
      <c r="P154">
        <v>4</v>
      </c>
      <c r="Q154">
        <v>2</v>
      </c>
      <c r="R154">
        <f>_xlfn.XLOOKUP(fSales[[#This Row],[ProductID]],dProduct[ProductID],dProduct[Price])*fSales[[#This Row],[Quantity]]</f>
        <v>4937.88</v>
      </c>
    </row>
    <row r="155" spans="1:18" x14ac:dyDescent="0.3">
      <c r="A155" s="2">
        <v>46173</v>
      </c>
      <c r="B155">
        <f t="shared" si="6"/>
        <v>5</v>
      </c>
      <c r="C155" t="str">
        <f t="shared" si="7"/>
        <v>May</v>
      </c>
      <c r="D155" t="str">
        <f>"Q-"&amp;ROUNDUP(dDate[[#This Row],[MonthNumber]]/3,0)</f>
        <v>Q-2</v>
      </c>
      <c r="E155">
        <f t="shared" si="8"/>
        <v>2026</v>
      </c>
      <c r="N155" s="2">
        <v>46613</v>
      </c>
      <c r="O155">
        <v>6</v>
      </c>
      <c r="P155">
        <v>1</v>
      </c>
      <c r="Q155">
        <v>5</v>
      </c>
      <c r="R155">
        <f>_xlfn.XLOOKUP(fSales[[#This Row],[ProductID]],dProduct[ProductID],dProduct[Price])*fSales[[#This Row],[Quantity]]</f>
        <v>7490.52</v>
      </c>
    </row>
    <row r="156" spans="1:18" x14ac:dyDescent="0.3">
      <c r="A156" s="2">
        <v>46174</v>
      </c>
      <c r="B156">
        <f t="shared" si="6"/>
        <v>6</v>
      </c>
      <c r="C156" t="str">
        <f t="shared" si="7"/>
        <v>June</v>
      </c>
      <c r="D156" t="str">
        <f>"Q-"&amp;ROUNDUP(dDate[[#This Row],[MonthNumber]]/3,0)</f>
        <v>Q-2</v>
      </c>
      <c r="E156">
        <f t="shared" si="8"/>
        <v>2026</v>
      </c>
      <c r="N156" s="2">
        <v>46358</v>
      </c>
      <c r="O156">
        <v>6</v>
      </c>
      <c r="P156">
        <v>2</v>
      </c>
      <c r="Q156">
        <v>8</v>
      </c>
      <c r="R156">
        <f>_xlfn.XLOOKUP(fSales[[#This Row],[ProductID]],dProduct[ProductID],dProduct[Price])*fSales[[#This Row],[Quantity]]</f>
        <v>5860.86</v>
      </c>
    </row>
    <row r="157" spans="1:18" x14ac:dyDescent="0.3">
      <c r="A157" s="2">
        <v>46175</v>
      </c>
      <c r="B157">
        <f t="shared" si="6"/>
        <v>6</v>
      </c>
      <c r="C157" t="str">
        <f t="shared" si="7"/>
        <v>June</v>
      </c>
      <c r="D157" t="str">
        <f>"Q-"&amp;ROUNDUP(dDate[[#This Row],[MonthNumber]]/3,0)</f>
        <v>Q-2</v>
      </c>
      <c r="E157">
        <f t="shared" si="8"/>
        <v>2026</v>
      </c>
      <c r="N157" s="2">
        <v>46537</v>
      </c>
      <c r="O157">
        <v>2</v>
      </c>
      <c r="P157">
        <v>2</v>
      </c>
      <c r="Q157">
        <v>1</v>
      </c>
      <c r="R157">
        <f>_xlfn.XLOOKUP(fSales[[#This Row],[ProductID]],dProduct[ProductID],dProduct[Price])*fSales[[#This Row],[Quantity]]</f>
        <v>1053.58</v>
      </c>
    </row>
    <row r="158" spans="1:18" x14ac:dyDescent="0.3">
      <c r="A158" s="2">
        <v>46176</v>
      </c>
      <c r="B158">
        <f t="shared" si="6"/>
        <v>6</v>
      </c>
      <c r="C158" t="str">
        <f t="shared" si="7"/>
        <v>June</v>
      </c>
      <c r="D158" t="str">
        <f>"Q-"&amp;ROUNDUP(dDate[[#This Row],[MonthNumber]]/3,0)</f>
        <v>Q-2</v>
      </c>
      <c r="E158">
        <f t="shared" si="8"/>
        <v>2026</v>
      </c>
      <c r="N158" s="2">
        <v>46483</v>
      </c>
      <c r="O158">
        <v>2</v>
      </c>
      <c r="P158">
        <v>1</v>
      </c>
      <c r="Q158">
        <v>3</v>
      </c>
      <c r="R158">
        <f>_xlfn.XLOOKUP(fSales[[#This Row],[ProductID]],dProduct[ProductID],dProduct[Price])*fSales[[#This Row],[Quantity]]</f>
        <v>2691.68</v>
      </c>
    </row>
    <row r="159" spans="1:18" x14ac:dyDescent="0.3">
      <c r="A159" s="2">
        <v>46177</v>
      </c>
      <c r="B159">
        <f t="shared" si="6"/>
        <v>6</v>
      </c>
      <c r="C159" t="str">
        <f t="shared" si="7"/>
        <v>June</v>
      </c>
      <c r="D159" t="str">
        <f>"Q-"&amp;ROUNDUP(dDate[[#This Row],[MonthNumber]]/3,0)</f>
        <v>Q-2</v>
      </c>
      <c r="E159">
        <f t="shared" si="8"/>
        <v>2026</v>
      </c>
      <c r="N159" s="2">
        <v>46349</v>
      </c>
      <c r="O159">
        <v>2</v>
      </c>
      <c r="P159">
        <v>2</v>
      </c>
      <c r="Q159">
        <v>7</v>
      </c>
      <c r="R159">
        <f>_xlfn.XLOOKUP(fSales[[#This Row],[ProductID]],dProduct[ProductID],dProduct[Price])*fSales[[#This Row],[Quantity]]</f>
        <v>1836.9</v>
      </c>
    </row>
    <row r="160" spans="1:18" x14ac:dyDescent="0.3">
      <c r="A160" s="2">
        <v>46178</v>
      </c>
      <c r="B160">
        <f t="shared" si="6"/>
        <v>6</v>
      </c>
      <c r="C160" t="str">
        <f t="shared" si="7"/>
        <v>June</v>
      </c>
      <c r="D160" t="str">
        <f>"Q-"&amp;ROUNDUP(dDate[[#This Row],[MonthNumber]]/3,0)</f>
        <v>Q-2</v>
      </c>
      <c r="E160">
        <f t="shared" si="8"/>
        <v>2026</v>
      </c>
      <c r="N160" s="2">
        <v>46682</v>
      </c>
      <c r="O160">
        <v>2</v>
      </c>
      <c r="P160">
        <v>2</v>
      </c>
      <c r="Q160">
        <v>7</v>
      </c>
      <c r="R160">
        <f>_xlfn.XLOOKUP(fSales[[#This Row],[ProductID]],dProduct[ProductID],dProduct[Price])*fSales[[#This Row],[Quantity]]</f>
        <v>1836.9</v>
      </c>
    </row>
    <row r="161" spans="1:18" x14ac:dyDescent="0.3">
      <c r="A161" s="2">
        <v>46179</v>
      </c>
      <c r="B161">
        <f t="shared" si="6"/>
        <v>6</v>
      </c>
      <c r="C161" t="str">
        <f t="shared" si="7"/>
        <v>June</v>
      </c>
      <c r="D161" t="str">
        <f>"Q-"&amp;ROUNDUP(dDate[[#This Row],[MonthNumber]]/3,0)</f>
        <v>Q-2</v>
      </c>
      <c r="E161">
        <f t="shared" si="8"/>
        <v>2026</v>
      </c>
      <c r="N161" s="2">
        <v>46480</v>
      </c>
      <c r="O161">
        <v>4</v>
      </c>
      <c r="P161">
        <v>3</v>
      </c>
      <c r="Q161">
        <v>3</v>
      </c>
      <c r="R161">
        <f>_xlfn.XLOOKUP(fSales[[#This Row],[ProductID]],dProduct[ProductID],dProduct[Price])*fSales[[#This Row],[Quantity]]</f>
        <v>5383.36</v>
      </c>
    </row>
    <row r="162" spans="1:18" x14ac:dyDescent="0.3">
      <c r="A162" s="2">
        <v>46180</v>
      </c>
      <c r="B162">
        <f t="shared" si="6"/>
        <v>6</v>
      </c>
      <c r="C162" t="str">
        <f t="shared" si="7"/>
        <v>June</v>
      </c>
      <c r="D162" t="str">
        <f>"Q-"&amp;ROUNDUP(dDate[[#This Row],[MonthNumber]]/3,0)</f>
        <v>Q-2</v>
      </c>
      <c r="E162">
        <f t="shared" si="8"/>
        <v>2026</v>
      </c>
      <c r="N162" s="2">
        <v>46273</v>
      </c>
      <c r="O162">
        <v>3</v>
      </c>
      <c r="P162">
        <v>4</v>
      </c>
      <c r="Q162">
        <v>1</v>
      </c>
      <c r="R162">
        <f>_xlfn.XLOOKUP(fSales[[#This Row],[ProductID]],dProduct[ProductID],dProduct[Price])*fSales[[#This Row],[Quantity]]</f>
        <v>1580.37</v>
      </c>
    </row>
    <row r="163" spans="1:18" x14ac:dyDescent="0.3">
      <c r="A163" s="2">
        <v>46181</v>
      </c>
      <c r="B163">
        <f t="shared" si="6"/>
        <v>6</v>
      </c>
      <c r="C163" t="str">
        <f t="shared" si="7"/>
        <v>June</v>
      </c>
      <c r="D163" t="str">
        <f>"Q-"&amp;ROUNDUP(dDate[[#This Row],[MonthNumber]]/3,0)</f>
        <v>Q-2</v>
      </c>
      <c r="E163">
        <f t="shared" si="8"/>
        <v>2026</v>
      </c>
      <c r="N163" s="2">
        <v>46223</v>
      </c>
      <c r="O163">
        <v>4</v>
      </c>
      <c r="P163">
        <v>4</v>
      </c>
      <c r="Q163">
        <v>6</v>
      </c>
      <c r="R163">
        <f>_xlfn.XLOOKUP(fSales[[#This Row],[ProductID]],dProduct[ProductID],dProduct[Price])*fSales[[#This Row],[Quantity]]</f>
        <v>4347.3999999999996</v>
      </c>
    </row>
    <row r="164" spans="1:18" x14ac:dyDescent="0.3">
      <c r="A164" s="2">
        <v>46182</v>
      </c>
      <c r="B164">
        <f t="shared" si="6"/>
        <v>6</v>
      </c>
      <c r="C164" t="str">
        <f t="shared" si="7"/>
        <v>June</v>
      </c>
      <c r="D164" t="str">
        <f>"Q-"&amp;ROUNDUP(dDate[[#This Row],[MonthNumber]]/3,0)</f>
        <v>Q-2</v>
      </c>
      <c r="E164">
        <f t="shared" si="8"/>
        <v>2026</v>
      </c>
      <c r="N164" s="2">
        <v>46387</v>
      </c>
      <c r="O164">
        <v>6</v>
      </c>
      <c r="P164">
        <v>3</v>
      </c>
      <c r="Q164">
        <v>2</v>
      </c>
      <c r="R164">
        <f>_xlfn.XLOOKUP(fSales[[#This Row],[ProductID]],dProduct[ProductID],dProduct[Price])*fSales[[#This Row],[Quantity]]</f>
        <v>7406.82</v>
      </c>
    </row>
    <row r="165" spans="1:18" x14ac:dyDescent="0.3">
      <c r="A165" s="2">
        <v>46183</v>
      </c>
      <c r="B165">
        <f t="shared" si="6"/>
        <v>6</v>
      </c>
      <c r="C165" t="str">
        <f t="shared" si="7"/>
        <v>June</v>
      </c>
      <c r="D165" t="str">
        <f>"Q-"&amp;ROUNDUP(dDate[[#This Row],[MonthNumber]]/3,0)</f>
        <v>Q-2</v>
      </c>
      <c r="E165">
        <f t="shared" si="8"/>
        <v>2026</v>
      </c>
      <c r="N165" s="2">
        <v>46262</v>
      </c>
      <c r="O165">
        <v>2</v>
      </c>
      <c r="P165">
        <v>2</v>
      </c>
      <c r="Q165">
        <v>3</v>
      </c>
      <c r="R165">
        <f>_xlfn.XLOOKUP(fSales[[#This Row],[ProductID]],dProduct[ProductID],dProduct[Price])*fSales[[#This Row],[Quantity]]</f>
        <v>2691.68</v>
      </c>
    </row>
    <row r="166" spans="1:18" x14ac:dyDescent="0.3">
      <c r="A166" s="2">
        <v>46184</v>
      </c>
      <c r="B166">
        <f t="shared" si="6"/>
        <v>6</v>
      </c>
      <c r="C166" t="str">
        <f t="shared" si="7"/>
        <v>June</v>
      </c>
      <c r="D166" t="str">
        <f>"Q-"&amp;ROUNDUP(dDate[[#This Row],[MonthNumber]]/3,0)</f>
        <v>Q-2</v>
      </c>
      <c r="E166">
        <f t="shared" si="8"/>
        <v>2026</v>
      </c>
      <c r="N166" s="2">
        <v>46211</v>
      </c>
      <c r="O166">
        <v>4</v>
      </c>
      <c r="P166">
        <v>3</v>
      </c>
      <c r="Q166">
        <v>8</v>
      </c>
      <c r="R166">
        <f>_xlfn.XLOOKUP(fSales[[#This Row],[ProductID]],dProduct[ProductID],dProduct[Price])*fSales[[#This Row],[Quantity]]</f>
        <v>3907.24</v>
      </c>
    </row>
    <row r="167" spans="1:18" x14ac:dyDescent="0.3">
      <c r="A167" s="2">
        <v>46185</v>
      </c>
      <c r="B167">
        <f t="shared" si="6"/>
        <v>6</v>
      </c>
      <c r="C167" t="str">
        <f t="shared" si="7"/>
        <v>June</v>
      </c>
      <c r="D167" t="str">
        <f>"Q-"&amp;ROUNDUP(dDate[[#This Row],[MonthNumber]]/3,0)</f>
        <v>Q-2</v>
      </c>
      <c r="E167">
        <f t="shared" si="8"/>
        <v>2026</v>
      </c>
      <c r="N167" s="2">
        <v>46045</v>
      </c>
      <c r="O167">
        <v>1</v>
      </c>
      <c r="P167">
        <v>2</v>
      </c>
      <c r="Q167">
        <v>3</v>
      </c>
      <c r="R167">
        <f>_xlfn.XLOOKUP(fSales[[#This Row],[ProductID]],dProduct[ProductID],dProduct[Price])*fSales[[#This Row],[Quantity]]</f>
        <v>1345.84</v>
      </c>
    </row>
    <row r="168" spans="1:18" x14ac:dyDescent="0.3">
      <c r="A168" s="2">
        <v>46186</v>
      </c>
      <c r="B168">
        <f t="shared" si="6"/>
        <v>6</v>
      </c>
      <c r="C168" t="str">
        <f t="shared" si="7"/>
        <v>June</v>
      </c>
      <c r="D168" t="str">
        <f>"Q-"&amp;ROUNDUP(dDate[[#This Row],[MonthNumber]]/3,0)</f>
        <v>Q-2</v>
      </c>
      <c r="E168">
        <f t="shared" si="8"/>
        <v>2026</v>
      </c>
      <c r="N168" s="2">
        <v>46364</v>
      </c>
      <c r="O168">
        <v>4</v>
      </c>
      <c r="P168">
        <v>1</v>
      </c>
      <c r="Q168">
        <v>8</v>
      </c>
      <c r="R168">
        <f>_xlfn.XLOOKUP(fSales[[#This Row],[ProductID]],dProduct[ProductID],dProduct[Price])*fSales[[#This Row],[Quantity]]</f>
        <v>3907.24</v>
      </c>
    </row>
    <row r="169" spans="1:18" x14ac:dyDescent="0.3">
      <c r="A169" s="2">
        <v>46187</v>
      </c>
      <c r="B169">
        <f t="shared" si="6"/>
        <v>6</v>
      </c>
      <c r="C169" t="str">
        <f t="shared" si="7"/>
        <v>June</v>
      </c>
      <c r="D169" t="str">
        <f>"Q-"&amp;ROUNDUP(dDate[[#This Row],[MonthNumber]]/3,0)</f>
        <v>Q-2</v>
      </c>
      <c r="E169">
        <f t="shared" si="8"/>
        <v>2026</v>
      </c>
      <c r="N169" s="2">
        <v>46579</v>
      </c>
      <c r="O169">
        <v>3</v>
      </c>
      <c r="P169">
        <v>3</v>
      </c>
      <c r="Q169">
        <v>7</v>
      </c>
      <c r="R169">
        <f>_xlfn.XLOOKUP(fSales[[#This Row],[ProductID]],dProduct[ProductID],dProduct[Price])*fSales[[#This Row],[Quantity]]</f>
        <v>2755.3500000000004</v>
      </c>
    </row>
    <row r="170" spans="1:18" x14ac:dyDescent="0.3">
      <c r="A170" s="2">
        <v>46188</v>
      </c>
      <c r="B170">
        <f t="shared" si="6"/>
        <v>6</v>
      </c>
      <c r="C170" t="str">
        <f t="shared" si="7"/>
        <v>June</v>
      </c>
      <c r="D170" t="str">
        <f>"Q-"&amp;ROUNDUP(dDate[[#This Row],[MonthNumber]]/3,0)</f>
        <v>Q-2</v>
      </c>
      <c r="E170">
        <f t="shared" si="8"/>
        <v>2026</v>
      </c>
      <c r="N170" s="2">
        <v>46182</v>
      </c>
      <c r="O170">
        <v>1</v>
      </c>
      <c r="P170">
        <v>3</v>
      </c>
      <c r="Q170">
        <v>2</v>
      </c>
      <c r="R170">
        <f>_xlfn.XLOOKUP(fSales[[#This Row],[ProductID]],dProduct[ProductID],dProduct[Price])*fSales[[#This Row],[Quantity]]</f>
        <v>1234.47</v>
      </c>
    </row>
    <row r="171" spans="1:18" x14ac:dyDescent="0.3">
      <c r="A171" s="2">
        <v>46189</v>
      </c>
      <c r="B171">
        <f t="shared" si="6"/>
        <v>6</v>
      </c>
      <c r="C171" t="str">
        <f t="shared" si="7"/>
        <v>June</v>
      </c>
      <c r="D171" t="str">
        <f>"Q-"&amp;ROUNDUP(dDate[[#This Row],[MonthNumber]]/3,0)</f>
        <v>Q-2</v>
      </c>
      <c r="E171">
        <f t="shared" si="8"/>
        <v>2026</v>
      </c>
      <c r="N171" s="2">
        <v>46194</v>
      </c>
      <c r="O171">
        <v>2</v>
      </c>
      <c r="P171">
        <v>4</v>
      </c>
      <c r="Q171">
        <v>2</v>
      </c>
      <c r="R171">
        <f>_xlfn.XLOOKUP(fSales[[#This Row],[ProductID]],dProduct[ProductID],dProduct[Price])*fSales[[#This Row],[Quantity]]</f>
        <v>2468.94</v>
      </c>
    </row>
    <row r="172" spans="1:18" x14ac:dyDescent="0.3">
      <c r="A172" s="2">
        <v>46190</v>
      </c>
      <c r="B172">
        <f t="shared" si="6"/>
        <v>6</v>
      </c>
      <c r="C172" t="str">
        <f t="shared" si="7"/>
        <v>June</v>
      </c>
      <c r="D172" t="str">
        <f>"Q-"&amp;ROUNDUP(dDate[[#This Row],[MonthNumber]]/3,0)</f>
        <v>Q-2</v>
      </c>
      <c r="E172">
        <f t="shared" si="8"/>
        <v>2026</v>
      </c>
      <c r="N172" s="2">
        <v>46616</v>
      </c>
      <c r="O172">
        <v>3</v>
      </c>
      <c r="P172">
        <v>4</v>
      </c>
      <c r="Q172">
        <v>1</v>
      </c>
      <c r="R172">
        <f>_xlfn.XLOOKUP(fSales[[#This Row],[ProductID]],dProduct[ProductID],dProduct[Price])*fSales[[#This Row],[Quantity]]</f>
        <v>1580.37</v>
      </c>
    </row>
    <row r="173" spans="1:18" x14ac:dyDescent="0.3">
      <c r="A173" s="2">
        <v>46191</v>
      </c>
      <c r="B173">
        <f t="shared" si="6"/>
        <v>6</v>
      </c>
      <c r="C173" t="str">
        <f t="shared" si="7"/>
        <v>June</v>
      </c>
      <c r="D173" t="str">
        <f>"Q-"&amp;ROUNDUP(dDate[[#This Row],[MonthNumber]]/3,0)</f>
        <v>Q-2</v>
      </c>
      <c r="E173">
        <f t="shared" si="8"/>
        <v>2026</v>
      </c>
      <c r="N173" s="2">
        <v>46413</v>
      </c>
      <c r="O173">
        <v>1</v>
      </c>
      <c r="P173">
        <v>1</v>
      </c>
      <c r="Q173">
        <v>7</v>
      </c>
      <c r="R173">
        <f>_xlfn.XLOOKUP(fSales[[#This Row],[ProductID]],dProduct[ProductID],dProduct[Price])*fSales[[#This Row],[Quantity]]</f>
        <v>918.45</v>
      </c>
    </row>
    <row r="174" spans="1:18" x14ac:dyDescent="0.3">
      <c r="A174" s="2">
        <v>46192</v>
      </c>
      <c r="B174">
        <f t="shared" si="6"/>
        <v>6</v>
      </c>
      <c r="C174" t="str">
        <f t="shared" si="7"/>
        <v>June</v>
      </c>
      <c r="D174" t="str">
        <f>"Q-"&amp;ROUNDUP(dDate[[#This Row],[MonthNumber]]/3,0)</f>
        <v>Q-2</v>
      </c>
      <c r="E174">
        <f t="shared" si="8"/>
        <v>2026</v>
      </c>
      <c r="N174" s="2">
        <v>46055</v>
      </c>
      <c r="O174">
        <v>1</v>
      </c>
      <c r="P174">
        <v>1</v>
      </c>
      <c r="Q174">
        <v>7</v>
      </c>
      <c r="R174">
        <f>_xlfn.XLOOKUP(fSales[[#This Row],[ProductID]],dProduct[ProductID],dProduct[Price])*fSales[[#This Row],[Quantity]]</f>
        <v>918.45</v>
      </c>
    </row>
    <row r="175" spans="1:18" x14ac:dyDescent="0.3">
      <c r="A175" s="2">
        <v>46193</v>
      </c>
      <c r="B175">
        <f t="shared" si="6"/>
        <v>6</v>
      </c>
      <c r="C175" t="str">
        <f t="shared" si="7"/>
        <v>June</v>
      </c>
      <c r="D175" t="str">
        <f>"Q-"&amp;ROUNDUP(dDate[[#This Row],[MonthNumber]]/3,0)</f>
        <v>Q-2</v>
      </c>
      <c r="E175">
        <f t="shared" si="8"/>
        <v>2026</v>
      </c>
      <c r="N175" s="2">
        <v>46474</v>
      </c>
      <c r="O175">
        <v>4</v>
      </c>
      <c r="P175">
        <v>1</v>
      </c>
      <c r="Q175">
        <v>7</v>
      </c>
      <c r="R175">
        <f>_xlfn.XLOOKUP(fSales[[#This Row],[ProductID]],dProduct[ProductID],dProduct[Price])*fSales[[#This Row],[Quantity]]</f>
        <v>3673.8</v>
      </c>
    </row>
    <row r="176" spans="1:18" x14ac:dyDescent="0.3">
      <c r="A176" s="2">
        <v>46194</v>
      </c>
      <c r="B176">
        <f t="shared" si="6"/>
        <v>6</v>
      </c>
      <c r="C176" t="str">
        <f t="shared" si="7"/>
        <v>June</v>
      </c>
      <c r="D176" t="str">
        <f>"Q-"&amp;ROUNDUP(dDate[[#This Row],[MonthNumber]]/3,0)</f>
        <v>Q-2</v>
      </c>
      <c r="E176">
        <f t="shared" si="8"/>
        <v>2026</v>
      </c>
      <c r="N176" s="2">
        <v>46366</v>
      </c>
      <c r="O176">
        <v>2</v>
      </c>
      <c r="P176">
        <v>2</v>
      </c>
      <c r="Q176">
        <v>7</v>
      </c>
      <c r="R176">
        <f>_xlfn.XLOOKUP(fSales[[#This Row],[ProductID]],dProduct[ProductID],dProduct[Price])*fSales[[#This Row],[Quantity]]</f>
        <v>1836.9</v>
      </c>
    </row>
    <row r="177" spans="1:18" x14ac:dyDescent="0.3">
      <c r="A177" s="2">
        <v>46195</v>
      </c>
      <c r="B177">
        <f t="shared" si="6"/>
        <v>6</v>
      </c>
      <c r="C177" t="str">
        <f t="shared" si="7"/>
        <v>June</v>
      </c>
      <c r="D177" t="str">
        <f>"Q-"&amp;ROUNDUP(dDate[[#This Row],[MonthNumber]]/3,0)</f>
        <v>Q-2</v>
      </c>
      <c r="E177">
        <f t="shared" si="8"/>
        <v>2026</v>
      </c>
      <c r="N177" s="2">
        <v>46709</v>
      </c>
      <c r="O177">
        <v>6</v>
      </c>
      <c r="P177">
        <v>3</v>
      </c>
      <c r="Q177">
        <v>7</v>
      </c>
      <c r="R177">
        <f>_xlfn.XLOOKUP(fSales[[#This Row],[ProductID]],dProduct[ProductID],dProduct[Price])*fSales[[#This Row],[Quantity]]</f>
        <v>5510.7000000000007</v>
      </c>
    </row>
    <row r="178" spans="1:18" x14ac:dyDescent="0.3">
      <c r="A178" s="2">
        <v>46196</v>
      </c>
      <c r="B178">
        <f t="shared" si="6"/>
        <v>6</v>
      </c>
      <c r="C178" t="str">
        <f t="shared" si="7"/>
        <v>June</v>
      </c>
      <c r="D178" t="str">
        <f>"Q-"&amp;ROUNDUP(dDate[[#This Row],[MonthNumber]]/3,0)</f>
        <v>Q-2</v>
      </c>
      <c r="E178">
        <f t="shared" si="8"/>
        <v>2026</v>
      </c>
      <c r="N178" s="2">
        <v>46306</v>
      </c>
      <c r="O178">
        <v>6</v>
      </c>
      <c r="P178">
        <v>2</v>
      </c>
      <c r="Q178">
        <v>3</v>
      </c>
      <c r="R178">
        <f>_xlfn.XLOOKUP(fSales[[#This Row],[ProductID]],dProduct[ProductID],dProduct[Price])*fSales[[#This Row],[Quantity]]</f>
        <v>8075.0399999999991</v>
      </c>
    </row>
    <row r="179" spans="1:18" x14ac:dyDescent="0.3">
      <c r="A179" s="2">
        <v>46197</v>
      </c>
      <c r="B179">
        <f t="shared" si="6"/>
        <v>6</v>
      </c>
      <c r="C179" t="str">
        <f t="shared" si="7"/>
        <v>June</v>
      </c>
      <c r="D179" t="str">
        <f>"Q-"&amp;ROUNDUP(dDate[[#This Row],[MonthNumber]]/3,0)</f>
        <v>Q-2</v>
      </c>
      <c r="E179">
        <f t="shared" si="8"/>
        <v>2026</v>
      </c>
      <c r="N179" s="2">
        <v>46166</v>
      </c>
      <c r="O179">
        <v>3</v>
      </c>
      <c r="P179">
        <v>4</v>
      </c>
      <c r="Q179">
        <v>5</v>
      </c>
      <c r="R179">
        <f>_xlfn.XLOOKUP(fSales[[#This Row],[ProductID]],dProduct[ProductID],dProduct[Price])*fSales[[#This Row],[Quantity]]</f>
        <v>3745.26</v>
      </c>
    </row>
    <row r="180" spans="1:18" x14ac:dyDescent="0.3">
      <c r="A180" s="2">
        <v>46198</v>
      </c>
      <c r="B180">
        <f t="shared" si="6"/>
        <v>6</v>
      </c>
      <c r="C180" t="str">
        <f t="shared" si="7"/>
        <v>June</v>
      </c>
      <c r="D180" t="str">
        <f>"Q-"&amp;ROUNDUP(dDate[[#This Row],[MonthNumber]]/3,0)</f>
        <v>Q-2</v>
      </c>
      <c r="E180">
        <f t="shared" si="8"/>
        <v>2026</v>
      </c>
      <c r="N180" s="2">
        <v>46339</v>
      </c>
      <c r="O180">
        <v>6</v>
      </c>
      <c r="P180">
        <v>4</v>
      </c>
      <c r="Q180">
        <v>9</v>
      </c>
      <c r="R180">
        <f>_xlfn.XLOOKUP(fSales[[#This Row],[ProductID]],dProduct[ProductID],dProduct[Price])*fSales[[#This Row],[Quantity]]</f>
        <v>7603.32</v>
      </c>
    </row>
    <row r="181" spans="1:18" x14ac:dyDescent="0.3">
      <c r="A181" s="2">
        <v>46199</v>
      </c>
      <c r="B181">
        <f t="shared" si="6"/>
        <v>6</v>
      </c>
      <c r="C181" t="str">
        <f t="shared" si="7"/>
        <v>June</v>
      </c>
      <c r="D181" t="str">
        <f>"Q-"&amp;ROUNDUP(dDate[[#This Row],[MonthNumber]]/3,0)</f>
        <v>Q-2</v>
      </c>
      <c r="E181">
        <f t="shared" si="8"/>
        <v>2026</v>
      </c>
      <c r="N181" s="2">
        <v>46085</v>
      </c>
      <c r="O181">
        <v>1</v>
      </c>
      <c r="P181">
        <v>4</v>
      </c>
      <c r="Q181">
        <v>1</v>
      </c>
      <c r="R181">
        <f>_xlfn.XLOOKUP(fSales[[#This Row],[ProductID]],dProduct[ProductID],dProduct[Price])*fSales[[#This Row],[Quantity]]</f>
        <v>526.79</v>
      </c>
    </row>
    <row r="182" spans="1:18" x14ac:dyDescent="0.3">
      <c r="A182" s="2">
        <v>46200</v>
      </c>
      <c r="B182">
        <f t="shared" si="6"/>
        <v>6</v>
      </c>
      <c r="C182" t="str">
        <f t="shared" si="7"/>
        <v>June</v>
      </c>
      <c r="D182" t="str">
        <f>"Q-"&amp;ROUNDUP(dDate[[#This Row],[MonthNumber]]/3,0)</f>
        <v>Q-2</v>
      </c>
      <c r="E182">
        <f t="shared" si="8"/>
        <v>2026</v>
      </c>
      <c r="N182" s="2">
        <v>46542</v>
      </c>
      <c r="O182">
        <v>6</v>
      </c>
      <c r="P182">
        <v>4</v>
      </c>
      <c r="Q182">
        <v>9</v>
      </c>
      <c r="R182">
        <f>_xlfn.XLOOKUP(fSales[[#This Row],[ProductID]],dProduct[ProductID],dProduct[Price])*fSales[[#This Row],[Quantity]]</f>
        <v>7603.32</v>
      </c>
    </row>
    <row r="183" spans="1:18" x14ac:dyDescent="0.3">
      <c r="A183" s="2">
        <v>46201</v>
      </c>
      <c r="B183">
        <f t="shared" si="6"/>
        <v>6</v>
      </c>
      <c r="C183" t="str">
        <f t="shared" si="7"/>
        <v>June</v>
      </c>
      <c r="D183" t="str">
        <f>"Q-"&amp;ROUNDUP(dDate[[#This Row],[MonthNumber]]/3,0)</f>
        <v>Q-2</v>
      </c>
      <c r="E183">
        <f t="shared" si="8"/>
        <v>2026</v>
      </c>
      <c r="N183" s="2">
        <v>46074</v>
      </c>
      <c r="O183">
        <v>3</v>
      </c>
      <c r="P183">
        <v>3</v>
      </c>
      <c r="Q183">
        <v>3</v>
      </c>
      <c r="R183">
        <f>_xlfn.XLOOKUP(fSales[[#This Row],[ProductID]],dProduct[ProductID],dProduct[Price])*fSales[[#This Row],[Quantity]]</f>
        <v>4037.5199999999995</v>
      </c>
    </row>
    <row r="184" spans="1:18" x14ac:dyDescent="0.3">
      <c r="A184" s="2">
        <v>46202</v>
      </c>
      <c r="B184">
        <f t="shared" si="6"/>
        <v>6</v>
      </c>
      <c r="C184" t="str">
        <f t="shared" si="7"/>
        <v>June</v>
      </c>
      <c r="D184" t="str">
        <f>"Q-"&amp;ROUNDUP(dDate[[#This Row],[MonthNumber]]/3,0)</f>
        <v>Q-2</v>
      </c>
      <c r="E184">
        <f t="shared" si="8"/>
        <v>2026</v>
      </c>
      <c r="N184" s="2">
        <v>46180</v>
      </c>
      <c r="O184">
        <v>3</v>
      </c>
      <c r="P184">
        <v>3</v>
      </c>
      <c r="Q184">
        <v>2</v>
      </c>
      <c r="R184">
        <f>_xlfn.XLOOKUP(fSales[[#This Row],[ProductID]],dProduct[ProductID],dProduct[Price])*fSales[[#This Row],[Quantity]]</f>
        <v>3703.41</v>
      </c>
    </row>
    <row r="185" spans="1:18" x14ac:dyDescent="0.3">
      <c r="A185" s="2">
        <v>46203</v>
      </c>
      <c r="B185">
        <f t="shared" si="6"/>
        <v>6</v>
      </c>
      <c r="C185" t="str">
        <f t="shared" si="7"/>
        <v>June</v>
      </c>
      <c r="D185" t="str">
        <f>"Q-"&amp;ROUNDUP(dDate[[#This Row],[MonthNumber]]/3,0)</f>
        <v>Q-2</v>
      </c>
      <c r="E185">
        <f t="shared" si="8"/>
        <v>2026</v>
      </c>
      <c r="N185" s="2">
        <v>46058</v>
      </c>
      <c r="O185">
        <v>4</v>
      </c>
      <c r="P185">
        <v>1</v>
      </c>
      <c r="Q185">
        <v>2</v>
      </c>
      <c r="R185">
        <f>_xlfn.XLOOKUP(fSales[[#This Row],[ProductID]],dProduct[ProductID],dProduct[Price])*fSales[[#This Row],[Quantity]]</f>
        <v>4937.88</v>
      </c>
    </row>
    <row r="186" spans="1:18" x14ac:dyDescent="0.3">
      <c r="A186" s="2">
        <v>46204</v>
      </c>
      <c r="B186">
        <f t="shared" si="6"/>
        <v>7</v>
      </c>
      <c r="C186" t="str">
        <f t="shared" si="7"/>
        <v>July</v>
      </c>
      <c r="D186" t="str">
        <f>"Q-"&amp;ROUNDUP(dDate[[#This Row],[MonthNumber]]/3,0)</f>
        <v>Q-3</v>
      </c>
      <c r="E186">
        <f t="shared" si="8"/>
        <v>2026</v>
      </c>
      <c r="N186" s="2">
        <v>46460</v>
      </c>
      <c r="O186">
        <v>4</v>
      </c>
      <c r="P186">
        <v>4</v>
      </c>
      <c r="Q186">
        <v>7</v>
      </c>
      <c r="R186">
        <f>_xlfn.XLOOKUP(fSales[[#This Row],[ProductID]],dProduct[ProductID],dProduct[Price])*fSales[[#This Row],[Quantity]]</f>
        <v>3673.8</v>
      </c>
    </row>
    <row r="187" spans="1:18" x14ac:dyDescent="0.3">
      <c r="A187" s="2">
        <v>46205</v>
      </c>
      <c r="B187">
        <f t="shared" si="6"/>
        <v>7</v>
      </c>
      <c r="C187" t="str">
        <f t="shared" si="7"/>
        <v>July</v>
      </c>
      <c r="D187" t="str">
        <f>"Q-"&amp;ROUNDUP(dDate[[#This Row],[MonthNumber]]/3,0)</f>
        <v>Q-3</v>
      </c>
      <c r="E187">
        <f t="shared" si="8"/>
        <v>2026</v>
      </c>
      <c r="N187" s="2">
        <v>46618</v>
      </c>
      <c r="O187">
        <v>5</v>
      </c>
      <c r="P187">
        <v>3</v>
      </c>
      <c r="Q187">
        <v>4</v>
      </c>
      <c r="R187">
        <f>_xlfn.XLOOKUP(fSales[[#This Row],[ProductID]],dProduct[ProductID],dProduct[Price])*fSales[[#This Row],[Quantity]]</f>
        <v>4199.3</v>
      </c>
    </row>
    <row r="188" spans="1:18" x14ac:dyDescent="0.3">
      <c r="A188" s="2">
        <v>46206</v>
      </c>
      <c r="B188">
        <f t="shared" si="6"/>
        <v>7</v>
      </c>
      <c r="C188" t="str">
        <f t="shared" si="7"/>
        <v>July</v>
      </c>
      <c r="D188" t="str">
        <f>"Q-"&amp;ROUNDUP(dDate[[#This Row],[MonthNumber]]/3,0)</f>
        <v>Q-3</v>
      </c>
      <c r="E188">
        <f t="shared" si="8"/>
        <v>2026</v>
      </c>
      <c r="N188" s="2">
        <v>46029</v>
      </c>
      <c r="O188">
        <v>6</v>
      </c>
      <c r="P188">
        <v>2</v>
      </c>
      <c r="Q188">
        <v>7</v>
      </c>
      <c r="R188">
        <f>_xlfn.XLOOKUP(fSales[[#This Row],[ProductID]],dProduct[ProductID],dProduct[Price])*fSales[[#This Row],[Quantity]]</f>
        <v>5510.7000000000007</v>
      </c>
    </row>
    <row r="189" spans="1:18" x14ac:dyDescent="0.3">
      <c r="A189" s="2">
        <v>46207</v>
      </c>
      <c r="B189">
        <f t="shared" si="6"/>
        <v>7</v>
      </c>
      <c r="C189" t="str">
        <f t="shared" si="7"/>
        <v>July</v>
      </c>
      <c r="D189" t="str">
        <f>"Q-"&amp;ROUNDUP(dDate[[#This Row],[MonthNumber]]/3,0)</f>
        <v>Q-3</v>
      </c>
      <c r="E189">
        <f t="shared" si="8"/>
        <v>2026</v>
      </c>
      <c r="N189" s="2">
        <v>46527</v>
      </c>
      <c r="O189">
        <v>3</v>
      </c>
      <c r="P189">
        <v>1</v>
      </c>
      <c r="Q189">
        <v>4</v>
      </c>
      <c r="R189">
        <f>_xlfn.XLOOKUP(fSales[[#This Row],[ProductID]],dProduct[ProductID],dProduct[Price])*fSales[[#This Row],[Quantity]]</f>
        <v>2519.58</v>
      </c>
    </row>
    <row r="190" spans="1:18" x14ac:dyDescent="0.3">
      <c r="A190" s="2">
        <v>46208</v>
      </c>
      <c r="B190">
        <f t="shared" si="6"/>
        <v>7</v>
      </c>
      <c r="C190" t="str">
        <f t="shared" si="7"/>
        <v>July</v>
      </c>
      <c r="D190" t="str">
        <f>"Q-"&amp;ROUNDUP(dDate[[#This Row],[MonthNumber]]/3,0)</f>
        <v>Q-3</v>
      </c>
      <c r="E190">
        <f t="shared" si="8"/>
        <v>2026</v>
      </c>
      <c r="N190" s="2">
        <v>46693</v>
      </c>
      <c r="O190">
        <v>1</v>
      </c>
      <c r="P190">
        <v>4</v>
      </c>
      <c r="Q190">
        <v>7</v>
      </c>
      <c r="R190">
        <f>_xlfn.XLOOKUP(fSales[[#This Row],[ProductID]],dProduct[ProductID],dProduct[Price])*fSales[[#This Row],[Quantity]]</f>
        <v>918.45</v>
      </c>
    </row>
    <row r="191" spans="1:18" x14ac:dyDescent="0.3">
      <c r="A191" s="2">
        <v>46209</v>
      </c>
      <c r="B191">
        <f t="shared" si="6"/>
        <v>7</v>
      </c>
      <c r="C191" t="str">
        <f t="shared" si="7"/>
        <v>July</v>
      </c>
      <c r="D191" t="str">
        <f>"Q-"&amp;ROUNDUP(dDate[[#This Row],[MonthNumber]]/3,0)</f>
        <v>Q-3</v>
      </c>
      <c r="E191">
        <f t="shared" si="8"/>
        <v>2026</v>
      </c>
      <c r="N191" s="2">
        <v>46222</v>
      </c>
      <c r="O191">
        <v>4</v>
      </c>
      <c r="P191">
        <v>2</v>
      </c>
      <c r="Q191">
        <v>7</v>
      </c>
      <c r="R191">
        <f>_xlfn.XLOOKUP(fSales[[#This Row],[ProductID]],dProduct[ProductID],dProduct[Price])*fSales[[#This Row],[Quantity]]</f>
        <v>3673.8</v>
      </c>
    </row>
    <row r="192" spans="1:18" x14ac:dyDescent="0.3">
      <c r="A192" s="2">
        <v>46210</v>
      </c>
      <c r="B192">
        <f t="shared" si="6"/>
        <v>7</v>
      </c>
      <c r="C192" t="str">
        <f t="shared" si="7"/>
        <v>July</v>
      </c>
      <c r="D192" t="str">
        <f>"Q-"&amp;ROUNDUP(dDate[[#This Row],[MonthNumber]]/3,0)</f>
        <v>Q-3</v>
      </c>
      <c r="E192">
        <f t="shared" si="8"/>
        <v>2026</v>
      </c>
      <c r="N192" s="2">
        <v>46117</v>
      </c>
      <c r="O192">
        <v>3</v>
      </c>
      <c r="P192">
        <v>3</v>
      </c>
      <c r="Q192">
        <v>1</v>
      </c>
      <c r="R192">
        <f>_xlfn.XLOOKUP(fSales[[#This Row],[ProductID]],dProduct[ProductID],dProduct[Price])*fSales[[#This Row],[Quantity]]</f>
        <v>1580.37</v>
      </c>
    </row>
    <row r="193" spans="1:18" x14ac:dyDescent="0.3">
      <c r="A193" s="2">
        <v>46211</v>
      </c>
      <c r="B193">
        <f t="shared" si="6"/>
        <v>7</v>
      </c>
      <c r="C193" t="str">
        <f t="shared" si="7"/>
        <v>July</v>
      </c>
      <c r="D193" t="str">
        <f>"Q-"&amp;ROUNDUP(dDate[[#This Row],[MonthNumber]]/3,0)</f>
        <v>Q-3</v>
      </c>
      <c r="E193">
        <f t="shared" si="8"/>
        <v>2026</v>
      </c>
      <c r="N193" s="2">
        <v>46065</v>
      </c>
      <c r="O193">
        <v>4</v>
      </c>
      <c r="P193">
        <v>4</v>
      </c>
      <c r="Q193">
        <v>3</v>
      </c>
      <c r="R193">
        <f>_xlfn.XLOOKUP(fSales[[#This Row],[ProductID]],dProduct[ProductID],dProduct[Price])*fSales[[#This Row],[Quantity]]</f>
        <v>5383.36</v>
      </c>
    </row>
    <row r="194" spans="1:18" x14ac:dyDescent="0.3">
      <c r="A194" s="2">
        <v>46212</v>
      </c>
      <c r="B194">
        <f t="shared" si="6"/>
        <v>7</v>
      </c>
      <c r="C194" t="str">
        <f t="shared" si="7"/>
        <v>July</v>
      </c>
      <c r="D194" t="str">
        <f>"Q-"&amp;ROUNDUP(dDate[[#This Row],[MonthNumber]]/3,0)</f>
        <v>Q-3</v>
      </c>
      <c r="E194">
        <f t="shared" si="8"/>
        <v>2026</v>
      </c>
      <c r="N194" s="2">
        <v>46177</v>
      </c>
      <c r="O194">
        <v>6</v>
      </c>
      <c r="P194">
        <v>4</v>
      </c>
      <c r="Q194">
        <v>8</v>
      </c>
      <c r="R194">
        <f>_xlfn.XLOOKUP(fSales[[#This Row],[ProductID]],dProduct[ProductID],dProduct[Price])*fSales[[#This Row],[Quantity]]</f>
        <v>5860.86</v>
      </c>
    </row>
    <row r="195" spans="1:18" x14ac:dyDescent="0.3">
      <c r="A195" s="2">
        <v>46213</v>
      </c>
      <c r="B195">
        <f t="shared" si="6"/>
        <v>7</v>
      </c>
      <c r="C195" t="str">
        <f t="shared" si="7"/>
        <v>July</v>
      </c>
      <c r="D195" t="str">
        <f>"Q-"&amp;ROUNDUP(dDate[[#This Row],[MonthNumber]]/3,0)</f>
        <v>Q-3</v>
      </c>
      <c r="E195">
        <f t="shared" si="8"/>
        <v>2026</v>
      </c>
      <c r="N195" s="2">
        <v>46739</v>
      </c>
      <c r="O195">
        <v>6</v>
      </c>
      <c r="P195">
        <v>4</v>
      </c>
      <c r="Q195">
        <v>1</v>
      </c>
      <c r="R195">
        <f>_xlfn.XLOOKUP(fSales[[#This Row],[ProductID]],dProduct[ProductID],dProduct[Price])*fSales[[#This Row],[Quantity]]</f>
        <v>3160.74</v>
      </c>
    </row>
    <row r="196" spans="1:18" x14ac:dyDescent="0.3">
      <c r="A196" s="2">
        <v>46214</v>
      </c>
      <c r="B196">
        <f t="shared" si="6"/>
        <v>7</v>
      </c>
      <c r="C196" t="str">
        <f t="shared" si="7"/>
        <v>July</v>
      </c>
      <c r="D196" t="str">
        <f>"Q-"&amp;ROUNDUP(dDate[[#This Row],[MonthNumber]]/3,0)</f>
        <v>Q-3</v>
      </c>
      <c r="E196">
        <f t="shared" si="8"/>
        <v>2026</v>
      </c>
      <c r="N196" s="2">
        <v>46381</v>
      </c>
      <c r="O196">
        <v>1</v>
      </c>
      <c r="P196">
        <v>2</v>
      </c>
      <c r="Q196">
        <v>6</v>
      </c>
      <c r="R196">
        <f>_xlfn.XLOOKUP(fSales[[#This Row],[ProductID]],dProduct[ProductID],dProduct[Price])*fSales[[#This Row],[Quantity]]</f>
        <v>1086.8499999999999</v>
      </c>
    </row>
    <row r="197" spans="1:18" x14ac:dyDescent="0.3">
      <c r="A197" s="2">
        <v>46215</v>
      </c>
      <c r="B197">
        <f t="shared" si="6"/>
        <v>7</v>
      </c>
      <c r="C197" t="str">
        <f t="shared" si="7"/>
        <v>July</v>
      </c>
      <c r="D197" t="str">
        <f>"Q-"&amp;ROUNDUP(dDate[[#This Row],[MonthNumber]]/3,0)</f>
        <v>Q-3</v>
      </c>
      <c r="E197">
        <f t="shared" si="8"/>
        <v>2026</v>
      </c>
      <c r="N197" s="2">
        <v>46369</v>
      </c>
      <c r="O197">
        <v>4</v>
      </c>
      <c r="P197">
        <v>3</v>
      </c>
      <c r="Q197">
        <v>7</v>
      </c>
      <c r="R197">
        <f>_xlfn.XLOOKUP(fSales[[#This Row],[ProductID]],dProduct[ProductID],dProduct[Price])*fSales[[#This Row],[Quantity]]</f>
        <v>3673.8</v>
      </c>
    </row>
    <row r="198" spans="1:18" x14ac:dyDescent="0.3">
      <c r="A198" s="2">
        <v>46216</v>
      </c>
      <c r="B198">
        <f t="shared" ref="B198:B261" si="9">MONTH(A198)</f>
        <v>7</v>
      </c>
      <c r="C198" t="str">
        <f t="shared" ref="C198:C261" si="10">TEXT(A198,"mmmm")</f>
        <v>July</v>
      </c>
      <c r="D198" t="str">
        <f>"Q-"&amp;ROUNDUP(dDate[[#This Row],[MonthNumber]]/3,0)</f>
        <v>Q-3</v>
      </c>
      <c r="E198">
        <f t="shared" ref="E198:E261" si="11">YEAR(A198)</f>
        <v>2026</v>
      </c>
      <c r="N198" s="2">
        <v>46207</v>
      </c>
      <c r="O198">
        <v>6</v>
      </c>
      <c r="P198">
        <v>2</v>
      </c>
      <c r="Q198">
        <v>4</v>
      </c>
      <c r="R198">
        <f>_xlfn.XLOOKUP(fSales[[#This Row],[ProductID]],dProduct[ProductID],dProduct[Price])*fSales[[#This Row],[Quantity]]</f>
        <v>5039.16</v>
      </c>
    </row>
    <row r="199" spans="1:18" x14ac:dyDescent="0.3">
      <c r="A199" s="2">
        <v>46217</v>
      </c>
      <c r="B199">
        <f t="shared" si="9"/>
        <v>7</v>
      </c>
      <c r="C199" t="str">
        <f t="shared" si="10"/>
        <v>July</v>
      </c>
      <c r="D199" t="str">
        <f>"Q-"&amp;ROUNDUP(dDate[[#This Row],[MonthNumber]]/3,0)</f>
        <v>Q-3</v>
      </c>
      <c r="E199">
        <f t="shared" si="11"/>
        <v>2026</v>
      </c>
      <c r="N199" s="2">
        <v>46610</v>
      </c>
      <c r="O199">
        <v>1</v>
      </c>
      <c r="P199">
        <v>2</v>
      </c>
      <c r="Q199">
        <v>7</v>
      </c>
      <c r="R199">
        <f>_xlfn.XLOOKUP(fSales[[#This Row],[ProductID]],dProduct[ProductID],dProduct[Price])*fSales[[#This Row],[Quantity]]</f>
        <v>918.45</v>
      </c>
    </row>
    <row r="200" spans="1:18" x14ac:dyDescent="0.3">
      <c r="A200" s="2">
        <v>46218</v>
      </c>
      <c r="B200">
        <f t="shared" si="9"/>
        <v>7</v>
      </c>
      <c r="C200" t="str">
        <f t="shared" si="10"/>
        <v>July</v>
      </c>
      <c r="D200" t="str">
        <f>"Q-"&amp;ROUNDUP(dDate[[#This Row],[MonthNumber]]/3,0)</f>
        <v>Q-3</v>
      </c>
      <c r="E200">
        <f t="shared" si="11"/>
        <v>2026</v>
      </c>
      <c r="N200" s="2">
        <v>46585</v>
      </c>
      <c r="O200">
        <v>5</v>
      </c>
      <c r="P200">
        <v>2</v>
      </c>
      <c r="Q200">
        <v>7</v>
      </c>
      <c r="R200">
        <f>_xlfn.XLOOKUP(fSales[[#This Row],[ProductID]],dProduct[ProductID],dProduct[Price])*fSales[[#This Row],[Quantity]]</f>
        <v>4592.25</v>
      </c>
    </row>
    <row r="201" spans="1:18" x14ac:dyDescent="0.3">
      <c r="A201" s="2">
        <v>46219</v>
      </c>
      <c r="B201">
        <f t="shared" si="9"/>
        <v>7</v>
      </c>
      <c r="C201" t="str">
        <f t="shared" si="10"/>
        <v>July</v>
      </c>
      <c r="D201" t="str">
        <f>"Q-"&amp;ROUNDUP(dDate[[#This Row],[MonthNumber]]/3,0)</f>
        <v>Q-3</v>
      </c>
      <c r="E201">
        <f t="shared" si="11"/>
        <v>2026</v>
      </c>
      <c r="N201" s="2">
        <v>46737</v>
      </c>
      <c r="O201">
        <v>6</v>
      </c>
      <c r="P201">
        <v>4</v>
      </c>
      <c r="Q201">
        <v>4</v>
      </c>
      <c r="R201">
        <f>_xlfn.XLOOKUP(fSales[[#This Row],[ProductID]],dProduct[ProductID],dProduct[Price])*fSales[[#This Row],[Quantity]]</f>
        <v>5039.16</v>
      </c>
    </row>
    <row r="202" spans="1:18" x14ac:dyDescent="0.3">
      <c r="A202" s="2">
        <v>46220</v>
      </c>
      <c r="B202">
        <f t="shared" si="9"/>
        <v>7</v>
      </c>
      <c r="C202" t="str">
        <f t="shared" si="10"/>
        <v>July</v>
      </c>
      <c r="D202" t="str">
        <f>"Q-"&amp;ROUNDUP(dDate[[#This Row],[MonthNumber]]/3,0)</f>
        <v>Q-3</v>
      </c>
      <c r="E202">
        <f t="shared" si="11"/>
        <v>2026</v>
      </c>
      <c r="N202" s="2">
        <v>46651</v>
      </c>
      <c r="O202">
        <v>2</v>
      </c>
      <c r="P202">
        <v>2</v>
      </c>
      <c r="Q202">
        <v>8</v>
      </c>
      <c r="R202">
        <f>_xlfn.XLOOKUP(fSales[[#This Row],[ProductID]],dProduct[ProductID],dProduct[Price])*fSales[[#This Row],[Quantity]]</f>
        <v>1953.62</v>
      </c>
    </row>
    <row r="203" spans="1:18" x14ac:dyDescent="0.3">
      <c r="A203" s="2">
        <v>46221</v>
      </c>
      <c r="B203">
        <f t="shared" si="9"/>
        <v>7</v>
      </c>
      <c r="C203" t="str">
        <f t="shared" si="10"/>
        <v>July</v>
      </c>
      <c r="D203" t="str">
        <f>"Q-"&amp;ROUNDUP(dDate[[#This Row],[MonthNumber]]/3,0)</f>
        <v>Q-3</v>
      </c>
      <c r="E203">
        <f t="shared" si="11"/>
        <v>2026</v>
      </c>
      <c r="N203" s="2">
        <v>46586</v>
      </c>
      <c r="O203">
        <v>3</v>
      </c>
      <c r="P203">
        <v>2</v>
      </c>
      <c r="Q203">
        <v>7</v>
      </c>
      <c r="R203">
        <f>_xlfn.XLOOKUP(fSales[[#This Row],[ProductID]],dProduct[ProductID],dProduct[Price])*fSales[[#This Row],[Quantity]]</f>
        <v>2755.3500000000004</v>
      </c>
    </row>
    <row r="204" spans="1:18" x14ac:dyDescent="0.3">
      <c r="A204" s="2">
        <v>46222</v>
      </c>
      <c r="B204">
        <f t="shared" si="9"/>
        <v>7</v>
      </c>
      <c r="C204" t="str">
        <f t="shared" si="10"/>
        <v>July</v>
      </c>
      <c r="D204" t="str">
        <f>"Q-"&amp;ROUNDUP(dDate[[#This Row],[MonthNumber]]/3,0)</f>
        <v>Q-3</v>
      </c>
      <c r="E204">
        <f t="shared" si="11"/>
        <v>2026</v>
      </c>
      <c r="N204" s="2">
        <v>46421</v>
      </c>
      <c r="O204">
        <v>6</v>
      </c>
      <c r="P204">
        <v>4</v>
      </c>
      <c r="Q204">
        <v>3</v>
      </c>
      <c r="R204">
        <f>_xlfn.XLOOKUP(fSales[[#This Row],[ProductID]],dProduct[ProductID],dProduct[Price])*fSales[[#This Row],[Quantity]]</f>
        <v>8075.0399999999991</v>
      </c>
    </row>
    <row r="205" spans="1:18" x14ac:dyDescent="0.3">
      <c r="A205" s="2">
        <v>46223</v>
      </c>
      <c r="B205">
        <f t="shared" si="9"/>
        <v>7</v>
      </c>
      <c r="C205" t="str">
        <f t="shared" si="10"/>
        <v>July</v>
      </c>
      <c r="D205" t="str">
        <f>"Q-"&amp;ROUNDUP(dDate[[#This Row],[MonthNumber]]/3,0)</f>
        <v>Q-3</v>
      </c>
      <c r="E205">
        <f t="shared" si="11"/>
        <v>2026</v>
      </c>
      <c r="N205" s="2">
        <v>46153</v>
      </c>
      <c r="O205">
        <v>4</v>
      </c>
      <c r="P205">
        <v>3</v>
      </c>
      <c r="Q205">
        <v>3</v>
      </c>
      <c r="R205">
        <f>_xlfn.XLOOKUP(fSales[[#This Row],[ProductID]],dProduct[ProductID],dProduct[Price])*fSales[[#This Row],[Quantity]]</f>
        <v>5383.36</v>
      </c>
    </row>
    <row r="206" spans="1:18" x14ac:dyDescent="0.3">
      <c r="A206" s="2">
        <v>46224</v>
      </c>
      <c r="B206">
        <f t="shared" si="9"/>
        <v>7</v>
      </c>
      <c r="C206" t="str">
        <f t="shared" si="10"/>
        <v>July</v>
      </c>
      <c r="D206" t="str">
        <f>"Q-"&amp;ROUNDUP(dDate[[#This Row],[MonthNumber]]/3,0)</f>
        <v>Q-3</v>
      </c>
      <c r="E206">
        <f t="shared" si="11"/>
        <v>2026</v>
      </c>
      <c r="N206" s="2">
        <v>46736</v>
      </c>
      <c r="O206">
        <v>4</v>
      </c>
      <c r="P206">
        <v>4</v>
      </c>
      <c r="Q206">
        <v>7</v>
      </c>
      <c r="R206">
        <f>_xlfn.XLOOKUP(fSales[[#This Row],[ProductID]],dProduct[ProductID],dProduct[Price])*fSales[[#This Row],[Quantity]]</f>
        <v>3673.8</v>
      </c>
    </row>
    <row r="207" spans="1:18" x14ac:dyDescent="0.3">
      <c r="A207" s="2">
        <v>46225</v>
      </c>
      <c r="B207">
        <f t="shared" si="9"/>
        <v>7</v>
      </c>
      <c r="C207" t="str">
        <f t="shared" si="10"/>
        <v>July</v>
      </c>
      <c r="D207" t="str">
        <f>"Q-"&amp;ROUNDUP(dDate[[#This Row],[MonthNumber]]/3,0)</f>
        <v>Q-3</v>
      </c>
      <c r="E207">
        <f t="shared" si="11"/>
        <v>2026</v>
      </c>
      <c r="N207" s="2">
        <v>46305</v>
      </c>
      <c r="O207">
        <v>4</v>
      </c>
      <c r="P207">
        <v>4</v>
      </c>
      <c r="Q207">
        <v>7</v>
      </c>
      <c r="R207">
        <f>_xlfn.XLOOKUP(fSales[[#This Row],[ProductID]],dProduct[ProductID],dProduct[Price])*fSales[[#This Row],[Quantity]]</f>
        <v>3673.8</v>
      </c>
    </row>
    <row r="208" spans="1:18" x14ac:dyDescent="0.3">
      <c r="A208" s="2">
        <v>46226</v>
      </c>
      <c r="B208">
        <f t="shared" si="9"/>
        <v>7</v>
      </c>
      <c r="C208" t="str">
        <f t="shared" si="10"/>
        <v>July</v>
      </c>
      <c r="D208" t="str">
        <f>"Q-"&amp;ROUNDUP(dDate[[#This Row],[MonthNumber]]/3,0)</f>
        <v>Q-3</v>
      </c>
      <c r="E208">
        <f t="shared" si="11"/>
        <v>2026</v>
      </c>
      <c r="N208" s="2">
        <v>46354</v>
      </c>
      <c r="O208">
        <v>3</v>
      </c>
      <c r="P208">
        <v>4</v>
      </c>
      <c r="Q208">
        <v>3</v>
      </c>
      <c r="R208">
        <f>_xlfn.XLOOKUP(fSales[[#This Row],[ProductID]],dProduct[ProductID],dProduct[Price])*fSales[[#This Row],[Quantity]]</f>
        <v>4037.5199999999995</v>
      </c>
    </row>
    <row r="209" spans="1:18" x14ac:dyDescent="0.3">
      <c r="A209" s="2">
        <v>46227</v>
      </c>
      <c r="B209">
        <f t="shared" si="9"/>
        <v>7</v>
      </c>
      <c r="C209" t="str">
        <f t="shared" si="10"/>
        <v>July</v>
      </c>
      <c r="D209" t="str">
        <f>"Q-"&amp;ROUNDUP(dDate[[#This Row],[MonthNumber]]/3,0)</f>
        <v>Q-3</v>
      </c>
      <c r="E209">
        <f t="shared" si="11"/>
        <v>2026</v>
      </c>
      <c r="N209" s="2">
        <v>46246</v>
      </c>
      <c r="O209">
        <v>2</v>
      </c>
      <c r="P209">
        <v>2</v>
      </c>
      <c r="Q209">
        <v>1</v>
      </c>
      <c r="R209">
        <f>_xlfn.XLOOKUP(fSales[[#This Row],[ProductID]],dProduct[ProductID],dProduct[Price])*fSales[[#This Row],[Quantity]]</f>
        <v>1053.58</v>
      </c>
    </row>
    <row r="210" spans="1:18" x14ac:dyDescent="0.3">
      <c r="A210" s="2">
        <v>46228</v>
      </c>
      <c r="B210">
        <f t="shared" si="9"/>
        <v>7</v>
      </c>
      <c r="C210" t="str">
        <f t="shared" si="10"/>
        <v>July</v>
      </c>
      <c r="D210" t="str">
        <f>"Q-"&amp;ROUNDUP(dDate[[#This Row],[MonthNumber]]/3,0)</f>
        <v>Q-3</v>
      </c>
      <c r="E210">
        <f t="shared" si="11"/>
        <v>2026</v>
      </c>
      <c r="N210" s="2">
        <v>46649</v>
      </c>
      <c r="O210">
        <v>6</v>
      </c>
      <c r="P210">
        <v>1</v>
      </c>
      <c r="Q210">
        <v>3</v>
      </c>
      <c r="R210">
        <f>_xlfn.XLOOKUP(fSales[[#This Row],[ProductID]],dProduct[ProductID],dProduct[Price])*fSales[[#This Row],[Quantity]]</f>
        <v>8075.0399999999991</v>
      </c>
    </row>
    <row r="211" spans="1:18" x14ac:dyDescent="0.3">
      <c r="A211" s="2">
        <v>46229</v>
      </c>
      <c r="B211">
        <f t="shared" si="9"/>
        <v>7</v>
      </c>
      <c r="C211" t="str">
        <f t="shared" si="10"/>
        <v>July</v>
      </c>
      <c r="D211" t="str">
        <f>"Q-"&amp;ROUNDUP(dDate[[#This Row],[MonthNumber]]/3,0)</f>
        <v>Q-3</v>
      </c>
      <c r="E211">
        <f t="shared" si="11"/>
        <v>2026</v>
      </c>
      <c r="N211" s="2">
        <v>46367</v>
      </c>
      <c r="O211">
        <v>5</v>
      </c>
      <c r="P211">
        <v>2</v>
      </c>
      <c r="Q211">
        <v>3</v>
      </c>
      <c r="R211">
        <f>_xlfn.XLOOKUP(fSales[[#This Row],[ProductID]],dProduct[ProductID],dProduct[Price])*fSales[[#This Row],[Quantity]]</f>
        <v>6729.2</v>
      </c>
    </row>
    <row r="212" spans="1:18" x14ac:dyDescent="0.3">
      <c r="A212" s="2">
        <v>46230</v>
      </c>
      <c r="B212">
        <f t="shared" si="9"/>
        <v>7</v>
      </c>
      <c r="C212" t="str">
        <f t="shared" si="10"/>
        <v>July</v>
      </c>
      <c r="D212" t="str">
        <f>"Q-"&amp;ROUNDUP(dDate[[#This Row],[MonthNumber]]/3,0)</f>
        <v>Q-3</v>
      </c>
      <c r="E212">
        <f t="shared" si="11"/>
        <v>2026</v>
      </c>
      <c r="N212" s="2">
        <v>46244</v>
      </c>
      <c r="O212">
        <v>4</v>
      </c>
      <c r="P212">
        <v>2</v>
      </c>
      <c r="Q212">
        <v>1</v>
      </c>
      <c r="R212">
        <f>_xlfn.XLOOKUP(fSales[[#This Row],[ProductID]],dProduct[ProductID],dProduct[Price])*fSales[[#This Row],[Quantity]]</f>
        <v>2107.16</v>
      </c>
    </row>
    <row r="213" spans="1:18" x14ac:dyDescent="0.3">
      <c r="A213" s="2">
        <v>46231</v>
      </c>
      <c r="B213">
        <f t="shared" si="9"/>
        <v>7</v>
      </c>
      <c r="C213" t="str">
        <f t="shared" si="10"/>
        <v>July</v>
      </c>
      <c r="D213" t="str">
        <f>"Q-"&amp;ROUNDUP(dDate[[#This Row],[MonthNumber]]/3,0)</f>
        <v>Q-3</v>
      </c>
      <c r="E213">
        <f t="shared" si="11"/>
        <v>2026</v>
      </c>
      <c r="N213" s="2">
        <v>46703</v>
      </c>
      <c r="O213">
        <v>3</v>
      </c>
      <c r="P213">
        <v>1</v>
      </c>
      <c r="Q213">
        <v>2</v>
      </c>
      <c r="R213">
        <f>_xlfn.XLOOKUP(fSales[[#This Row],[ProductID]],dProduct[ProductID],dProduct[Price])*fSales[[#This Row],[Quantity]]</f>
        <v>3703.41</v>
      </c>
    </row>
    <row r="214" spans="1:18" x14ac:dyDescent="0.3">
      <c r="A214" s="2">
        <v>46232</v>
      </c>
      <c r="B214">
        <f t="shared" si="9"/>
        <v>7</v>
      </c>
      <c r="C214" t="str">
        <f t="shared" si="10"/>
        <v>July</v>
      </c>
      <c r="D214" t="str">
        <f>"Q-"&amp;ROUNDUP(dDate[[#This Row],[MonthNumber]]/3,0)</f>
        <v>Q-3</v>
      </c>
      <c r="E214">
        <f t="shared" si="11"/>
        <v>2026</v>
      </c>
      <c r="N214" s="2">
        <v>46157</v>
      </c>
      <c r="O214">
        <v>4</v>
      </c>
      <c r="P214">
        <v>2</v>
      </c>
      <c r="Q214">
        <v>7</v>
      </c>
      <c r="R214">
        <f>_xlfn.XLOOKUP(fSales[[#This Row],[ProductID]],dProduct[ProductID],dProduct[Price])*fSales[[#This Row],[Quantity]]</f>
        <v>3673.8</v>
      </c>
    </row>
    <row r="215" spans="1:18" x14ac:dyDescent="0.3">
      <c r="A215" s="2">
        <v>46233</v>
      </c>
      <c r="B215">
        <f t="shared" si="9"/>
        <v>7</v>
      </c>
      <c r="C215" t="str">
        <f t="shared" si="10"/>
        <v>July</v>
      </c>
      <c r="D215" t="str">
        <f>"Q-"&amp;ROUNDUP(dDate[[#This Row],[MonthNumber]]/3,0)</f>
        <v>Q-3</v>
      </c>
      <c r="E215">
        <f t="shared" si="11"/>
        <v>2026</v>
      </c>
      <c r="N215" s="2">
        <v>46155</v>
      </c>
      <c r="O215">
        <v>2</v>
      </c>
      <c r="P215">
        <v>2</v>
      </c>
      <c r="Q215">
        <v>7</v>
      </c>
      <c r="R215">
        <f>_xlfn.XLOOKUP(fSales[[#This Row],[ProductID]],dProduct[ProductID],dProduct[Price])*fSales[[#This Row],[Quantity]]</f>
        <v>1836.9</v>
      </c>
    </row>
    <row r="216" spans="1:18" x14ac:dyDescent="0.3">
      <c r="A216" s="2">
        <v>46234</v>
      </c>
      <c r="B216">
        <f t="shared" si="9"/>
        <v>7</v>
      </c>
      <c r="C216" t="str">
        <f t="shared" si="10"/>
        <v>July</v>
      </c>
      <c r="D216" t="str">
        <f>"Q-"&amp;ROUNDUP(dDate[[#This Row],[MonthNumber]]/3,0)</f>
        <v>Q-3</v>
      </c>
      <c r="E216">
        <f t="shared" si="11"/>
        <v>2026</v>
      </c>
      <c r="N216" s="2">
        <v>46129</v>
      </c>
      <c r="O216">
        <v>4</v>
      </c>
      <c r="P216">
        <v>1</v>
      </c>
      <c r="Q216">
        <v>7</v>
      </c>
      <c r="R216">
        <f>_xlfn.XLOOKUP(fSales[[#This Row],[ProductID]],dProduct[ProductID],dProduct[Price])*fSales[[#This Row],[Quantity]]</f>
        <v>3673.8</v>
      </c>
    </row>
    <row r="217" spans="1:18" x14ac:dyDescent="0.3">
      <c r="A217" s="2">
        <v>46235</v>
      </c>
      <c r="B217">
        <f t="shared" si="9"/>
        <v>8</v>
      </c>
      <c r="C217" t="str">
        <f t="shared" si="10"/>
        <v>August</v>
      </c>
      <c r="D217" t="str">
        <f>"Q-"&amp;ROUNDUP(dDate[[#This Row],[MonthNumber]]/3,0)</f>
        <v>Q-3</v>
      </c>
      <c r="E217">
        <f t="shared" si="11"/>
        <v>2026</v>
      </c>
      <c r="N217" s="2">
        <v>46700</v>
      </c>
      <c r="O217">
        <v>4</v>
      </c>
      <c r="P217">
        <v>3</v>
      </c>
      <c r="Q217">
        <v>5</v>
      </c>
      <c r="R217">
        <f>_xlfn.XLOOKUP(fSales[[#This Row],[ProductID]],dProduct[ProductID],dProduct[Price])*fSales[[#This Row],[Quantity]]</f>
        <v>4993.68</v>
      </c>
    </row>
    <row r="218" spans="1:18" x14ac:dyDescent="0.3">
      <c r="A218" s="2">
        <v>46236</v>
      </c>
      <c r="B218">
        <f t="shared" si="9"/>
        <v>8</v>
      </c>
      <c r="C218" t="str">
        <f t="shared" si="10"/>
        <v>August</v>
      </c>
      <c r="D218" t="str">
        <f>"Q-"&amp;ROUNDUP(dDate[[#This Row],[MonthNumber]]/3,0)</f>
        <v>Q-3</v>
      </c>
      <c r="E218">
        <f t="shared" si="11"/>
        <v>2026</v>
      </c>
      <c r="N218" s="2">
        <v>46054</v>
      </c>
      <c r="O218">
        <v>6</v>
      </c>
      <c r="P218">
        <v>2</v>
      </c>
      <c r="Q218">
        <v>2</v>
      </c>
      <c r="R218">
        <f>_xlfn.XLOOKUP(fSales[[#This Row],[ProductID]],dProduct[ProductID],dProduct[Price])*fSales[[#This Row],[Quantity]]</f>
        <v>7406.82</v>
      </c>
    </row>
    <row r="219" spans="1:18" x14ac:dyDescent="0.3">
      <c r="A219" s="2">
        <v>46237</v>
      </c>
      <c r="B219">
        <f t="shared" si="9"/>
        <v>8</v>
      </c>
      <c r="C219" t="str">
        <f t="shared" si="10"/>
        <v>August</v>
      </c>
      <c r="D219" t="str">
        <f>"Q-"&amp;ROUNDUP(dDate[[#This Row],[MonthNumber]]/3,0)</f>
        <v>Q-3</v>
      </c>
      <c r="E219">
        <f t="shared" si="11"/>
        <v>2026</v>
      </c>
      <c r="N219" s="2">
        <v>46732</v>
      </c>
      <c r="O219">
        <v>2</v>
      </c>
      <c r="P219">
        <v>2</v>
      </c>
      <c r="Q219">
        <v>3</v>
      </c>
      <c r="R219">
        <f>_xlfn.XLOOKUP(fSales[[#This Row],[ProductID]],dProduct[ProductID],dProduct[Price])*fSales[[#This Row],[Quantity]]</f>
        <v>2691.68</v>
      </c>
    </row>
    <row r="220" spans="1:18" x14ac:dyDescent="0.3">
      <c r="A220" s="2">
        <v>46238</v>
      </c>
      <c r="B220">
        <f t="shared" si="9"/>
        <v>8</v>
      </c>
      <c r="C220" t="str">
        <f t="shared" si="10"/>
        <v>August</v>
      </c>
      <c r="D220" t="str">
        <f>"Q-"&amp;ROUNDUP(dDate[[#This Row],[MonthNumber]]/3,0)</f>
        <v>Q-3</v>
      </c>
      <c r="E220">
        <f t="shared" si="11"/>
        <v>2026</v>
      </c>
      <c r="N220" s="2">
        <v>46558</v>
      </c>
      <c r="O220">
        <v>6</v>
      </c>
      <c r="P220">
        <v>4</v>
      </c>
      <c r="Q220">
        <v>1</v>
      </c>
      <c r="R220">
        <f>_xlfn.XLOOKUP(fSales[[#This Row],[ProductID]],dProduct[ProductID],dProduct[Price])*fSales[[#This Row],[Quantity]]</f>
        <v>3160.74</v>
      </c>
    </row>
    <row r="221" spans="1:18" x14ac:dyDescent="0.3">
      <c r="A221" s="2">
        <v>46239</v>
      </c>
      <c r="B221">
        <f t="shared" si="9"/>
        <v>8</v>
      </c>
      <c r="C221" t="str">
        <f t="shared" si="10"/>
        <v>August</v>
      </c>
      <c r="D221" t="str">
        <f>"Q-"&amp;ROUNDUP(dDate[[#This Row],[MonthNumber]]/3,0)</f>
        <v>Q-3</v>
      </c>
      <c r="E221">
        <f t="shared" si="11"/>
        <v>2026</v>
      </c>
      <c r="N221" s="2">
        <v>46076</v>
      </c>
      <c r="O221">
        <v>4</v>
      </c>
      <c r="P221">
        <v>3</v>
      </c>
      <c r="Q221">
        <v>7</v>
      </c>
      <c r="R221">
        <f>_xlfn.XLOOKUP(fSales[[#This Row],[ProductID]],dProduct[ProductID],dProduct[Price])*fSales[[#This Row],[Quantity]]</f>
        <v>3673.8</v>
      </c>
    </row>
    <row r="222" spans="1:18" x14ac:dyDescent="0.3">
      <c r="A222" s="2">
        <v>46240</v>
      </c>
      <c r="B222">
        <f t="shared" si="9"/>
        <v>8</v>
      </c>
      <c r="C222" t="str">
        <f t="shared" si="10"/>
        <v>August</v>
      </c>
      <c r="D222" t="str">
        <f>"Q-"&amp;ROUNDUP(dDate[[#This Row],[MonthNumber]]/3,0)</f>
        <v>Q-3</v>
      </c>
      <c r="E222">
        <f t="shared" si="11"/>
        <v>2026</v>
      </c>
      <c r="N222" s="2">
        <v>46167</v>
      </c>
      <c r="O222">
        <v>2</v>
      </c>
      <c r="P222">
        <v>1</v>
      </c>
      <c r="Q222">
        <v>7</v>
      </c>
      <c r="R222">
        <f>_xlfn.XLOOKUP(fSales[[#This Row],[ProductID]],dProduct[ProductID],dProduct[Price])*fSales[[#This Row],[Quantity]]</f>
        <v>1836.9</v>
      </c>
    </row>
    <row r="223" spans="1:18" x14ac:dyDescent="0.3">
      <c r="A223" s="2">
        <v>46241</v>
      </c>
      <c r="B223">
        <f t="shared" si="9"/>
        <v>8</v>
      </c>
      <c r="C223" t="str">
        <f t="shared" si="10"/>
        <v>August</v>
      </c>
      <c r="D223" t="str">
        <f>"Q-"&amp;ROUNDUP(dDate[[#This Row],[MonthNumber]]/3,0)</f>
        <v>Q-3</v>
      </c>
      <c r="E223">
        <f t="shared" si="11"/>
        <v>2026</v>
      </c>
      <c r="N223" s="2">
        <v>46164</v>
      </c>
      <c r="O223">
        <v>5</v>
      </c>
      <c r="P223">
        <v>3</v>
      </c>
      <c r="Q223">
        <v>1</v>
      </c>
      <c r="R223">
        <f>_xlfn.XLOOKUP(fSales[[#This Row],[ProductID]],dProduct[ProductID],dProduct[Price])*fSales[[#This Row],[Quantity]]</f>
        <v>2633.95</v>
      </c>
    </row>
    <row r="224" spans="1:18" x14ac:dyDescent="0.3">
      <c r="A224" s="2">
        <v>46242</v>
      </c>
      <c r="B224">
        <f t="shared" si="9"/>
        <v>8</v>
      </c>
      <c r="C224" t="str">
        <f t="shared" si="10"/>
        <v>August</v>
      </c>
      <c r="D224" t="str">
        <f>"Q-"&amp;ROUNDUP(dDate[[#This Row],[MonthNumber]]/3,0)</f>
        <v>Q-3</v>
      </c>
      <c r="E224">
        <f t="shared" si="11"/>
        <v>2026</v>
      </c>
      <c r="N224" s="2">
        <v>46027</v>
      </c>
      <c r="O224">
        <v>6</v>
      </c>
      <c r="P224">
        <v>3</v>
      </c>
      <c r="Q224">
        <v>3</v>
      </c>
      <c r="R224">
        <f>_xlfn.XLOOKUP(fSales[[#This Row],[ProductID]],dProduct[ProductID],dProduct[Price])*fSales[[#This Row],[Quantity]]</f>
        <v>8075.0399999999991</v>
      </c>
    </row>
    <row r="225" spans="1:18" x14ac:dyDescent="0.3">
      <c r="A225" s="2">
        <v>46243</v>
      </c>
      <c r="B225">
        <f t="shared" si="9"/>
        <v>8</v>
      </c>
      <c r="C225" t="str">
        <f t="shared" si="10"/>
        <v>August</v>
      </c>
      <c r="D225" t="str">
        <f>"Q-"&amp;ROUNDUP(dDate[[#This Row],[MonthNumber]]/3,0)</f>
        <v>Q-3</v>
      </c>
      <c r="E225">
        <f t="shared" si="11"/>
        <v>2026</v>
      </c>
      <c r="N225" s="2">
        <v>46682</v>
      </c>
      <c r="O225">
        <v>5</v>
      </c>
      <c r="P225">
        <v>3</v>
      </c>
      <c r="Q225">
        <v>7</v>
      </c>
      <c r="R225">
        <f>_xlfn.XLOOKUP(fSales[[#This Row],[ProductID]],dProduct[ProductID],dProduct[Price])*fSales[[#This Row],[Quantity]]</f>
        <v>4592.25</v>
      </c>
    </row>
    <row r="226" spans="1:18" x14ac:dyDescent="0.3">
      <c r="A226" s="2">
        <v>46244</v>
      </c>
      <c r="B226">
        <f t="shared" si="9"/>
        <v>8</v>
      </c>
      <c r="C226" t="str">
        <f t="shared" si="10"/>
        <v>August</v>
      </c>
      <c r="D226" t="str">
        <f>"Q-"&amp;ROUNDUP(dDate[[#This Row],[MonthNumber]]/3,0)</f>
        <v>Q-3</v>
      </c>
      <c r="E226">
        <f t="shared" si="11"/>
        <v>2026</v>
      </c>
      <c r="N226" s="2">
        <v>46699</v>
      </c>
      <c r="O226">
        <v>2</v>
      </c>
      <c r="P226">
        <v>2</v>
      </c>
      <c r="Q226">
        <v>2</v>
      </c>
      <c r="R226">
        <f>_xlfn.XLOOKUP(fSales[[#This Row],[ProductID]],dProduct[ProductID],dProduct[Price])*fSales[[#This Row],[Quantity]]</f>
        <v>2468.94</v>
      </c>
    </row>
    <row r="227" spans="1:18" x14ac:dyDescent="0.3">
      <c r="A227" s="2">
        <v>46245</v>
      </c>
      <c r="B227">
        <f t="shared" si="9"/>
        <v>8</v>
      </c>
      <c r="C227" t="str">
        <f t="shared" si="10"/>
        <v>August</v>
      </c>
      <c r="D227" t="str">
        <f>"Q-"&amp;ROUNDUP(dDate[[#This Row],[MonthNumber]]/3,0)</f>
        <v>Q-3</v>
      </c>
      <c r="E227">
        <f t="shared" si="11"/>
        <v>2026</v>
      </c>
      <c r="N227" s="2">
        <v>46173</v>
      </c>
      <c r="O227">
        <v>4</v>
      </c>
      <c r="P227">
        <v>2</v>
      </c>
      <c r="Q227">
        <v>7</v>
      </c>
      <c r="R227">
        <f>_xlfn.XLOOKUP(fSales[[#This Row],[ProductID]],dProduct[ProductID],dProduct[Price])*fSales[[#This Row],[Quantity]]</f>
        <v>3673.8</v>
      </c>
    </row>
    <row r="228" spans="1:18" x14ac:dyDescent="0.3">
      <c r="A228" s="2">
        <v>46246</v>
      </c>
      <c r="B228">
        <f t="shared" si="9"/>
        <v>8</v>
      </c>
      <c r="C228" t="str">
        <f t="shared" si="10"/>
        <v>August</v>
      </c>
      <c r="D228" t="str">
        <f>"Q-"&amp;ROUNDUP(dDate[[#This Row],[MonthNumber]]/3,0)</f>
        <v>Q-3</v>
      </c>
      <c r="E228">
        <f t="shared" si="11"/>
        <v>2026</v>
      </c>
      <c r="N228" s="2">
        <v>46388</v>
      </c>
      <c r="O228">
        <v>1</v>
      </c>
      <c r="P228">
        <v>4</v>
      </c>
      <c r="Q228">
        <v>1</v>
      </c>
      <c r="R228">
        <f>_xlfn.XLOOKUP(fSales[[#This Row],[ProductID]],dProduct[ProductID],dProduct[Price])*fSales[[#This Row],[Quantity]]</f>
        <v>526.79</v>
      </c>
    </row>
    <row r="229" spans="1:18" x14ac:dyDescent="0.3">
      <c r="A229" s="2">
        <v>46247</v>
      </c>
      <c r="B229">
        <f t="shared" si="9"/>
        <v>8</v>
      </c>
      <c r="C229" t="str">
        <f t="shared" si="10"/>
        <v>August</v>
      </c>
      <c r="D229" t="str">
        <f>"Q-"&amp;ROUNDUP(dDate[[#This Row],[MonthNumber]]/3,0)</f>
        <v>Q-3</v>
      </c>
      <c r="E229">
        <f t="shared" si="11"/>
        <v>2026</v>
      </c>
      <c r="N229" s="2">
        <v>46218</v>
      </c>
      <c r="O229">
        <v>2</v>
      </c>
      <c r="P229">
        <v>2</v>
      </c>
      <c r="Q229">
        <v>5</v>
      </c>
      <c r="R229">
        <f>_xlfn.XLOOKUP(fSales[[#This Row],[ProductID]],dProduct[ProductID],dProduct[Price])*fSales[[#This Row],[Quantity]]</f>
        <v>2496.84</v>
      </c>
    </row>
    <row r="230" spans="1:18" x14ac:dyDescent="0.3">
      <c r="A230" s="2">
        <v>46248</v>
      </c>
      <c r="B230">
        <f t="shared" si="9"/>
        <v>8</v>
      </c>
      <c r="C230" t="str">
        <f t="shared" si="10"/>
        <v>August</v>
      </c>
      <c r="D230" t="str">
        <f>"Q-"&amp;ROUNDUP(dDate[[#This Row],[MonthNumber]]/3,0)</f>
        <v>Q-3</v>
      </c>
      <c r="E230">
        <f t="shared" si="11"/>
        <v>2026</v>
      </c>
      <c r="N230" s="2">
        <v>46577</v>
      </c>
      <c r="O230">
        <v>1</v>
      </c>
      <c r="P230">
        <v>2</v>
      </c>
      <c r="Q230">
        <v>4</v>
      </c>
      <c r="R230">
        <f>_xlfn.XLOOKUP(fSales[[#This Row],[ProductID]],dProduct[ProductID],dProduct[Price])*fSales[[#This Row],[Quantity]]</f>
        <v>839.86</v>
      </c>
    </row>
    <row r="231" spans="1:18" x14ac:dyDescent="0.3">
      <c r="A231" s="2">
        <v>46249</v>
      </c>
      <c r="B231">
        <f t="shared" si="9"/>
        <v>8</v>
      </c>
      <c r="C231" t="str">
        <f t="shared" si="10"/>
        <v>August</v>
      </c>
      <c r="D231" t="str">
        <f>"Q-"&amp;ROUNDUP(dDate[[#This Row],[MonthNumber]]/3,0)</f>
        <v>Q-3</v>
      </c>
      <c r="E231">
        <f t="shared" si="11"/>
        <v>2026</v>
      </c>
      <c r="N231" s="2">
        <v>46121</v>
      </c>
      <c r="O231">
        <v>5</v>
      </c>
      <c r="P231">
        <v>4</v>
      </c>
      <c r="Q231">
        <v>2</v>
      </c>
      <c r="R231">
        <f>_xlfn.XLOOKUP(fSales[[#This Row],[ProductID]],dProduct[ProductID],dProduct[Price])*fSales[[#This Row],[Quantity]]</f>
        <v>6172.35</v>
      </c>
    </row>
    <row r="232" spans="1:18" x14ac:dyDescent="0.3">
      <c r="A232" s="2">
        <v>46250</v>
      </c>
      <c r="B232">
        <f t="shared" si="9"/>
        <v>8</v>
      </c>
      <c r="C232" t="str">
        <f t="shared" si="10"/>
        <v>August</v>
      </c>
      <c r="D232" t="str">
        <f>"Q-"&amp;ROUNDUP(dDate[[#This Row],[MonthNumber]]/3,0)</f>
        <v>Q-3</v>
      </c>
      <c r="E232">
        <f t="shared" si="11"/>
        <v>2026</v>
      </c>
      <c r="N232" s="2">
        <v>46235</v>
      </c>
      <c r="O232">
        <v>2</v>
      </c>
      <c r="P232">
        <v>3</v>
      </c>
      <c r="Q232">
        <v>2</v>
      </c>
      <c r="R232">
        <f>_xlfn.XLOOKUP(fSales[[#This Row],[ProductID]],dProduct[ProductID],dProduct[Price])*fSales[[#This Row],[Quantity]]</f>
        <v>2468.94</v>
      </c>
    </row>
    <row r="233" spans="1:18" x14ac:dyDescent="0.3">
      <c r="A233" s="2">
        <v>46251</v>
      </c>
      <c r="B233">
        <f t="shared" si="9"/>
        <v>8</v>
      </c>
      <c r="C233" t="str">
        <f t="shared" si="10"/>
        <v>August</v>
      </c>
      <c r="D233" t="str">
        <f>"Q-"&amp;ROUNDUP(dDate[[#This Row],[MonthNumber]]/3,0)</f>
        <v>Q-3</v>
      </c>
      <c r="E233">
        <f t="shared" si="11"/>
        <v>2026</v>
      </c>
      <c r="N233" s="2">
        <v>46318</v>
      </c>
      <c r="O233">
        <v>6</v>
      </c>
      <c r="P233">
        <v>4</v>
      </c>
      <c r="Q233">
        <v>2</v>
      </c>
      <c r="R233">
        <f>_xlfn.XLOOKUP(fSales[[#This Row],[ProductID]],dProduct[ProductID],dProduct[Price])*fSales[[#This Row],[Quantity]]</f>
        <v>7406.82</v>
      </c>
    </row>
    <row r="234" spans="1:18" x14ac:dyDescent="0.3">
      <c r="A234" s="2">
        <v>46252</v>
      </c>
      <c r="B234">
        <f t="shared" si="9"/>
        <v>8</v>
      </c>
      <c r="C234" t="str">
        <f t="shared" si="10"/>
        <v>August</v>
      </c>
      <c r="D234" t="str">
        <f>"Q-"&amp;ROUNDUP(dDate[[#This Row],[MonthNumber]]/3,0)</f>
        <v>Q-3</v>
      </c>
      <c r="E234">
        <f t="shared" si="11"/>
        <v>2026</v>
      </c>
      <c r="N234" s="2">
        <v>46552</v>
      </c>
      <c r="O234">
        <v>2</v>
      </c>
      <c r="P234">
        <v>3</v>
      </c>
      <c r="Q234">
        <v>7</v>
      </c>
      <c r="R234">
        <f>_xlfn.XLOOKUP(fSales[[#This Row],[ProductID]],dProduct[ProductID],dProduct[Price])*fSales[[#This Row],[Quantity]]</f>
        <v>1836.9</v>
      </c>
    </row>
    <row r="235" spans="1:18" x14ac:dyDescent="0.3">
      <c r="A235" s="2">
        <v>46253</v>
      </c>
      <c r="B235">
        <f t="shared" si="9"/>
        <v>8</v>
      </c>
      <c r="C235" t="str">
        <f t="shared" si="10"/>
        <v>August</v>
      </c>
      <c r="D235" t="str">
        <f>"Q-"&amp;ROUNDUP(dDate[[#This Row],[MonthNumber]]/3,0)</f>
        <v>Q-3</v>
      </c>
      <c r="E235">
        <f t="shared" si="11"/>
        <v>2026</v>
      </c>
      <c r="N235" s="2">
        <v>46743</v>
      </c>
      <c r="O235">
        <v>3</v>
      </c>
      <c r="P235">
        <v>4</v>
      </c>
      <c r="Q235">
        <v>7</v>
      </c>
      <c r="R235">
        <f>_xlfn.XLOOKUP(fSales[[#This Row],[ProductID]],dProduct[ProductID],dProduct[Price])*fSales[[#This Row],[Quantity]]</f>
        <v>2755.3500000000004</v>
      </c>
    </row>
    <row r="236" spans="1:18" x14ac:dyDescent="0.3">
      <c r="A236" s="2">
        <v>46254</v>
      </c>
      <c r="B236">
        <f t="shared" si="9"/>
        <v>8</v>
      </c>
      <c r="C236" t="str">
        <f t="shared" si="10"/>
        <v>August</v>
      </c>
      <c r="D236" t="str">
        <f>"Q-"&amp;ROUNDUP(dDate[[#This Row],[MonthNumber]]/3,0)</f>
        <v>Q-3</v>
      </c>
      <c r="E236">
        <f t="shared" si="11"/>
        <v>2026</v>
      </c>
      <c r="N236" s="2">
        <v>46606</v>
      </c>
      <c r="O236">
        <v>3</v>
      </c>
      <c r="P236">
        <v>4</v>
      </c>
      <c r="Q236">
        <v>3</v>
      </c>
      <c r="R236">
        <f>_xlfn.XLOOKUP(fSales[[#This Row],[ProductID]],dProduct[ProductID],dProduct[Price])*fSales[[#This Row],[Quantity]]</f>
        <v>4037.5199999999995</v>
      </c>
    </row>
    <row r="237" spans="1:18" x14ac:dyDescent="0.3">
      <c r="A237" s="2">
        <v>46255</v>
      </c>
      <c r="B237">
        <f t="shared" si="9"/>
        <v>8</v>
      </c>
      <c r="C237" t="str">
        <f t="shared" si="10"/>
        <v>August</v>
      </c>
      <c r="D237" t="str">
        <f>"Q-"&amp;ROUNDUP(dDate[[#This Row],[MonthNumber]]/3,0)</f>
        <v>Q-3</v>
      </c>
      <c r="E237">
        <f t="shared" si="11"/>
        <v>2026</v>
      </c>
      <c r="N237" s="2">
        <v>46645</v>
      </c>
      <c r="O237">
        <v>3</v>
      </c>
      <c r="P237">
        <v>4</v>
      </c>
      <c r="Q237">
        <v>2</v>
      </c>
      <c r="R237">
        <f>_xlfn.XLOOKUP(fSales[[#This Row],[ProductID]],dProduct[ProductID],dProduct[Price])*fSales[[#This Row],[Quantity]]</f>
        <v>3703.41</v>
      </c>
    </row>
    <row r="238" spans="1:18" x14ac:dyDescent="0.3">
      <c r="A238" s="2">
        <v>46256</v>
      </c>
      <c r="B238">
        <f t="shared" si="9"/>
        <v>8</v>
      </c>
      <c r="C238" t="str">
        <f t="shared" si="10"/>
        <v>August</v>
      </c>
      <c r="D238" t="str">
        <f>"Q-"&amp;ROUNDUP(dDate[[#This Row],[MonthNumber]]/3,0)</f>
        <v>Q-3</v>
      </c>
      <c r="E238">
        <f t="shared" si="11"/>
        <v>2026</v>
      </c>
      <c r="N238" s="2">
        <v>46663</v>
      </c>
      <c r="O238">
        <v>3</v>
      </c>
      <c r="P238">
        <v>2</v>
      </c>
      <c r="Q238">
        <v>2</v>
      </c>
      <c r="R238">
        <f>_xlfn.XLOOKUP(fSales[[#This Row],[ProductID]],dProduct[ProductID],dProduct[Price])*fSales[[#This Row],[Quantity]]</f>
        <v>3703.41</v>
      </c>
    </row>
    <row r="239" spans="1:18" x14ac:dyDescent="0.3">
      <c r="A239" s="2">
        <v>46257</v>
      </c>
      <c r="B239">
        <f t="shared" si="9"/>
        <v>8</v>
      </c>
      <c r="C239" t="str">
        <f t="shared" si="10"/>
        <v>August</v>
      </c>
      <c r="D239" t="str">
        <f>"Q-"&amp;ROUNDUP(dDate[[#This Row],[MonthNumber]]/3,0)</f>
        <v>Q-3</v>
      </c>
      <c r="E239">
        <f t="shared" si="11"/>
        <v>2026</v>
      </c>
      <c r="N239" s="2">
        <v>46618</v>
      </c>
      <c r="O239">
        <v>6</v>
      </c>
      <c r="P239">
        <v>4</v>
      </c>
      <c r="Q239">
        <v>7</v>
      </c>
      <c r="R239">
        <f>_xlfn.XLOOKUP(fSales[[#This Row],[ProductID]],dProduct[ProductID],dProduct[Price])*fSales[[#This Row],[Quantity]]</f>
        <v>5510.7000000000007</v>
      </c>
    </row>
    <row r="240" spans="1:18" x14ac:dyDescent="0.3">
      <c r="A240" s="2">
        <v>46258</v>
      </c>
      <c r="B240">
        <f t="shared" si="9"/>
        <v>8</v>
      </c>
      <c r="C240" t="str">
        <f t="shared" si="10"/>
        <v>August</v>
      </c>
      <c r="D240" t="str">
        <f>"Q-"&amp;ROUNDUP(dDate[[#This Row],[MonthNumber]]/3,0)</f>
        <v>Q-3</v>
      </c>
      <c r="E240">
        <f t="shared" si="11"/>
        <v>2026</v>
      </c>
      <c r="N240" s="2">
        <v>46584</v>
      </c>
      <c r="O240">
        <v>3</v>
      </c>
      <c r="P240">
        <v>2</v>
      </c>
      <c r="Q240">
        <v>1</v>
      </c>
      <c r="R240">
        <f>_xlfn.XLOOKUP(fSales[[#This Row],[ProductID]],dProduct[ProductID],dProduct[Price])*fSales[[#This Row],[Quantity]]</f>
        <v>1580.37</v>
      </c>
    </row>
    <row r="241" spans="1:18" x14ac:dyDescent="0.3">
      <c r="A241" s="2">
        <v>46259</v>
      </c>
      <c r="B241">
        <f t="shared" si="9"/>
        <v>8</v>
      </c>
      <c r="C241" t="str">
        <f t="shared" si="10"/>
        <v>August</v>
      </c>
      <c r="D241" t="str">
        <f>"Q-"&amp;ROUNDUP(dDate[[#This Row],[MonthNumber]]/3,0)</f>
        <v>Q-3</v>
      </c>
      <c r="E241">
        <f t="shared" si="11"/>
        <v>2026</v>
      </c>
      <c r="N241" s="2">
        <v>46729</v>
      </c>
      <c r="O241">
        <v>3</v>
      </c>
      <c r="P241">
        <v>4</v>
      </c>
      <c r="Q241">
        <v>2</v>
      </c>
      <c r="R241">
        <f>_xlfn.XLOOKUP(fSales[[#This Row],[ProductID]],dProduct[ProductID],dProduct[Price])*fSales[[#This Row],[Quantity]]</f>
        <v>3703.41</v>
      </c>
    </row>
    <row r="242" spans="1:18" x14ac:dyDescent="0.3">
      <c r="A242" s="2">
        <v>46260</v>
      </c>
      <c r="B242">
        <f t="shared" si="9"/>
        <v>8</v>
      </c>
      <c r="C242" t="str">
        <f t="shared" si="10"/>
        <v>August</v>
      </c>
      <c r="D242" t="str">
        <f>"Q-"&amp;ROUNDUP(dDate[[#This Row],[MonthNumber]]/3,0)</f>
        <v>Q-3</v>
      </c>
      <c r="E242">
        <f t="shared" si="11"/>
        <v>2026</v>
      </c>
      <c r="N242" s="2">
        <v>46283</v>
      </c>
      <c r="O242">
        <v>5</v>
      </c>
      <c r="P242">
        <v>3</v>
      </c>
      <c r="Q242">
        <v>7</v>
      </c>
      <c r="R242">
        <f>_xlfn.XLOOKUP(fSales[[#This Row],[ProductID]],dProduct[ProductID],dProduct[Price])*fSales[[#This Row],[Quantity]]</f>
        <v>4592.25</v>
      </c>
    </row>
    <row r="243" spans="1:18" x14ac:dyDescent="0.3">
      <c r="A243" s="2">
        <v>46261</v>
      </c>
      <c r="B243">
        <f t="shared" si="9"/>
        <v>8</v>
      </c>
      <c r="C243" t="str">
        <f t="shared" si="10"/>
        <v>August</v>
      </c>
      <c r="D243" t="str">
        <f>"Q-"&amp;ROUNDUP(dDate[[#This Row],[MonthNumber]]/3,0)</f>
        <v>Q-3</v>
      </c>
      <c r="E243">
        <f t="shared" si="11"/>
        <v>2026</v>
      </c>
      <c r="N243" s="2">
        <v>46596</v>
      </c>
      <c r="O243">
        <v>6</v>
      </c>
      <c r="P243">
        <v>3</v>
      </c>
      <c r="Q243">
        <v>7</v>
      </c>
      <c r="R243">
        <f>_xlfn.XLOOKUP(fSales[[#This Row],[ProductID]],dProduct[ProductID],dProduct[Price])*fSales[[#This Row],[Quantity]]</f>
        <v>5510.7000000000007</v>
      </c>
    </row>
    <row r="244" spans="1:18" x14ac:dyDescent="0.3">
      <c r="A244" s="2">
        <v>46262</v>
      </c>
      <c r="B244">
        <f t="shared" si="9"/>
        <v>8</v>
      </c>
      <c r="C244" t="str">
        <f t="shared" si="10"/>
        <v>August</v>
      </c>
      <c r="D244" t="str">
        <f>"Q-"&amp;ROUNDUP(dDate[[#This Row],[MonthNumber]]/3,0)</f>
        <v>Q-3</v>
      </c>
      <c r="E244">
        <f t="shared" si="11"/>
        <v>2026</v>
      </c>
      <c r="N244" s="2">
        <v>46201</v>
      </c>
      <c r="O244">
        <v>3</v>
      </c>
      <c r="P244">
        <v>1</v>
      </c>
      <c r="Q244">
        <v>7</v>
      </c>
      <c r="R244">
        <f>_xlfn.XLOOKUP(fSales[[#This Row],[ProductID]],dProduct[ProductID],dProduct[Price])*fSales[[#This Row],[Quantity]]</f>
        <v>2755.3500000000004</v>
      </c>
    </row>
    <row r="245" spans="1:18" x14ac:dyDescent="0.3">
      <c r="A245" s="2">
        <v>46263</v>
      </c>
      <c r="B245">
        <f t="shared" si="9"/>
        <v>8</v>
      </c>
      <c r="C245" t="str">
        <f t="shared" si="10"/>
        <v>August</v>
      </c>
      <c r="D245" t="str">
        <f>"Q-"&amp;ROUNDUP(dDate[[#This Row],[MonthNumber]]/3,0)</f>
        <v>Q-3</v>
      </c>
      <c r="E245">
        <f t="shared" si="11"/>
        <v>2026</v>
      </c>
      <c r="N245" s="2">
        <v>46255</v>
      </c>
      <c r="O245">
        <v>2</v>
      </c>
      <c r="P245">
        <v>1</v>
      </c>
      <c r="Q245">
        <v>2</v>
      </c>
      <c r="R245">
        <f>_xlfn.XLOOKUP(fSales[[#This Row],[ProductID]],dProduct[ProductID],dProduct[Price])*fSales[[#This Row],[Quantity]]</f>
        <v>2468.94</v>
      </c>
    </row>
    <row r="246" spans="1:18" x14ac:dyDescent="0.3">
      <c r="A246" s="2">
        <v>46264</v>
      </c>
      <c r="B246">
        <f t="shared" si="9"/>
        <v>8</v>
      </c>
      <c r="C246" t="str">
        <f t="shared" si="10"/>
        <v>August</v>
      </c>
      <c r="D246" t="str">
        <f>"Q-"&amp;ROUNDUP(dDate[[#This Row],[MonthNumber]]/3,0)</f>
        <v>Q-3</v>
      </c>
      <c r="E246">
        <f t="shared" si="11"/>
        <v>2026</v>
      </c>
      <c r="N246" s="2">
        <v>46162</v>
      </c>
      <c r="O246">
        <v>6</v>
      </c>
      <c r="P246">
        <v>4</v>
      </c>
      <c r="Q246">
        <v>7</v>
      </c>
      <c r="R246">
        <f>_xlfn.XLOOKUP(fSales[[#This Row],[ProductID]],dProduct[ProductID],dProduct[Price])*fSales[[#This Row],[Quantity]]</f>
        <v>5510.7000000000007</v>
      </c>
    </row>
    <row r="247" spans="1:18" x14ac:dyDescent="0.3">
      <c r="A247" s="2">
        <v>46265</v>
      </c>
      <c r="B247">
        <f t="shared" si="9"/>
        <v>8</v>
      </c>
      <c r="C247" t="str">
        <f t="shared" si="10"/>
        <v>August</v>
      </c>
      <c r="D247" t="str">
        <f>"Q-"&amp;ROUNDUP(dDate[[#This Row],[MonthNumber]]/3,0)</f>
        <v>Q-3</v>
      </c>
      <c r="E247">
        <f t="shared" si="11"/>
        <v>2026</v>
      </c>
      <c r="N247" s="2">
        <v>46321</v>
      </c>
      <c r="O247">
        <v>3</v>
      </c>
      <c r="P247">
        <v>1</v>
      </c>
      <c r="Q247">
        <v>7</v>
      </c>
      <c r="R247">
        <f>_xlfn.XLOOKUP(fSales[[#This Row],[ProductID]],dProduct[ProductID],dProduct[Price])*fSales[[#This Row],[Quantity]]</f>
        <v>2755.3500000000004</v>
      </c>
    </row>
    <row r="248" spans="1:18" x14ac:dyDescent="0.3">
      <c r="A248" s="2">
        <v>46266</v>
      </c>
      <c r="B248">
        <f t="shared" si="9"/>
        <v>9</v>
      </c>
      <c r="C248" t="str">
        <f t="shared" si="10"/>
        <v>September</v>
      </c>
      <c r="D248" t="str">
        <f>"Q-"&amp;ROUNDUP(dDate[[#This Row],[MonthNumber]]/3,0)</f>
        <v>Q-3</v>
      </c>
      <c r="E248">
        <f t="shared" si="11"/>
        <v>2026</v>
      </c>
      <c r="N248" s="2">
        <v>46349</v>
      </c>
      <c r="O248">
        <v>2</v>
      </c>
      <c r="P248">
        <v>2</v>
      </c>
      <c r="Q248">
        <v>2</v>
      </c>
      <c r="R248">
        <f>_xlfn.XLOOKUP(fSales[[#This Row],[ProductID]],dProduct[ProductID],dProduct[Price])*fSales[[#This Row],[Quantity]]</f>
        <v>2468.94</v>
      </c>
    </row>
    <row r="249" spans="1:18" x14ac:dyDescent="0.3">
      <c r="A249" s="2">
        <v>46267</v>
      </c>
      <c r="B249">
        <f t="shared" si="9"/>
        <v>9</v>
      </c>
      <c r="C249" t="str">
        <f t="shared" si="10"/>
        <v>September</v>
      </c>
      <c r="D249" t="str">
        <f>"Q-"&amp;ROUNDUP(dDate[[#This Row],[MonthNumber]]/3,0)</f>
        <v>Q-3</v>
      </c>
      <c r="E249">
        <f t="shared" si="11"/>
        <v>2026</v>
      </c>
      <c r="N249" s="2">
        <v>46142</v>
      </c>
      <c r="O249">
        <v>1</v>
      </c>
      <c r="P249">
        <v>1</v>
      </c>
      <c r="Q249">
        <v>2</v>
      </c>
      <c r="R249">
        <f>_xlfn.XLOOKUP(fSales[[#This Row],[ProductID]],dProduct[ProductID],dProduct[Price])*fSales[[#This Row],[Quantity]]</f>
        <v>1234.47</v>
      </c>
    </row>
    <row r="250" spans="1:18" x14ac:dyDescent="0.3">
      <c r="A250" s="2">
        <v>46268</v>
      </c>
      <c r="B250">
        <f t="shared" si="9"/>
        <v>9</v>
      </c>
      <c r="C250" t="str">
        <f t="shared" si="10"/>
        <v>September</v>
      </c>
      <c r="D250" t="str">
        <f>"Q-"&amp;ROUNDUP(dDate[[#This Row],[MonthNumber]]/3,0)</f>
        <v>Q-3</v>
      </c>
      <c r="E250">
        <f t="shared" si="11"/>
        <v>2026</v>
      </c>
      <c r="N250" s="2">
        <v>46222</v>
      </c>
      <c r="O250">
        <v>5</v>
      </c>
      <c r="P250">
        <v>2</v>
      </c>
      <c r="Q250">
        <v>6</v>
      </c>
      <c r="R250">
        <f>_xlfn.XLOOKUP(fSales[[#This Row],[ProductID]],dProduct[ProductID],dProduct[Price])*fSales[[#This Row],[Quantity]]</f>
        <v>5434.25</v>
      </c>
    </row>
    <row r="251" spans="1:18" x14ac:dyDescent="0.3">
      <c r="A251" s="2">
        <v>46269</v>
      </c>
      <c r="B251">
        <f t="shared" si="9"/>
        <v>9</v>
      </c>
      <c r="C251" t="str">
        <f t="shared" si="10"/>
        <v>September</v>
      </c>
      <c r="D251" t="str">
        <f>"Q-"&amp;ROUNDUP(dDate[[#This Row],[MonthNumber]]/3,0)</f>
        <v>Q-3</v>
      </c>
      <c r="E251">
        <f t="shared" si="11"/>
        <v>2026</v>
      </c>
      <c r="N251" s="2">
        <v>46310</v>
      </c>
      <c r="O251">
        <v>3</v>
      </c>
      <c r="P251">
        <v>3</v>
      </c>
      <c r="Q251">
        <v>7</v>
      </c>
      <c r="R251">
        <f>_xlfn.XLOOKUP(fSales[[#This Row],[ProductID]],dProduct[ProductID],dProduct[Price])*fSales[[#This Row],[Quantity]]</f>
        <v>2755.3500000000004</v>
      </c>
    </row>
    <row r="252" spans="1:18" x14ac:dyDescent="0.3">
      <c r="A252" s="2">
        <v>46270</v>
      </c>
      <c r="B252">
        <f t="shared" si="9"/>
        <v>9</v>
      </c>
      <c r="C252" t="str">
        <f t="shared" si="10"/>
        <v>September</v>
      </c>
      <c r="D252" t="str">
        <f>"Q-"&amp;ROUNDUP(dDate[[#This Row],[MonthNumber]]/3,0)</f>
        <v>Q-3</v>
      </c>
      <c r="E252">
        <f t="shared" si="11"/>
        <v>2026</v>
      </c>
      <c r="N252" s="2">
        <v>46038</v>
      </c>
      <c r="O252">
        <v>5</v>
      </c>
      <c r="P252">
        <v>4</v>
      </c>
      <c r="Q252">
        <v>7</v>
      </c>
      <c r="R252">
        <f>_xlfn.XLOOKUP(fSales[[#This Row],[ProductID]],dProduct[ProductID],dProduct[Price])*fSales[[#This Row],[Quantity]]</f>
        <v>4592.25</v>
      </c>
    </row>
    <row r="253" spans="1:18" x14ac:dyDescent="0.3">
      <c r="A253" s="2">
        <v>46271</v>
      </c>
      <c r="B253">
        <f t="shared" si="9"/>
        <v>9</v>
      </c>
      <c r="C253" t="str">
        <f t="shared" si="10"/>
        <v>September</v>
      </c>
      <c r="D253" t="str">
        <f>"Q-"&amp;ROUNDUP(dDate[[#This Row],[MonthNumber]]/3,0)</f>
        <v>Q-3</v>
      </c>
      <c r="E253">
        <f t="shared" si="11"/>
        <v>2026</v>
      </c>
      <c r="N253" s="2">
        <v>46414</v>
      </c>
      <c r="O253">
        <v>2</v>
      </c>
      <c r="P253">
        <v>2</v>
      </c>
      <c r="Q253">
        <v>7</v>
      </c>
      <c r="R253">
        <f>_xlfn.XLOOKUP(fSales[[#This Row],[ProductID]],dProduct[ProductID],dProduct[Price])*fSales[[#This Row],[Quantity]]</f>
        <v>1836.9</v>
      </c>
    </row>
    <row r="254" spans="1:18" x14ac:dyDescent="0.3">
      <c r="A254" s="2">
        <v>46272</v>
      </c>
      <c r="B254">
        <f t="shared" si="9"/>
        <v>9</v>
      </c>
      <c r="C254" t="str">
        <f t="shared" si="10"/>
        <v>September</v>
      </c>
      <c r="D254" t="str">
        <f>"Q-"&amp;ROUNDUP(dDate[[#This Row],[MonthNumber]]/3,0)</f>
        <v>Q-3</v>
      </c>
      <c r="E254">
        <f t="shared" si="11"/>
        <v>2026</v>
      </c>
      <c r="N254" s="2">
        <v>46495</v>
      </c>
      <c r="O254">
        <v>3</v>
      </c>
      <c r="P254">
        <v>3</v>
      </c>
      <c r="Q254">
        <v>7</v>
      </c>
      <c r="R254">
        <f>_xlfn.XLOOKUP(fSales[[#This Row],[ProductID]],dProduct[ProductID],dProduct[Price])*fSales[[#This Row],[Quantity]]</f>
        <v>2755.3500000000004</v>
      </c>
    </row>
    <row r="255" spans="1:18" x14ac:dyDescent="0.3">
      <c r="A255" s="2">
        <v>46273</v>
      </c>
      <c r="B255">
        <f t="shared" si="9"/>
        <v>9</v>
      </c>
      <c r="C255" t="str">
        <f t="shared" si="10"/>
        <v>September</v>
      </c>
      <c r="D255" t="str">
        <f>"Q-"&amp;ROUNDUP(dDate[[#This Row],[MonthNumber]]/3,0)</f>
        <v>Q-3</v>
      </c>
      <c r="E255">
        <f t="shared" si="11"/>
        <v>2026</v>
      </c>
      <c r="N255" s="2">
        <v>46735</v>
      </c>
      <c r="O255">
        <v>2</v>
      </c>
      <c r="P255">
        <v>4</v>
      </c>
      <c r="Q255">
        <v>2</v>
      </c>
      <c r="R255">
        <f>_xlfn.XLOOKUP(fSales[[#This Row],[ProductID]],dProduct[ProductID],dProduct[Price])*fSales[[#This Row],[Quantity]]</f>
        <v>2468.94</v>
      </c>
    </row>
    <row r="256" spans="1:18" x14ac:dyDescent="0.3">
      <c r="A256" s="2">
        <v>46274</v>
      </c>
      <c r="B256">
        <f t="shared" si="9"/>
        <v>9</v>
      </c>
      <c r="C256" t="str">
        <f t="shared" si="10"/>
        <v>September</v>
      </c>
      <c r="D256" t="str">
        <f>"Q-"&amp;ROUNDUP(dDate[[#This Row],[MonthNumber]]/3,0)</f>
        <v>Q-3</v>
      </c>
      <c r="E256">
        <f t="shared" si="11"/>
        <v>2026</v>
      </c>
      <c r="N256" s="2">
        <v>46525</v>
      </c>
      <c r="O256">
        <v>4</v>
      </c>
      <c r="P256">
        <v>3</v>
      </c>
      <c r="Q256">
        <v>7</v>
      </c>
      <c r="R256">
        <f>_xlfn.XLOOKUP(fSales[[#This Row],[ProductID]],dProduct[ProductID],dProduct[Price])*fSales[[#This Row],[Quantity]]</f>
        <v>3673.8</v>
      </c>
    </row>
    <row r="257" spans="1:18" x14ac:dyDescent="0.3">
      <c r="A257" s="2">
        <v>46275</v>
      </c>
      <c r="B257">
        <f t="shared" si="9"/>
        <v>9</v>
      </c>
      <c r="C257" t="str">
        <f t="shared" si="10"/>
        <v>September</v>
      </c>
      <c r="D257" t="str">
        <f>"Q-"&amp;ROUNDUP(dDate[[#This Row],[MonthNumber]]/3,0)</f>
        <v>Q-3</v>
      </c>
      <c r="E257">
        <f t="shared" si="11"/>
        <v>2026</v>
      </c>
      <c r="N257" s="2">
        <v>46588</v>
      </c>
      <c r="O257">
        <v>6</v>
      </c>
      <c r="P257">
        <v>2</v>
      </c>
      <c r="Q257">
        <v>7</v>
      </c>
      <c r="R257">
        <f>_xlfn.XLOOKUP(fSales[[#This Row],[ProductID]],dProduct[ProductID],dProduct[Price])*fSales[[#This Row],[Quantity]]</f>
        <v>5510.7000000000007</v>
      </c>
    </row>
    <row r="258" spans="1:18" x14ac:dyDescent="0.3">
      <c r="A258" s="2">
        <v>46276</v>
      </c>
      <c r="B258">
        <f t="shared" si="9"/>
        <v>9</v>
      </c>
      <c r="C258" t="str">
        <f t="shared" si="10"/>
        <v>September</v>
      </c>
      <c r="D258" t="str">
        <f>"Q-"&amp;ROUNDUP(dDate[[#This Row],[MonthNumber]]/3,0)</f>
        <v>Q-3</v>
      </c>
      <c r="E258">
        <f t="shared" si="11"/>
        <v>2026</v>
      </c>
      <c r="N258" s="2">
        <v>46369</v>
      </c>
      <c r="O258">
        <v>2</v>
      </c>
      <c r="P258">
        <v>4</v>
      </c>
      <c r="Q258">
        <v>7</v>
      </c>
      <c r="R258">
        <f>_xlfn.XLOOKUP(fSales[[#This Row],[ProductID]],dProduct[ProductID],dProduct[Price])*fSales[[#This Row],[Quantity]]</f>
        <v>1836.9</v>
      </c>
    </row>
    <row r="259" spans="1:18" x14ac:dyDescent="0.3">
      <c r="A259" s="2">
        <v>46277</v>
      </c>
      <c r="B259">
        <f t="shared" si="9"/>
        <v>9</v>
      </c>
      <c r="C259" t="str">
        <f t="shared" si="10"/>
        <v>September</v>
      </c>
      <c r="D259" t="str">
        <f>"Q-"&amp;ROUNDUP(dDate[[#This Row],[MonthNumber]]/3,0)</f>
        <v>Q-3</v>
      </c>
      <c r="E259">
        <f t="shared" si="11"/>
        <v>2026</v>
      </c>
      <c r="N259" s="2">
        <v>46342</v>
      </c>
      <c r="O259">
        <v>1</v>
      </c>
      <c r="P259">
        <v>4</v>
      </c>
      <c r="Q259">
        <v>2</v>
      </c>
      <c r="R259">
        <f>_xlfn.XLOOKUP(fSales[[#This Row],[ProductID]],dProduct[ProductID],dProduct[Price])*fSales[[#This Row],[Quantity]]</f>
        <v>1234.47</v>
      </c>
    </row>
    <row r="260" spans="1:18" x14ac:dyDescent="0.3">
      <c r="A260" s="2">
        <v>46278</v>
      </c>
      <c r="B260">
        <f t="shared" si="9"/>
        <v>9</v>
      </c>
      <c r="C260" t="str">
        <f t="shared" si="10"/>
        <v>September</v>
      </c>
      <c r="D260" t="str">
        <f>"Q-"&amp;ROUNDUP(dDate[[#This Row],[MonthNumber]]/3,0)</f>
        <v>Q-3</v>
      </c>
      <c r="E260">
        <f t="shared" si="11"/>
        <v>2026</v>
      </c>
      <c r="N260" s="2">
        <v>46507</v>
      </c>
      <c r="O260">
        <v>1</v>
      </c>
      <c r="P260">
        <v>3</v>
      </c>
      <c r="Q260">
        <v>7</v>
      </c>
      <c r="R260">
        <f>_xlfn.XLOOKUP(fSales[[#This Row],[ProductID]],dProduct[ProductID],dProduct[Price])*fSales[[#This Row],[Quantity]]</f>
        <v>918.45</v>
      </c>
    </row>
    <row r="261" spans="1:18" x14ac:dyDescent="0.3">
      <c r="A261" s="2">
        <v>46279</v>
      </c>
      <c r="B261">
        <f t="shared" si="9"/>
        <v>9</v>
      </c>
      <c r="C261" t="str">
        <f t="shared" si="10"/>
        <v>September</v>
      </c>
      <c r="D261" t="str">
        <f>"Q-"&amp;ROUNDUP(dDate[[#This Row],[MonthNumber]]/3,0)</f>
        <v>Q-3</v>
      </c>
      <c r="E261">
        <f t="shared" si="11"/>
        <v>2026</v>
      </c>
      <c r="N261" s="2">
        <v>46128</v>
      </c>
      <c r="O261">
        <v>5</v>
      </c>
      <c r="P261">
        <v>3</v>
      </c>
      <c r="Q261">
        <v>9</v>
      </c>
      <c r="R261">
        <f>_xlfn.XLOOKUP(fSales[[#This Row],[ProductID]],dProduct[ProductID],dProduct[Price])*fSales[[#This Row],[Quantity]]</f>
        <v>6336.1</v>
      </c>
    </row>
    <row r="262" spans="1:18" x14ac:dyDescent="0.3">
      <c r="A262" s="2">
        <v>46280</v>
      </c>
      <c r="B262">
        <f t="shared" ref="B262:B325" si="12">MONTH(A262)</f>
        <v>9</v>
      </c>
      <c r="C262" t="str">
        <f t="shared" ref="C262:C325" si="13">TEXT(A262,"mmmm")</f>
        <v>September</v>
      </c>
      <c r="D262" t="str">
        <f>"Q-"&amp;ROUNDUP(dDate[[#This Row],[MonthNumber]]/3,0)</f>
        <v>Q-3</v>
      </c>
      <c r="E262">
        <f t="shared" ref="E262:E325" si="14">YEAR(A262)</f>
        <v>2026</v>
      </c>
      <c r="N262" s="2">
        <v>46253</v>
      </c>
      <c r="O262">
        <v>1</v>
      </c>
      <c r="P262">
        <v>4</v>
      </c>
      <c r="Q262">
        <v>3</v>
      </c>
      <c r="R262">
        <f>_xlfn.XLOOKUP(fSales[[#This Row],[ProductID]],dProduct[ProductID],dProduct[Price])*fSales[[#This Row],[Quantity]]</f>
        <v>1345.84</v>
      </c>
    </row>
    <row r="263" spans="1:18" x14ac:dyDescent="0.3">
      <c r="A263" s="2">
        <v>46281</v>
      </c>
      <c r="B263">
        <f t="shared" si="12"/>
        <v>9</v>
      </c>
      <c r="C263" t="str">
        <f t="shared" si="13"/>
        <v>September</v>
      </c>
      <c r="D263" t="str">
        <f>"Q-"&amp;ROUNDUP(dDate[[#This Row],[MonthNumber]]/3,0)</f>
        <v>Q-3</v>
      </c>
      <c r="E263">
        <f t="shared" si="14"/>
        <v>2026</v>
      </c>
      <c r="N263" s="2">
        <v>46396</v>
      </c>
      <c r="O263">
        <v>6</v>
      </c>
      <c r="P263">
        <v>4</v>
      </c>
      <c r="Q263">
        <v>7</v>
      </c>
      <c r="R263">
        <f>_xlfn.XLOOKUP(fSales[[#This Row],[ProductID]],dProduct[ProductID],dProduct[Price])*fSales[[#This Row],[Quantity]]</f>
        <v>5510.7000000000007</v>
      </c>
    </row>
    <row r="264" spans="1:18" x14ac:dyDescent="0.3">
      <c r="A264" s="2">
        <v>46282</v>
      </c>
      <c r="B264">
        <f t="shared" si="12"/>
        <v>9</v>
      </c>
      <c r="C264" t="str">
        <f t="shared" si="13"/>
        <v>September</v>
      </c>
      <c r="D264" t="str">
        <f>"Q-"&amp;ROUNDUP(dDate[[#This Row],[MonthNumber]]/3,0)</f>
        <v>Q-3</v>
      </c>
      <c r="E264">
        <f t="shared" si="14"/>
        <v>2026</v>
      </c>
      <c r="N264" s="2">
        <v>46497</v>
      </c>
      <c r="O264">
        <v>5</v>
      </c>
      <c r="P264">
        <v>4</v>
      </c>
      <c r="Q264">
        <v>7</v>
      </c>
      <c r="R264">
        <f>_xlfn.XLOOKUP(fSales[[#This Row],[ProductID]],dProduct[ProductID],dProduct[Price])*fSales[[#This Row],[Quantity]]</f>
        <v>4592.25</v>
      </c>
    </row>
    <row r="265" spans="1:18" x14ac:dyDescent="0.3">
      <c r="A265" s="2">
        <v>46283</v>
      </c>
      <c r="B265">
        <f t="shared" si="12"/>
        <v>9</v>
      </c>
      <c r="C265" t="str">
        <f t="shared" si="13"/>
        <v>September</v>
      </c>
      <c r="D265" t="str">
        <f>"Q-"&amp;ROUNDUP(dDate[[#This Row],[MonthNumber]]/3,0)</f>
        <v>Q-3</v>
      </c>
      <c r="E265">
        <f t="shared" si="14"/>
        <v>2026</v>
      </c>
      <c r="N265" s="2">
        <v>46104</v>
      </c>
      <c r="O265">
        <v>2</v>
      </c>
      <c r="P265">
        <v>3</v>
      </c>
      <c r="Q265">
        <v>4</v>
      </c>
      <c r="R265">
        <f>_xlfn.XLOOKUP(fSales[[#This Row],[ProductID]],dProduct[ProductID],dProduct[Price])*fSales[[#This Row],[Quantity]]</f>
        <v>1679.72</v>
      </c>
    </row>
    <row r="266" spans="1:18" x14ac:dyDescent="0.3">
      <c r="A266" s="2">
        <v>46284</v>
      </c>
      <c r="B266">
        <f t="shared" si="12"/>
        <v>9</v>
      </c>
      <c r="C266" t="str">
        <f t="shared" si="13"/>
        <v>September</v>
      </c>
      <c r="D266" t="str">
        <f>"Q-"&amp;ROUNDUP(dDate[[#This Row],[MonthNumber]]/3,0)</f>
        <v>Q-3</v>
      </c>
      <c r="E266">
        <f t="shared" si="14"/>
        <v>2026</v>
      </c>
      <c r="N266" s="2">
        <v>46492</v>
      </c>
      <c r="O266">
        <v>2</v>
      </c>
      <c r="P266">
        <v>1</v>
      </c>
      <c r="Q266">
        <v>9</v>
      </c>
      <c r="R266">
        <f>_xlfn.XLOOKUP(fSales[[#This Row],[ProductID]],dProduct[ProductID],dProduct[Price])*fSales[[#This Row],[Quantity]]</f>
        <v>2534.44</v>
      </c>
    </row>
    <row r="267" spans="1:18" x14ac:dyDescent="0.3">
      <c r="A267" s="2">
        <v>46285</v>
      </c>
      <c r="B267">
        <f t="shared" si="12"/>
        <v>9</v>
      </c>
      <c r="C267" t="str">
        <f t="shared" si="13"/>
        <v>September</v>
      </c>
      <c r="D267" t="str">
        <f>"Q-"&amp;ROUNDUP(dDate[[#This Row],[MonthNumber]]/3,0)</f>
        <v>Q-3</v>
      </c>
      <c r="E267">
        <f t="shared" si="14"/>
        <v>2026</v>
      </c>
      <c r="N267" s="2">
        <v>46236</v>
      </c>
      <c r="O267">
        <v>3</v>
      </c>
      <c r="P267">
        <v>3</v>
      </c>
      <c r="Q267">
        <v>3</v>
      </c>
      <c r="R267">
        <f>_xlfn.XLOOKUP(fSales[[#This Row],[ProductID]],dProduct[ProductID],dProduct[Price])*fSales[[#This Row],[Quantity]]</f>
        <v>4037.5199999999995</v>
      </c>
    </row>
    <row r="268" spans="1:18" x14ac:dyDescent="0.3">
      <c r="A268" s="2">
        <v>46286</v>
      </c>
      <c r="B268">
        <f t="shared" si="12"/>
        <v>9</v>
      </c>
      <c r="C268" t="str">
        <f t="shared" si="13"/>
        <v>September</v>
      </c>
      <c r="D268" t="str">
        <f>"Q-"&amp;ROUNDUP(dDate[[#This Row],[MonthNumber]]/3,0)</f>
        <v>Q-3</v>
      </c>
      <c r="E268">
        <f t="shared" si="14"/>
        <v>2026</v>
      </c>
      <c r="N268" s="2">
        <v>46269</v>
      </c>
      <c r="O268">
        <v>6</v>
      </c>
      <c r="P268">
        <v>2</v>
      </c>
      <c r="Q268">
        <v>7</v>
      </c>
      <c r="R268">
        <f>_xlfn.XLOOKUP(fSales[[#This Row],[ProductID]],dProduct[ProductID],dProduct[Price])*fSales[[#This Row],[Quantity]]</f>
        <v>5510.7000000000007</v>
      </c>
    </row>
    <row r="269" spans="1:18" x14ac:dyDescent="0.3">
      <c r="A269" s="2">
        <v>46287</v>
      </c>
      <c r="B269">
        <f t="shared" si="12"/>
        <v>9</v>
      </c>
      <c r="C269" t="str">
        <f t="shared" si="13"/>
        <v>September</v>
      </c>
      <c r="D269" t="str">
        <f>"Q-"&amp;ROUNDUP(dDate[[#This Row],[MonthNumber]]/3,0)</f>
        <v>Q-3</v>
      </c>
      <c r="E269">
        <f t="shared" si="14"/>
        <v>2026</v>
      </c>
      <c r="N269" s="2">
        <v>46192</v>
      </c>
      <c r="O269">
        <v>5</v>
      </c>
      <c r="P269">
        <v>2</v>
      </c>
      <c r="Q269">
        <v>7</v>
      </c>
      <c r="R269">
        <f>_xlfn.XLOOKUP(fSales[[#This Row],[ProductID]],dProduct[ProductID],dProduct[Price])*fSales[[#This Row],[Quantity]]</f>
        <v>4592.25</v>
      </c>
    </row>
    <row r="270" spans="1:18" x14ac:dyDescent="0.3">
      <c r="A270" s="2">
        <v>46288</v>
      </c>
      <c r="B270">
        <f t="shared" si="12"/>
        <v>9</v>
      </c>
      <c r="C270" t="str">
        <f t="shared" si="13"/>
        <v>September</v>
      </c>
      <c r="D270" t="str">
        <f>"Q-"&amp;ROUNDUP(dDate[[#This Row],[MonthNumber]]/3,0)</f>
        <v>Q-3</v>
      </c>
      <c r="E270">
        <f t="shared" si="14"/>
        <v>2026</v>
      </c>
      <c r="N270" s="2">
        <v>46524</v>
      </c>
      <c r="O270">
        <v>5</v>
      </c>
      <c r="P270">
        <v>3</v>
      </c>
      <c r="Q270">
        <v>7</v>
      </c>
      <c r="R270">
        <f>_xlfn.XLOOKUP(fSales[[#This Row],[ProductID]],dProduct[ProductID],dProduct[Price])*fSales[[#This Row],[Quantity]]</f>
        <v>4592.25</v>
      </c>
    </row>
    <row r="271" spans="1:18" x14ac:dyDescent="0.3">
      <c r="A271" s="2">
        <v>46289</v>
      </c>
      <c r="B271">
        <f t="shared" si="12"/>
        <v>9</v>
      </c>
      <c r="C271" t="str">
        <f t="shared" si="13"/>
        <v>September</v>
      </c>
      <c r="D271" t="str">
        <f>"Q-"&amp;ROUNDUP(dDate[[#This Row],[MonthNumber]]/3,0)</f>
        <v>Q-3</v>
      </c>
      <c r="E271">
        <f t="shared" si="14"/>
        <v>2026</v>
      </c>
      <c r="N271" s="2">
        <v>46582</v>
      </c>
      <c r="O271">
        <v>6</v>
      </c>
      <c r="P271">
        <v>3</v>
      </c>
      <c r="Q271">
        <v>7</v>
      </c>
      <c r="R271">
        <f>_xlfn.XLOOKUP(fSales[[#This Row],[ProductID]],dProduct[ProductID],dProduct[Price])*fSales[[#This Row],[Quantity]]</f>
        <v>5510.7000000000007</v>
      </c>
    </row>
    <row r="272" spans="1:18" x14ac:dyDescent="0.3">
      <c r="A272" s="2">
        <v>46290</v>
      </c>
      <c r="B272">
        <f t="shared" si="12"/>
        <v>9</v>
      </c>
      <c r="C272" t="str">
        <f t="shared" si="13"/>
        <v>September</v>
      </c>
      <c r="D272" t="str">
        <f>"Q-"&amp;ROUNDUP(dDate[[#This Row],[MonthNumber]]/3,0)</f>
        <v>Q-3</v>
      </c>
      <c r="E272">
        <f t="shared" si="14"/>
        <v>2026</v>
      </c>
      <c r="N272" s="2">
        <v>46602</v>
      </c>
      <c r="O272">
        <v>4</v>
      </c>
      <c r="P272">
        <v>4</v>
      </c>
      <c r="Q272">
        <v>3</v>
      </c>
      <c r="R272">
        <f>_xlfn.XLOOKUP(fSales[[#This Row],[ProductID]],dProduct[ProductID],dProduct[Price])*fSales[[#This Row],[Quantity]]</f>
        <v>5383.36</v>
      </c>
    </row>
    <row r="273" spans="1:18" x14ac:dyDescent="0.3">
      <c r="A273" s="2">
        <v>46291</v>
      </c>
      <c r="B273">
        <f t="shared" si="12"/>
        <v>9</v>
      </c>
      <c r="C273" t="str">
        <f t="shared" si="13"/>
        <v>September</v>
      </c>
      <c r="D273" t="str">
        <f>"Q-"&amp;ROUNDUP(dDate[[#This Row],[MonthNumber]]/3,0)</f>
        <v>Q-3</v>
      </c>
      <c r="E273">
        <f t="shared" si="14"/>
        <v>2026</v>
      </c>
      <c r="N273" s="2">
        <v>46309</v>
      </c>
      <c r="O273">
        <v>1</v>
      </c>
      <c r="P273">
        <v>2</v>
      </c>
      <c r="Q273">
        <v>3</v>
      </c>
      <c r="R273">
        <f>_xlfn.XLOOKUP(fSales[[#This Row],[ProductID]],dProduct[ProductID],dProduct[Price])*fSales[[#This Row],[Quantity]]</f>
        <v>1345.84</v>
      </c>
    </row>
    <row r="274" spans="1:18" x14ac:dyDescent="0.3">
      <c r="A274" s="2">
        <v>46292</v>
      </c>
      <c r="B274">
        <f t="shared" si="12"/>
        <v>9</v>
      </c>
      <c r="C274" t="str">
        <f t="shared" si="13"/>
        <v>September</v>
      </c>
      <c r="D274" t="str">
        <f>"Q-"&amp;ROUNDUP(dDate[[#This Row],[MonthNumber]]/3,0)</f>
        <v>Q-3</v>
      </c>
      <c r="E274">
        <f t="shared" si="14"/>
        <v>2026</v>
      </c>
      <c r="N274" s="2">
        <v>46532</v>
      </c>
      <c r="O274">
        <v>6</v>
      </c>
      <c r="P274">
        <v>4</v>
      </c>
      <c r="Q274">
        <v>7</v>
      </c>
      <c r="R274">
        <f>_xlfn.XLOOKUP(fSales[[#This Row],[ProductID]],dProduct[ProductID],dProduct[Price])*fSales[[#This Row],[Quantity]]</f>
        <v>5510.7000000000007</v>
      </c>
    </row>
    <row r="275" spans="1:18" x14ac:dyDescent="0.3">
      <c r="A275" s="2">
        <v>46293</v>
      </c>
      <c r="B275">
        <f t="shared" si="12"/>
        <v>9</v>
      </c>
      <c r="C275" t="str">
        <f t="shared" si="13"/>
        <v>September</v>
      </c>
      <c r="D275" t="str">
        <f>"Q-"&amp;ROUNDUP(dDate[[#This Row],[MonthNumber]]/3,0)</f>
        <v>Q-3</v>
      </c>
      <c r="E275">
        <f t="shared" si="14"/>
        <v>2026</v>
      </c>
      <c r="N275" s="2">
        <v>46393</v>
      </c>
      <c r="O275">
        <v>3</v>
      </c>
      <c r="P275">
        <v>2</v>
      </c>
      <c r="Q275">
        <v>1</v>
      </c>
      <c r="R275">
        <f>_xlfn.XLOOKUP(fSales[[#This Row],[ProductID]],dProduct[ProductID],dProduct[Price])*fSales[[#This Row],[Quantity]]</f>
        <v>1580.37</v>
      </c>
    </row>
    <row r="276" spans="1:18" x14ac:dyDescent="0.3">
      <c r="A276" s="2">
        <v>46294</v>
      </c>
      <c r="B276">
        <f t="shared" si="12"/>
        <v>9</v>
      </c>
      <c r="C276" t="str">
        <f t="shared" si="13"/>
        <v>September</v>
      </c>
      <c r="D276" t="str">
        <f>"Q-"&amp;ROUNDUP(dDate[[#This Row],[MonthNumber]]/3,0)</f>
        <v>Q-3</v>
      </c>
      <c r="E276">
        <f t="shared" si="14"/>
        <v>2026</v>
      </c>
      <c r="N276" s="2">
        <v>46096</v>
      </c>
      <c r="O276">
        <v>1</v>
      </c>
      <c r="P276">
        <v>3</v>
      </c>
      <c r="Q276">
        <v>5</v>
      </c>
      <c r="R276">
        <f>_xlfn.XLOOKUP(fSales[[#This Row],[ProductID]],dProduct[ProductID],dProduct[Price])*fSales[[#This Row],[Quantity]]</f>
        <v>1248.42</v>
      </c>
    </row>
    <row r="277" spans="1:18" x14ac:dyDescent="0.3">
      <c r="A277" s="2">
        <v>46295</v>
      </c>
      <c r="B277">
        <f t="shared" si="12"/>
        <v>9</v>
      </c>
      <c r="C277" t="str">
        <f t="shared" si="13"/>
        <v>September</v>
      </c>
      <c r="D277" t="str">
        <f>"Q-"&amp;ROUNDUP(dDate[[#This Row],[MonthNumber]]/3,0)</f>
        <v>Q-3</v>
      </c>
      <c r="E277">
        <f t="shared" si="14"/>
        <v>2026</v>
      </c>
      <c r="N277" s="2">
        <v>46287</v>
      </c>
      <c r="O277">
        <v>4</v>
      </c>
      <c r="P277">
        <v>2</v>
      </c>
      <c r="Q277">
        <v>7</v>
      </c>
      <c r="R277">
        <f>_xlfn.XLOOKUP(fSales[[#This Row],[ProductID]],dProduct[ProductID],dProduct[Price])*fSales[[#This Row],[Quantity]]</f>
        <v>3673.8</v>
      </c>
    </row>
    <row r="278" spans="1:18" x14ac:dyDescent="0.3">
      <c r="A278" s="2">
        <v>46296</v>
      </c>
      <c r="B278">
        <f t="shared" si="12"/>
        <v>10</v>
      </c>
      <c r="C278" t="str">
        <f t="shared" si="13"/>
        <v>October</v>
      </c>
      <c r="D278" t="str">
        <f>"Q-"&amp;ROUNDUP(dDate[[#This Row],[MonthNumber]]/3,0)</f>
        <v>Q-4</v>
      </c>
      <c r="E278">
        <f t="shared" si="14"/>
        <v>2026</v>
      </c>
      <c r="N278" s="2">
        <v>46435</v>
      </c>
      <c r="O278">
        <v>2</v>
      </c>
      <c r="P278">
        <v>1</v>
      </c>
      <c r="Q278">
        <v>9</v>
      </c>
      <c r="R278">
        <f>_xlfn.XLOOKUP(fSales[[#This Row],[ProductID]],dProduct[ProductID],dProduct[Price])*fSales[[#This Row],[Quantity]]</f>
        <v>2534.44</v>
      </c>
    </row>
    <row r="279" spans="1:18" x14ac:dyDescent="0.3">
      <c r="A279" s="2">
        <v>46297</v>
      </c>
      <c r="B279">
        <f t="shared" si="12"/>
        <v>10</v>
      </c>
      <c r="C279" t="str">
        <f t="shared" si="13"/>
        <v>October</v>
      </c>
      <c r="D279" t="str">
        <f>"Q-"&amp;ROUNDUP(dDate[[#This Row],[MonthNumber]]/3,0)</f>
        <v>Q-4</v>
      </c>
      <c r="E279">
        <f t="shared" si="14"/>
        <v>2026</v>
      </c>
      <c r="N279" s="2">
        <v>46186</v>
      </c>
      <c r="O279">
        <v>6</v>
      </c>
      <c r="P279">
        <v>4</v>
      </c>
      <c r="Q279">
        <v>3</v>
      </c>
      <c r="R279">
        <f>_xlfn.XLOOKUP(fSales[[#This Row],[ProductID]],dProduct[ProductID],dProduct[Price])*fSales[[#This Row],[Quantity]]</f>
        <v>8075.0399999999991</v>
      </c>
    </row>
    <row r="280" spans="1:18" x14ac:dyDescent="0.3">
      <c r="A280" s="2">
        <v>46298</v>
      </c>
      <c r="B280">
        <f t="shared" si="12"/>
        <v>10</v>
      </c>
      <c r="C280" t="str">
        <f t="shared" si="13"/>
        <v>October</v>
      </c>
      <c r="D280" t="str">
        <f>"Q-"&amp;ROUNDUP(dDate[[#This Row],[MonthNumber]]/3,0)</f>
        <v>Q-4</v>
      </c>
      <c r="E280">
        <f t="shared" si="14"/>
        <v>2026</v>
      </c>
      <c r="N280" s="2">
        <v>46736</v>
      </c>
      <c r="O280">
        <v>2</v>
      </c>
      <c r="P280">
        <v>1</v>
      </c>
      <c r="Q280">
        <v>7</v>
      </c>
      <c r="R280">
        <f>_xlfn.XLOOKUP(fSales[[#This Row],[ProductID]],dProduct[ProductID],dProduct[Price])*fSales[[#This Row],[Quantity]]</f>
        <v>1836.9</v>
      </c>
    </row>
    <row r="281" spans="1:18" x14ac:dyDescent="0.3">
      <c r="A281" s="2">
        <v>46299</v>
      </c>
      <c r="B281">
        <f t="shared" si="12"/>
        <v>10</v>
      </c>
      <c r="C281" t="str">
        <f t="shared" si="13"/>
        <v>October</v>
      </c>
      <c r="D281" t="str">
        <f>"Q-"&amp;ROUNDUP(dDate[[#This Row],[MonthNumber]]/3,0)</f>
        <v>Q-4</v>
      </c>
      <c r="E281">
        <f t="shared" si="14"/>
        <v>2026</v>
      </c>
      <c r="N281" s="2">
        <v>46221</v>
      </c>
      <c r="O281">
        <v>5</v>
      </c>
      <c r="P281">
        <v>3</v>
      </c>
      <c r="Q281">
        <v>7</v>
      </c>
      <c r="R281">
        <f>_xlfn.XLOOKUP(fSales[[#This Row],[ProductID]],dProduct[ProductID],dProduct[Price])*fSales[[#This Row],[Quantity]]</f>
        <v>4592.25</v>
      </c>
    </row>
    <row r="282" spans="1:18" x14ac:dyDescent="0.3">
      <c r="A282" s="2">
        <v>46300</v>
      </c>
      <c r="B282">
        <f t="shared" si="12"/>
        <v>10</v>
      </c>
      <c r="C282" t="str">
        <f t="shared" si="13"/>
        <v>October</v>
      </c>
      <c r="D282" t="str">
        <f>"Q-"&amp;ROUNDUP(dDate[[#This Row],[MonthNumber]]/3,0)</f>
        <v>Q-4</v>
      </c>
      <c r="E282">
        <f t="shared" si="14"/>
        <v>2026</v>
      </c>
      <c r="N282" s="2">
        <v>46071</v>
      </c>
      <c r="O282">
        <v>1</v>
      </c>
      <c r="P282">
        <v>1</v>
      </c>
      <c r="Q282">
        <v>1</v>
      </c>
      <c r="R282">
        <f>_xlfn.XLOOKUP(fSales[[#This Row],[ProductID]],dProduct[ProductID],dProduct[Price])*fSales[[#This Row],[Quantity]]</f>
        <v>526.79</v>
      </c>
    </row>
    <row r="283" spans="1:18" x14ac:dyDescent="0.3">
      <c r="A283" s="2">
        <v>46301</v>
      </c>
      <c r="B283">
        <f t="shared" si="12"/>
        <v>10</v>
      </c>
      <c r="C283" t="str">
        <f t="shared" si="13"/>
        <v>October</v>
      </c>
      <c r="D283" t="str">
        <f>"Q-"&amp;ROUNDUP(dDate[[#This Row],[MonthNumber]]/3,0)</f>
        <v>Q-4</v>
      </c>
      <c r="E283">
        <f t="shared" si="14"/>
        <v>2026</v>
      </c>
      <c r="N283" s="2">
        <v>46308</v>
      </c>
      <c r="O283">
        <v>5</v>
      </c>
      <c r="P283">
        <v>3</v>
      </c>
      <c r="Q283">
        <v>9</v>
      </c>
      <c r="R283">
        <f>_xlfn.XLOOKUP(fSales[[#This Row],[ProductID]],dProduct[ProductID],dProduct[Price])*fSales[[#This Row],[Quantity]]</f>
        <v>6336.1</v>
      </c>
    </row>
    <row r="284" spans="1:18" x14ac:dyDescent="0.3">
      <c r="A284" s="2">
        <v>46302</v>
      </c>
      <c r="B284">
        <f t="shared" si="12"/>
        <v>10</v>
      </c>
      <c r="C284" t="str">
        <f t="shared" si="13"/>
        <v>October</v>
      </c>
      <c r="D284" t="str">
        <f>"Q-"&amp;ROUNDUP(dDate[[#This Row],[MonthNumber]]/3,0)</f>
        <v>Q-4</v>
      </c>
      <c r="E284">
        <f t="shared" si="14"/>
        <v>2026</v>
      </c>
      <c r="N284" s="2">
        <v>46270</v>
      </c>
      <c r="O284">
        <v>6</v>
      </c>
      <c r="P284">
        <v>2</v>
      </c>
      <c r="Q284">
        <v>3</v>
      </c>
      <c r="R284">
        <f>_xlfn.XLOOKUP(fSales[[#This Row],[ProductID]],dProduct[ProductID],dProduct[Price])*fSales[[#This Row],[Quantity]]</f>
        <v>8075.0399999999991</v>
      </c>
    </row>
    <row r="285" spans="1:18" x14ac:dyDescent="0.3">
      <c r="A285" s="2">
        <v>46303</v>
      </c>
      <c r="B285">
        <f t="shared" si="12"/>
        <v>10</v>
      </c>
      <c r="C285" t="str">
        <f t="shared" si="13"/>
        <v>October</v>
      </c>
      <c r="D285" t="str">
        <f>"Q-"&amp;ROUNDUP(dDate[[#This Row],[MonthNumber]]/3,0)</f>
        <v>Q-4</v>
      </c>
      <c r="E285">
        <f t="shared" si="14"/>
        <v>2026</v>
      </c>
      <c r="N285" s="2">
        <v>46101</v>
      </c>
      <c r="O285">
        <v>1</v>
      </c>
      <c r="P285">
        <v>2</v>
      </c>
      <c r="Q285">
        <v>5</v>
      </c>
      <c r="R285">
        <f>_xlfn.XLOOKUP(fSales[[#This Row],[ProductID]],dProduct[ProductID],dProduct[Price])*fSales[[#This Row],[Quantity]]</f>
        <v>1248.42</v>
      </c>
    </row>
    <row r="286" spans="1:18" x14ac:dyDescent="0.3">
      <c r="A286" s="2">
        <v>46304</v>
      </c>
      <c r="B286">
        <f t="shared" si="12"/>
        <v>10</v>
      </c>
      <c r="C286" t="str">
        <f t="shared" si="13"/>
        <v>October</v>
      </c>
      <c r="D286" t="str">
        <f>"Q-"&amp;ROUNDUP(dDate[[#This Row],[MonthNumber]]/3,0)</f>
        <v>Q-4</v>
      </c>
      <c r="E286">
        <f t="shared" si="14"/>
        <v>2026</v>
      </c>
      <c r="N286" s="2">
        <v>46727</v>
      </c>
      <c r="O286">
        <v>1</v>
      </c>
      <c r="P286">
        <v>2</v>
      </c>
      <c r="Q286">
        <v>7</v>
      </c>
      <c r="R286">
        <f>_xlfn.XLOOKUP(fSales[[#This Row],[ProductID]],dProduct[ProductID],dProduct[Price])*fSales[[#This Row],[Quantity]]</f>
        <v>918.45</v>
      </c>
    </row>
    <row r="287" spans="1:18" x14ac:dyDescent="0.3">
      <c r="A287" s="2">
        <v>46305</v>
      </c>
      <c r="B287">
        <f t="shared" si="12"/>
        <v>10</v>
      </c>
      <c r="C287" t="str">
        <f t="shared" si="13"/>
        <v>October</v>
      </c>
      <c r="D287" t="str">
        <f>"Q-"&amp;ROUNDUP(dDate[[#This Row],[MonthNumber]]/3,0)</f>
        <v>Q-4</v>
      </c>
      <c r="E287">
        <f t="shared" si="14"/>
        <v>2026</v>
      </c>
      <c r="N287" s="2">
        <v>46571</v>
      </c>
      <c r="O287">
        <v>6</v>
      </c>
      <c r="P287">
        <v>3</v>
      </c>
      <c r="Q287">
        <v>2</v>
      </c>
      <c r="R287">
        <f>_xlfn.XLOOKUP(fSales[[#This Row],[ProductID]],dProduct[ProductID],dProduct[Price])*fSales[[#This Row],[Quantity]]</f>
        <v>7406.82</v>
      </c>
    </row>
    <row r="288" spans="1:18" x14ac:dyDescent="0.3">
      <c r="A288" s="2">
        <v>46306</v>
      </c>
      <c r="B288">
        <f t="shared" si="12"/>
        <v>10</v>
      </c>
      <c r="C288" t="str">
        <f t="shared" si="13"/>
        <v>October</v>
      </c>
      <c r="D288" t="str">
        <f>"Q-"&amp;ROUNDUP(dDate[[#This Row],[MonthNumber]]/3,0)</f>
        <v>Q-4</v>
      </c>
      <c r="E288">
        <f t="shared" si="14"/>
        <v>2026</v>
      </c>
      <c r="N288" s="2">
        <v>46449</v>
      </c>
      <c r="O288">
        <v>5</v>
      </c>
      <c r="P288">
        <v>4</v>
      </c>
      <c r="Q288">
        <v>2</v>
      </c>
      <c r="R288">
        <f>_xlfn.XLOOKUP(fSales[[#This Row],[ProductID]],dProduct[ProductID],dProduct[Price])*fSales[[#This Row],[Quantity]]</f>
        <v>6172.35</v>
      </c>
    </row>
    <row r="289" spans="1:18" x14ac:dyDescent="0.3">
      <c r="A289" s="2">
        <v>46307</v>
      </c>
      <c r="B289">
        <f t="shared" si="12"/>
        <v>10</v>
      </c>
      <c r="C289" t="str">
        <f t="shared" si="13"/>
        <v>October</v>
      </c>
      <c r="D289" t="str">
        <f>"Q-"&amp;ROUNDUP(dDate[[#This Row],[MonthNumber]]/3,0)</f>
        <v>Q-4</v>
      </c>
      <c r="E289">
        <f t="shared" si="14"/>
        <v>2026</v>
      </c>
      <c r="N289" s="2">
        <v>46153</v>
      </c>
      <c r="O289">
        <v>4</v>
      </c>
      <c r="P289">
        <v>3</v>
      </c>
      <c r="Q289">
        <v>7</v>
      </c>
      <c r="R289">
        <f>_xlfn.XLOOKUP(fSales[[#This Row],[ProductID]],dProduct[ProductID],dProduct[Price])*fSales[[#This Row],[Quantity]]</f>
        <v>3673.8</v>
      </c>
    </row>
    <row r="290" spans="1:18" x14ac:dyDescent="0.3">
      <c r="A290" s="2">
        <v>46308</v>
      </c>
      <c r="B290">
        <f t="shared" si="12"/>
        <v>10</v>
      </c>
      <c r="C290" t="str">
        <f t="shared" si="13"/>
        <v>October</v>
      </c>
      <c r="D290" t="str">
        <f>"Q-"&amp;ROUNDUP(dDate[[#This Row],[MonthNumber]]/3,0)</f>
        <v>Q-4</v>
      </c>
      <c r="E290">
        <f t="shared" si="14"/>
        <v>2026</v>
      </c>
      <c r="N290" s="2">
        <v>46311</v>
      </c>
      <c r="O290">
        <v>1</v>
      </c>
      <c r="P290">
        <v>1</v>
      </c>
      <c r="Q290">
        <v>2</v>
      </c>
      <c r="R290">
        <f>_xlfn.XLOOKUP(fSales[[#This Row],[ProductID]],dProduct[ProductID],dProduct[Price])*fSales[[#This Row],[Quantity]]</f>
        <v>1234.47</v>
      </c>
    </row>
    <row r="291" spans="1:18" x14ac:dyDescent="0.3">
      <c r="A291" s="2">
        <v>46309</v>
      </c>
      <c r="B291">
        <f t="shared" si="12"/>
        <v>10</v>
      </c>
      <c r="C291" t="str">
        <f t="shared" si="13"/>
        <v>October</v>
      </c>
      <c r="D291" t="str">
        <f>"Q-"&amp;ROUNDUP(dDate[[#This Row],[MonthNumber]]/3,0)</f>
        <v>Q-4</v>
      </c>
      <c r="E291">
        <f t="shared" si="14"/>
        <v>2026</v>
      </c>
      <c r="N291" s="2">
        <v>46046</v>
      </c>
      <c r="O291">
        <v>5</v>
      </c>
      <c r="P291">
        <v>2</v>
      </c>
      <c r="Q291">
        <v>7</v>
      </c>
      <c r="R291">
        <f>_xlfn.XLOOKUP(fSales[[#This Row],[ProductID]],dProduct[ProductID],dProduct[Price])*fSales[[#This Row],[Quantity]]</f>
        <v>4592.25</v>
      </c>
    </row>
    <row r="292" spans="1:18" x14ac:dyDescent="0.3">
      <c r="A292" s="2">
        <v>46310</v>
      </c>
      <c r="B292">
        <f t="shared" si="12"/>
        <v>10</v>
      </c>
      <c r="C292" t="str">
        <f t="shared" si="13"/>
        <v>October</v>
      </c>
      <c r="D292" t="str">
        <f>"Q-"&amp;ROUNDUP(dDate[[#This Row],[MonthNumber]]/3,0)</f>
        <v>Q-4</v>
      </c>
      <c r="E292">
        <f t="shared" si="14"/>
        <v>2026</v>
      </c>
      <c r="N292" s="2">
        <v>46098</v>
      </c>
      <c r="O292">
        <v>4</v>
      </c>
      <c r="P292">
        <v>1</v>
      </c>
      <c r="Q292">
        <v>7</v>
      </c>
      <c r="R292">
        <f>_xlfn.XLOOKUP(fSales[[#This Row],[ProductID]],dProduct[ProductID],dProduct[Price])*fSales[[#This Row],[Quantity]]</f>
        <v>3673.8</v>
      </c>
    </row>
    <row r="293" spans="1:18" x14ac:dyDescent="0.3">
      <c r="A293" s="2">
        <v>46311</v>
      </c>
      <c r="B293">
        <f t="shared" si="12"/>
        <v>10</v>
      </c>
      <c r="C293" t="str">
        <f t="shared" si="13"/>
        <v>October</v>
      </c>
      <c r="D293" t="str">
        <f>"Q-"&amp;ROUNDUP(dDate[[#This Row],[MonthNumber]]/3,0)</f>
        <v>Q-4</v>
      </c>
      <c r="E293">
        <f t="shared" si="14"/>
        <v>2026</v>
      </c>
      <c r="N293" s="2">
        <v>46699</v>
      </c>
      <c r="O293">
        <v>2</v>
      </c>
      <c r="P293">
        <v>1</v>
      </c>
      <c r="Q293">
        <v>3</v>
      </c>
      <c r="R293">
        <f>_xlfn.XLOOKUP(fSales[[#This Row],[ProductID]],dProduct[ProductID],dProduct[Price])*fSales[[#This Row],[Quantity]]</f>
        <v>2691.68</v>
      </c>
    </row>
    <row r="294" spans="1:18" x14ac:dyDescent="0.3">
      <c r="A294" s="2">
        <v>46312</v>
      </c>
      <c r="B294">
        <f t="shared" si="12"/>
        <v>10</v>
      </c>
      <c r="C294" t="str">
        <f t="shared" si="13"/>
        <v>October</v>
      </c>
      <c r="D294" t="str">
        <f>"Q-"&amp;ROUNDUP(dDate[[#This Row],[MonthNumber]]/3,0)</f>
        <v>Q-4</v>
      </c>
      <c r="E294">
        <f t="shared" si="14"/>
        <v>2026</v>
      </c>
      <c r="N294" s="2">
        <v>46204</v>
      </c>
      <c r="O294">
        <v>6</v>
      </c>
      <c r="P294">
        <v>2</v>
      </c>
      <c r="Q294">
        <v>2</v>
      </c>
      <c r="R294">
        <f>_xlfn.XLOOKUP(fSales[[#This Row],[ProductID]],dProduct[ProductID],dProduct[Price])*fSales[[#This Row],[Quantity]]</f>
        <v>7406.82</v>
      </c>
    </row>
    <row r="295" spans="1:18" x14ac:dyDescent="0.3">
      <c r="A295" s="2">
        <v>46313</v>
      </c>
      <c r="B295">
        <f t="shared" si="12"/>
        <v>10</v>
      </c>
      <c r="C295" t="str">
        <f t="shared" si="13"/>
        <v>October</v>
      </c>
      <c r="D295" t="str">
        <f>"Q-"&amp;ROUNDUP(dDate[[#This Row],[MonthNumber]]/3,0)</f>
        <v>Q-4</v>
      </c>
      <c r="E295">
        <f t="shared" si="14"/>
        <v>2026</v>
      </c>
      <c r="N295" s="2">
        <v>46497</v>
      </c>
      <c r="O295">
        <v>5</v>
      </c>
      <c r="P295">
        <v>2</v>
      </c>
      <c r="Q295">
        <v>1</v>
      </c>
      <c r="R295">
        <f>_xlfn.XLOOKUP(fSales[[#This Row],[ProductID]],dProduct[ProductID],dProduct[Price])*fSales[[#This Row],[Quantity]]</f>
        <v>2633.95</v>
      </c>
    </row>
    <row r="296" spans="1:18" x14ac:dyDescent="0.3">
      <c r="A296" s="2">
        <v>46314</v>
      </c>
      <c r="B296">
        <f t="shared" si="12"/>
        <v>10</v>
      </c>
      <c r="C296" t="str">
        <f t="shared" si="13"/>
        <v>October</v>
      </c>
      <c r="D296" t="str">
        <f>"Q-"&amp;ROUNDUP(dDate[[#This Row],[MonthNumber]]/3,0)</f>
        <v>Q-4</v>
      </c>
      <c r="E296">
        <f t="shared" si="14"/>
        <v>2026</v>
      </c>
      <c r="N296" s="2">
        <v>46075</v>
      </c>
      <c r="O296">
        <v>5</v>
      </c>
      <c r="P296">
        <v>4</v>
      </c>
      <c r="Q296">
        <v>8</v>
      </c>
      <c r="R296">
        <f>_xlfn.XLOOKUP(fSales[[#This Row],[ProductID]],dProduct[ProductID],dProduct[Price])*fSales[[#This Row],[Quantity]]</f>
        <v>4884.0499999999993</v>
      </c>
    </row>
    <row r="297" spans="1:18" x14ac:dyDescent="0.3">
      <c r="A297" s="2">
        <v>46315</v>
      </c>
      <c r="B297">
        <f t="shared" si="12"/>
        <v>10</v>
      </c>
      <c r="C297" t="str">
        <f t="shared" si="13"/>
        <v>October</v>
      </c>
      <c r="D297" t="str">
        <f>"Q-"&amp;ROUNDUP(dDate[[#This Row],[MonthNumber]]/3,0)</f>
        <v>Q-4</v>
      </c>
      <c r="E297">
        <f t="shared" si="14"/>
        <v>2026</v>
      </c>
      <c r="N297" s="2">
        <v>46296</v>
      </c>
      <c r="O297">
        <v>2</v>
      </c>
      <c r="P297">
        <v>1</v>
      </c>
      <c r="Q297">
        <v>1</v>
      </c>
      <c r="R297">
        <f>_xlfn.XLOOKUP(fSales[[#This Row],[ProductID]],dProduct[ProductID],dProduct[Price])*fSales[[#This Row],[Quantity]]</f>
        <v>1053.58</v>
      </c>
    </row>
    <row r="298" spans="1:18" x14ac:dyDescent="0.3">
      <c r="A298" s="2">
        <v>46316</v>
      </c>
      <c r="B298">
        <f t="shared" si="12"/>
        <v>10</v>
      </c>
      <c r="C298" t="str">
        <f t="shared" si="13"/>
        <v>October</v>
      </c>
      <c r="D298" t="str">
        <f>"Q-"&amp;ROUNDUP(dDate[[#This Row],[MonthNumber]]/3,0)</f>
        <v>Q-4</v>
      </c>
      <c r="E298">
        <f t="shared" si="14"/>
        <v>2026</v>
      </c>
      <c r="N298" s="2">
        <v>46423</v>
      </c>
      <c r="O298">
        <v>2</v>
      </c>
      <c r="P298">
        <v>3</v>
      </c>
      <c r="Q298">
        <v>2</v>
      </c>
      <c r="R298">
        <f>_xlfn.XLOOKUP(fSales[[#This Row],[ProductID]],dProduct[ProductID],dProduct[Price])*fSales[[#This Row],[Quantity]]</f>
        <v>2468.94</v>
      </c>
    </row>
    <row r="299" spans="1:18" x14ac:dyDescent="0.3">
      <c r="A299" s="2">
        <v>46317</v>
      </c>
      <c r="B299">
        <f t="shared" si="12"/>
        <v>10</v>
      </c>
      <c r="C299" t="str">
        <f t="shared" si="13"/>
        <v>October</v>
      </c>
      <c r="D299" t="str">
        <f>"Q-"&amp;ROUNDUP(dDate[[#This Row],[MonthNumber]]/3,0)</f>
        <v>Q-4</v>
      </c>
      <c r="E299">
        <f t="shared" si="14"/>
        <v>2026</v>
      </c>
      <c r="N299" s="2">
        <v>46443</v>
      </c>
      <c r="O299">
        <v>1</v>
      </c>
      <c r="P299">
        <v>3</v>
      </c>
      <c r="Q299">
        <v>6</v>
      </c>
      <c r="R299">
        <f>_xlfn.XLOOKUP(fSales[[#This Row],[ProductID]],dProduct[ProductID],dProduct[Price])*fSales[[#This Row],[Quantity]]</f>
        <v>1086.8499999999999</v>
      </c>
    </row>
    <row r="300" spans="1:18" x14ac:dyDescent="0.3">
      <c r="A300" s="2">
        <v>46318</v>
      </c>
      <c r="B300">
        <f t="shared" si="12"/>
        <v>10</v>
      </c>
      <c r="C300" t="str">
        <f t="shared" si="13"/>
        <v>October</v>
      </c>
      <c r="D300" t="str">
        <f>"Q-"&amp;ROUNDUP(dDate[[#This Row],[MonthNumber]]/3,0)</f>
        <v>Q-4</v>
      </c>
      <c r="E300">
        <f t="shared" si="14"/>
        <v>2026</v>
      </c>
      <c r="N300" s="2">
        <v>46184</v>
      </c>
      <c r="O300">
        <v>4</v>
      </c>
      <c r="P300">
        <v>1</v>
      </c>
      <c r="Q300">
        <v>7</v>
      </c>
      <c r="R300">
        <f>_xlfn.XLOOKUP(fSales[[#This Row],[ProductID]],dProduct[ProductID],dProduct[Price])*fSales[[#This Row],[Quantity]]</f>
        <v>3673.8</v>
      </c>
    </row>
    <row r="301" spans="1:18" x14ac:dyDescent="0.3">
      <c r="A301" s="2">
        <v>46319</v>
      </c>
      <c r="B301">
        <f t="shared" si="12"/>
        <v>10</v>
      </c>
      <c r="C301" t="str">
        <f t="shared" si="13"/>
        <v>October</v>
      </c>
      <c r="D301" t="str">
        <f>"Q-"&amp;ROUNDUP(dDate[[#This Row],[MonthNumber]]/3,0)</f>
        <v>Q-4</v>
      </c>
      <c r="E301">
        <f t="shared" si="14"/>
        <v>2026</v>
      </c>
      <c r="N301" s="2">
        <v>46357</v>
      </c>
      <c r="O301">
        <v>5</v>
      </c>
      <c r="P301">
        <v>2</v>
      </c>
      <c r="Q301">
        <v>7</v>
      </c>
      <c r="R301">
        <f>_xlfn.XLOOKUP(fSales[[#This Row],[ProductID]],dProduct[ProductID],dProduct[Price])*fSales[[#This Row],[Quantity]]</f>
        <v>4592.25</v>
      </c>
    </row>
    <row r="302" spans="1:18" x14ac:dyDescent="0.3">
      <c r="A302" s="2">
        <v>46320</v>
      </c>
      <c r="B302">
        <f t="shared" si="12"/>
        <v>10</v>
      </c>
      <c r="C302" t="str">
        <f t="shared" si="13"/>
        <v>October</v>
      </c>
      <c r="D302" t="str">
        <f>"Q-"&amp;ROUNDUP(dDate[[#This Row],[MonthNumber]]/3,0)</f>
        <v>Q-4</v>
      </c>
      <c r="E302">
        <f t="shared" si="14"/>
        <v>2026</v>
      </c>
      <c r="N302" s="2">
        <v>46655</v>
      </c>
      <c r="O302">
        <v>6</v>
      </c>
      <c r="P302">
        <v>2</v>
      </c>
      <c r="Q302">
        <v>1</v>
      </c>
      <c r="R302">
        <f>_xlfn.XLOOKUP(fSales[[#This Row],[ProductID]],dProduct[ProductID],dProduct[Price])*fSales[[#This Row],[Quantity]]</f>
        <v>3160.74</v>
      </c>
    </row>
    <row r="303" spans="1:18" x14ac:dyDescent="0.3">
      <c r="A303" s="2">
        <v>46321</v>
      </c>
      <c r="B303">
        <f t="shared" si="12"/>
        <v>10</v>
      </c>
      <c r="C303" t="str">
        <f t="shared" si="13"/>
        <v>October</v>
      </c>
      <c r="D303" t="str">
        <f>"Q-"&amp;ROUNDUP(dDate[[#This Row],[MonthNumber]]/3,0)</f>
        <v>Q-4</v>
      </c>
      <c r="E303">
        <f t="shared" si="14"/>
        <v>2026</v>
      </c>
      <c r="N303" s="2">
        <v>46055</v>
      </c>
      <c r="O303">
        <v>2</v>
      </c>
      <c r="P303">
        <v>3</v>
      </c>
      <c r="Q303">
        <v>4</v>
      </c>
      <c r="R303">
        <f>_xlfn.XLOOKUP(fSales[[#This Row],[ProductID]],dProduct[ProductID],dProduct[Price])*fSales[[#This Row],[Quantity]]</f>
        <v>1679.72</v>
      </c>
    </row>
    <row r="304" spans="1:18" x14ac:dyDescent="0.3">
      <c r="A304" s="2">
        <v>46322</v>
      </c>
      <c r="B304">
        <f t="shared" si="12"/>
        <v>10</v>
      </c>
      <c r="C304" t="str">
        <f t="shared" si="13"/>
        <v>October</v>
      </c>
      <c r="D304" t="str">
        <f>"Q-"&amp;ROUNDUP(dDate[[#This Row],[MonthNumber]]/3,0)</f>
        <v>Q-4</v>
      </c>
      <c r="E304">
        <f t="shared" si="14"/>
        <v>2026</v>
      </c>
      <c r="N304" s="2">
        <v>46367</v>
      </c>
      <c r="O304">
        <v>3</v>
      </c>
      <c r="P304">
        <v>3</v>
      </c>
      <c r="Q304">
        <v>7</v>
      </c>
      <c r="R304">
        <f>_xlfn.XLOOKUP(fSales[[#This Row],[ProductID]],dProduct[ProductID],dProduct[Price])*fSales[[#This Row],[Quantity]]</f>
        <v>2755.3500000000004</v>
      </c>
    </row>
    <row r="305" spans="1:18" x14ac:dyDescent="0.3">
      <c r="A305" s="2">
        <v>46323</v>
      </c>
      <c r="B305">
        <f t="shared" si="12"/>
        <v>10</v>
      </c>
      <c r="C305" t="str">
        <f t="shared" si="13"/>
        <v>October</v>
      </c>
      <c r="D305" t="str">
        <f>"Q-"&amp;ROUNDUP(dDate[[#This Row],[MonthNumber]]/3,0)</f>
        <v>Q-4</v>
      </c>
      <c r="E305">
        <f t="shared" si="14"/>
        <v>2026</v>
      </c>
      <c r="N305" s="2">
        <v>46216</v>
      </c>
      <c r="O305">
        <v>2</v>
      </c>
      <c r="P305">
        <v>1</v>
      </c>
      <c r="Q305">
        <v>1</v>
      </c>
      <c r="R305">
        <f>_xlfn.XLOOKUP(fSales[[#This Row],[ProductID]],dProduct[ProductID],dProduct[Price])*fSales[[#This Row],[Quantity]]</f>
        <v>1053.58</v>
      </c>
    </row>
    <row r="306" spans="1:18" x14ac:dyDescent="0.3">
      <c r="A306" s="2">
        <v>46324</v>
      </c>
      <c r="B306">
        <f t="shared" si="12"/>
        <v>10</v>
      </c>
      <c r="C306" t="str">
        <f t="shared" si="13"/>
        <v>October</v>
      </c>
      <c r="D306" t="str">
        <f>"Q-"&amp;ROUNDUP(dDate[[#This Row],[MonthNumber]]/3,0)</f>
        <v>Q-4</v>
      </c>
      <c r="E306">
        <f t="shared" si="14"/>
        <v>2026</v>
      </c>
      <c r="N306" s="2">
        <v>46093</v>
      </c>
      <c r="O306">
        <v>2</v>
      </c>
      <c r="P306">
        <v>2</v>
      </c>
      <c r="Q306">
        <v>9</v>
      </c>
      <c r="R306">
        <f>_xlfn.XLOOKUP(fSales[[#This Row],[ProductID]],dProduct[ProductID],dProduct[Price])*fSales[[#This Row],[Quantity]]</f>
        <v>2534.44</v>
      </c>
    </row>
    <row r="307" spans="1:18" x14ac:dyDescent="0.3">
      <c r="A307" s="2">
        <v>46325</v>
      </c>
      <c r="B307">
        <f t="shared" si="12"/>
        <v>10</v>
      </c>
      <c r="C307" t="str">
        <f t="shared" si="13"/>
        <v>October</v>
      </c>
      <c r="D307" t="str">
        <f>"Q-"&amp;ROUNDUP(dDate[[#This Row],[MonthNumber]]/3,0)</f>
        <v>Q-4</v>
      </c>
      <c r="E307">
        <f t="shared" si="14"/>
        <v>2026</v>
      </c>
      <c r="N307" s="2">
        <v>46490</v>
      </c>
      <c r="O307">
        <v>2</v>
      </c>
      <c r="P307">
        <v>2</v>
      </c>
      <c r="Q307">
        <v>7</v>
      </c>
      <c r="R307">
        <f>_xlfn.XLOOKUP(fSales[[#This Row],[ProductID]],dProduct[ProductID],dProduct[Price])*fSales[[#This Row],[Quantity]]</f>
        <v>1836.9</v>
      </c>
    </row>
    <row r="308" spans="1:18" x14ac:dyDescent="0.3">
      <c r="A308" s="2">
        <v>46326</v>
      </c>
      <c r="B308">
        <f t="shared" si="12"/>
        <v>10</v>
      </c>
      <c r="C308" t="str">
        <f t="shared" si="13"/>
        <v>October</v>
      </c>
      <c r="D308" t="str">
        <f>"Q-"&amp;ROUNDUP(dDate[[#This Row],[MonthNumber]]/3,0)</f>
        <v>Q-4</v>
      </c>
      <c r="E308">
        <f t="shared" si="14"/>
        <v>2026</v>
      </c>
      <c r="N308" s="2">
        <v>46024</v>
      </c>
      <c r="O308">
        <v>3</v>
      </c>
      <c r="P308">
        <v>2</v>
      </c>
      <c r="Q308">
        <v>7</v>
      </c>
      <c r="R308">
        <f>_xlfn.XLOOKUP(fSales[[#This Row],[ProductID]],dProduct[ProductID],dProduct[Price])*fSales[[#This Row],[Quantity]]</f>
        <v>2755.3500000000004</v>
      </c>
    </row>
    <row r="309" spans="1:18" x14ac:dyDescent="0.3">
      <c r="A309" s="2">
        <v>46327</v>
      </c>
      <c r="B309">
        <f t="shared" si="12"/>
        <v>11</v>
      </c>
      <c r="C309" t="str">
        <f t="shared" si="13"/>
        <v>November</v>
      </c>
      <c r="D309" t="str">
        <f>"Q-"&amp;ROUNDUP(dDate[[#This Row],[MonthNumber]]/3,0)</f>
        <v>Q-4</v>
      </c>
      <c r="E309">
        <f t="shared" si="14"/>
        <v>2026</v>
      </c>
      <c r="N309" s="2">
        <v>46113</v>
      </c>
      <c r="O309">
        <v>2</v>
      </c>
      <c r="P309">
        <v>4</v>
      </c>
      <c r="Q309">
        <v>2</v>
      </c>
      <c r="R309">
        <f>_xlfn.XLOOKUP(fSales[[#This Row],[ProductID]],dProduct[ProductID],dProduct[Price])*fSales[[#This Row],[Quantity]]</f>
        <v>2468.94</v>
      </c>
    </row>
    <row r="310" spans="1:18" x14ac:dyDescent="0.3">
      <c r="A310" s="2">
        <v>46328</v>
      </c>
      <c r="B310">
        <f t="shared" si="12"/>
        <v>11</v>
      </c>
      <c r="C310" t="str">
        <f t="shared" si="13"/>
        <v>November</v>
      </c>
      <c r="D310" t="str">
        <f>"Q-"&amp;ROUNDUP(dDate[[#This Row],[MonthNumber]]/3,0)</f>
        <v>Q-4</v>
      </c>
      <c r="E310">
        <f t="shared" si="14"/>
        <v>2026</v>
      </c>
      <c r="N310" s="2">
        <v>46744</v>
      </c>
      <c r="O310">
        <v>3</v>
      </c>
      <c r="P310">
        <v>2</v>
      </c>
      <c r="Q310">
        <v>3</v>
      </c>
      <c r="R310">
        <f>_xlfn.XLOOKUP(fSales[[#This Row],[ProductID]],dProduct[ProductID],dProduct[Price])*fSales[[#This Row],[Quantity]]</f>
        <v>4037.5199999999995</v>
      </c>
    </row>
    <row r="311" spans="1:18" x14ac:dyDescent="0.3">
      <c r="A311" s="2">
        <v>46329</v>
      </c>
      <c r="B311">
        <f t="shared" si="12"/>
        <v>11</v>
      </c>
      <c r="C311" t="str">
        <f t="shared" si="13"/>
        <v>November</v>
      </c>
      <c r="D311" t="str">
        <f>"Q-"&amp;ROUNDUP(dDate[[#This Row],[MonthNumber]]/3,0)</f>
        <v>Q-4</v>
      </c>
      <c r="E311">
        <f t="shared" si="14"/>
        <v>2026</v>
      </c>
      <c r="N311" s="2">
        <v>46592</v>
      </c>
      <c r="O311">
        <v>4</v>
      </c>
      <c r="P311">
        <v>3</v>
      </c>
      <c r="Q311">
        <v>5</v>
      </c>
      <c r="R311">
        <f>_xlfn.XLOOKUP(fSales[[#This Row],[ProductID]],dProduct[ProductID],dProduct[Price])*fSales[[#This Row],[Quantity]]</f>
        <v>4993.68</v>
      </c>
    </row>
    <row r="312" spans="1:18" x14ac:dyDescent="0.3">
      <c r="A312" s="2">
        <v>46330</v>
      </c>
      <c r="B312">
        <f t="shared" si="12"/>
        <v>11</v>
      </c>
      <c r="C312" t="str">
        <f t="shared" si="13"/>
        <v>November</v>
      </c>
      <c r="D312" t="str">
        <f>"Q-"&amp;ROUNDUP(dDate[[#This Row],[MonthNumber]]/3,0)</f>
        <v>Q-4</v>
      </c>
      <c r="E312">
        <f t="shared" si="14"/>
        <v>2026</v>
      </c>
      <c r="N312" s="2">
        <v>46217</v>
      </c>
      <c r="O312">
        <v>5</v>
      </c>
      <c r="P312">
        <v>2</v>
      </c>
      <c r="Q312">
        <v>1</v>
      </c>
      <c r="R312">
        <f>_xlfn.XLOOKUP(fSales[[#This Row],[ProductID]],dProduct[ProductID],dProduct[Price])*fSales[[#This Row],[Quantity]]</f>
        <v>2633.95</v>
      </c>
    </row>
    <row r="313" spans="1:18" x14ac:dyDescent="0.3">
      <c r="A313" s="2">
        <v>46331</v>
      </c>
      <c r="B313">
        <f t="shared" si="12"/>
        <v>11</v>
      </c>
      <c r="C313" t="str">
        <f t="shared" si="13"/>
        <v>November</v>
      </c>
      <c r="D313" t="str">
        <f>"Q-"&amp;ROUNDUP(dDate[[#This Row],[MonthNumber]]/3,0)</f>
        <v>Q-4</v>
      </c>
      <c r="E313">
        <f t="shared" si="14"/>
        <v>2026</v>
      </c>
      <c r="N313" s="2">
        <v>46588</v>
      </c>
      <c r="O313">
        <v>1</v>
      </c>
      <c r="P313">
        <v>3</v>
      </c>
      <c r="Q313">
        <v>3</v>
      </c>
      <c r="R313">
        <f>_xlfn.XLOOKUP(fSales[[#This Row],[ProductID]],dProduct[ProductID],dProduct[Price])*fSales[[#This Row],[Quantity]]</f>
        <v>1345.84</v>
      </c>
    </row>
    <row r="314" spans="1:18" x14ac:dyDescent="0.3">
      <c r="A314" s="2">
        <v>46332</v>
      </c>
      <c r="B314">
        <f t="shared" si="12"/>
        <v>11</v>
      </c>
      <c r="C314" t="str">
        <f t="shared" si="13"/>
        <v>November</v>
      </c>
      <c r="D314" t="str">
        <f>"Q-"&amp;ROUNDUP(dDate[[#This Row],[MonthNumber]]/3,0)</f>
        <v>Q-4</v>
      </c>
      <c r="E314">
        <f t="shared" si="14"/>
        <v>2026</v>
      </c>
      <c r="N314" s="2">
        <v>46036</v>
      </c>
      <c r="O314">
        <v>6</v>
      </c>
      <c r="P314">
        <v>3</v>
      </c>
      <c r="Q314">
        <v>7</v>
      </c>
      <c r="R314">
        <f>_xlfn.XLOOKUP(fSales[[#This Row],[ProductID]],dProduct[ProductID],dProduct[Price])*fSales[[#This Row],[Quantity]]</f>
        <v>5510.7000000000007</v>
      </c>
    </row>
    <row r="315" spans="1:18" x14ac:dyDescent="0.3">
      <c r="A315" s="2">
        <v>46333</v>
      </c>
      <c r="B315">
        <f t="shared" si="12"/>
        <v>11</v>
      </c>
      <c r="C315" t="str">
        <f t="shared" si="13"/>
        <v>November</v>
      </c>
      <c r="D315" t="str">
        <f>"Q-"&amp;ROUNDUP(dDate[[#This Row],[MonthNumber]]/3,0)</f>
        <v>Q-4</v>
      </c>
      <c r="E315">
        <f t="shared" si="14"/>
        <v>2026</v>
      </c>
      <c r="N315" s="2">
        <v>46581</v>
      </c>
      <c r="O315">
        <v>3</v>
      </c>
      <c r="P315">
        <v>3</v>
      </c>
      <c r="Q315">
        <v>2</v>
      </c>
      <c r="R315">
        <f>_xlfn.XLOOKUP(fSales[[#This Row],[ProductID]],dProduct[ProductID],dProduct[Price])*fSales[[#This Row],[Quantity]]</f>
        <v>3703.41</v>
      </c>
    </row>
    <row r="316" spans="1:18" x14ac:dyDescent="0.3">
      <c r="A316" s="2">
        <v>46334</v>
      </c>
      <c r="B316">
        <f t="shared" si="12"/>
        <v>11</v>
      </c>
      <c r="C316" t="str">
        <f t="shared" si="13"/>
        <v>November</v>
      </c>
      <c r="D316" t="str">
        <f>"Q-"&amp;ROUNDUP(dDate[[#This Row],[MonthNumber]]/3,0)</f>
        <v>Q-4</v>
      </c>
      <c r="E316">
        <f t="shared" si="14"/>
        <v>2026</v>
      </c>
      <c r="N316" s="2">
        <v>46208</v>
      </c>
      <c r="O316">
        <v>6</v>
      </c>
      <c r="P316">
        <v>1</v>
      </c>
      <c r="Q316">
        <v>1</v>
      </c>
      <c r="R316">
        <f>_xlfn.XLOOKUP(fSales[[#This Row],[ProductID]],dProduct[ProductID],dProduct[Price])*fSales[[#This Row],[Quantity]]</f>
        <v>3160.74</v>
      </c>
    </row>
    <row r="317" spans="1:18" x14ac:dyDescent="0.3">
      <c r="A317" s="2">
        <v>46335</v>
      </c>
      <c r="B317">
        <f t="shared" si="12"/>
        <v>11</v>
      </c>
      <c r="C317" t="str">
        <f t="shared" si="13"/>
        <v>November</v>
      </c>
      <c r="D317" t="str">
        <f>"Q-"&amp;ROUNDUP(dDate[[#This Row],[MonthNumber]]/3,0)</f>
        <v>Q-4</v>
      </c>
      <c r="E317">
        <f t="shared" si="14"/>
        <v>2026</v>
      </c>
      <c r="N317" s="2">
        <v>46502</v>
      </c>
      <c r="O317">
        <v>5</v>
      </c>
      <c r="P317">
        <v>2</v>
      </c>
      <c r="Q317">
        <v>7</v>
      </c>
      <c r="R317">
        <f>_xlfn.XLOOKUP(fSales[[#This Row],[ProductID]],dProduct[ProductID],dProduct[Price])*fSales[[#This Row],[Quantity]]</f>
        <v>4592.25</v>
      </c>
    </row>
    <row r="318" spans="1:18" x14ac:dyDescent="0.3">
      <c r="A318" s="2">
        <v>46336</v>
      </c>
      <c r="B318">
        <f t="shared" si="12"/>
        <v>11</v>
      </c>
      <c r="C318" t="str">
        <f t="shared" si="13"/>
        <v>November</v>
      </c>
      <c r="D318" t="str">
        <f>"Q-"&amp;ROUNDUP(dDate[[#This Row],[MonthNumber]]/3,0)</f>
        <v>Q-4</v>
      </c>
      <c r="E318">
        <f t="shared" si="14"/>
        <v>2026</v>
      </c>
      <c r="N318" s="2">
        <v>46525</v>
      </c>
      <c r="O318">
        <v>4</v>
      </c>
      <c r="P318">
        <v>1</v>
      </c>
      <c r="Q318">
        <v>1</v>
      </c>
      <c r="R318">
        <f>_xlfn.XLOOKUP(fSales[[#This Row],[ProductID]],dProduct[ProductID],dProduct[Price])*fSales[[#This Row],[Quantity]]</f>
        <v>2107.16</v>
      </c>
    </row>
    <row r="319" spans="1:18" x14ac:dyDescent="0.3">
      <c r="A319" s="2">
        <v>46337</v>
      </c>
      <c r="B319">
        <f t="shared" si="12"/>
        <v>11</v>
      </c>
      <c r="C319" t="str">
        <f t="shared" si="13"/>
        <v>November</v>
      </c>
      <c r="D319" t="str">
        <f>"Q-"&amp;ROUNDUP(dDate[[#This Row],[MonthNumber]]/3,0)</f>
        <v>Q-4</v>
      </c>
      <c r="E319">
        <f t="shared" si="14"/>
        <v>2026</v>
      </c>
      <c r="N319" s="2">
        <v>46506</v>
      </c>
      <c r="O319">
        <v>6</v>
      </c>
      <c r="P319">
        <v>2</v>
      </c>
      <c r="Q319">
        <v>3</v>
      </c>
      <c r="R319">
        <f>_xlfn.XLOOKUP(fSales[[#This Row],[ProductID]],dProduct[ProductID],dProduct[Price])*fSales[[#This Row],[Quantity]]</f>
        <v>8075.0399999999991</v>
      </c>
    </row>
    <row r="320" spans="1:18" x14ac:dyDescent="0.3">
      <c r="A320" s="2">
        <v>46338</v>
      </c>
      <c r="B320">
        <f t="shared" si="12"/>
        <v>11</v>
      </c>
      <c r="C320" t="str">
        <f t="shared" si="13"/>
        <v>November</v>
      </c>
      <c r="D320" t="str">
        <f>"Q-"&amp;ROUNDUP(dDate[[#This Row],[MonthNumber]]/3,0)</f>
        <v>Q-4</v>
      </c>
      <c r="E320">
        <f t="shared" si="14"/>
        <v>2026</v>
      </c>
      <c r="N320" s="2">
        <v>46161</v>
      </c>
      <c r="O320">
        <v>4</v>
      </c>
      <c r="P320">
        <v>4</v>
      </c>
      <c r="Q320">
        <v>8</v>
      </c>
      <c r="R320">
        <f>_xlfn.XLOOKUP(fSales[[#This Row],[ProductID]],dProduct[ProductID],dProduct[Price])*fSales[[#This Row],[Quantity]]</f>
        <v>3907.24</v>
      </c>
    </row>
    <row r="321" spans="1:18" x14ac:dyDescent="0.3">
      <c r="A321" s="2">
        <v>46339</v>
      </c>
      <c r="B321">
        <f t="shared" si="12"/>
        <v>11</v>
      </c>
      <c r="C321" t="str">
        <f t="shared" si="13"/>
        <v>November</v>
      </c>
      <c r="D321" t="str">
        <f>"Q-"&amp;ROUNDUP(dDate[[#This Row],[MonthNumber]]/3,0)</f>
        <v>Q-4</v>
      </c>
      <c r="E321">
        <f t="shared" si="14"/>
        <v>2026</v>
      </c>
      <c r="N321" s="2">
        <v>46468</v>
      </c>
      <c r="O321">
        <v>4</v>
      </c>
      <c r="P321">
        <v>2</v>
      </c>
      <c r="Q321">
        <v>7</v>
      </c>
      <c r="R321">
        <f>_xlfn.XLOOKUP(fSales[[#This Row],[ProductID]],dProduct[ProductID],dProduct[Price])*fSales[[#This Row],[Quantity]]</f>
        <v>3673.8</v>
      </c>
    </row>
    <row r="322" spans="1:18" x14ac:dyDescent="0.3">
      <c r="A322" s="2">
        <v>46340</v>
      </c>
      <c r="B322">
        <f t="shared" si="12"/>
        <v>11</v>
      </c>
      <c r="C322" t="str">
        <f t="shared" si="13"/>
        <v>November</v>
      </c>
      <c r="D322" t="str">
        <f>"Q-"&amp;ROUNDUP(dDate[[#This Row],[MonthNumber]]/3,0)</f>
        <v>Q-4</v>
      </c>
      <c r="E322">
        <f t="shared" si="14"/>
        <v>2026</v>
      </c>
      <c r="N322" s="2">
        <v>46643</v>
      </c>
      <c r="O322">
        <v>3</v>
      </c>
      <c r="P322">
        <v>3</v>
      </c>
      <c r="Q322">
        <v>1</v>
      </c>
      <c r="R322">
        <f>_xlfn.XLOOKUP(fSales[[#This Row],[ProductID]],dProduct[ProductID],dProduct[Price])*fSales[[#This Row],[Quantity]]</f>
        <v>1580.37</v>
      </c>
    </row>
    <row r="323" spans="1:18" x14ac:dyDescent="0.3">
      <c r="A323" s="2">
        <v>46341</v>
      </c>
      <c r="B323">
        <f t="shared" si="12"/>
        <v>11</v>
      </c>
      <c r="C323" t="str">
        <f t="shared" si="13"/>
        <v>November</v>
      </c>
      <c r="D323" t="str">
        <f>"Q-"&amp;ROUNDUP(dDate[[#This Row],[MonthNumber]]/3,0)</f>
        <v>Q-4</v>
      </c>
      <c r="E323">
        <f t="shared" si="14"/>
        <v>2026</v>
      </c>
      <c r="N323" s="2">
        <v>46058</v>
      </c>
      <c r="O323">
        <v>3</v>
      </c>
      <c r="P323">
        <v>2</v>
      </c>
      <c r="Q323">
        <v>6</v>
      </c>
      <c r="R323">
        <f>_xlfn.XLOOKUP(fSales[[#This Row],[ProductID]],dProduct[ProductID],dProduct[Price])*fSales[[#This Row],[Quantity]]</f>
        <v>3260.5499999999997</v>
      </c>
    </row>
    <row r="324" spans="1:18" x14ac:dyDescent="0.3">
      <c r="A324" s="2">
        <v>46342</v>
      </c>
      <c r="B324">
        <f t="shared" si="12"/>
        <v>11</v>
      </c>
      <c r="C324" t="str">
        <f t="shared" si="13"/>
        <v>November</v>
      </c>
      <c r="D324" t="str">
        <f>"Q-"&amp;ROUNDUP(dDate[[#This Row],[MonthNumber]]/3,0)</f>
        <v>Q-4</v>
      </c>
      <c r="E324">
        <f t="shared" si="14"/>
        <v>2026</v>
      </c>
      <c r="N324" s="2">
        <v>46380</v>
      </c>
      <c r="O324">
        <v>5</v>
      </c>
      <c r="P324">
        <v>4</v>
      </c>
      <c r="Q324">
        <v>3</v>
      </c>
      <c r="R324">
        <f>_xlfn.XLOOKUP(fSales[[#This Row],[ProductID]],dProduct[ProductID],dProduct[Price])*fSales[[#This Row],[Quantity]]</f>
        <v>6729.2</v>
      </c>
    </row>
    <row r="325" spans="1:18" x14ac:dyDescent="0.3">
      <c r="A325" s="2">
        <v>46343</v>
      </c>
      <c r="B325">
        <f t="shared" si="12"/>
        <v>11</v>
      </c>
      <c r="C325" t="str">
        <f t="shared" si="13"/>
        <v>November</v>
      </c>
      <c r="D325" t="str">
        <f>"Q-"&amp;ROUNDUP(dDate[[#This Row],[MonthNumber]]/3,0)</f>
        <v>Q-4</v>
      </c>
      <c r="E325">
        <f t="shared" si="14"/>
        <v>2026</v>
      </c>
      <c r="N325" s="2">
        <v>46050</v>
      </c>
      <c r="O325">
        <v>4</v>
      </c>
      <c r="P325">
        <v>2</v>
      </c>
      <c r="Q325">
        <v>3</v>
      </c>
      <c r="R325">
        <f>_xlfn.XLOOKUP(fSales[[#This Row],[ProductID]],dProduct[ProductID],dProduct[Price])*fSales[[#This Row],[Quantity]]</f>
        <v>5383.36</v>
      </c>
    </row>
    <row r="326" spans="1:18" x14ac:dyDescent="0.3">
      <c r="A326" s="2">
        <v>46344</v>
      </c>
      <c r="B326">
        <f t="shared" ref="B326:B389" si="15">MONTH(A326)</f>
        <v>11</v>
      </c>
      <c r="C326" t="str">
        <f t="shared" ref="C326:C389" si="16">TEXT(A326,"mmmm")</f>
        <v>November</v>
      </c>
      <c r="D326" t="str">
        <f>"Q-"&amp;ROUNDUP(dDate[[#This Row],[MonthNumber]]/3,0)</f>
        <v>Q-4</v>
      </c>
      <c r="E326">
        <f t="shared" ref="E326:E389" si="17">YEAR(A326)</f>
        <v>2026</v>
      </c>
      <c r="N326" s="2">
        <v>46574</v>
      </c>
      <c r="O326">
        <v>4</v>
      </c>
      <c r="P326">
        <v>2</v>
      </c>
      <c r="Q326">
        <v>7</v>
      </c>
      <c r="R326">
        <f>_xlfn.XLOOKUP(fSales[[#This Row],[ProductID]],dProduct[ProductID],dProduct[Price])*fSales[[#This Row],[Quantity]]</f>
        <v>3673.8</v>
      </c>
    </row>
    <row r="327" spans="1:18" x14ac:dyDescent="0.3">
      <c r="A327" s="2">
        <v>46345</v>
      </c>
      <c r="B327">
        <f t="shared" si="15"/>
        <v>11</v>
      </c>
      <c r="C327" t="str">
        <f t="shared" si="16"/>
        <v>November</v>
      </c>
      <c r="D327" t="str">
        <f>"Q-"&amp;ROUNDUP(dDate[[#This Row],[MonthNumber]]/3,0)</f>
        <v>Q-4</v>
      </c>
      <c r="E327">
        <f t="shared" si="17"/>
        <v>2026</v>
      </c>
      <c r="N327" s="2">
        <v>46616</v>
      </c>
      <c r="O327">
        <v>1</v>
      </c>
      <c r="P327">
        <v>3</v>
      </c>
      <c r="Q327">
        <v>5</v>
      </c>
      <c r="R327">
        <f>_xlfn.XLOOKUP(fSales[[#This Row],[ProductID]],dProduct[ProductID],dProduct[Price])*fSales[[#This Row],[Quantity]]</f>
        <v>1248.42</v>
      </c>
    </row>
    <row r="328" spans="1:18" x14ac:dyDescent="0.3">
      <c r="A328" s="2">
        <v>46346</v>
      </c>
      <c r="B328">
        <f t="shared" si="15"/>
        <v>11</v>
      </c>
      <c r="C328" t="str">
        <f t="shared" si="16"/>
        <v>November</v>
      </c>
      <c r="D328" t="str">
        <f>"Q-"&amp;ROUNDUP(dDate[[#This Row],[MonthNumber]]/3,0)</f>
        <v>Q-4</v>
      </c>
      <c r="E328">
        <f t="shared" si="17"/>
        <v>2026</v>
      </c>
      <c r="N328" s="2">
        <v>46595</v>
      </c>
      <c r="O328">
        <v>5</v>
      </c>
      <c r="P328">
        <v>2</v>
      </c>
      <c r="Q328">
        <v>1</v>
      </c>
      <c r="R328">
        <f>_xlfn.XLOOKUP(fSales[[#This Row],[ProductID]],dProduct[ProductID],dProduct[Price])*fSales[[#This Row],[Quantity]]</f>
        <v>2633.95</v>
      </c>
    </row>
    <row r="329" spans="1:18" x14ac:dyDescent="0.3">
      <c r="A329" s="2">
        <v>46347</v>
      </c>
      <c r="B329">
        <f t="shared" si="15"/>
        <v>11</v>
      </c>
      <c r="C329" t="str">
        <f t="shared" si="16"/>
        <v>November</v>
      </c>
      <c r="D329" t="str">
        <f>"Q-"&amp;ROUNDUP(dDate[[#This Row],[MonthNumber]]/3,0)</f>
        <v>Q-4</v>
      </c>
      <c r="E329">
        <f t="shared" si="17"/>
        <v>2026</v>
      </c>
      <c r="N329" s="2">
        <v>46194</v>
      </c>
      <c r="O329">
        <v>3</v>
      </c>
      <c r="P329">
        <v>2</v>
      </c>
      <c r="Q329">
        <v>3</v>
      </c>
      <c r="R329">
        <f>_xlfn.XLOOKUP(fSales[[#This Row],[ProductID]],dProduct[ProductID],dProduct[Price])*fSales[[#This Row],[Quantity]]</f>
        <v>4037.5199999999995</v>
      </c>
    </row>
    <row r="330" spans="1:18" x14ac:dyDescent="0.3">
      <c r="A330" s="2">
        <v>46348</v>
      </c>
      <c r="B330">
        <f t="shared" si="15"/>
        <v>11</v>
      </c>
      <c r="C330" t="str">
        <f t="shared" si="16"/>
        <v>November</v>
      </c>
      <c r="D330" t="str">
        <f>"Q-"&amp;ROUNDUP(dDate[[#This Row],[MonthNumber]]/3,0)</f>
        <v>Q-4</v>
      </c>
      <c r="E330">
        <f t="shared" si="17"/>
        <v>2026</v>
      </c>
      <c r="N330" s="2">
        <v>46684</v>
      </c>
      <c r="O330">
        <v>3</v>
      </c>
      <c r="P330">
        <v>2</v>
      </c>
      <c r="Q330">
        <v>6</v>
      </c>
      <c r="R330">
        <f>_xlfn.XLOOKUP(fSales[[#This Row],[ProductID]],dProduct[ProductID],dProduct[Price])*fSales[[#This Row],[Quantity]]</f>
        <v>3260.5499999999997</v>
      </c>
    </row>
    <row r="331" spans="1:18" x14ac:dyDescent="0.3">
      <c r="A331" s="2">
        <v>46349</v>
      </c>
      <c r="B331">
        <f t="shared" si="15"/>
        <v>11</v>
      </c>
      <c r="C331" t="str">
        <f t="shared" si="16"/>
        <v>November</v>
      </c>
      <c r="D331" t="str">
        <f>"Q-"&amp;ROUNDUP(dDate[[#This Row],[MonthNumber]]/3,0)</f>
        <v>Q-4</v>
      </c>
      <c r="E331">
        <f t="shared" si="17"/>
        <v>2026</v>
      </c>
      <c r="N331" s="2">
        <v>46454</v>
      </c>
      <c r="O331">
        <v>3</v>
      </c>
      <c r="P331">
        <v>1</v>
      </c>
      <c r="Q331">
        <v>2</v>
      </c>
      <c r="R331">
        <f>_xlfn.XLOOKUP(fSales[[#This Row],[ProductID]],dProduct[ProductID],dProduct[Price])*fSales[[#This Row],[Quantity]]</f>
        <v>3703.41</v>
      </c>
    </row>
    <row r="332" spans="1:18" x14ac:dyDescent="0.3">
      <c r="A332" s="2">
        <v>46350</v>
      </c>
      <c r="B332">
        <f t="shared" si="15"/>
        <v>11</v>
      </c>
      <c r="C332" t="str">
        <f t="shared" si="16"/>
        <v>November</v>
      </c>
      <c r="D332" t="str">
        <f>"Q-"&amp;ROUNDUP(dDate[[#This Row],[MonthNumber]]/3,0)</f>
        <v>Q-4</v>
      </c>
      <c r="E332">
        <f t="shared" si="17"/>
        <v>2026</v>
      </c>
      <c r="N332" s="2">
        <v>46148</v>
      </c>
      <c r="O332">
        <v>5</v>
      </c>
      <c r="P332">
        <v>1</v>
      </c>
      <c r="Q332">
        <v>9</v>
      </c>
      <c r="R332">
        <f>_xlfn.XLOOKUP(fSales[[#This Row],[ProductID]],dProduct[ProductID],dProduct[Price])*fSales[[#This Row],[Quantity]]</f>
        <v>6336.1</v>
      </c>
    </row>
    <row r="333" spans="1:18" x14ac:dyDescent="0.3">
      <c r="A333" s="2">
        <v>46351</v>
      </c>
      <c r="B333">
        <f t="shared" si="15"/>
        <v>11</v>
      </c>
      <c r="C333" t="str">
        <f t="shared" si="16"/>
        <v>November</v>
      </c>
      <c r="D333" t="str">
        <f>"Q-"&amp;ROUNDUP(dDate[[#This Row],[MonthNumber]]/3,0)</f>
        <v>Q-4</v>
      </c>
      <c r="E333">
        <f t="shared" si="17"/>
        <v>2026</v>
      </c>
      <c r="N333" s="2">
        <v>46468</v>
      </c>
      <c r="O333">
        <v>2</v>
      </c>
      <c r="P333">
        <v>4</v>
      </c>
      <c r="Q333">
        <v>7</v>
      </c>
      <c r="R333">
        <f>_xlfn.XLOOKUP(fSales[[#This Row],[ProductID]],dProduct[ProductID],dProduct[Price])*fSales[[#This Row],[Quantity]]</f>
        <v>1836.9</v>
      </c>
    </row>
    <row r="334" spans="1:18" x14ac:dyDescent="0.3">
      <c r="A334" s="2">
        <v>46352</v>
      </c>
      <c r="B334">
        <f t="shared" si="15"/>
        <v>11</v>
      </c>
      <c r="C334" t="str">
        <f t="shared" si="16"/>
        <v>November</v>
      </c>
      <c r="D334" t="str">
        <f>"Q-"&amp;ROUNDUP(dDate[[#This Row],[MonthNumber]]/3,0)</f>
        <v>Q-4</v>
      </c>
      <c r="E334">
        <f t="shared" si="17"/>
        <v>2026</v>
      </c>
      <c r="N334" s="2">
        <v>46586</v>
      </c>
      <c r="O334">
        <v>4</v>
      </c>
      <c r="P334">
        <v>4</v>
      </c>
      <c r="Q334">
        <v>7</v>
      </c>
      <c r="R334">
        <f>_xlfn.XLOOKUP(fSales[[#This Row],[ProductID]],dProduct[ProductID],dProduct[Price])*fSales[[#This Row],[Quantity]]</f>
        <v>3673.8</v>
      </c>
    </row>
    <row r="335" spans="1:18" x14ac:dyDescent="0.3">
      <c r="A335" s="2">
        <v>46353</v>
      </c>
      <c r="B335">
        <f t="shared" si="15"/>
        <v>11</v>
      </c>
      <c r="C335" t="str">
        <f t="shared" si="16"/>
        <v>November</v>
      </c>
      <c r="D335" t="str">
        <f>"Q-"&amp;ROUNDUP(dDate[[#This Row],[MonthNumber]]/3,0)</f>
        <v>Q-4</v>
      </c>
      <c r="E335">
        <f t="shared" si="17"/>
        <v>2026</v>
      </c>
      <c r="N335" s="2">
        <v>46129</v>
      </c>
      <c r="O335">
        <v>1</v>
      </c>
      <c r="P335">
        <v>4</v>
      </c>
      <c r="Q335">
        <v>7</v>
      </c>
      <c r="R335">
        <f>_xlfn.XLOOKUP(fSales[[#This Row],[ProductID]],dProduct[ProductID],dProduct[Price])*fSales[[#This Row],[Quantity]]</f>
        <v>918.45</v>
      </c>
    </row>
    <row r="336" spans="1:18" x14ac:dyDescent="0.3">
      <c r="A336" s="2">
        <v>46354</v>
      </c>
      <c r="B336">
        <f t="shared" si="15"/>
        <v>11</v>
      </c>
      <c r="C336" t="str">
        <f t="shared" si="16"/>
        <v>November</v>
      </c>
      <c r="D336" t="str">
        <f>"Q-"&amp;ROUNDUP(dDate[[#This Row],[MonthNumber]]/3,0)</f>
        <v>Q-4</v>
      </c>
      <c r="E336">
        <f t="shared" si="17"/>
        <v>2026</v>
      </c>
      <c r="N336" s="2">
        <v>46179</v>
      </c>
      <c r="O336">
        <v>3</v>
      </c>
      <c r="P336">
        <v>4</v>
      </c>
      <c r="Q336">
        <v>5</v>
      </c>
      <c r="R336">
        <f>_xlfn.XLOOKUP(fSales[[#This Row],[ProductID]],dProduct[ProductID],dProduct[Price])*fSales[[#This Row],[Quantity]]</f>
        <v>3745.26</v>
      </c>
    </row>
    <row r="337" spans="1:18" x14ac:dyDescent="0.3">
      <c r="A337" s="2">
        <v>46355</v>
      </c>
      <c r="B337">
        <f t="shared" si="15"/>
        <v>11</v>
      </c>
      <c r="C337" t="str">
        <f t="shared" si="16"/>
        <v>November</v>
      </c>
      <c r="D337" t="str">
        <f>"Q-"&amp;ROUNDUP(dDate[[#This Row],[MonthNumber]]/3,0)</f>
        <v>Q-4</v>
      </c>
      <c r="E337">
        <f t="shared" si="17"/>
        <v>2026</v>
      </c>
      <c r="N337" s="2">
        <v>46740</v>
      </c>
      <c r="O337">
        <v>3</v>
      </c>
      <c r="P337">
        <v>4</v>
      </c>
      <c r="Q337">
        <v>5</v>
      </c>
      <c r="R337">
        <f>_xlfn.XLOOKUP(fSales[[#This Row],[ProductID]],dProduct[ProductID],dProduct[Price])*fSales[[#This Row],[Quantity]]</f>
        <v>3745.26</v>
      </c>
    </row>
    <row r="338" spans="1:18" x14ac:dyDescent="0.3">
      <c r="A338" s="2">
        <v>46356</v>
      </c>
      <c r="B338">
        <f t="shared" si="15"/>
        <v>11</v>
      </c>
      <c r="C338" t="str">
        <f t="shared" si="16"/>
        <v>November</v>
      </c>
      <c r="D338" t="str">
        <f>"Q-"&amp;ROUNDUP(dDate[[#This Row],[MonthNumber]]/3,0)</f>
        <v>Q-4</v>
      </c>
      <c r="E338">
        <f t="shared" si="17"/>
        <v>2026</v>
      </c>
      <c r="N338" s="2">
        <v>46623</v>
      </c>
      <c r="O338">
        <v>2</v>
      </c>
      <c r="P338">
        <v>2</v>
      </c>
      <c r="Q338">
        <v>9</v>
      </c>
      <c r="R338">
        <f>_xlfn.XLOOKUP(fSales[[#This Row],[ProductID]],dProduct[ProductID],dProduct[Price])*fSales[[#This Row],[Quantity]]</f>
        <v>2534.44</v>
      </c>
    </row>
    <row r="339" spans="1:18" x14ac:dyDescent="0.3">
      <c r="A339" s="2">
        <v>46357</v>
      </c>
      <c r="B339">
        <f t="shared" si="15"/>
        <v>12</v>
      </c>
      <c r="C339" t="str">
        <f t="shared" si="16"/>
        <v>December</v>
      </c>
      <c r="D339" t="str">
        <f>"Q-"&amp;ROUNDUP(dDate[[#This Row],[MonthNumber]]/3,0)</f>
        <v>Q-4</v>
      </c>
      <c r="E339">
        <f t="shared" si="17"/>
        <v>2026</v>
      </c>
      <c r="N339" s="2">
        <v>46396</v>
      </c>
      <c r="O339">
        <v>5</v>
      </c>
      <c r="P339">
        <v>3</v>
      </c>
      <c r="Q339">
        <v>8</v>
      </c>
      <c r="R339">
        <f>_xlfn.XLOOKUP(fSales[[#This Row],[ProductID]],dProduct[ProductID],dProduct[Price])*fSales[[#This Row],[Quantity]]</f>
        <v>4884.0499999999993</v>
      </c>
    </row>
    <row r="340" spans="1:18" x14ac:dyDescent="0.3">
      <c r="A340" s="2">
        <v>46358</v>
      </c>
      <c r="B340">
        <f t="shared" si="15"/>
        <v>12</v>
      </c>
      <c r="C340" t="str">
        <f t="shared" si="16"/>
        <v>December</v>
      </c>
      <c r="D340" t="str">
        <f>"Q-"&amp;ROUNDUP(dDate[[#This Row],[MonthNumber]]/3,0)</f>
        <v>Q-4</v>
      </c>
      <c r="E340">
        <f t="shared" si="17"/>
        <v>2026</v>
      </c>
      <c r="N340" s="2">
        <v>46065</v>
      </c>
      <c r="O340">
        <v>1</v>
      </c>
      <c r="P340">
        <v>2</v>
      </c>
      <c r="Q340">
        <v>8</v>
      </c>
      <c r="R340">
        <f>_xlfn.XLOOKUP(fSales[[#This Row],[ProductID]],dProduct[ProductID],dProduct[Price])*fSales[[#This Row],[Quantity]]</f>
        <v>976.81</v>
      </c>
    </row>
    <row r="341" spans="1:18" x14ac:dyDescent="0.3">
      <c r="A341" s="2">
        <v>46359</v>
      </c>
      <c r="B341">
        <f t="shared" si="15"/>
        <v>12</v>
      </c>
      <c r="C341" t="str">
        <f t="shared" si="16"/>
        <v>December</v>
      </c>
      <c r="D341" t="str">
        <f>"Q-"&amp;ROUNDUP(dDate[[#This Row],[MonthNumber]]/3,0)</f>
        <v>Q-4</v>
      </c>
      <c r="E341">
        <f t="shared" si="17"/>
        <v>2026</v>
      </c>
      <c r="N341" s="2">
        <v>46150</v>
      </c>
      <c r="O341">
        <v>3</v>
      </c>
      <c r="P341">
        <v>1</v>
      </c>
      <c r="Q341">
        <v>7</v>
      </c>
      <c r="R341">
        <f>_xlfn.XLOOKUP(fSales[[#This Row],[ProductID]],dProduct[ProductID],dProduct[Price])*fSales[[#This Row],[Quantity]]</f>
        <v>2755.3500000000004</v>
      </c>
    </row>
    <row r="342" spans="1:18" x14ac:dyDescent="0.3">
      <c r="A342" s="2">
        <v>46360</v>
      </c>
      <c r="B342">
        <f t="shared" si="15"/>
        <v>12</v>
      </c>
      <c r="C342" t="str">
        <f t="shared" si="16"/>
        <v>December</v>
      </c>
      <c r="D342" t="str">
        <f>"Q-"&amp;ROUNDUP(dDate[[#This Row],[MonthNumber]]/3,0)</f>
        <v>Q-4</v>
      </c>
      <c r="E342">
        <f t="shared" si="17"/>
        <v>2026</v>
      </c>
      <c r="N342" s="2">
        <v>46706</v>
      </c>
      <c r="O342">
        <v>1</v>
      </c>
      <c r="P342">
        <v>1</v>
      </c>
      <c r="Q342">
        <v>1</v>
      </c>
      <c r="R342">
        <f>_xlfn.XLOOKUP(fSales[[#This Row],[ProductID]],dProduct[ProductID],dProduct[Price])*fSales[[#This Row],[Quantity]]</f>
        <v>526.79</v>
      </c>
    </row>
    <row r="343" spans="1:18" x14ac:dyDescent="0.3">
      <c r="A343" s="2">
        <v>46361</v>
      </c>
      <c r="B343">
        <f t="shared" si="15"/>
        <v>12</v>
      </c>
      <c r="C343" t="str">
        <f t="shared" si="16"/>
        <v>December</v>
      </c>
      <c r="D343" t="str">
        <f>"Q-"&amp;ROUNDUP(dDate[[#This Row],[MonthNumber]]/3,0)</f>
        <v>Q-4</v>
      </c>
      <c r="E343">
        <f t="shared" si="17"/>
        <v>2026</v>
      </c>
      <c r="N343" s="2">
        <v>46268</v>
      </c>
      <c r="O343">
        <v>1</v>
      </c>
      <c r="P343">
        <v>2</v>
      </c>
      <c r="Q343">
        <v>7</v>
      </c>
      <c r="R343">
        <f>_xlfn.XLOOKUP(fSales[[#This Row],[ProductID]],dProduct[ProductID],dProduct[Price])*fSales[[#This Row],[Quantity]]</f>
        <v>918.45</v>
      </c>
    </row>
    <row r="344" spans="1:18" x14ac:dyDescent="0.3">
      <c r="A344" s="2">
        <v>46362</v>
      </c>
      <c r="B344">
        <f t="shared" si="15"/>
        <v>12</v>
      </c>
      <c r="C344" t="str">
        <f t="shared" si="16"/>
        <v>December</v>
      </c>
      <c r="D344" t="str">
        <f>"Q-"&amp;ROUNDUP(dDate[[#This Row],[MonthNumber]]/3,0)</f>
        <v>Q-4</v>
      </c>
      <c r="E344">
        <f t="shared" si="17"/>
        <v>2026</v>
      </c>
      <c r="N344" s="2">
        <v>46493</v>
      </c>
      <c r="O344">
        <v>4</v>
      </c>
      <c r="P344">
        <v>1</v>
      </c>
      <c r="Q344">
        <v>1</v>
      </c>
      <c r="R344">
        <f>_xlfn.XLOOKUP(fSales[[#This Row],[ProductID]],dProduct[ProductID],dProduct[Price])*fSales[[#This Row],[Quantity]]</f>
        <v>2107.16</v>
      </c>
    </row>
    <row r="345" spans="1:18" x14ac:dyDescent="0.3">
      <c r="A345" s="2">
        <v>46363</v>
      </c>
      <c r="B345">
        <f t="shared" si="15"/>
        <v>12</v>
      </c>
      <c r="C345" t="str">
        <f t="shared" si="16"/>
        <v>December</v>
      </c>
      <c r="D345" t="str">
        <f>"Q-"&amp;ROUNDUP(dDate[[#This Row],[MonthNumber]]/3,0)</f>
        <v>Q-4</v>
      </c>
      <c r="E345">
        <f t="shared" si="17"/>
        <v>2026</v>
      </c>
      <c r="N345" s="2">
        <v>46419</v>
      </c>
      <c r="O345">
        <v>6</v>
      </c>
      <c r="P345">
        <v>2</v>
      </c>
      <c r="Q345">
        <v>7</v>
      </c>
      <c r="R345">
        <f>_xlfn.XLOOKUP(fSales[[#This Row],[ProductID]],dProduct[ProductID],dProduct[Price])*fSales[[#This Row],[Quantity]]</f>
        <v>5510.7000000000007</v>
      </c>
    </row>
    <row r="346" spans="1:18" x14ac:dyDescent="0.3">
      <c r="A346" s="2">
        <v>46364</v>
      </c>
      <c r="B346">
        <f t="shared" si="15"/>
        <v>12</v>
      </c>
      <c r="C346" t="str">
        <f t="shared" si="16"/>
        <v>December</v>
      </c>
      <c r="D346" t="str">
        <f>"Q-"&amp;ROUNDUP(dDate[[#This Row],[MonthNumber]]/3,0)</f>
        <v>Q-4</v>
      </c>
      <c r="E346">
        <f t="shared" si="17"/>
        <v>2026</v>
      </c>
      <c r="N346" s="2">
        <v>46076</v>
      </c>
      <c r="O346">
        <v>6</v>
      </c>
      <c r="P346">
        <v>4</v>
      </c>
      <c r="Q346">
        <v>5</v>
      </c>
      <c r="R346">
        <f>_xlfn.XLOOKUP(fSales[[#This Row],[ProductID]],dProduct[ProductID],dProduct[Price])*fSales[[#This Row],[Quantity]]</f>
        <v>7490.52</v>
      </c>
    </row>
    <row r="347" spans="1:18" x14ac:dyDescent="0.3">
      <c r="A347" s="2">
        <v>46365</v>
      </c>
      <c r="B347">
        <f t="shared" si="15"/>
        <v>12</v>
      </c>
      <c r="C347" t="str">
        <f t="shared" si="16"/>
        <v>December</v>
      </c>
      <c r="D347" t="str">
        <f>"Q-"&amp;ROUNDUP(dDate[[#This Row],[MonthNumber]]/3,0)</f>
        <v>Q-4</v>
      </c>
      <c r="E347">
        <f t="shared" si="17"/>
        <v>2026</v>
      </c>
      <c r="N347" s="2">
        <v>46726</v>
      </c>
      <c r="O347">
        <v>3</v>
      </c>
      <c r="P347">
        <v>1</v>
      </c>
      <c r="Q347">
        <v>7</v>
      </c>
      <c r="R347">
        <f>_xlfn.XLOOKUP(fSales[[#This Row],[ProductID]],dProduct[ProductID],dProduct[Price])*fSales[[#This Row],[Quantity]]</f>
        <v>2755.3500000000004</v>
      </c>
    </row>
    <row r="348" spans="1:18" x14ac:dyDescent="0.3">
      <c r="A348" s="2">
        <v>46366</v>
      </c>
      <c r="B348">
        <f t="shared" si="15"/>
        <v>12</v>
      </c>
      <c r="C348" t="str">
        <f t="shared" si="16"/>
        <v>December</v>
      </c>
      <c r="D348" t="str">
        <f>"Q-"&amp;ROUNDUP(dDate[[#This Row],[MonthNumber]]/3,0)</f>
        <v>Q-4</v>
      </c>
      <c r="E348">
        <f t="shared" si="17"/>
        <v>2026</v>
      </c>
      <c r="N348" s="2">
        <v>46687</v>
      </c>
      <c r="O348">
        <v>2</v>
      </c>
      <c r="P348">
        <v>4</v>
      </c>
      <c r="Q348">
        <v>1</v>
      </c>
      <c r="R348">
        <f>_xlfn.XLOOKUP(fSales[[#This Row],[ProductID]],dProduct[ProductID],dProduct[Price])*fSales[[#This Row],[Quantity]]</f>
        <v>1053.58</v>
      </c>
    </row>
    <row r="349" spans="1:18" x14ac:dyDescent="0.3">
      <c r="A349" s="2">
        <v>46367</v>
      </c>
      <c r="B349">
        <f t="shared" si="15"/>
        <v>12</v>
      </c>
      <c r="C349" t="str">
        <f t="shared" si="16"/>
        <v>December</v>
      </c>
      <c r="D349" t="str">
        <f>"Q-"&amp;ROUNDUP(dDate[[#This Row],[MonthNumber]]/3,0)</f>
        <v>Q-4</v>
      </c>
      <c r="E349">
        <f t="shared" si="17"/>
        <v>2026</v>
      </c>
      <c r="N349" s="2">
        <v>46608</v>
      </c>
      <c r="O349">
        <v>3</v>
      </c>
      <c r="P349">
        <v>3</v>
      </c>
      <c r="Q349">
        <v>3</v>
      </c>
      <c r="R349">
        <f>_xlfn.XLOOKUP(fSales[[#This Row],[ProductID]],dProduct[ProductID],dProduct[Price])*fSales[[#This Row],[Quantity]]</f>
        <v>4037.5199999999995</v>
      </c>
    </row>
    <row r="350" spans="1:18" x14ac:dyDescent="0.3">
      <c r="A350" s="2">
        <v>46368</v>
      </c>
      <c r="B350">
        <f t="shared" si="15"/>
        <v>12</v>
      </c>
      <c r="C350" t="str">
        <f t="shared" si="16"/>
        <v>December</v>
      </c>
      <c r="D350" t="str">
        <f>"Q-"&amp;ROUNDUP(dDate[[#This Row],[MonthNumber]]/3,0)</f>
        <v>Q-4</v>
      </c>
      <c r="E350">
        <f t="shared" si="17"/>
        <v>2026</v>
      </c>
      <c r="N350" s="2">
        <v>46268</v>
      </c>
      <c r="O350">
        <v>6</v>
      </c>
      <c r="P350">
        <v>4</v>
      </c>
      <c r="Q350">
        <v>7</v>
      </c>
      <c r="R350">
        <f>_xlfn.XLOOKUP(fSales[[#This Row],[ProductID]],dProduct[ProductID],dProduct[Price])*fSales[[#This Row],[Quantity]]</f>
        <v>5510.7000000000007</v>
      </c>
    </row>
    <row r="351" spans="1:18" x14ac:dyDescent="0.3">
      <c r="A351" s="2">
        <v>46369</v>
      </c>
      <c r="B351">
        <f t="shared" si="15"/>
        <v>12</v>
      </c>
      <c r="C351" t="str">
        <f t="shared" si="16"/>
        <v>December</v>
      </c>
      <c r="D351" t="str">
        <f>"Q-"&amp;ROUNDUP(dDate[[#This Row],[MonthNumber]]/3,0)</f>
        <v>Q-4</v>
      </c>
      <c r="E351">
        <f t="shared" si="17"/>
        <v>2026</v>
      </c>
      <c r="N351" s="2">
        <v>46167</v>
      </c>
      <c r="O351">
        <v>4</v>
      </c>
      <c r="P351">
        <v>4</v>
      </c>
      <c r="Q351">
        <v>7</v>
      </c>
      <c r="R351">
        <f>_xlfn.XLOOKUP(fSales[[#This Row],[ProductID]],dProduct[ProductID],dProduct[Price])*fSales[[#This Row],[Quantity]]</f>
        <v>3673.8</v>
      </c>
    </row>
    <row r="352" spans="1:18" x14ac:dyDescent="0.3">
      <c r="A352" s="2">
        <v>46370</v>
      </c>
      <c r="B352">
        <f t="shared" si="15"/>
        <v>12</v>
      </c>
      <c r="C352" t="str">
        <f t="shared" si="16"/>
        <v>December</v>
      </c>
      <c r="D352" t="str">
        <f>"Q-"&amp;ROUNDUP(dDate[[#This Row],[MonthNumber]]/3,0)</f>
        <v>Q-4</v>
      </c>
      <c r="E352">
        <f t="shared" si="17"/>
        <v>2026</v>
      </c>
      <c r="N352" s="2">
        <v>46107</v>
      </c>
      <c r="O352">
        <v>5</v>
      </c>
      <c r="P352">
        <v>4</v>
      </c>
      <c r="Q352">
        <v>7</v>
      </c>
      <c r="R352">
        <f>_xlfn.XLOOKUP(fSales[[#This Row],[ProductID]],dProduct[ProductID],dProduct[Price])*fSales[[#This Row],[Quantity]]</f>
        <v>4592.25</v>
      </c>
    </row>
    <row r="353" spans="1:18" x14ac:dyDescent="0.3">
      <c r="A353" s="2">
        <v>46371</v>
      </c>
      <c r="B353">
        <f t="shared" si="15"/>
        <v>12</v>
      </c>
      <c r="C353" t="str">
        <f t="shared" si="16"/>
        <v>December</v>
      </c>
      <c r="D353" t="str">
        <f>"Q-"&amp;ROUNDUP(dDate[[#This Row],[MonthNumber]]/3,0)</f>
        <v>Q-4</v>
      </c>
      <c r="E353">
        <f t="shared" si="17"/>
        <v>2026</v>
      </c>
      <c r="N353" s="2">
        <v>46427</v>
      </c>
      <c r="O353">
        <v>3</v>
      </c>
      <c r="P353">
        <v>3</v>
      </c>
      <c r="Q353">
        <v>3</v>
      </c>
      <c r="R353">
        <f>_xlfn.XLOOKUP(fSales[[#This Row],[ProductID]],dProduct[ProductID],dProduct[Price])*fSales[[#This Row],[Quantity]]</f>
        <v>4037.5199999999995</v>
      </c>
    </row>
    <row r="354" spans="1:18" x14ac:dyDescent="0.3">
      <c r="A354" s="2">
        <v>46372</v>
      </c>
      <c r="B354">
        <f t="shared" si="15"/>
        <v>12</v>
      </c>
      <c r="C354" t="str">
        <f t="shared" si="16"/>
        <v>December</v>
      </c>
      <c r="D354" t="str">
        <f>"Q-"&amp;ROUNDUP(dDate[[#This Row],[MonthNumber]]/3,0)</f>
        <v>Q-4</v>
      </c>
      <c r="E354">
        <f t="shared" si="17"/>
        <v>2026</v>
      </c>
      <c r="N354" s="2">
        <v>46382</v>
      </c>
      <c r="O354">
        <v>4</v>
      </c>
      <c r="P354">
        <v>4</v>
      </c>
      <c r="Q354">
        <v>3</v>
      </c>
      <c r="R354">
        <f>_xlfn.XLOOKUP(fSales[[#This Row],[ProductID]],dProduct[ProductID],dProduct[Price])*fSales[[#This Row],[Quantity]]</f>
        <v>5383.36</v>
      </c>
    </row>
    <row r="355" spans="1:18" x14ac:dyDescent="0.3">
      <c r="A355" s="2">
        <v>46373</v>
      </c>
      <c r="B355">
        <f t="shared" si="15"/>
        <v>12</v>
      </c>
      <c r="C355" t="str">
        <f t="shared" si="16"/>
        <v>December</v>
      </c>
      <c r="D355" t="str">
        <f>"Q-"&amp;ROUNDUP(dDate[[#This Row],[MonthNumber]]/3,0)</f>
        <v>Q-4</v>
      </c>
      <c r="E355">
        <f t="shared" si="17"/>
        <v>2026</v>
      </c>
      <c r="N355" s="2">
        <v>46068</v>
      </c>
      <c r="O355">
        <v>1</v>
      </c>
      <c r="P355">
        <v>4</v>
      </c>
      <c r="Q355">
        <v>1</v>
      </c>
      <c r="R355">
        <f>_xlfn.XLOOKUP(fSales[[#This Row],[ProductID]],dProduct[ProductID],dProduct[Price])*fSales[[#This Row],[Quantity]]</f>
        <v>526.79</v>
      </c>
    </row>
    <row r="356" spans="1:18" x14ac:dyDescent="0.3">
      <c r="A356" s="2">
        <v>46374</v>
      </c>
      <c r="B356">
        <f t="shared" si="15"/>
        <v>12</v>
      </c>
      <c r="C356" t="str">
        <f t="shared" si="16"/>
        <v>December</v>
      </c>
      <c r="D356" t="str">
        <f>"Q-"&amp;ROUNDUP(dDate[[#This Row],[MonthNumber]]/3,0)</f>
        <v>Q-4</v>
      </c>
      <c r="E356">
        <f t="shared" si="17"/>
        <v>2026</v>
      </c>
      <c r="N356" s="2">
        <v>46097</v>
      </c>
      <c r="O356">
        <v>1</v>
      </c>
      <c r="P356">
        <v>4</v>
      </c>
      <c r="Q356">
        <v>1</v>
      </c>
      <c r="R356">
        <f>_xlfn.XLOOKUP(fSales[[#This Row],[ProductID]],dProduct[ProductID],dProduct[Price])*fSales[[#This Row],[Quantity]]</f>
        <v>526.79</v>
      </c>
    </row>
    <row r="357" spans="1:18" x14ac:dyDescent="0.3">
      <c r="A357" s="2">
        <v>46375</v>
      </c>
      <c r="B357">
        <f t="shared" si="15"/>
        <v>12</v>
      </c>
      <c r="C357" t="str">
        <f t="shared" si="16"/>
        <v>December</v>
      </c>
      <c r="D357" t="str">
        <f>"Q-"&amp;ROUNDUP(dDate[[#This Row],[MonthNumber]]/3,0)</f>
        <v>Q-4</v>
      </c>
      <c r="E357">
        <f t="shared" si="17"/>
        <v>2026</v>
      </c>
      <c r="N357" s="2">
        <v>46522</v>
      </c>
      <c r="O357">
        <v>5</v>
      </c>
      <c r="P357">
        <v>1</v>
      </c>
      <c r="Q357">
        <v>1</v>
      </c>
      <c r="R357">
        <f>_xlfn.XLOOKUP(fSales[[#This Row],[ProductID]],dProduct[ProductID],dProduct[Price])*fSales[[#This Row],[Quantity]]</f>
        <v>2633.95</v>
      </c>
    </row>
    <row r="358" spans="1:18" x14ac:dyDescent="0.3">
      <c r="A358" s="2">
        <v>46376</v>
      </c>
      <c r="B358">
        <f t="shared" si="15"/>
        <v>12</v>
      </c>
      <c r="C358" t="str">
        <f t="shared" si="16"/>
        <v>December</v>
      </c>
      <c r="D358" t="str">
        <f>"Q-"&amp;ROUNDUP(dDate[[#This Row],[MonthNumber]]/3,0)</f>
        <v>Q-4</v>
      </c>
      <c r="E358">
        <f t="shared" si="17"/>
        <v>2026</v>
      </c>
      <c r="N358" s="2">
        <v>46310</v>
      </c>
      <c r="O358">
        <v>1</v>
      </c>
      <c r="P358">
        <v>1</v>
      </c>
      <c r="Q358">
        <v>4</v>
      </c>
      <c r="R358">
        <f>_xlfn.XLOOKUP(fSales[[#This Row],[ProductID]],dProduct[ProductID],dProduct[Price])*fSales[[#This Row],[Quantity]]</f>
        <v>839.86</v>
      </c>
    </row>
    <row r="359" spans="1:18" x14ac:dyDescent="0.3">
      <c r="A359" s="2">
        <v>46377</v>
      </c>
      <c r="B359">
        <f t="shared" si="15"/>
        <v>12</v>
      </c>
      <c r="C359" t="str">
        <f t="shared" si="16"/>
        <v>December</v>
      </c>
      <c r="D359" t="str">
        <f>"Q-"&amp;ROUNDUP(dDate[[#This Row],[MonthNumber]]/3,0)</f>
        <v>Q-4</v>
      </c>
      <c r="E359">
        <f t="shared" si="17"/>
        <v>2026</v>
      </c>
      <c r="N359" s="2">
        <v>46024</v>
      </c>
      <c r="O359">
        <v>3</v>
      </c>
      <c r="P359">
        <v>4</v>
      </c>
      <c r="Q359">
        <v>2</v>
      </c>
      <c r="R359">
        <f>_xlfn.XLOOKUP(fSales[[#This Row],[ProductID]],dProduct[ProductID],dProduct[Price])*fSales[[#This Row],[Quantity]]</f>
        <v>3703.41</v>
      </c>
    </row>
    <row r="360" spans="1:18" x14ac:dyDescent="0.3">
      <c r="A360" s="2">
        <v>46378</v>
      </c>
      <c r="B360">
        <f t="shared" si="15"/>
        <v>12</v>
      </c>
      <c r="C360" t="str">
        <f t="shared" si="16"/>
        <v>December</v>
      </c>
      <c r="D360" t="str">
        <f>"Q-"&amp;ROUNDUP(dDate[[#This Row],[MonthNumber]]/3,0)</f>
        <v>Q-4</v>
      </c>
      <c r="E360">
        <f t="shared" si="17"/>
        <v>2026</v>
      </c>
      <c r="N360" s="2">
        <v>46699</v>
      </c>
      <c r="O360">
        <v>4</v>
      </c>
      <c r="P360">
        <v>3</v>
      </c>
      <c r="Q360">
        <v>1</v>
      </c>
      <c r="R360">
        <f>_xlfn.XLOOKUP(fSales[[#This Row],[ProductID]],dProduct[ProductID],dProduct[Price])*fSales[[#This Row],[Quantity]]</f>
        <v>2107.16</v>
      </c>
    </row>
    <row r="361" spans="1:18" x14ac:dyDescent="0.3">
      <c r="A361" s="2">
        <v>46379</v>
      </c>
      <c r="B361">
        <f t="shared" si="15"/>
        <v>12</v>
      </c>
      <c r="C361" t="str">
        <f t="shared" si="16"/>
        <v>December</v>
      </c>
      <c r="D361" t="str">
        <f>"Q-"&amp;ROUNDUP(dDate[[#This Row],[MonthNumber]]/3,0)</f>
        <v>Q-4</v>
      </c>
      <c r="E361">
        <f t="shared" si="17"/>
        <v>2026</v>
      </c>
      <c r="N361" s="2">
        <v>46249</v>
      </c>
      <c r="O361">
        <v>2</v>
      </c>
      <c r="P361">
        <v>4</v>
      </c>
      <c r="Q361">
        <v>3</v>
      </c>
      <c r="R361">
        <f>_xlfn.XLOOKUP(fSales[[#This Row],[ProductID]],dProduct[ProductID],dProduct[Price])*fSales[[#This Row],[Quantity]]</f>
        <v>2691.68</v>
      </c>
    </row>
    <row r="362" spans="1:18" x14ac:dyDescent="0.3">
      <c r="A362" s="2">
        <v>46380</v>
      </c>
      <c r="B362">
        <f t="shared" si="15"/>
        <v>12</v>
      </c>
      <c r="C362" t="str">
        <f t="shared" si="16"/>
        <v>December</v>
      </c>
      <c r="D362" t="str">
        <f>"Q-"&amp;ROUNDUP(dDate[[#This Row],[MonthNumber]]/3,0)</f>
        <v>Q-4</v>
      </c>
      <c r="E362">
        <f t="shared" si="17"/>
        <v>2026</v>
      </c>
      <c r="N362" s="2">
        <v>46624</v>
      </c>
      <c r="O362">
        <v>3</v>
      </c>
      <c r="P362">
        <v>1</v>
      </c>
      <c r="Q362">
        <v>7</v>
      </c>
      <c r="R362">
        <f>_xlfn.XLOOKUP(fSales[[#This Row],[ProductID]],dProduct[ProductID],dProduct[Price])*fSales[[#This Row],[Quantity]]</f>
        <v>2755.3500000000004</v>
      </c>
    </row>
    <row r="363" spans="1:18" x14ac:dyDescent="0.3">
      <c r="A363" s="2">
        <v>46381</v>
      </c>
      <c r="B363">
        <f t="shared" si="15"/>
        <v>12</v>
      </c>
      <c r="C363" t="str">
        <f t="shared" si="16"/>
        <v>December</v>
      </c>
      <c r="D363" t="str">
        <f>"Q-"&amp;ROUNDUP(dDate[[#This Row],[MonthNumber]]/3,0)</f>
        <v>Q-4</v>
      </c>
      <c r="E363">
        <f t="shared" si="17"/>
        <v>2026</v>
      </c>
      <c r="N363" s="2">
        <v>46659</v>
      </c>
      <c r="O363">
        <v>5</v>
      </c>
      <c r="P363">
        <v>3</v>
      </c>
      <c r="Q363">
        <v>9</v>
      </c>
      <c r="R363">
        <f>_xlfn.XLOOKUP(fSales[[#This Row],[ProductID]],dProduct[ProductID],dProduct[Price])*fSales[[#This Row],[Quantity]]</f>
        <v>6336.1</v>
      </c>
    </row>
    <row r="364" spans="1:18" x14ac:dyDescent="0.3">
      <c r="A364" s="2">
        <v>46382</v>
      </c>
      <c r="B364">
        <f t="shared" si="15"/>
        <v>12</v>
      </c>
      <c r="C364" t="str">
        <f t="shared" si="16"/>
        <v>December</v>
      </c>
      <c r="D364" t="str">
        <f>"Q-"&amp;ROUNDUP(dDate[[#This Row],[MonthNumber]]/3,0)</f>
        <v>Q-4</v>
      </c>
      <c r="E364">
        <f t="shared" si="17"/>
        <v>2026</v>
      </c>
      <c r="N364" s="2">
        <v>46552</v>
      </c>
      <c r="O364">
        <v>3</v>
      </c>
      <c r="P364">
        <v>3</v>
      </c>
      <c r="Q364">
        <v>7</v>
      </c>
      <c r="R364">
        <f>_xlfn.XLOOKUP(fSales[[#This Row],[ProductID]],dProduct[ProductID],dProduct[Price])*fSales[[#This Row],[Quantity]]</f>
        <v>2755.3500000000004</v>
      </c>
    </row>
    <row r="365" spans="1:18" x14ac:dyDescent="0.3">
      <c r="A365" s="2">
        <v>46383</v>
      </c>
      <c r="B365">
        <f t="shared" si="15"/>
        <v>12</v>
      </c>
      <c r="C365" t="str">
        <f t="shared" si="16"/>
        <v>December</v>
      </c>
      <c r="D365" t="str">
        <f>"Q-"&amp;ROUNDUP(dDate[[#This Row],[MonthNumber]]/3,0)</f>
        <v>Q-4</v>
      </c>
      <c r="E365">
        <f t="shared" si="17"/>
        <v>2026</v>
      </c>
      <c r="N365" s="2">
        <v>46701</v>
      </c>
      <c r="O365">
        <v>6</v>
      </c>
      <c r="P365">
        <v>2</v>
      </c>
      <c r="Q365">
        <v>7</v>
      </c>
      <c r="R365">
        <f>_xlfn.XLOOKUP(fSales[[#This Row],[ProductID]],dProduct[ProductID],dProduct[Price])*fSales[[#This Row],[Quantity]]</f>
        <v>5510.7000000000007</v>
      </c>
    </row>
    <row r="366" spans="1:18" x14ac:dyDescent="0.3">
      <c r="A366" s="2">
        <v>46384</v>
      </c>
      <c r="B366">
        <f t="shared" si="15"/>
        <v>12</v>
      </c>
      <c r="C366" t="str">
        <f t="shared" si="16"/>
        <v>December</v>
      </c>
      <c r="D366" t="str">
        <f>"Q-"&amp;ROUNDUP(dDate[[#This Row],[MonthNumber]]/3,0)</f>
        <v>Q-4</v>
      </c>
      <c r="E366">
        <f t="shared" si="17"/>
        <v>2026</v>
      </c>
      <c r="N366" s="2">
        <v>46395</v>
      </c>
      <c r="O366">
        <v>3</v>
      </c>
      <c r="P366">
        <v>3</v>
      </c>
      <c r="Q366">
        <v>1</v>
      </c>
      <c r="R366">
        <f>_xlfn.XLOOKUP(fSales[[#This Row],[ProductID]],dProduct[ProductID],dProduct[Price])*fSales[[#This Row],[Quantity]]</f>
        <v>1580.37</v>
      </c>
    </row>
    <row r="367" spans="1:18" x14ac:dyDescent="0.3">
      <c r="A367" s="2">
        <v>46385</v>
      </c>
      <c r="B367">
        <f t="shared" si="15"/>
        <v>12</v>
      </c>
      <c r="C367" t="str">
        <f t="shared" si="16"/>
        <v>December</v>
      </c>
      <c r="D367" t="str">
        <f>"Q-"&amp;ROUNDUP(dDate[[#This Row],[MonthNumber]]/3,0)</f>
        <v>Q-4</v>
      </c>
      <c r="E367">
        <f t="shared" si="17"/>
        <v>2026</v>
      </c>
      <c r="N367" s="2">
        <v>46137</v>
      </c>
      <c r="O367">
        <v>2</v>
      </c>
      <c r="P367">
        <v>3</v>
      </c>
      <c r="Q367">
        <v>7</v>
      </c>
      <c r="R367">
        <f>_xlfn.XLOOKUP(fSales[[#This Row],[ProductID]],dProduct[ProductID],dProduct[Price])*fSales[[#This Row],[Quantity]]</f>
        <v>1836.9</v>
      </c>
    </row>
    <row r="368" spans="1:18" x14ac:dyDescent="0.3">
      <c r="A368" s="2">
        <v>46386</v>
      </c>
      <c r="B368">
        <f t="shared" si="15"/>
        <v>12</v>
      </c>
      <c r="C368" t="str">
        <f t="shared" si="16"/>
        <v>December</v>
      </c>
      <c r="D368" t="str">
        <f>"Q-"&amp;ROUNDUP(dDate[[#This Row],[MonthNumber]]/3,0)</f>
        <v>Q-4</v>
      </c>
      <c r="E368">
        <f t="shared" si="17"/>
        <v>2026</v>
      </c>
      <c r="N368" s="2">
        <v>46480</v>
      </c>
      <c r="O368">
        <v>4</v>
      </c>
      <c r="P368">
        <v>3</v>
      </c>
      <c r="Q368">
        <v>3</v>
      </c>
      <c r="R368">
        <f>_xlfn.XLOOKUP(fSales[[#This Row],[ProductID]],dProduct[ProductID],dProduct[Price])*fSales[[#This Row],[Quantity]]</f>
        <v>5383.36</v>
      </c>
    </row>
    <row r="369" spans="1:18" x14ac:dyDescent="0.3">
      <c r="A369" s="2">
        <v>46387</v>
      </c>
      <c r="B369">
        <f t="shared" si="15"/>
        <v>12</v>
      </c>
      <c r="C369" t="str">
        <f t="shared" si="16"/>
        <v>December</v>
      </c>
      <c r="D369" t="str">
        <f>"Q-"&amp;ROUNDUP(dDate[[#This Row],[MonthNumber]]/3,0)</f>
        <v>Q-4</v>
      </c>
      <c r="E369">
        <f t="shared" si="17"/>
        <v>2026</v>
      </c>
      <c r="N369" s="2">
        <v>46171</v>
      </c>
      <c r="O369">
        <v>6</v>
      </c>
      <c r="P369">
        <v>1</v>
      </c>
      <c r="Q369">
        <v>6</v>
      </c>
      <c r="R369">
        <f>_xlfn.XLOOKUP(fSales[[#This Row],[ProductID]],dProduct[ProductID],dProduct[Price])*fSales[[#This Row],[Quantity]]</f>
        <v>6521.0999999999995</v>
      </c>
    </row>
    <row r="370" spans="1:18" x14ac:dyDescent="0.3">
      <c r="A370" s="2">
        <v>46388</v>
      </c>
      <c r="B370">
        <f t="shared" si="15"/>
        <v>1</v>
      </c>
      <c r="C370" t="str">
        <f t="shared" si="16"/>
        <v>January</v>
      </c>
      <c r="D370" t="str">
        <f>"Q-"&amp;ROUNDUP(dDate[[#This Row],[MonthNumber]]/3,0)</f>
        <v>Q-1</v>
      </c>
      <c r="E370">
        <f t="shared" si="17"/>
        <v>2027</v>
      </c>
      <c r="N370" s="2">
        <v>46660</v>
      </c>
      <c r="O370">
        <v>3</v>
      </c>
      <c r="P370">
        <v>1</v>
      </c>
      <c r="Q370">
        <v>4</v>
      </c>
      <c r="R370">
        <f>_xlfn.XLOOKUP(fSales[[#This Row],[ProductID]],dProduct[ProductID],dProduct[Price])*fSales[[#This Row],[Quantity]]</f>
        <v>2519.58</v>
      </c>
    </row>
    <row r="371" spans="1:18" x14ac:dyDescent="0.3">
      <c r="A371" s="2">
        <v>46389</v>
      </c>
      <c r="B371">
        <f t="shared" si="15"/>
        <v>1</v>
      </c>
      <c r="C371" t="str">
        <f t="shared" si="16"/>
        <v>January</v>
      </c>
      <c r="D371" t="str">
        <f>"Q-"&amp;ROUNDUP(dDate[[#This Row],[MonthNumber]]/3,0)</f>
        <v>Q-1</v>
      </c>
      <c r="E371">
        <f t="shared" si="17"/>
        <v>2027</v>
      </c>
      <c r="N371" s="2">
        <v>46623</v>
      </c>
      <c r="O371">
        <v>4</v>
      </c>
      <c r="P371">
        <v>4</v>
      </c>
      <c r="Q371">
        <v>1</v>
      </c>
      <c r="R371">
        <f>_xlfn.XLOOKUP(fSales[[#This Row],[ProductID]],dProduct[ProductID],dProduct[Price])*fSales[[#This Row],[Quantity]]</f>
        <v>2107.16</v>
      </c>
    </row>
    <row r="372" spans="1:18" x14ac:dyDescent="0.3">
      <c r="A372" s="2">
        <v>46390</v>
      </c>
      <c r="B372">
        <f t="shared" si="15"/>
        <v>1</v>
      </c>
      <c r="C372" t="str">
        <f t="shared" si="16"/>
        <v>January</v>
      </c>
      <c r="D372" t="str">
        <f>"Q-"&amp;ROUNDUP(dDate[[#This Row],[MonthNumber]]/3,0)</f>
        <v>Q-1</v>
      </c>
      <c r="E372">
        <f t="shared" si="17"/>
        <v>2027</v>
      </c>
      <c r="N372" s="2">
        <v>46624</v>
      </c>
      <c r="O372">
        <v>2</v>
      </c>
      <c r="P372">
        <v>3</v>
      </c>
      <c r="Q372">
        <v>4</v>
      </c>
      <c r="R372">
        <f>_xlfn.XLOOKUP(fSales[[#This Row],[ProductID]],dProduct[ProductID],dProduct[Price])*fSales[[#This Row],[Quantity]]</f>
        <v>1679.72</v>
      </c>
    </row>
    <row r="373" spans="1:18" x14ac:dyDescent="0.3">
      <c r="A373" s="2">
        <v>46391</v>
      </c>
      <c r="B373">
        <f t="shared" si="15"/>
        <v>1</v>
      </c>
      <c r="C373" t="str">
        <f t="shared" si="16"/>
        <v>January</v>
      </c>
      <c r="D373" t="str">
        <f>"Q-"&amp;ROUNDUP(dDate[[#This Row],[MonthNumber]]/3,0)</f>
        <v>Q-1</v>
      </c>
      <c r="E373">
        <f t="shared" si="17"/>
        <v>2027</v>
      </c>
      <c r="N373" s="2">
        <v>46740</v>
      </c>
      <c r="O373">
        <v>1</v>
      </c>
      <c r="P373">
        <v>2</v>
      </c>
      <c r="Q373">
        <v>7</v>
      </c>
      <c r="R373">
        <f>_xlfn.XLOOKUP(fSales[[#This Row],[ProductID]],dProduct[ProductID],dProduct[Price])*fSales[[#This Row],[Quantity]]</f>
        <v>918.45</v>
      </c>
    </row>
    <row r="374" spans="1:18" x14ac:dyDescent="0.3">
      <c r="A374" s="2">
        <v>46392</v>
      </c>
      <c r="B374">
        <f t="shared" si="15"/>
        <v>1</v>
      </c>
      <c r="C374" t="str">
        <f t="shared" si="16"/>
        <v>January</v>
      </c>
      <c r="D374" t="str">
        <f>"Q-"&amp;ROUNDUP(dDate[[#This Row],[MonthNumber]]/3,0)</f>
        <v>Q-1</v>
      </c>
      <c r="E374">
        <f t="shared" si="17"/>
        <v>2027</v>
      </c>
      <c r="N374" s="2">
        <v>46274</v>
      </c>
      <c r="O374">
        <v>5</v>
      </c>
      <c r="P374">
        <v>2</v>
      </c>
      <c r="Q374">
        <v>2</v>
      </c>
      <c r="R374">
        <f>_xlfn.XLOOKUP(fSales[[#This Row],[ProductID]],dProduct[ProductID],dProduct[Price])*fSales[[#This Row],[Quantity]]</f>
        <v>6172.35</v>
      </c>
    </row>
    <row r="375" spans="1:18" x14ac:dyDescent="0.3">
      <c r="A375" s="2">
        <v>46393</v>
      </c>
      <c r="B375">
        <f t="shared" si="15"/>
        <v>1</v>
      </c>
      <c r="C375" t="str">
        <f t="shared" si="16"/>
        <v>January</v>
      </c>
      <c r="D375" t="str">
        <f>"Q-"&amp;ROUNDUP(dDate[[#This Row],[MonthNumber]]/3,0)</f>
        <v>Q-1</v>
      </c>
      <c r="E375">
        <f t="shared" si="17"/>
        <v>2027</v>
      </c>
      <c r="N375" s="2">
        <v>46670</v>
      </c>
      <c r="O375">
        <v>4</v>
      </c>
      <c r="P375">
        <v>4</v>
      </c>
      <c r="Q375">
        <v>3</v>
      </c>
      <c r="R375">
        <f>_xlfn.XLOOKUP(fSales[[#This Row],[ProductID]],dProduct[ProductID],dProduct[Price])*fSales[[#This Row],[Quantity]]</f>
        <v>5383.36</v>
      </c>
    </row>
    <row r="376" spans="1:18" x14ac:dyDescent="0.3">
      <c r="A376" s="2">
        <v>46394</v>
      </c>
      <c r="B376">
        <f t="shared" si="15"/>
        <v>1</v>
      </c>
      <c r="C376" t="str">
        <f t="shared" si="16"/>
        <v>January</v>
      </c>
      <c r="D376" t="str">
        <f>"Q-"&amp;ROUNDUP(dDate[[#This Row],[MonthNumber]]/3,0)</f>
        <v>Q-1</v>
      </c>
      <c r="E376">
        <f t="shared" si="17"/>
        <v>2027</v>
      </c>
      <c r="N376" s="2">
        <v>46632</v>
      </c>
      <c r="O376">
        <v>2</v>
      </c>
      <c r="P376">
        <v>2</v>
      </c>
      <c r="Q376">
        <v>1</v>
      </c>
      <c r="R376">
        <f>_xlfn.XLOOKUP(fSales[[#This Row],[ProductID]],dProduct[ProductID],dProduct[Price])*fSales[[#This Row],[Quantity]]</f>
        <v>1053.58</v>
      </c>
    </row>
    <row r="377" spans="1:18" x14ac:dyDescent="0.3">
      <c r="A377" s="2">
        <v>46395</v>
      </c>
      <c r="B377">
        <f t="shared" si="15"/>
        <v>1</v>
      </c>
      <c r="C377" t="str">
        <f t="shared" si="16"/>
        <v>January</v>
      </c>
      <c r="D377" t="str">
        <f>"Q-"&amp;ROUNDUP(dDate[[#This Row],[MonthNumber]]/3,0)</f>
        <v>Q-1</v>
      </c>
      <c r="E377">
        <f t="shared" si="17"/>
        <v>2027</v>
      </c>
      <c r="N377" s="2">
        <v>46048</v>
      </c>
      <c r="O377">
        <v>3</v>
      </c>
      <c r="P377">
        <v>2</v>
      </c>
      <c r="Q377">
        <v>2</v>
      </c>
      <c r="R377">
        <f>_xlfn.XLOOKUP(fSales[[#This Row],[ProductID]],dProduct[ProductID],dProduct[Price])*fSales[[#This Row],[Quantity]]</f>
        <v>3703.41</v>
      </c>
    </row>
    <row r="378" spans="1:18" x14ac:dyDescent="0.3">
      <c r="A378" s="2">
        <v>46396</v>
      </c>
      <c r="B378">
        <f t="shared" si="15"/>
        <v>1</v>
      </c>
      <c r="C378" t="str">
        <f t="shared" si="16"/>
        <v>January</v>
      </c>
      <c r="D378" t="str">
        <f>"Q-"&amp;ROUNDUP(dDate[[#This Row],[MonthNumber]]/3,0)</f>
        <v>Q-1</v>
      </c>
      <c r="E378">
        <f t="shared" si="17"/>
        <v>2027</v>
      </c>
      <c r="N378" s="2">
        <v>46182</v>
      </c>
      <c r="O378">
        <v>5</v>
      </c>
      <c r="P378">
        <v>2</v>
      </c>
      <c r="Q378">
        <v>2</v>
      </c>
      <c r="R378">
        <f>_xlfn.XLOOKUP(fSales[[#This Row],[ProductID]],dProduct[ProductID],dProduct[Price])*fSales[[#This Row],[Quantity]]</f>
        <v>6172.35</v>
      </c>
    </row>
    <row r="379" spans="1:18" x14ac:dyDescent="0.3">
      <c r="A379" s="2">
        <v>46397</v>
      </c>
      <c r="B379">
        <f t="shared" si="15"/>
        <v>1</v>
      </c>
      <c r="C379" t="str">
        <f t="shared" si="16"/>
        <v>January</v>
      </c>
      <c r="D379" t="str">
        <f>"Q-"&amp;ROUNDUP(dDate[[#This Row],[MonthNumber]]/3,0)</f>
        <v>Q-1</v>
      </c>
      <c r="E379">
        <f t="shared" si="17"/>
        <v>2027</v>
      </c>
      <c r="N379" s="2">
        <v>46737</v>
      </c>
      <c r="O379">
        <v>1</v>
      </c>
      <c r="P379">
        <v>4</v>
      </c>
      <c r="Q379">
        <v>3</v>
      </c>
      <c r="R379">
        <f>_xlfn.XLOOKUP(fSales[[#This Row],[ProductID]],dProduct[ProductID],dProduct[Price])*fSales[[#This Row],[Quantity]]</f>
        <v>1345.84</v>
      </c>
    </row>
    <row r="380" spans="1:18" x14ac:dyDescent="0.3">
      <c r="A380" s="2">
        <v>46398</v>
      </c>
      <c r="B380">
        <f t="shared" si="15"/>
        <v>1</v>
      </c>
      <c r="C380" t="str">
        <f t="shared" si="16"/>
        <v>January</v>
      </c>
      <c r="D380" t="str">
        <f>"Q-"&amp;ROUNDUP(dDate[[#This Row],[MonthNumber]]/3,0)</f>
        <v>Q-1</v>
      </c>
      <c r="E380">
        <f t="shared" si="17"/>
        <v>2027</v>
      </c>
      <c r="N380" s="2">
        <v>46424</v>
      </c>
      <c r="O380">
        <v>5</v>
      </c>
      <c r="P380">
        <v>2</v>
      </c>
      <c r="Q380">
        <v>5</v>
      </c>
      <c r="R380">
        <f>_xlfn.XLOOKUP(fSales[[#This Row],[ProductID]],dProduct[ProductID],dProduct[Price])*fSales[[#This Row],[Quantity]]</f>
        <v>6242.1</v>
      </c>
    </row>
    <row r="381" spans="1:18" x14ac:dyDescent="0.3">
      <c r="A381" s="2">
        <v>46399</v>
      </c>
      <c r="B381">
        <f t="shared" si="15"/>
        <v>1</v>
      </c>
      <c r="C381" t="str">
        <f t="shared" si="16"/>
        <v>January</v>
      </c>
      <c r="D381" t="str">
        <f>"Q-"&amp;ROUNDUP(dDate[[#This Row],[MonthNumber]]/3,0)</f>
        <v>Q-1</v>
      </c>
      <c r="E381">
        <f t="shared" si="17"/>
        <v>2027</v>
      </c>
      <c r="N381" s="2">
        <v>46179</v>
      </c>
      <c r="O381">
        <v>1</v>
      </c>
      <c r="P381">
        <v>1</v>
      </c>
      <c r="Q381">
        <v>4</v>
      </c>
      <c r="R381">
        <f>_xlfn.XLOOKUP(fSales[[#This Row],[ProductID]],dProduct[ProductID],dProduct[Price])*fSales[[#This Row],[Quantity]]</f>
        <v>839.86</v>
      </c>
    </row>
    <row r="382" spans="1:18" x14ac:dyDescent="0.3">
      <c r="A382" s="2">
        <v>46400</v>
      </c>
      <c r="B382">
        <f t="shared" si="15"/>
        <v>1</v>
      </c>
      <c r="C382" t="str">
        <f t="shared" si="16"/>
        <v>January</v>
      </c>
      <c r="D382" t="str">
        <f>"Q-"&amp;ROUNDUP(dDate[[#This Row],[MonthNumber]]/3,0)</f>
        <v>Q-1</v>
      </c>
      <c r="E382">
        <f t="shared" si="17"/>
        <v>2027</v>
      </c>
      <c r="N382" s="2">
        <v>46418</v>
      </c>
      <c r="O382">
        <v>3</v>
      </c>
      <c r="P382">
        <v>4</v>
      </c>
      <c r="Q382">
        <v>4</v>
      </c>
      <c r="R382">
        <f>_xlfn.XLOOKUP(fSales[[#This Row],[ProductID]],dProduct[ProductID],dProduct[Price])*fSales[[#This Row],[Quantity]]</f>
        <v>2519.58</v>
      </c>
    </row>
    <row r="383" spans="1:18" x14ac:dyDescent="0.3">
      <c r="A383" s="2">
        <v>46401</v>
      </c>
      <c r="B383">
        <f t="shared" si="15"/>
        <v>1</v>
      </c>
      <c r="C383" t="str">
        <f t="shared" si="16"/>
        <v>January</v>
      </c>
      <c r="D383" t="str">
        <f>"Q-"&amp;ROUNDUP(dDate[[#This Row],[MonthNumber]]/3,0)</f>
        <v>Q-1</v>
      </c>
      <c r="E383">
        <f t="shared" si="17"/>
        <v>2027</v>
      </c>
      <c r="N383" s="2">
        <v>46150</v>
      </c>
      <c r="O383">
        <v>6</v>
      </c>
      <c r="P383">
        <v>2</v>
      </c>
      <c r="Q383">
        <v>9</v>
      </c>
      <c r="R383">
        <f>_xlfn.XLOOKUP(fSales[[#This Row],[ProductID]],dProduct[ProductID],dProduct[Price])*fSales[[#This Row],[Quantity]]</f>
        <v>7603.32</v>
      </c>
    </row>
    <row r="384" spans="1:18" x14ac:dyDescent="0.3">
      <c r="A384" s="2">
        <v>46402</v>
      </c>
      <c r="B384">
        <f t="shared" si="15"/>
        <v>1</v>
      </c>
      <c r="C384" t="str">
        <f t="shared" si="16"/>
        <v>January</v>
      </c>
      <c r="D384" t="str">
        <f>"Q-"&amp;ROUNDUP(dDate[[#This Row],[MonthNumber]]/3,0)</f>
        <v>Q-1</v>
      </c>
      <c r="E384">
        <f t="shared" si="17"/>
        <v>2027</v>
      </c>
      <c r="N384" s="2">
        <v>46723</v>
      </c>
      <c r="O384">
        <v>4</v>
      </c>
      <c r="P384">
        <v>2</v>
      </c>
      <c r="Q384">
        <v>3</v>
      </c>
      <c r="R384">
        <f>_xlfn.XLOOKUP(fSales[[#This Row],[ProductID]],dProduct[ProductID],dProduct[Price])*fSales[[#This Row],[Quantity]]</f>
        <v>5383.36</v>
      </c>
    </row>
    <row r="385" spans="1:18" x14ac:dyDescent="0.3">
      <c r="A385" s="2">
        <v>46403</v>
      </c>
      <c r="B385">
        <f t="shared" si="15"/>
        <v>1</v>
      </c>
      <c r="C385" t="str">
        <f t="shared" si="16"/>
        <v>January</v>
      </c>
      <c r="D385" t="str">
        <f>"Q-"&amp;ROUNDUP(dDate[[#This Row],[MonthNumber]]/3,0)</f>
        <v>Q-1</v>
      </c>
      <c r="E385">
        <f t="shared" si="17"/>
        <v>2027</v>
      </c>
      <c r="N385" s="2">
        <v>46635</v>
      </c>
      <c r="O385">
        <v>1</v>
      </c>
      <c r="P385">
        <v>2</v>
      </c>
      <c r="Q385">
        <v>6</v>
      </c>
      <c r="R385">
        <f>_xlfn.XLOOKUP(fSales[[#This Row],[ProductID]],dProduct[ProductID],dProduct[Price])*fSales[[#This Row],[Quantity]]</f>
        <v>1086.8499999999999</v>
      </c>
    </row>
    <row r="386" spans="1:18" x14ac:dyDescent="0.3">
      <c r="A386" s="2">
        <v>46404</v>
      </c>
      <c r="B386">
        <f t="shared" si="15"/>
        <v>1</v>
      </c>
      <c r="C386" t="str">
        <f t="shared" si="16"/>
        <v>January</v>
      </c>
      <c r="D386" t="str">
        <f>"Q-"&amp;ROUNDUP(dDate[[#This Row],[MonthNumber]]/3,0)</f>
        <v>Q-1</v>
      </c>
      <c r="E386">
        <f t="shared" si="17"/>
        <v>2027</v>
      </c>
      <c r="N386" s="2">
        <v>46624</v>
      </c>
      <c r="O386">
        <v>4</v>
      </c>
      <c r="P386">
        <v>4</v>
      </c>
      <c r="Q386">
        <v>6</v>
      </c>
      <c r="R386">
        <f>_xlfn.XLOOKUP(fSales[[#This Row],[ProductID]],dProduct[ProductID],dProduct[Price])*fSales[[#This Row],[Quantity]]</f>
        <v>4347.3999999999996</v>
      </c>
    </row>
    <row r="387" spans="1:18" x14ac:dyDescent="0.3">
      <c r="A387" s="2">
        <v>46405</v>
      </c>
      <c r="B387">
        <f t="shared" si="15"/>
        <v>1</v>
      </c>
      <c r="C387" t="str">
        <f t="shared" si="16"/>
        <v>January</v>
      </c>
      <c r="D387" t="str">
        <f>"Q-"&amp;ROUNDUP(dDate[[#This Row],[MonthNumber]]/3,0)</f>
        <v>Q-1</v>
      </c>
      <c r="E387">
        <f t="shared" si="17"/>
        <v>2027</v>
      </c>
      <c r="N387" s="2">
        <v>46602</v>
      </c>
      <c r="O387">
        <v>4</v>
      </c>
      <c r="P387">
        <v>2</v>
      </c>
      <c r="Q387">
        <v>2</v>
      </c>
      <c r="R387">
        <f>_xlfn.XLOOKUP(fSales[[#This Row],[ProductID]],dProduct[ProductID],dProduct[Price])*fSales[[#This Row],[Quantity]]</f>
        <v>4937.88</v>
      </c>
    </row>
    <row r="388" spans="1:18" x14ac:dyDescent="0.3">
      <c r="A388" s="2">
        <v>46406</v>
      </c>
      <c r="B388">
        <f t="shared" si="15"/>
        <v>1</v>
      </c>
      <c r="C388" t="str">
        <f t="shared" si="16"/>
        <v>January</v>
      </c>
      <c r="D388" t="str">
        <f>"Q-"&amp;ROUNDUP(dDate[[#This Row],[MonthNumber]]/3,0)</f>
        <v>Q-1</v>
      </c>
      <c r="E388">
        <f t="shared" si="17"/>
        <v>2027</v>
      </c>
      <c r="N388" s="2">
        <v>46036</v>
      </c>
      <c r="O388">
        <v>3</v>
      </c>
      <c r="P388">
        <v>4</v>
      </c>
      <c r="Q388">
        <v>3</v>
      </c>
      <c r="R388">
        <f>_xlfn.XLOOKUP(fSales[[#This Row],[ProductID]],dProduct[ProductID],dProduct[Price])*fSales[[#This Row],[Quantity]]</f>
        <v>4037.5199999999995</v>
      </c>
    </row>
    <row r="389" spans="1:18" x14ac:dyDescent="0.3">
      <c r="A389" s="2">
        <v>46407</v>
      </c>
      <c r="B389">
        <f t="shared" si="15"/>
        <v>1</v>
      </c>
      <c r="C389" t="str">
        <f t="shared" si="16"/>
        <v>January</v>
      </c>
      <c r="D389" t="str">
        <f>"Q-"&amp;ROUNDUP(dDate[[#This Row],[MonthNumber]]/3,0)</f>
        <v>Q-1</v>
      </c>
      <c r="E389">
        <f t="shared" si="17"/>
        <v>2027</v>
      </c>
      <c r="N389" s="2">
        <v>46661</v>
      </c>
      <c r="O389">
        <v>5</v>
      </c>
      <c r="P389">
        <v>3</v>
      </c>
      <c r="Q389">
        <v>8</v>
      </c>
      <c r="R389">
        <f>_xlfn.XLOOKUP(fSales[[#This Row],[ProductID]],dProduct[ProductID],dProduct[Price])*fSales[[#This Row],[Quantity]]</f>
        <v>4884.0499999999993</v>
      </c>
    </row>
    <row r="390" spans="1:18" x14ac:dyDescent="0.3">
      <c r="A390" s="2">
        <v>46408</v>
      </c>
      <c r="B390">
        <f t="shared" ref="B390:B453" si="18">MONTH(A390)</f>
        <v>1</v>
      </c>
      <c r="C390" t="str">
        <f t="shared" ref="C390:C453" si="19">TEXT(A390,"mmmm")</f>
        <v>January</v>
      </c>
      <c r="D390" t="str">
        <f>"Q-"&amp;ROUNDUP(dDate[[#This Row],[MonthNumber]]/3,0)</f>
        <v>Q-1</v>
      </c>
      <c r="E390">
        <f t="shared" ref="E390:E453" si="20">YEAR(A390)</f>
        <v>2027</v>
      </c>
      <c r="N390" s="2">
        <v>46641</v>
      </c>
      <c r="O390">
        <v>5</v>
      </c>
      <c r="P390">
        <v>2</v>
      </c>
      <c r="Q390">
        <v>3</v>
      </c>
      <c r="R390">
        <f>_xlfn.XLOOKUP(fSales[[#This Row],[ProductID]],dProduct[ProductID],dProduct[Price])*fSales[[#This Row],[Quantity]]</f>
        <v>6729.2</v>
      </c>
    </row>
    <row r="391" spans="1:18" x14ac:dyDescent="0.3">
      <c r="A391" s="2">
        <v>46409</v>
      </c>
      <c r="B391">
        <f t="shared" si="18"/>
        <v>1</v>
      </c>
      <c r="C391" t="str">
        <f t="shared" si="19"/>
        <v>January</v>
      </c>
      <c r="D391" t="str">
        <f>"Q-"&amp;ROUNDUP(dDate[[#This Row],[MonthNumber]]/3,0)</f>
        <v>Q-1</v>
      </c>
      <c r="E391">
        <f t="shared" si="20"/>
        <v>2027</v>
      </c>
      <c r="N391" s="2">
        <v>46418</v>
      </c>
      <c r="O391">
        <v>4</v>
      </c>
      <c r="P391">
        <v>4</v>
      </c>
      <c r="Q391">
        <v>1</v>
      </c>
      <c r="R391">
        <f>_xlfn.XLOOKUP(fSales[[#This Row],[ProductID]],dProduct[ProductID],dProduct[Price])*fSales[[#This Row],[Quantity]]</f>
        <v>2107.16</v>
      </c>
    </row>
    <row r="392" spans="1:18" x14ac:dyDescent="0.3">
      <c r="A392" s="2">
        <v>46410</v>
      </c>
      <c r="B392">
        <f t="shared" si="18"/>
        <v>1</v>
      </c>
      <c r="C392" t="str">
        <f t="shared" si="19"/>
        <v>January</v>
      </c>
      <c r="D392" t="str">
        <f>"Q-"&amp;ROUNDUP(dDate[[#This Row],[MonthNumber]]/3,0)</f>
        <v>Q-1</v>
      </c>
      <c r="E392">
        <f t="shared" si="20"/>
        <v>2027</v>
      </c>
      <c r="N392" s="2">
        <v>46211</v>
      </c>
      <c r="O392">
        <v>3</v>
      </c>
      <c r="P392">
        <v>4</v>
      </c>
      <c r="Q392">
        <v>2</v>
      </c>
      <c r="R392">
        <f>_xlfn.XLOOKUP(fSales[[#This Row],[ProductID]],dProduct[ProductID],dProduct[Price])*fSales[[#This Row],[Quantity]]</f>
        <v>3703.41</v>
      </c>
    </row>
    <row r="393" spans="1:18" x14ac:dyDescent="0.3">
      <c r="A393" s="2">
        <v>46411</v>
      </c>
      <c r="B393">
        <f t="shared" si="18"/>
        <v>1</v>
      </c>
      <c r="C393" t="str">
        <f t="shared" si="19"/>
        <v>January</v>
      </c>
      <c r="D393" t="str">
        <f>"Q-"&amp;ROUNDUP(dDate[[#This Row],[MonthNumber]]/3,0)</f>
        <v>Q-1</v>
      </c>
      <c r="E393">
        <f t="shared" si="20"/>
        <v>2027</v>
      </c>
      <c r="N393" s="2">
        <v>46263</v>
      </c>
      <c r="O393">
        <v>5</v>
      </c>
      <c r="P393">
        <v>3</v>
      </c>
      <c r="Q393">
        <v>3</v>
      </c>
      <c r="R393">
        <f>_xlfn.XLOOKUP(fSales[[#This Row],[ProductID]],dProduct[ProductID],dProduct[Price])*fSales[[#This Row],[Quantity]]</f>
        <v>6729.2</v>
      </c>
    </row>
    <row r="394" spans="1:18" x14ac:dyDescent="0.3">
      <c r="A394" s="2">
        <v>46412</v>
      </c>
      <c r="B394">
        <f t="shared" si="18"/>
        <v>1</v>
      </c>
      <c r="C394" t="str">
        <f t="shared" si="19"/>
        <v>January</v>
      </c>
      <c r="D394" t="str">
        <f>"Q-"&amp;ROUNDUP(dDate[[#This Row],[MonthNumber]]/3,0)</f>
        <v>Q-1</v>
      </c>
      <c r="E394">
        <f t="shared" si="20"/>
        <v>2027</v>
      </c>
      <c r="N394" s="2">
        <v>46409</v>
      </c>
      <c r="O394">
        <v>2</v>
      </c>
      <c r="P394">
        <v>1</v>
      </c>
      <c r="Q394">
        <v>3</v>
      </c>
      <c r="R394">
        <f>_xlfn.XLOOKUP(fSales[[#This Row],[ProductID]],dProduct[ProductID],dProduct[Price])*fSales[[#This Row],[Quantity]]</f>
        <v>2691.68</v>
      </c>
    </row>
    <row r="395" spans="1:18" x14ac:dyDescent="0.3">
      <c r="A395" s="2">
        <v>46413</v>
      </c>
      <c r="B395">
        <f t="shared" si="18"/>
        <v>1</v>
      </c>
      <c r="C395" t="str">
        <f t="shared" si="19"/>
        <v>January</v>
      </c>
      <c r="D395" t="str">
        <f>"Q-"&amp;ROUNDUP(dDate[[#This Row],[MonthNumber]]/3,0)</f>
        <v>Q-1</v>
      </c>
      <c r="E395">
        <f t="shared" si="20"/>
        <v>2027</v>
      </c>
      <c r="N395" s="2">
        <v>46225</v>
      </c>
      <c r="O395">
        <v>3</v>
      </c>
      <c r="P395">
        <v>2</v>
      </c>
      <c r="Q395">
        <v>9</v>
      </c>
      <c r="R395">
        <f>_xlfn.XLOOKUP(fSales[[#This Row],[ProductID]],dProduct[ProductID],dProduct[Price])*fSales[[#This Row],[Quantity]]</f>
        <v>3801.66</v>
      </c>
    </row>
    <row r="396" spans="1:18" x14ac:dyDescent="0.3">
      <c r="A396" s="2">
        <v>46414</v>
      </c>
      <c r="B396">
        <f t="shared" si="18"/>
        <v>1</v>
      </c>
      <c r="C396" t="str">
        <f t="shared" si="19"/>
        <v>January</v>
      </c>
      <c r="D396" t="str">
        <f>"Q-"&amp;ROUNDUP(dDate[[#This Row],[MonthNumber]]/3,0)</f>
        <v>Q-1</v>
      </c>
      <c r="E396">
        <f t="shared" si="20"/>
        <v>2027</v>
      </c>
      <c r="N396" s="2">
        <v>46598</v>
      </c>
      <c r="O396">
        <v>4</v>
      </c>
      <c r="P396">
        <v>3</v>
      </c>
      <c r="Q396">
        <v>5</v>
      </c>
      <c r="R396">
        <f>_xlfn.XLOOKUP(fSales[[#This Row],[ProductID]],dProduct[ProductID],dProduct[Price])*fSales[[#This Row],[Quantity]]</f>
        <v>4993.68</v>
      </c>
    </row>
    <row r="397" spans="1:18" x14ac:dyDescent="0.3">
      <c r="A397" s="2">
        <v>46415</v>
      </c>
      <c r="B397">
        <f t="shared" si="18"/>
        <v>1</v>
      </c>
      <c r="C397" t="str">
        <f t="shared" si="19"/>
        <v>January</v>
      </c>
      <c r="D397" t="str">
        <f>"Q-"&amp;ROUNDUP(dDate[[#This Row],[MonthNumber]]/3,0)</f>
        <v>Q-1</v>
      </c>
      <c r="E397">
        <f t="shared" si="20"/>
        <v>2027</v>
      </c>
      <c r="N397" s="2">
        <v>46123</v>
      </c>
      <c r="O397">
        <v>4</v>
      </c>
      <c r="P397">
        <v>4</v>
      </c>
      <c r="Q397">
        <v>5</v>
      </c>
      <c r="R397">
        <f>_xlfn.XLOOKUP(fSales[[#This Row],[ProductID]],dProduct[ProductID],dProduct[Price])*fSales[[#This Row],[Quantity]]</f>
        <v>4993.68</v>
      </c>
    </row>
    <row r="398" spans="1:18" x14ac:dyDescent="0.3">
      <c r="A398" s="2">
        <v>46416</v>
      </c>
      <c r="B398">
        <f t="shared" si="18"/>
        <v>1</v>
      </c>
      <c r="C398" t="str">
        <f t="shared" si="19"/>
        <v>January</v>
      </c>
      <c r="D398" t="str">
        <f>"Q-"&amp;ROUNDUP(dDate[[#This Row],[MonthNumber]]/3,0)</f>
        <v>Q-1</v>
      </c>
      <c r="E398">
        <f t="shared" si="20"/>
        <v>2027</v>
      </c>
      <c r="N398" s="2">
        <v>46111</v>
      </c>
      <c r="O398">
        <v>6</v>
      </c>
      <c r="P398">
        <v>4</v>
      </c>
      <c r="Q398">
        <v>7</v>
      </c>
      <c r="R398">
        <f>_xlfn.XLOOKUP(fSales[[#This Row],[ProductID]],dProduct[ProductID],dProduct[Price])*fSales[[#This Row],[Quantity]]</f>
        <v>5510.7000000000007</v>
      </c>
    </row>
    <row r="399" spans="1:18" x14ac:dyDescent="0.3">
      <c r="A399" s="2">
        <v>46417</v>
      </c>
      <c r="B399">
        <f t="shared" si="18"/>
        <v>1</v>
      </c>
      <c r="C399" t="str">
        <f t="shared" si="19"/>
        <v>January</v>
      </c>
      <c r="D399" t="str">
        <f>"Q-"&amp;ROUNDUP(dDate[[#This Row],[MonthNumber]]/3,0)</f>
        <v>Q-1</v>
      </c>
      <c r="E399">
        <f t="shared" si="20"/>
        <v>2027</v>
      </c>
      <c r="N399" s="2">
        <v>46351</v>
      </c>
      <c r="O399">
        <v>6</v>
      </c>
      <c r="P399">
        <v>4</v>
      </c>
      <c r="Q399">
        <v>7</v>
      </c>
      <c r="R399">
        <f>_xlfn.XLOOKUP(fSales[[#This Row],[ProductID]],dProduct[ProductID],dProduct[Price])*fSales[[#This Row],[Quantity]]</f>
        <v>5510.7000000000007</v>
      </c>
    </row>
    <row r="400" spans="1:18" x14ac:dyDescent="0.3">
      <c r="A400" s="2">
        <v>46418</v>
      </c>
      <c r="B400">
        <f t="shared" si="18"/>
        <v>1</v>
      </c>
      <c r="C400" t="str">
        <f t="shared" si="19"/>
        <v>January</v>
      </c>
      <c r="D400" t="str">
        <f>"Q-"&amp;ROUNDUP(dDate[[#This Row],[MonthNumber]]/3,0)</f>
        <v>Q-1</v>
      </c>
      <c r="E400">
        <f t="shared" si="20"/>
        <v>2027</v>
      </c>
      <c r="N400" s="2">
        <v>46704</v>
      </c>
      <c r="O400">
        <v>4</v>
      </c>
      <c r="P400">
        <v>2</v>
      </c>
      <c r="Q400">
        <v>7</v>
      </c>
      <c r="R400">
        <f>_xlfn.XLOOKUP(fSales[[#This Row],[ProductID]],dProduct[ProductID],dProduct[Price])*fSales[[#This Row],[Quantity]]</f>
        <v>3673.8</v>
      </c>
    </row>
    <row r="401" spans="1:18" x14ac:dyDescent="0.3">
      <c r="A401" s="2">
        <v>46419</v>
      </c>
      <c r="B401">
        <f t="shared" si="18"/>
        <v>2</v>
      </c>
      <c r="C401" t="str">
        <f t="shared" si="19"/>
        <v>February</v>
      </c>
      <c r="D401" t="str">
        <f>"Q-"&amp;ROUNDUP(dDate[[#This Row],[MonthNumber]]/3,0)</f>
        <v>Q-1</v>
      </c>
      <c r="E401">
        <f t="shared" si="20"/>
        <v>2027</v>
      </c>
      <c r="N401" s="2">
        <v>46200</v>
      </c>
      <c r="O401">
        <v>4</v>
      </c>
      <c r="P401">
        <v>2</v>
      </c>
      <c r="Q401">
        <v>7</v>
      </c>
      <c r="R401">
        <f>_xlfn.XLOOKUP(fSales[[#This Row],[ProductID]],dProduct[ProductID],dProduct[Price])*fSales[[#This Row],[Quantity]]</f>
        <v>3673.8</v>
      </c>
    </row>
    <row r="402" spans="1:18" x14ac:dyDescent="0.3">
      <c r="A402" s="2">
        <v>46420</v>
      </c>
      <c r="B402">
        <f t="shared" si="18"/>
        <v>2</v>
      </c>
      <c r="C402" t="str">
        <f t="shared" si="19"/>
        <v>February</v>
      </c>
      <c r="D402" t="str">
        <f>"Q-"&amp;ROUNDUP(dDate[[#This Row],[MonthNumber]]/3,0)</f>
        <v>Q-1</v>
      </c>
      <c r="E402">
        <f t="shared" si="20"/>
        <v>2027</v>
      </c>
      <c r="N402" s="2">
        <v>46369</v>
      </c>
      <c r="O402">
        <v>4</v>
      </c>
      <c r="P402">
        <v>3</v>
      </c>
      <c r="Q402">
        <v>2</v>
      </c>
      <c r="R402">
        <f>_xlfn.XLOOKUP(fSales[[#This Row],[ProductID]],dProduct[ProductID],dProduct[Price])*fSales[[#This Row],[Quantity]]</f>
        <v>4937.88</v>
      </c>
    </row>
    <row r="403" spans="1:18" x14ac:dyDescent="0.3">
      <c r="A403" s="2">
        <v>46421</v>
      </c>
      <c r="B403">
        <f t="shared" si="18"/>
        <v>2</v>
      </c>
      <c r="C403" t="str">
        <f t="shared" si="19"/>
        <v>February</v>
      </c>
      <c r="D403" t="str">
        <f>"Q-"&amp;ROUNDUP(dDate[[#This Row],[MonthNumber]]/3,0)</f>
        <v>Q-1</v>
      </c>
      <c r="E403">
        <f t="shared" si="20"/>
        <v>2027</v>
      </c>
      <c r="N403" s="2">
        <v>46231</v>
      </c>
      <c r="O403">
        <v>5</v>
      </c>
      <c r="P403">
        <v>2</v>
      </c>
      <c r="Q403">
        <v>3</v>
      </c>
      <c r="R403">
        <f>_xlfn.XLOOKUP(fSales[[#This Row],[ProductID]],dProduct[ProductID],dProduct[Price])*fSales[[#This Row],[Quantity]]</f>
        <v>6729.2</v>
      </c>
    </row>
    <row r="404" spans="1:18" x14ac:dyDescent="0.3">
      <c r="A404" s="2">
        <v>46422</v>
      </c>
      <c r="B404">
        <f t="shared" si="18"/>
        <v>2</v>
      </c>
      <c r="C404" t="str">
        <f t="shared" si="19"/>
        <v>February</v>
      </c>
      <c r="D404" t="str">
        <f>"Q-"&amp;ROUNDUP(dDate[[#This Row],[MonthNumber]]/3,0)</f>
        <v>Q-1</v>
      </c>
      <c r="E404">
        <f t="shared" si="20"/>
        <v>2027</v>
      </c>
      <c r="N404" s="2">
        <v>46464</v>
      </c>
      <c r="O404">
        <v>4</v>
      </c>
      <c r="P404">
        <v>4</v>
      </c>
      <c r="Q404">
        <v>2</v>
      </c>
      <c r="R404">
        <f>_xlfn.XLOOKUP(fSales[[#This Row],[ProductID]],dProduct[ProductID],dProduct[Price])*fSales[[#This Row],[Quantity]]</f>
        <v>4937.88</v>
      </c>
    </row>
    <row r="405" spans="1:18" x14ac:dyDescent="0.3">
      <c r="A405" s="2">
        <v>46423</v>
      </c>
      <c r="B405">
        <f t="shared" si="18"/>
        <v>2</v>
      </c>
      <c r="C405" t="str">
        <f t="shared" si="19"/>
        <v>February</v>
      </c>
      <c r="D405" t="str">
        <f>"Q-"&amp;ROUNDUP(dDate[[#This Row],[MonthNumber]]/3,0)</f>
        <v>Q-1</v>
      </c>
      <c r="E405">
        <f t="shared" si="20"/>
        <v>2027</v>
      </c>
      <c r="N405" s="2">
        <v>46414</v>
      </c>
      <c r="O405">
        <v>3</v>
      </c>
      <c r="P405">
        <v>4</v>
      </c>
      <c r="Q405">
        <v>9</v>
      </c>
      <c r="R405">
        <f>_xlfn.XLOOKUP(fSales[[#This Row],[ProductID]],dProduct[ProductID],dProduct[Price])*fSales[[#This Row],[Quantity]]</f>
        <v>3801.66</v>
      </c>
    </row>
    <row r="406" spans="1:18" x14ac:dyDescent="0.3">
      <c r="A406" s="2">
        <v>46424</v>
      </c>
      <c r="B406">
        <f t="shared" si="18"/>
        <v>2</v>
      </c>
      <c r="C406" t="str">
        <f t="shared" si="19"/>
        <v>February</v>
      </c>
      <c r="D406" t="str">
        <f>"Q-"&amp;ROUNDUP(dDate[[#This Row],[MonthNumber]]/3,0)</f>
        <v>Q-1</v>
      </c>
      <c r="E406">
        <f t="shared" si="20"/>
        <v>2027</v>
      </c>
      <c r="N406" s="2">
        <v>46515</v>
      </c>
      <c r="O406">
        <v>5</v>
      </c>
      <c r="P406">
        <v>3</v>
      </c>
      <c r="Q406">
        <v>7</v>
      </c>
      <c r="R406">
        <f>_xlfn.XLOOKUP(fSales[[#This Row],[ProductID]],dProduct[ProductID],dProduct[Price])*fSales[[#This Row],[Quantity]]</f>
        <v>4592.25</v>
      </c>
    </row>
    <row r="407" spans="1:18" x14ac:dyDescent="0.3">
      <c r="A407" s="2">
        <v>46425</v>
      </c>
      <c r="B407">
        <f t="shared" si="18"/>
        <v>2</v>
      </c>
      <c r="C407" t="str">
        <f t="shared" si="19"/>
        <v>February</v>
      </c>
      <c r="D407" t="str">
        <f>"Q-"&amp;ROUNDUP(dDate[[#This Row],[MonthNumber]]/3,0)</f>
        <v>Q-1</v>
      </c>
      <c r="E407">
        <f t="shared" si="20"/>
        <v>2027</v>
      </c>
      <c r="N407" s="2">
        <v>46332</v>
      </c>
      <c r="O407">
        <v>2</v>
      </c>
      <c r="P407">
        <v>4</v>
      </c>
      <c r="Q407">
        <v>2</v>
      </c>
      <c r="R407">
        <f>_xlfn.XLOOKUP(fSales[[#This Row],[ProductID]],dProduct[ProductID],dProduct[Price])*fSales[[#This Row],[Quantity]]</f>
        <v>2468.94</v>
      </c>
    </row>
    <row r="408" spans="1:18" x14ac:dyDescent="0.3">
      <c r="A408" s="2">
        <v>46426</v>
      </c>
      <c r="B408">
        <f t="shared" si="18"/>
        <v>2</v>
      </c>
      <c r="C408" t="str">
        <f t="shared" si="19"/>
        <v>February</v>
      </c>
      <c r="D408" t="str">
        <f>"Q-"&amp;ROUNDUP(dDate[[#This Row],[MonthNumber]]/3,0)</f>
        <v>Q-1</v>
      </c>
      <c r="E408">
        <f t="shared" si="20"/>
        <v>2027</v>
      </c>
      <c r="N408" s="2">
        <v>46122</v>
      </c>
      <c r="O408">
        <v>1</v>
      </c>
      <c r="P408">
        <v>2</v>
      </c>
      <c r="Q408">
        <v>1</v>
      </c>
      <c r="R408">
        <f>_xlfn.XLOOKUP(fSales[[#This Row],[ProductID]],dProduct[ProductID],dProduct[Price])*fSales[[#This Row],[Quantity]]</f>
        <v>526.79</v>
      </c>
    </row>
    <row r="409" spans="1:18" x14ac:dyDescent="0.3">
      <c r="A409" s="2">
        <v>46427</v>
      </c>
      <c r="B409">
        <f t="shared" si="18"/>
        <v>2</v>
      </c>
      <c r="C409" t="str">
        <f t="shared" si="19"/>
        <v>February</v>
      </c>
      <c r="D409" t="str">
        <f>"Q-"&amp;ROUNDUP(dDate[[#This Row],[MonthNumber]]/3,0)</f>
        <v>Q-1</v>
      </c>
      <c r="E409">
        <f t="shared" si="20"/>
        <v>2027</v>
      </c>
      <c r="N409" s="2">
        <v>46059</v>
      </c>
      <c r="O409">
        <v>1</v>
      </c>
      <c r="P409">
        <v>1</v>
      </c>
      <c r="Q409">
        <v>3</v>
      </c>
      <c r="R409">
        <f>_xlfn.XLOOKUP(fSales[[#This Row],[ProductID]],dProduct[ProductID],dProduct[Price])*fSales[[#This Row],[Quantity]]</f>
        <v>1345.84</v>
      </c>
    </row>
    <row r="410" spans="1:18" x14ac:dyDescent="0.3">
      <c r="A410" s="2">
        <v>46428</v>
      </c>
      <c r="B410">
        <f t="shared" si="18"/>
        <v>2</v>
      </c>
      <c r="C410" t="str">
        <f t="shared" si="19"/>
        <v>February</v>
      </c>
      <c r="D410" t="str">
        <f>"Q-"&amp;ROUNDUP(dDate[[#This Row],[MonthNumber]]/3,0)</f>
        <v>Q-1</v>
      </c>
      <c r="E410">
        <f t="shared" si="20"/>
        <v>2027</v>
      </c>
      <c r="N410" s="2">
        <v>46550</v>
      </c>
      <c r="O410">
        <v>4</v>
      </c>
      <c r="P410">
        <v>4</v>
      </c>
      <c r="Q410">
        <v>7</v>
      </c>
      <c r="R410">
        <f>_xlfn.XLOOKUP(fSales[[#This Row],[ProductID]],dProduct[ProductID],dProduct[Price])*fSales[[#This Row],[Quantity]]</f>
        <v>3673.8</v>
      </c>
    </row>
    <row r="411" spans="1:18" x14ac:dyDescent="0.3">
      <c r="A411" s="2">
        <v>46429</v>
      </c>
      <c r="B411">
        <f t="shared" si="18"/>
        <v>2</v>
      </c>
      <c r="C411" t="str">
        <f t="shared" si="19"/>
        <v>February</v>
      </c>
      <c r="D411" t="str">
        <f>"Q-"&amp;ROUNDUP(dDate[[#This Row],[MonthNumber]]/3,0)</f>
        <v>Q-1</v>
      </c>
      <c r="E411">
        <f t="shared" si="20"/>
        <v>2027</v>
      </c>
      <c r="N411" s="2">
        <v>46257</v>
      </c>
      <c r="O411">
        <v>1</v>
      </c>
      <c r="P411">
        <v>4</v>
      </c>
      <c r="Q411">
        <v>2</v>
      </c>
      <c r="R411">
        <f>_xlfn.XLOOKUP(fSales[[#This Row],[ProductID]],dProduct[ProductID],dProduct[Price])*fSales[[#This Row],[Quantity]]</f>
        <v>1234.47</v>
      </c>
    </row>
    <row r="412" spans="1:18" x14ac:dyDescent="0.3">
      <c r="A412" s="2">
        <v>46430</v>
      </c>
      <c r="B412">
        <f t="shared" si="18"/>
        <v>2</v>
      </c>
      <c r="C412" t="str">
        <f t="shared" si="19"/>
        <v>February</v>
      </c>
      <c r="D412" t="str">
        <f>"Q-"&amp;ROUNDUP(dDate[[#This Row],[MonthNumber]]/3,0)</f>
        <v>Q-1</v>
      </c>
      <c r="E412">
        <f t="shared" si="20"/>
        <v>2027</v>
      </c>
      <c r="N412" s="2">
        <v>46682</v>
      </c>
      <c r="O412">
        <v>4</v>
      </c>
      <c r="P412">
        <v>3</v>
      </c>
      <c r="Q412">
        <v>2</v>
      </c>
      <c r="R412">
        <f>_xlfn.XLOOKUP(fSales[[#This Row],[ProductID]],dProduct[ProductID],dProduct[Price])*fSales[[#This Row],[Quantity]]</f>
        <v>4937.88</v>
      </c>
    </row>
    <row r="413" spans="1:18" x14ac:dyDescent="0.3">
      <c r="A413" s="2">
        <v>46431</v>
      </c>
      <c r="B413">
        <f t="shared" si="18"/>
        <v>2</v>
      </c>
      <c r="C413" t="str">
        <f t="shared" si="19"/>
        <v>February</v>
      </c>
      <c r="D413" t="str">
        <f>"Q-"&amp;ROUNDUP(dDate[[#This Row],[MonthNumber]]/3,0)</f>
        <v>Q-1</v>
      </c>
      <c r="E413">
        <f t="shared" si="20"/>
        <v>2027</v>
      </c>
      <c r="N413" s="2">
        <v>46203</v>
      </c>
      <c r="O413">
        <v>5</v>
      </c>
      <c r="P413">
        <v>1</v>
      </c>
      <c r="Q413">
        <v>3</v>
      </c>
      <c r="R413">
        <f>_xlfn.XLOOKUP(fSales[[#This Row],[ProductID]],dProduct[ProductID],dProduct[Price])*fSales[[#This Row],[Quantity]]</f>
        <v>6729.2</v>
      </c>
    </row>
    <row r="414" spans="1:18" x14ac:dyDescent="0.3">
      <c r="A414" s="2">
        <v>46432</v>
      </c>
      <c r="B414">
        <f t="shared" si="18"/>
        <v>2</v>
      </c>
      <c r="C414" t="str">
        <f t="shared" si="19"/>
        <v>February</v>
      </c>
      <c r="D414" t="str">
        <f>"Q-"&amp;ROUNDUP(dDate[[#This Row],[MonthNumber]]/3,0)</f>
        <v>Q-1</v>
      </c>
      <c r="E414">
        <f t="shared" si="20"/>
        <v>2027</v>
      </c>
      <c r="N414" s="2">
        <v>46605</v>
      </c>
      <c r="O414">
        <v>1</v>
      </c>
      <c r="P414">
        <v>4</v>
      </c>
      <c r="Q414">
        <v>7</v>
      </c>
      <c r="R414">
        <f>_xlfn.XLOOKUP(fSales[[#This Row],[ProductID]],dProduct[ProductID],dProduct[Price])*fSales[[#This Row],[Quantity]]</f>
        <v>918.45</v>
      </c>
    </row>
    <row r="415" spans="1:18" x14ac:dyDescent="0.3">
      <c r="A415" s="2">
        <v>46433</v>
      </c>
      <c r="B415">
        <f t="shared" si="18"/>
        <v>2</v>
      </c>
      <c r="C415" t="str">
        <f t="shared" si="19"/>
        <v>February</v>
      </c>
      <c r="D415" t="str">
        <f>"Q-"&amp;ROUNDUP(dDate[[#This Row],[MonthNumber]]/3,0)</f>
        <v>Q-1</v>
      </c>
      <c r="E415">
        <f t="shared" si="20"/>
        <v>2027</v>
      </c>
      <c r="N415" s="2">
        <v>46354</v>
      </c>
      <c r="O415">
        <v>4</v>
      </c>
      <c r="P415">
        <v>3</v>
      </c>
      <c r="Q415">
        <v>5</v>
      </c>
      <c r="R415">
        <f>_xlfn.XLOOKUP(fSales[[#This Row],[ProductID]],dProduct[ProductID],dProduct[Price])*fSales[[#This Row],[Quantity]]</f>
        <v>4993.68</v>
      </c>
    </row>
    <row r="416" spans="1:18" x14ac:dyDescent="0.3">
      <c r="A416" s="2">
        <v>46434</v>
      </c>
      <c r="B416">
        <f t="shared" si="18"/>
        <v>2</v>
      </c>
      <c r="C416" t="str">
        <f t="shared" si="19"/>
        <v>February</v>
      </c>
      <c r="D416" t="str">
        <f>"Q-"&amp;ROUNDUP(dDate[[#This Row],[MonthNumber]]/3,0)</f>
        <v>Q-1</v>
      </c>
      <c r="E416">
        <f t="shared" si="20"/>
        <v>2027</v>
      </c>
      <c r="N416" s="2">
        <v>46251</v>
      </c>
      <c r="O416">
        <v>6</v>
      </c>
      <c r="P416">
        <v>1</v>
      </c>
      <c r="Q416">
        <v>3</v>
      </c>
      <c r="R416">
        <f>_xlfn.XLOOKUP(fSales[[#This Row],[ProductID]],dProduct[ProductID],dProduct[Price])*fSales[[#This Row],[Quantity]]</f>
        <v>8075.0399999999991</v>
      </c>
    </row>
    <row r="417" spans="1:18" x14ac:dyDescent="0.3">
      <c r="A417" s="2">
        <v>46435</v>
      </c>
      <c r="B417">
        <f t="shared" si="18"/>
        <v>2</v>
      </c>
      <c r="C417" t="str">
        <f t="shared" si="19"/>
        <v>February</v>
      </c>
      <c r="D417" t="str">
        <f>"Q-"&amp;ROUNDUP(dDate[[#This Row],[MonthNumber]]/3,0)</f>
        <v>Q-1</v>
      </c>
      <c r="E417">
        <f t="shared" si="20"/>
        <v>2027</v>
      </c>
      <c r="N417" s="2">
        <v>46043</v>
      </c>
      <c r="O417">
        <v>6</v>
      </c>
      <c r="P417">
        <v>4</v>
      </c>
      <c r="Q417">
        <v>3</v>
      </c>
      <c r="R417">
        <f>_xlfn.XLOOKUP(fSales[[#This Row],[ProductID]],dProduct[ProductID],dProduct[Price])*fSales[[#This Row],[Quantity]]</f>
        <v>8075.0399999999991</v>
      </c>
    </row>
    <row r="418" spans="1:18" x14ac:dyDescent="0.3">
      <c r="A418" s="2">
        <v>46436</v>
      </c>
      <c r="B418">
        <f t="shared" si="18"/>
        <v>2</v>
      </c>
      <c r="C418" t="str">
        <f t="shared" si="19"/>
        <v>February</v>
      </c>
      <c r="D418" t="str">
        <f>"Q-"&amp;ROUNDUP(dDate[[#This Row],[MonthNumber]]/3,0)</f>
        <v>Q-1</v>
      </c>
      <c r="E418">
        <f t="shared" si="20"/>
        <v>2027</v>
      </c>
      <c r="N418" s="2">
        <v>46601</v>
      </c>
      <c r="O418">
        <v>3</v>
      </c>
      <c r="P418">
        <v>4</v>
      </c>
      <c r="Q418">
        <v>4</v>
      </c>
      <c r="R418">
        <f>_xlfn.XLOOKUP(fSales[[#This Row],[ProductID]],dProduct[ProductID],dProduct[Price])*fSales[[#This Row],[Quantity]]</f>
        <v>2519.58</v>
      </c>
    </row>
    <row r="419" spans="1:18" x14ac:dyDescent="0.3">
      <c r="A419" s="2">
        <v>46437</v>
      </c>
      <c r="B419">
        <f t="shared" si="18"/>
        <v>2</v>
      </c>
      <c r="C419" t="str">
        <f t="shared" si="19"/>
        <v>February</v>
      </c>
      <c r="D419" t="str">
        <f>"Q-"&amp;ROUNDUP(dDate[[#This Row],[MonthNumber]]/3,0)</f>
        <v>Q-1</v>
      </c>
      <c r="E419">
        <f t="shared" si="20"/>
        <v>2027</v>
      </c>
      <c r="N419" s="2">
        <v>46314</v>
      </c>
      <c r="O419">
        <v>4</v>
      </c>
      <c r="P419">
        <v>2</v>
      </c>
      <c r="Q419">
        <v>7</v>
      </c>
      <c r="R419">
        <f>_xlfn.XLOOKUP(fSales[[#This Row],[ProductID]],dProduct[ProductID],dProduct[Price])*fSales[[#This Row],[Quantity]]</f>
        <v>3673.8</v>
      </c>
    </row>
    <row r="420" spans="1:18" x14ac:dyDescent="0.3">
      <c r="A420" s="2">
        <v>46438</v>
      </c>
      <c r="B420">
        <f t="shared" si="18"/>
        <v>2</v>
      </c>
      <c r="C420" t="str">
        <f t="shared" si="19"/>
        <v>February</v>
      </c>
      <c r="D420" t="str">
        <f>"Q-"&amp;ROUNDUP(dDate[[#This Row],[MonthNumber]]/3,0)</f>
        <v>Q-1</v>
      </c>
      <c r="E420">
        <f t="shared" si="20"/>
        <v>2027</v>
      </c>
      <c r="N420" s="2">
        <v>46487</v>
      </c>
      <c r="O420">
        <v>3</v>
      </c>
      <c r="P420">
        <v>2</v>
      </c>
      <c r="Q420">
        <v>1</v>
      </c>
      <c r="R420">
        <f>_xlfn.XLOOKUP(fSales[[#This Row],[ProductID]],dProduct[ProductID],dProduct[Price])*fSales[[#This Row],[Quantity]]</f>
        <v>1580.37</v>
      </c>
    </row>
    <row r="421" spans="1:18" x14ac:dyDescent="0.3">
      <c r="A421" s="2">
        <v>46439</v>
      </c>
      <c r="B421">
        <f t="shared" si="18"/>
        <v>2</v>
      </c>
      <c r="C421" t="str">
        <f t="shared" si="19"/>
        <v>February</v>
      </c>
      <c r="D421" t="str">
        <f>"Q-"&amp;ROUNDUP(dDate[[#This Row],[MonthNumber]]/3,0)</f>
        <v>Q-1</v>
      </c>
      <c r="E421">
        <f t="shared" si="20"/>
        <v>2027</v>
      </c>
      <c r="N421" s="2">
        <v>46079</v>
      </c>
      <c r="O421">
        <v>6</v>
      </c>
      <c r="P421">
        <v>2</v>
      </c>
      <c r="Q421">
        <v>7</v>
      </c>
      <c r="R421">
        <f>_xlfn.XLOOKUP(fSales[[#This Row],[ProductID]],dProduct[ProductID],dProduct[Price])*fSales[[#This Row],[Quantity]]</f>
        <v>5510.7000000000007</v>
      </c>
    </row>
    <row r="422" spans="1:18" x14ac:dyDescent="0.3">
      <c r="A422" s="2">
        <v>46440</v>
      </c>
      <c r="B422">
        <f t="shared" si="18"/>
        <v>2</v>
      </c>
      <c r="C422" t="str">
        <f t="shared" si="19"/>
        <v>February</v>
      </c>
      <c r="D422" t="str">
        <f>"Q-"&amp;ROUNDUP(dDate[[#This Row],[MonthNumber]]/3,0)</f>
        <v>Q-1</v>
      </c>
      <c r="E422">
        <f t="shared" si="20"/>
        <v>2027</v>
      </c>
      <c r="N422" s="2">
        <v>46532</v>
      </c>
      <c r="O422">
        <v>4</v>
      </c>
      <c r="P422">
        <v>3</v>
      </c>
      <c r="Q422">
        <v>7</v>
      </c>
      <c r="R422">
        <f>_xlfn.XLOOKUP(fSales[[#This Row],[ProductID]],dProduct[ProductID],dProduct[Price])*fSales[[#This Row],[Quantity]]</f>
        <v>3673.8</v>
      </c>
    </row>
    <row r="423" spans="1:18" x14ac:dyDescent="0.3">
      <c r="A423" s="2">
        <v>46441</v>
      </c>
      <c r="B423">
        <f t="shared" si="18"/>
        <v>2</v>
      </c>
      <c r="C423" t="str">
        <f t="shared" si="19"/>
        <v>February</v>
      </c>
      <c r="D423" t="str">
        <f>"Q-"&amp;ROUNDUP(dDate[[#This Row],[MonthNumber]]/3,0)</f>
        <v>Q-1</v>
      </c>
      <c r="E423">
        <f t="shared" si="20"/>
        <v>2027</v>
      </c>
      <c r="N423" s="2">
        <v>46619</v>
      </c>
      <c r="O423">
        <v>5</v>
      </c>
      <c r="P423">
        <v>4</v>
      </c>
      <c r="Q423">
        <v>7</v>
      </c>
      <c r="R423">
        <f>_xlfn.XLOOKUP(fSales[[#This Row],[ProductID]],dProduct[ProductID],dProduct[Price])*fSales[[#This Row],[Quantity]]</f>
        <v>4592.25</v>
      </c>
    </row>
    <row r="424" spans="1:18" x14ac:dyDescent="0.3">
      <c r="A424" s="2">
        <v>46442</v>
      </c>
      <c r="B424">
        <f t="shared" si="18"/>
        <v>2</v>
      </c>
      <c r="C424" t="str">
        <f t="shared" si="19"/>
        <v>February</v>
      </c>
      <c r="D424" t="str">
        <f>"Q-"&amp;ROUNDUP(dDate[[#This Row],[MonthNumber]]/3,0)</f>
        <v>Q-1</v>
      </c>
      <c r="E424">
        <f t="shared" si="20"/>
        <v>2027</v>
      </c>
      <c r="N424" s="2">
        <v>46125</v>
      </c>
      <c r="O424">
        <v>4</v>
      </c>
      <c r="P424">
        <v>3</v>
      </c>
      <c r="Q424">
        <v>7</v>
      </c>
      <c r="R424">
        <f>_xlfn.XLOOKUP(fSales[[#This Row],[ProductID]],dProduct[ProductID],dProduct[Price])*fSales[[#This Row],[Quantity]]</f>
        <v>3673.8</v>
      </c>
    </row>
    <row r="425" spans="1:18" x14ac:dyDescent="0.3">
      <c r="A425" s="2">
        <v>46443</v>
      </c>
      <c r="B425">
        <f t="shared" si="18"/>
        <v>2</v>
      </c>
      <c r="C425" t="str">
        <f t="shared" si="19"/>
        <v>February</v>
      </c>
      <c r="D425" t="str">
        <f>"Q-"&amp;ROUNDUP(dDate[[#This Row],[MonthNumber]]/3,0)</f>
        <v>Q-1</v>
      </c>
      <c r="E425">
        <f t="shared" si="20"/>
        <v>2027</v>
      </c>
      <c r="N425" s="2">
        <v>46122</v>
      </c>
      <c r="O425">
        <v>2</v>
      </c>
      <c r="P425">
        <v>4</v>
      </c>
      <c r="Q425">
        <v>7</v>
      </c>
      <c r="R425">
        <f>_xlfn.XLOOKUP(fSales[[#This Row],[ProductID]],dProduct[ProductID],dProduct[Price])*fSales[[#This Row],[Quantity]]</f>
        <v>1836.9</v>
      </c>
    </row>
    <row r="426" spans="1:18" x14ac:dyDescent="0.3">
      <c r="A426" s="2">
        <v>46444</v>
      </c>
      <c r="B426">
        <f t="shared" si="18"/>
        <v>2</v>
      </c>
      <c r="C426" t="str">
        <f t="shared" si="19"/>
        <v>February</v>
      </c>
      <c r="D426" t="str">
        <f>"Q-"&amp;ROUNDUP(dDate[[#This Row],[MonthNumber]]/3,0)</f>
        <v>Q-1</v>
      </c>
      <c r="E426">
        <f t="shared" si="20"/>
        <v>2027</v>
      </c>
      <c r="N426" s="2">
        <v>46609</v>
      </c>
      <c r="O426">
        <v>2</v>
      </c>
      <c r="P426">
        <v>3</v>
      </c>
      <c r="Q426">
        <v>7</v>
      </c>
      <c r="R426">
        <f>_xlfn.XLOOKUP(fSales[[#This Row],[ProductID]],dProduct[ProductID],dProduct[Price])*fSales[[#This Row],[Quantity]]</f>
        <v>1836.9</v>
      </c>
    </row>
    <row r="427" spans="1:18" x14ac:dyDescent="0.3">
      <c r="A427" s="2">
        <v>46445</v>
      </c>
      <c r="B427">
        <f t="shared" si="18"/>
        <v>2</v>
      </c>
      <c r="C427" t="str">
        <f t="shared" si="19"/>
        <v>February</v>
      </c>
      <c r="D427" t="str">
        <f>"Q-"&amp;ROUNDUP(dDate[[#This Row],[MonthNumber]]/3,0)</f>
        <v>Q-1</v>
      </c>
      <c r="E427">
        <f t="shared" si="20"/>
        <v>2027</v>
      </c>
      <c r="N427" s="2">
        <v>46678</v>
      </c>
      <c r="O427">
        <v>4</v>
      </c>
      <c r="P427">
        <v>2</v>
      </c>
      <c r="Q427">
        <v>7</v>
      </c>
      <c r="R427">
        <f>_xlfn.XLOOKUP(fSales[[#This Row],[ProductID]],dProduct[ProductID],dProduct[Price])*fSales[[#This Row],[Quantity]]</f>
        <v>3673.8</v>
      </c>
    </row>
    <row r="428" spans="1:18" x14ac:dyDescent="0.3">
      <c r="A428" s="2">
        <v>46446</v>
      </c>
      <c r="B428">
        <f t="shared" si="18"/>
        <v>2</v>
      </c>
      <c r="C428" t="str">
        <f t="shared" si="19"/>
        <v>February</v>
      </c>
      <c r="D428" t="str">
        <f>"Q-"&amp;ROUNDUP(dDate[[#This Row],[MonthNumber]]/3,0)</f>
        <v>Q-1</v>
      </c>
      <c r="E428">
        <f t="shared" si="20"/>
        <v>2027</v>
      </c>
      <c r="N428" s="2">
        <v>46623</v>
      </c>
      <c r="O428">
        <v>2</v>
      </c>
      <c r="P428">
        <v>4</v>
      </c>
      <c r="Q428">
        <v>7</v>
      </c>
      <c r="R428">
        <f>_xlfn.XLOOKUP(fSales[[#This Row],[ProductID]],dProduct[ProductID],dProduct[Price])*fSales[[#This Row],[Quantity]]</f>
        <v>1836.9</v>
      </c>
    </row>
    <row r="429" spans="1:18" x14ac:dyDescent="0.3">
      <c r="A429" s="2">
        <v>46447</v>
      </c>
      <c r="B429">
        <f t="shared" si="18"/>
        <v>3</v>
      </c>
      <c r="C429" t="str">
        <f t="shared" si="19"/>
        <v>March</v>
      </c>
      <c r="D429" t="str">
        <f>"Q-"&amp;ROUNDUP(dDate[[#This Row],[MonthNumber]]/3,0)</f>
        <v>Q-1</v>
      </c>
      <c r="E429">
        <f t="shared" si="20"/>
        <v>2027</v>
      </c>
      <c r="N429" s="2">
        <v>46699</v>
      </c>
      <c r="O429">
        <v>5</v>
      </c>
      <c r="P429">
        <v>3</v>
      </c>
      <c r="Q429">
        <v>2</v>
      </c>
      <c r="R429">
        <f>_xlfn.XLOOKUP(fSales[[#This Row],[ProductID]],dProduct[ProductID],dProduct[Price])*fSales[[#This Row],[Quantity]]</f>
        <v>6172.35</v>
      </c>
    </row>
    <row r="430" spans="1:18" x14ac:dyDescent="0.3">
      <c r="A430" s="2">
        <v>46448</v>
      </c>
      <c r="B430">
        <f t="shared" si="18"/>
        <v>3</v>
      </c>
      <c r="C430" t="str">
        <f t="shared" si="19"/>
        <v>March</v>
      </c>
      <c r="D430" t="str">
        <f>"Q-"&amp;ROUNDUP(dDate[[#This Row],[MonthNumber]]/3,0)</f>
        <v>Q-1</v>
      </c>
      <c r="E430">
        <f t="shared" si="20"/>
        <v>2027</v>
      </c>
      <c r="N430" s="2">
        <v>46089</v>
      </c>
      <c r="O430">
        <v>3</v>
      </c>
      <c r="P430">
        <v>3</v>
      </c>
      <c r="Q430">
        <v>7</v>
      </c>
      <c r="R430">
        <f>_xlfn.XLOOKUP(fSales[[#This Row],[ProductID]],dProduct[ProductID],dProduct[Price])*fSales[[#This Row],[Quantity]]</f>
        <v>2755.3500000000004</v>
      </c>
    </row>
    <row r="431" spans="1:18" x14ac:dyDescent="0.3">
      <c r="A431" s="2">
        <v>46449</v>
      </c>
      <c r="B431">
        <f t="shared" si="18"/>
        <v>3</v>
      </c>
      <c r="C431" t="str">
        <f t="shared" si="19"/>
        <v>March</v>
      </c>
      <c r="D431" t="str">
        <f>"Q-"&amp;ROUNDUP(dDate[[#This Row],[MonthNumber]]/3,0)</f>
        <v>Q-1</v>
      </c>
      <c r="E431">
        <f t="shared" si="20"/>
        <v>2027</v>
      </c>
      <c r="N431" s="2">
        <v>46082</v>
      </c>
      <c r="O431">
        <v>4</v>
      </c>
      <c r="P431">
        <v>2</v>
      </c>
      <c r="Q431">
        <v>7</v>
      </c>
      <c r="R431">
        <f>_xlfn.XLOOKUP(fSales[[#This Row],[ProductID]],dProduct[ProductID],dProduct[Price])*fSales[[#This Row],[Quantity]]</f>
        <v>3673.8</v>
      </c>
    </row>
    <row r="432" spans="1:18" x14ac:dyDescent="0.3">
      <c r="A432" s="2">
        <v>46450</v>
      </c>
      <c r="B432">
        <f t="shared" si="18"/>
        <v>3</v>
      </c>
      <c r="C432" t="str">
        <f t="shared" si="19"/>
        <v>March</v>
      </c>
      <c r="D432" t="str">
        <f>"Q-"&amp;ROUNDUP(dDate[[#This Row],[MonthNumber]]/3,0)</f>
        <v>Q-1</v>
      </c>
      <c r="E432">
        <f t="shared" si="20"/>
        <v>2027</v>
      </c>
      <c r="N432" s="2">
        <v>46213</v>
      </c>
      <c r="O432">
        <v>1</v>
      </c>
      <c r="P432">
        <v>4</v>
      </c>
      <c r="Q432">
        <v>1</v>
      </c>
      <c r="R432">
        <f>_xlfn.XLOOKUP(fSales[[#This Row],[ProductID]],dProduct[ProductID],dProduct[Price])*fSales[[#This Row],[Quantity]]</f>
        <v>526.79</v>
      </c>
    </row>
    <row r="433" spans="1:18" x14ac:dyDescent="0.3">
      <c r="A433" s="2">
        <v>46451</v>
      </c>
      <c r="B433">
        <f t="shared" si="18"/>
        <v>3</v>
      </c>
      <c r="C433" t="str">
        <f t="shared" si="19"/>
        <v>March</v>
      </c>
      <c r="D433" t="str">
        <f>"Q-"&amp;ROUNDUP(dDate[[#This Row],[MonthNumber]]/3,0)</f>
        <v>Q-1</v>
      </c>
      <c r="E433">
        <f t="shared" si="20"/>
        <v>2027</v>
      </c>
      <c r="N433" s="2">
        <v>46344</v>
      </c>
      <c r="O433">
        <v>2</v>
      </c>
      <c r="P433">
        <v>2</v>
      </c>
      <c r="Q433">
        <v>7</v>
      </c>
      <c r="R433">
        <f>_xlfn.XLOOKUP(fSales[[#This Row],[ProductID]],dProduct[ProductID],dProduct[Price])*fSales[[#This Row],[Quantity]]</f>
        <v>1836.9</v>
      </c>
    </row>
    <row r="434" spans="1:18" x14ac:dyDescent="0.3">
      <c r="A434" s="2">
        <v>46452</v>
      </c>
      <c r="B434">
        <f t="shared" si="18"/>
        <v>3</v>
      </c>
      <c r="C434" t="str">
        <f t="shared" si="19"/>
        <v>March</v>
      </c>
      <c r="D434" t="str">
        <f>"Q-"&amp;ROUNDUP(dDate[[#This Row],[MonthNumber]]/3,0)</f>
        <v>Q-1</v>
      </c>
      <c r="E434">
        <f t="shared" si="20"/>
        <v>2027</v>
      </c>
      <c r="N434" s="2">
        <v>46071</v>
      </c>
      <c r="O434">
        <v>5</v>
      </c>
      <c r="P434">
        <v>4</v>
      </c>
      <c r="Q434">
        <v>7</v>
      </c>
      <c r="R434">
        <f>_xlfn.XLOOKUP(fSales[[#This Row],[ProductID]],dProduct[ProductID],dProduct[Price])*fSales[[#This Row],[Quantity]]</f>
        <v>4592.25</v>
      </c>
    </row>
    <row r="435" spans="1:18" x14ac:dyDescent="0.3">
      <c r="A435" s="2">
        <v>46453</v>
      </c>
      <c r="B435">
        <f t="shared" si="18"/>
        <v>3</v>
      </c>
      <c r="C435" t="str">
        <f t="shared" si="19"/>
        <v>March</v>
      </c>
      <c r="D435" t="str">
        <f>"Q-"&amp;ROUNDUP(dDate[[#This Row],[MonthNumber]]/3,0)</f>
        <v>Q-1</v>
      </c>
      <c r="E435">
        <f t="shared" si="20"/>
        <v>2027</v>
      </c>
      <c r="N435" s="2">
        <v>46625</v>
      </c>
      <c r="O435">
        <v>1</v>
      </c>
      <c r="P435">
        <v>2</v>
      </c>
      <c r="Q435">
        <v>7</v>
      </c>
      <c r="R435">
        <f>_xlfn.XLOOKUP(fSales[[#This Row],[ProductID]],dProduct[ProductID],dProduct[Price])*fSales[[#This Row],[Quantity]]</f>
        <v>918.45</v>
      </c>
    </row>
    <row r="436" spans="1:18" x14ac:dyDescent="0.3">
      <c r="A436" s="2">
        <v>46454</v>
      </c>
      <c r="B436">
        <f t="shared" si="18"/>
        <v>3</v>
      </c>
      <c r="C436" t="str">
        <f t="shared" si="19"/>
        <v>March</v>
      </c>
      <c r="D436" t="str">
        <f>"Q-"&amp;ROUNDUP(dDate[[#This Row],[MonthNumber]]/3,0)</f>
        <v>Q-1</v>
      </c>
      <c r="E436">
        <f t="shared" si="20"/>
        <v>2027</v>
      </c>
      <c r="N436" s="2">
        <v>46705</v>
      </c>
      <c r="O436">
        <v>2</v>
      </c>
      <c r="P436">
        <v>2</v>
      </c>
      <c r="Q436">
        <v>1</v>
      </c>
      <c r="R436">
        <f>_xlfn.XLOOKUP(fSales[[#This Row],[ProductID]],dProduct[ProductID],dProduct[Price])*fSales[[#This Row],[Quantity]]</f>
        <v>1053.58</v>
      </c>
    </row>
    <row r="437" spans="1:18" x14ac:dyDescent="0.3">
      <c r="A437" s="2">
        <v>46455</v>
      </c>
      <c r="B437">
        <f t="shared" si="18"/>
        <v>3</v>
      </c>
      <c r="C437" t="str">
        <f t="shared" si="19"/>
        <v>March</v>
      </c>
      <c r="D437" t="str">
        <f>"Q-"&amp;ROUNDUP(dDate[[#This Row],[MonthNumber]]/3,0)</f>
        <v>Q-1</v>
      </c>
      <c r="E437">
        <f t="shared" si="20"/>
        <v>2027</v>
      </c>
      <c r="N437" s="2">
        <v>46457</v>
      </c>
      <c r="O437">
        <v>4</v>
      </c>
      <c r="P437">
        <v>3</v>
      </c>
      <c r="Q437">
        <v>1</v>
      </c>
      <c r="R437">
        <f>_xlfn.XLOOKUP(fSales[[#This Row],[ProductID]],dProduct[ProductID],dProduct[Price])*fSales[[#This Row],[Quantity]]</f>
        <v>2107.16</v>
      </c>
    </row>
    <row r="438" spans="1:18" x14ac:dyDescent="0.3">
      <c r="A438" s="2">
        <v>46456</v>
      </c>
      <c r="B438">
        <f t="shared" si="18"/>
        <v>3</v>
      </c>
      <c r="C438" t="str">
        <f t="shared" si="19"/>
        <v>March</v>
      </c>
      <c r="D438" t="str">
        <f>"Q-"&amp;ROUNDUP(dDate[[#This Row],[MonthNumber]]/3,0)</f>
        <v>Q-1</v>
      </c>
      <c r="E438">
        <f t="shared" si="20"/>
        <v>2027</v>
      </c>
      <c r="N438" s="2">
        <v>46559</v>
      </c>
      <c r="O438">
        <v>1</v>
      </c>
      <c r="P438">
        <v>4</v>
      </c>
      <c r="Q438">
        <v>2</v>
      </c>
      <c r="R438">
        <f>_xlfn.XLOOKUP(fSales[[#This Row],[ProductID]],dProduct[ProductID],dProduct[Price])*fSales[[#This Row],[Quantity]]</f>
        <v>1234.47</v>
      </c>
    </row>
    <row r="439" spans="1:18" x14ac:dyDescent="0.3">
      <c r="A439" s="2">
        <v>46457</v>
      </c>
      <c r="B439">
        <f t="shared" si="18"/>
        <v>3</v>
      </c>
      <c r="C439" t="str">
        <f t="shared" si="19"/>
        <v>March</v>
      </c>
      <c r="D439" t="str">
        <f>"Q-"&amp;ROUNDUP(dDate[[#This Row],[MonthNumber]]/3,0)</f>
        <v>Q-1</v>
      </c>
      <c r="E439">
        <f t="shared" si="20"/>
        <v>2027</v>
      </c>
      <c r="N439" s="2">
        <v>46615</v>
      </c>
      <c r="O439">
        <v>6</v>
      </c>
      <c r="P439">
        <v>3</v>
      </c>
      <c r="Q439">
        <v>1</v>
      </c>
      <c r="R439">
        <f>_xlfn.XLOOKUP(fSales[[#This Row],[ProductID]],dProduct[ProductID],dProduct[Price])*fSales[[#This Row],[Quantity]]</f>
        <v>3160.74</v>
      </c>
    </row>
    <row r="440" spans="1:18" x14ac:dyDescent="0.3">
      <c r="A440" s="2">
        <v>46458</v>
      </c>
      <c r="B440">
        <f t="shared" si="18"/>
        <v>3</v>
      </c>
      <c r="C440" t="str">
        <f t="shared" si="19"/>
        <v>March</v>
      </c>
      <c r="D440" t="str">
        <f>"Q-"&amp;ROUNDUP(dDate[[#This Row],[MonthNumber]]/3,0)</f>
        <v>Q-1</v>
      </c>
      <c r="E440">
        <f t="shared" si="20"/>
        <v>2027</v>
      </c>
      <c r="N440" s="2">
        <v>46446</v>
      </c>
      <c r="O440">
        <v>3</v>
      </c>
      <c r="P440">
        <v>4</v>
      </c>
      <c r="Q440">
        <v>2</v>
      </c>
      <c r="R440">
        <f>_xlfn.XLOOKUP(fSales[[#This Row],[ProductID]],dProduct[ProductID],dProduct[Price])*fSales[[#This Row],[Quantity]]</f>
        <v>3703.41</v>
      </c>
    </row>
    <row r="441" spans="1:18" x14ac:dyDescent="0.3">
      <c r="A441" s="2">
        <v>46459</v>
      </c>
      <c r="B441">
        <f t="shared" si="18"/>
        <v>3</v>
      </c>
      <c r="C441" t="str">
        <f t="shared" si="19"/>
        <v>March</v>
      </c>
      <c r="D441" t="str">
        <f>"Q-"&amp;ROUNDUP(dDate[[#This Row],[MonthNumber]]/3,0)</f>
        <v>Q-1</v>
      </c>
      <c r="E441">
        <f t="shared" si="20"/>
        <v>2027</v>
      </c>
      <c r="N441" s="2">
        <v>46328</v>
      </c>
      <c r="O441">
        <v>1</v>
      </c>
      <c r="P441">
        <v>2</v>
      </c>
      <c r="Q441">
        <v>7</v>
      </c>
      <c r="R441">
        <f>_xlfn.XLOOKUP(fSales[[#This Row],[ProductID]],dProduct[ProductID],dProduct[Price])*fSales[[#This Row],[Quantity]]</f>
        <v>918.45</v>
      </c>
    </row>
    <row r="442" spans="1:18" x14ac:dyDescent="0.3">
      <c r="A442" s="2">
        <v>46460</v>
      </c>
      <c r="B442">
        <f t="shared" si="18"/>
        <v>3</v>
      </c>
      <c r="C442" t="str">
        <f t="shared" si="19"/>
        <v>March</v>
      </c>
      <c r="D442" t="str">
        <f>"Q-"&amp;ROUNDUP(dDate[[#This Row],[MonthNumber]]/3,0)</f>
        <v>Q-1</v>
      </c>
      <c r="E442">
        <f t="shared" si="20"/>
        <v>2027</v>
      </c>
      <c r="N442" s="2">
        <v>46066</v>
      </c>
      <c r="O442">
        <v>5</v>
      </c>
      <c r="P442">
        <v>3</v>
      </c>
      <c r="Q442">
        <v>7</v>
      </c>
      <c r="R442">
        <f>_xlfn.XLOOKUP(fSales[[#This Row],[ProductID]],dProduct[ProductID],dProduct[Price])*fSales[[#This Row],[Quantity]]</f>
        <v>4592.25</v>
      </c>
    </row>
    <row r="443" spans="1:18" x14ac:dyDescent="0.3">
      <c r="A443" s="2">
        <v>46461</v>
      </c>
      <c r="B443">
        <f t="shared" si="18"/>
        <v>3</v>
      </c>
      <c r="C443" t="str">
        <f t="shared" si="19"/>
        <v>March</v>
      </c>
      <c r="D443" t="str">
        <f>"Q-"&amp;ROUNDUP(dDate[[#This Row],[MonthNumber]]/3,0)</f>
        <v>Q-1</v>
      </c>
      <c r="E443">
        <f t="shared" si="20"/>
        <v>2027</v>
      </c>
      <c r="N443" s="2">
        <v>46085</v>
      </c>
      <c r="O443">
        <v>2</v>
      </c>
      <c r="P443">
        <v>2</v>
      </c>
      <c r="Q443">
        <v>7</v>
      </c>
      <c r="R443">
        <f>_xlfn.XLOOKUP(fSales[[#This Row],[ProductID]],dProduct[ProductID],dProduct[Price])*fSales[[#This Row],[Quantity]]</f>
        <v>1836.9</v>
      </c>
    </row>
    <row r="444" spans="1:18" x14ac:dyDescent="0.3">
      <c r="A444" s="2">
        <v>46462</v>
      </c>
      <c r="B444">
        <f t="shared" si="18"/>
        <v>3</v>
      </c>
      <c r="C444" t="str">
        <f t="shared" si="19"/>
        <v>March</v>
      </c>
      <c r="D444" t="str">
        <f>"Q-"&amp;ROUNDUP(dDate[[#This Row],[MonthNumber]]/3,0)</f>
        <v>Q-1</v>
      </c>
      <c r="E444">
        <f t="shared" si="20"/>
        <v>2027</v>
      </c>
      <c r="N444" s="2">
        <v>46233</v>
      </c>
      <c r="O444">
        <v>6</v>
      </c>
      <c r="P444">
        <v>3</v>
      </c>
      <c r="Q444">
        <v>3</v>
      </c>
      <c r="R444">
        <f>_xlfn.XLOOKUP(fSales[[#This Row],[ProductID]],dProduct[ProductID],dProduct[Price])*fSales[[#This Row],[Quantity]]</f>
        <v>8075.0399999999991</v>
      </c>
    </row>
    <row r="445" spans="1:18" x14ac:dyDescent="0.3">
      <c r="A445" s="2">
        <v>46463</v>
      </c>
      <c r="B445">
        <f t="shared" si="18"/>
        <v>3</v>
      </c>
      <c r="C445" t="str">
        <f t="shared" si="19"/>
        <v>March</v>
      </c>
      <c r="D445" t="str">
        <f>"Q-"&amp;ROUNDUP(dDate[[#This Row],[MonthNumber]]/3,0)</f>
        <v>Q-1</v>
      </c>
      <c r="E445">
        <f t="shared" si="20"/>
        <v>2027</v>
      </c>
      <c r="N445" s="2">
        <v>46752</v>
      </c>
      <c r="O445">
        <v>4</v>
      </c>
      <c r="P445">
        <v>4</v>
      </c>
      <c r="Q445">
        <v>5</v>
      </c>
      <c r="R445">
        <f>_xlfn.XLOOKUP(fSales[[#This Row],[ProductID]],dProduct[ProductID],dProduct[Price])*fSales[[#This Row],[Quantity]]</f>
        <v>4993.68</v>
      </c>
    </row>
    <row r="446" spans="1:18" x14ac:dyDescent="0.3">
      <c r="A446" s="2">
        <v>46464</v>
      </c>
      <c r="B446">
        <f t="shared" si="18"/>
        <v>3</v>
      </c>
      <c r="C446" t="str">
        <f t="shared" si="19"/>
        <v>March</v>
      </c>
      <c r="D446" t="str">
        <f>"Q-"&amp;ROUNDUP(dDate[[#This Row],[MonthNumber]]/3,0)</f>
        <v>Q-1</v>
      </c>
      <c r="E446">
        <f t="shared" si="20"/>
        <v>2027</v>
      </c>
      <c r="N446" s="2">
        <v>46371</v>
      </c>
      <c r="O446">
        <v>6</v>
      </c>
      <c r="P446">
        <v>4</v>
      </c>
      <c r="Q446">
        <v>9</v>
      </c>
      <c r="R446">
        <f>_xlfn.XLOOKUP(fSales[[#This Row],[ProductID]],dProduct[ProductID],dProduct[Price])*fSales[[#This Row],[Quantity]]</f>
        <v>7603.32</v>
      </c>
    </row>
    <row r="447" spans="1:18" x14ac:dyDescent="0.3">
      <c r="A447" s="2">
        <v>46465</v>
      </c>
      <c r="B447">
        <f t="shared" si="18"/>
        <v>3</v>
      </c>
      <c r="C447" t="str">
        <f t="shared" si="19"/>
        <v>March</v>
      </c>
      <c r="D447" t="str">
        <f>"Q-"&amp;ROUNDUP(dDate[[#This Row],[MonthNumber]]/3,0)</f>
        <v>Q-1</v>
      </c>
      <c r="E447">
        <f t="shared" si="20"/>
        <v>2027</v>
      </c>
      <c r="N447" s="2">
        <v>46210</v>
      </c>
      <c r="O447">
        <v>3</v>
      </c>
      <c r="P447">
        <v>4</v>
      </c>
      <c r="Q447">
        <v>7</v>
      </c>
      <c r="R447">
        <f>_xlfn.XLOOKUP(fSales[[#This Row],[ProductID]],dProduct[ProductID],dProduct[Price])*fSales[[#This Row],[Quantity]]</f>
        <v>2755.3500000000004</v>
      </c>
    </row>
    <row r="448" spans="1:18" x14ac:dyDescent="0.3">
      <c r="A448" s="2">
        <v>46466</v>
      </c>
      <c r="B448">
        <f t="shared" si="18"/>
        <v>3</v>
      </c>
      <c r="C448" t="str">
        <f t="shared" si="19"/>
        <v>March</v>
      </c>
      <c r="D448" t="str">
        <f>"Q-"&amp;ROUNDUP(dDate[[#This Row],[MonthNumber]]/3,0)</f>
        <v>Q-1</v>
      </c>
      <c r="E448">
        <f t="shared" si="20"/>
        <v>2027</v>
      </c>
      <c r="N448" s="2">
        <v>46344</v>
      </c>
      <c r="O448">
        <v>5</v>
      </c>
      <c r="P448">
        <v>3</v>
      </c>
      <c r="Q448">
        <v>1</v>
      </c>
      <c r="R448">
        <f>_xlfn.XLOOKUP(fSales[[#This Row],[ProductID]],dProduct[ProductID],dProduct[Price])*fSales[[#This Row],[Quantity]]</f>
        <v>2633.95</v>
      </c>
    </row>
    <row r="449" spans="1:18" x14ac:dyDescent="0.3">
      <c r="A449" s="2">
        <v>46467</v>
      </c>
      <c r="B449">
        <f t="shared" si="18"/>
        <v>3</v>
      </c>
      <c r="C449" t="str">
        <f t="shared" si="19"/>
        <v>March</v>
      </c>
      <c r="D449" t="str">
        <f>"Q-"&amp;ROUNDUP(dDate[[#This Row],[MonthNumber]]/3,0)</f>
        <v>Q-1</v>
      </c>
      <c r="E449">
        <f t="shared" si="20"/>
        <v>2027</v>
      </c>
      <c r="N449" s="2">
        <v>46358</v>
      </c>
      <c r="O449">
        <v>5</v>
      </c>
      <c r="P449">
        <v>2</v>
      </c>
      <c r="Q449">
        <v>1</v>
      </c>
      <c r="R449">
        <f>_xlfn.XLOOKUP(fSales[[#This Row],[ProductID]],dProduct[ProductID],dProduct[Price])*fSales[[#This Row],[Quantity]]</f>
        <v>2633.95</v>
      </c>
    </row>
    <row r="450" spans="1:18" x14ac:dyDescent="0.3">
      <c r="A450" s="2">
        <v>46468</v>
      </c>
      <c r="B450">
        <f t="shared" si="18"/>
        <v>3</v>
      </c>
      <c r="C450" t="str">
        <f t="shared" si="19"/>
        <v>March</v>
      </c>
      <c r="D450" t="str">
        <f>"Q-"&amp;ROUNDUP(dDate[[#This Row],[MonthNumber]]/3,0)</f>
        <v>Q-1</v>
      </c>
      <c r="E450">
        <f t="shared" si="20"/>
        <v>2027</v>
      </c>
      <c r="N450" s="2">
        <v>46673</v>
      </c>
      <c r="O450">
        <v>5</v>
      </c>
      <c r="P450">
        <v>1</v>
      </c>
      <c r="Q450">
        <v>5</v>
      </c>
      <c r="R450">
        <f>_xlfn.XLOOKUP(fSales[[#This Row],[ProductID]],dProduct[ProductID],dProduct[Price])*fSales[[#This Row],[Quantity]]</f>
        <v>6242.1</v>
      </c>
    </row>
    <row r="451" spans="1:18" x14ac:dyDescent="0.3">
      <c r="A451" s="2">
        <v>46469</v>
      </c>
      <c r="B451">
        <f t="shared" si="18"/>
        <v>3</v>
      </c>
      <c r="C451" t="str">
        <f t="shared" si="19"/>
        <v>March</v>
      </c>
      <c r="D451" t="str">
        <f>"Q-"&amp;ROUNDUP(dDate[[#This Row],[MonthNumber]]/3,0)</f>
        <v>Q-1</v>
      </c>
      <c r="E451">
        <f t="shared" si="20"/>
        <v>2027</v>
      </c>
      <c r="N451" s="2">
        <v>46066</v>
      </c>
      <c r="O451">
        <v>4</v>
      </c>
      <c r="P451">
        <v>3</v>
      </c>
      <c r="Q451">
        <v>3</v>
      </c>
      <c r="R451">
        <f>_xlfn.XLOOKUP(fSales[[#This Row],[ProductID]],dProduct[ProductID],dProduct[Price])*fSales[[#This Row],[Quantity]]</f>
        <v>5383.36</v>
      </c>
    </row>
    <row r="452" spans="1:18" x14ac:dyDescent="0.3">
      <c r="A452" s="2">
        <v>46470</v>
      </c>
      <c r="B452">
        <f t="shared" si="18"/>
        <v>3</v>
      </c>
      <c r="C452" t="str">
        <f t="shared" si="19"/>
        <v>March</v>
      </c>
      <c r="D452" t="str">
        <f>"Q-"&amp;ROUNDUP(dDate[[#This Row],[MonthNumber]]/3,0)</f>
        <v>Q-1</v>
      </c>
      <c r="E452">
        <f t="shared" si="20"/>
        <v>2027</v>
      </c>
      <c r="N452" s="2">
        <v>46547</v>
      </c>
      <c r="O452">
        <v>1</v>
      </c>
      <c r="P452">
        <v>4</v>
      </c>
      <c r="Q452">
        <v>3</v>
      </c>
      <c r="R452">
        <f>_xlfn.XLOOKUP(fSales[[#This Row],[ProductID]],dProduct[ProductID],dProduct[Price])*fSales[[#This Row],[Quantity]]</f>
        <v>1345.84</v>
      </c>
    </row>
    <row r="453" spans="1:18" x14ac:dyDescent="0.3">
      <c r="A453" s="2">
        <v>46471</v>
      </c>
      <c r="B453">
        <f t="shared" si="18"/>
        <v>3</v>
      </c>
      <c r="C453" t="str">
        <f t="shared" si="19"/>
        <v>March</v>
      </c>
      <c r="D453" t="str">
        <f>"Q-"&amp;ROUNDUP(dDate[[#This Row],[MonthNumber]]/3,0)</f>
        <v>Q-1</v>
      </c>
      <c r="E453">
        <f t="shared" si="20"/>
        <v>2027</v>
      </c>
      <c r="N453" s="2">
        <v>46070</v>
      </c>
      <c r="O453">
        <v>5</v>
      </c>
      <c r="P453">
        <v>3</v>
      </c>
      <c r="Q453">
        <v>2</v>
      </c>
      <c r="R453">
        <f>_xlfn.XLOOKUP(fSales[[#This Row],[ProductID]],dProduct[ProductID],dProduct[Price])*fSales[[#This Row],[Quantity]]</f>
        <v>6172.35</v>
      </c>
    </row>
    <row r="454" spans="1:18" x14ac:dyDescent="0.3">
      <c r="A454" s="2">
        <v>46472</v>
      </c>
      <c r="B454">
        <f t="shared" ref="B454:B517" si="21">MONTH(A454)</f>
        <v>3</v>
      </c>
      <c r="C454" t="str">
        <f t="shared" ref="C454:C517" si="22">TEXT(A454,"mmmm")</f>
        <v>March</v>
      </c>
      <c r="D454" t="str">
        <f>"Q-"&amp;ROUNDUP(dDate[[#This Row],[MonthNumber]]/3,0)</f>
        <v>Q-1</v>
      </c>
      <c r="E454">
        <f t="shared" ref="E454:E517" si="23">YEAR(A454)</f>
        <v>2027</v>
      </c>
      <c r="N454" s="2">
        <v>46185</v>
      </c>
      <c r="O454">
        <v>3</v>
      </c>
      <c r="P454">
        <v>3</v>
      </c>
      <c r="Q454">
        <v>4</v>
      </c>
      <c r="R454">
        <f>_xlfn.XLOOKUP(fSales[[#This Row],[ProductID]],dProduct[ProductID],dProduct[Price])*fSales[[#This Row],[Quantity]]</f>
        <v>2519.58</v>
      </c>
    </row>
    <row r="455" spans="1:18" x14ac:dyDescent="0.3">
      <c r="A455" s="2">
        <v>46473</v>
      </c>
      <c r="B455">
        <f t="shared" si="21"/>
        <v>3</v>
      </c>
      <c r="C455" t="str">
        <f t="shared" si="22"/>
        <v>March</v>
      </c>
      <c r="D455" t="str">
        <f>"Q-"&amp;ROUNDUP(dDate[[#This Row],[MonthNumber]]/3,0)</f>
        <v>Q-1</v>
      </c>
      <c r="E455">
        <f t="shared" si="23"/>
        <v>2027</v>
      </c>
      <c r="N455" s="2">
        <v>46289</v>
      </c>
      <c r="O455">
        <v>3</v>
      </c>
      <c r="P455">
        <v>2</v>
      </c>
      <c r="Q455">
        <v>3</v>
      </c>
      <c r="R455">
        <f>_xlfn.XLOOKUP(fSales[[#This Row],[ProductID]],dProduct[ProductID],dProduct[Price])*fSales[[#This Row],[Quantity]]</f>
        <v>4037.5199999999995</v>
      </c>
    </row>
    <row r="456" spans="1:18" x14ac:dyDescent="0.3">
      <c r="A456" s="2">
        <v>46474</v>
      </c>
      <c r="B456">
        <f t="shared" si="21"/>
        <v>3</v>
      </c>
      <c r="C456" t="str">
        <f t="shared" si="22"/>
        <v>March</v>
      </c>
      <c r="D456" t="str">
        <f>"Q-"&amp;ROUNDUP(dDate[[#This Row],[MonthNumber]]/3,0)</f>
        <v>Q-1</v>
      </c>
      <c r="E456">
        <f t="shared" si="23"/>
        <v>2027</v>
      </c>
      <c r="N456" s="2">
        <v>46556</v>
      </c>
      <c r="O456">
        <v>1</v>
      </c>
      <c r="P456">
        <v>2</v>
      </c>
      <c r="Q456">
        <v>1</v>
      </c>
      <c r="R456">
        <f>_xlfn.XLOOKUP(fSales[[#This Row],[ProductID]],dProduct[ProductID],dProduct[Price])*fSales[[#This Row],[Quantity]]</f>
        <v>526.79</v>
      </c>
    </row>
    <row r="457" spans="1:18" x14ac:dyDescent="0.3">
      <c r="A457" s="2">
        <v>46475</v>
      </c>
      <c r="B457">
        <f t="shared" si="21"/>
        <v>3</v>
      </c>
      <c r="C457" t="str">
        <f t="shared" si="22"/>
        <v>March</v>
      </c>
      <c r="D457" t="str">
        <f>"Q-"&amp;ROUNDUP(dDate[[#This Row],[MonthNumber]]/3,0)</f>
        <v>Q-1</v>
      </c>
      <c r="E457">
        <f t="shared" si="23"/>
        <v>2027</v>
      </c>
      <c r="N457" s="2">
        <v>46378</v>
      </c>
      <c r="O457">
        <v>3</v>
      </c>
      <c r="P457">
        <v>3</v>
      </c>
      <c r="Q457">
        <v>1</v>
      </c>
      <c r="R457">
        <f>_xlfn.XLOOKUP(fSales[[#This Row],[ProductID]],dProduct[ProductID],dProduct[Price])*fSales[[#This Row],[Quantity]]</f>
        <v>1580.37</v>
      </c>
    </row>
    <row r="458" spans="1:18" x14ac:dyDescent="0.3">
      <c r="A458" s="2">
        <v>46476</v>
      </c>
      <c r="B458">
        <f t="shared" si="21"/>
        <v>3</v>
      </c>
      <c r="C458" t="str">
        <f t="shared" si="22"/>
        <v>March</v>
      </c>
      <c r="D458" t="str">
        <f>"Q-"&amp;ROUNDUP(dDate[[#This Row],[MonthNumber]]/3,0)</f>
        <v>Q-1</v>
      </c>
      <c r="E458">
        <f t="shared" si="23"/>
        <v>2027</v>
      </c>
      <c r="N458" s="2">
        <v>46666</v>
      </c>
      <c r="O458">
        <v>2</v>
      </c>
      <c r="P458">
        <v>3</v>
      </c>
      <c r="Q458">
        <v>2</v>
      </c>
      <c r="R458">
        <f>_xlfn.XLOOKUP(fSales[[#This Row],[ProductID]],dProduct[ProductID],dProduct[Price])*fSales[[#This Row],[Quantity]]</f>
        <v>2468.94</v>
      </c>
    </row>
    <row r="459" spans="1:18" x14ac:dyDescent="0.3">
      <c r="A459" s="2">
        <v>46477</v>
      </c>
      <c r="B459">
        <f t="shared" si="21"/>
        <v>3</v>
      </c>
      <c r="C459" t="str">
        <f t="shared" si="22"/>
        <v>March</v>
      </c>
      <c r="D459" t="str">
        <f>"Q-"&amp;ROUNDUP(dDate[[#This Row],[MonthNumber]]/3,0)</f>
        <v>Q-1</v>
      </c>
      <c r="E459">
        <f t="shared" si="23"/>
        <v>2027</v>
      </c>
      <c r="N459" s="2">
        <v>46148</v>
      </c>
      <c r="O459">
        <v>4</v>
      </c>
      <c r="P459">
        <v>3</v>
      </c>
      <c r="Q459">
        <v>3</v>
      </c>
      <c r="R459">
        <f>_xlfn.XLOOKUP(fSales[[#This Row],[ProductID]],dProduct[ProductID],dProduct[Price])*fSales[[#This Row],[Quantity]]</f>
        <v>5383.36</v>
      </c>
    </row>
    <row r="460" spans="1:18" x14ac:dyDescent="0.3">
      <c r="A460" s="2">
        <v>46478</v>
      </c>
      <c r="B460">
        <f t="shared" si="21"/>
        <v>4</v>
      </c>
      <c r="C460" t="str">
        <f t="shared" si="22"/>
        <v>April</v>
      </c>
      <c r="D460" t="str">
        <f>"Q-"&amp;ROUNDUP(dDate[[#This Row],[MonthNumber]]/3,0)</f>
        <v>Q-2</v>
      </c>
      <c r="E460">
        <f t="shared" si="23"/>
        <v>2027</v>
      </c>
      <c r="N460" s="2">
        <v>46111</v>
      </c>
      <c r="O460">
        <v>5</v>
      </c>
      <c r="P460">
        <v>1</v>
      </c>
      <c r="Q460">
        <v>1</v>
      </c>
      <c r="R460">
        <f>_xlfn.XLOOKUP(fSales[[#This Row],[ProductID]],dProduct[ProductID],dProduct[Price])*fSales[[#This Row],[Quantity]]</f>
        <v>2633.95</v>
      </c>
    </row>
    <row r="461" spans="1:18" x14ac:dyDescent="0.3">
      <c r="A461" s="2">
        <v>46479</v>
      </c>
      <c r="B461">
        <f t="shared" si="21"/>
        <v>4</v>
      </c>
      <c r="C461" t="str">
        <f t="shared" si="22"/>
        <v>April</v>
      </c>
      <c r="D461" t="str">
        <f>"Q-"&amp;ROUNDUP(dDate[[#This Row],[MonthNumber]]/3,0)</f>
        <v>Q-2</v>
      </c>
      <c r="E461">
        <f t="shared" si="23"/>
        <v>2027</v>
      </c>
      <c r="N461" s="2">
        <v>46611</v>
      </c>
      <c r="O461">
        <v>2</v>
      </c>
      <c r="P461">
        <v>4</v>
      </c>
      <c r="Q461">
        <v>9</v>
      </c>
      <c r="R461">
        <f>_xlfn.XLOOKUP(fSales[[#This Row],[ProductID]],dProduct[ProductID],dProduct[Price])*fSales[[#This Row],[Quantity]]</f>
        <v>2534.44</v>
      </c>
    </row>
    <row r="462" spans="1:18" x14ac:dyDescent="0.3">
      <c r="A462" s="2">
        <v>46480</v>
      </c>
      <c r="B462">
        <f t="shared" si="21"/>
        <v>4</v>
      </c>
      <c r="C462" t="str">
        <f t="shared" si="22"/>
        <v>April</v>
      </c>
      <c r="D462" t="str">
        <f>"Q-"&amp;ROUNDUP(dDate[[#This Row],[MonthNumber]]/3,0)</f>
        <v>Q-2</v>
      </c>
      <c r="E462">
        <f t="shared" si="23"/>
        <v>2027</v>
      </c>
      <c r="N462" s="2">
        <v>46221</v>
      </c>
      <c r="O462">
        <v>6</v>
      </c>
      <c r="P462">
        <v>2</v>
      </c>
      <c r="Q462">
        <v>2</v>
      </c>
      <c r="R462">
        <f>_xlfn.XLOOKUP(fSales[[#This Row],[ProductID]],dProduct[ProductID],dProduct[Price])*fSales[[#This Row],[Quantity]]</f>
        <v>7406.82</v>
      </c>
    </row>
    <row r="463" spans="1:18" x14ac:dyDescent="0.3">
      <c r="A463" s="2">
        <v>46481</v>
      </c>
      <c r="B463">
        <f t="shared" si="21"/>
        <v>4</v>
      </c>
      <c r="C463" t="str">
        <f t="shared" si="22"/>
        <v>April</v>
      </c>
      <c r="D463" t="str">
        <f>"Q-"&amp;ROUNDUP(dDate[[#This Row],[MonthNumber]]/3,0)</f>
        <v>Q-2</v>
      </c>
      <c r="E463">
        <f t="shared" si="23"/>
        <v>2027</v>
      </c>
      <c r="N463" s="2">
        <v>46380</v>
      </c>
      <c r="O463">
        <v>2</v>
      </c>
      <c r="P463">
        <v>3</v>
      </c>
      <c r="Q463">
        <v>2</v>
      </c>
      <c r="R463">
        <f>_xlfn.XLOOKUP(fSales[[#This Row],[ProductID]],dProduct[ProductID],dProduct[Price])*fSales[[#This Row],[Quantity]]</f>
        <v>2468.94</v>
      </c>
    </row>
    <row r="464" spans="1:18" x14ac:dyDescent="0.3">
      <c r="A464" s="2">
        <v>46482</v>
      </c>
      <c r="B464">
        <f t="shared" si="21"/>
        <v>4</v>
      </c>
      <c r="C464" t="str">
        <f t="shared" si="22"/>
        <v>April</v>
      </c>
      <c r="D464" t="str">
        <f>"Q-"&amp;ROUNDUP(dDate[[#This Row],[MonthNumber]]/3,0)</f>
        <v>Q-2</v>
      </c>
      <c r="E464">
        <f t="shared" si="23"/>
        <v>2027</v>
      </c>
      <c r="N464" s="2">
        <v>46442</v>
      </c>
      <c r="O464">
        <v>4</v>
      </c>
      <c r="P464">
        <v>3</v>
      </c>
      <c r="Q464">
        <v>7</v>
      </c>
      <c r="R464">
        <f>_xlfn.XLOOKUP(fSales[[#This Row],[ProductID]],dProduct[ProductID],dProduct[Price])*fSales[[#This Row],[Quantity]]</f>
        <v>3673.8</v>
      </c>
    </row>
    <row r="465" spans="1:18" x14ac:dyDescent="0.3">
      <c r="A465" s="2">
        <v>46483</v>
      </c>
      <c r="B465">
        <f t="shared" si="21"/>
        <v>4</v>
      </c>
      <c r="C465" t="str">
        <f t="shared" si="22"/>
        <v>April</v>
      </c>
      <c r="D465" t="str">
        <f>"Q-"&amp;ROUNDUP(dDate[[#This Row],[MonthNumber]]/3,0)</f>
        <v>Q-2</v>
      </c>
      <c r="E465">
        <f t="shared" si="23"/>
        <v>2027</v>
      </c>
      <c r="N465" s="2">
        <v>46543</v>
      </c>
      <c r="O465">
        <v>5</v>
      </c>
      <c r="P465">
        <v>3</v>
      </c>
      <c r="Q465">
        <v>4</v>
      </c>
      <c r="R465">
        <f>_xlfn.XLOOKUP(fSales[[#This Row],[ProductID]],dProduct[ProductID],dProduct[Price])*fSales[[#This Row],[Quantity]]</f>
        <v>4199.3</v>
      </c>
    </row>
    <row r="466" spans="1:18" x14ac:dyDescent="0.3">
      <c r="A466" s="2">
        <v>46484</v>
      </c>
      <c r="B466">
        <f t="shared" si="21"/>
        <v>4</v>
      </c>
      <c r="C466" t="str">
        <f t="shared" si="22"/>
        <v>April</v>
      </c>
      <c r="D466" t="str">
        <f>"Q-"&amp;ROUNDUP(dDate[[#This Row],[MonthNumber]]/3,0)</f>
        <v>Q-2</v>
      </c>
      <c r="E466">
        <f t="shared" si="23"/>
        <v>2027</v>
      </c>
      <c r="N466" s="2">
        <v>46189</v>
      </c>
      <c r="O466">
        <v>6</v>
      </c>
      <c r="P466">
        <v>4</v>
      </c>
      <c r="Q466">
        <v>7</v>
      </c>
      <c r="R466">
        <f>_xlfn.XLOOKUP(fSales[[#This Row],[ProductID]],dProduct[ProductID],dProduct[Price])*fSales[[#This Row],[Quantity]]</f>
        <v>5510.7000000000007</v>
      </c>
    </row>
    <row r="467" spans="1:18" x14ac:dyDescent="0.3">
      <c r="A467" s="2">
        <v>46485</v>
      </c>
      <c r="B467">
        <f t="shared" si="21"/>
        <v>4</v>
      </c>
      <c r="C467" t="str">
        <f t="shared" si="22"/>
        <v>April</v>
      </c>
      <c r="D467" t="str">
        <f>"Q-"&amp;ROUNDUP(dDate[[#This Row],[MonthNumber]]/3,0)</f>
        <v>Q-2</v>
      </c>
      <c r="E467">
        <f t="shared" si="23"/>
        <v>2027</v>
      </c>
      <c r="N467" s="2">
        <v>46477</v>
      </c>
      <c r="O467">
        <v>5</v>
      </c>
      <c r="P467">
        <v>2</v>
      </c>
      <c r="Q467">
        <v>7</v>
      </c>
      <c r="R467">
        <f>_xlfn.XLOOKUP(fSales[[#This Row],[ProductID]],dProduct[ProductID],dProduct[Price])*fSales[[#This Row],[Quantity]]</f>
        <v>4592.25</v>
      </c>
    </row>
    <row r="468" spans="1:18" x14ac:dyDescent="0.3">
      <c r="A468" s="2">
        <v>46486</v>
      </c>
      <c r="B468">
        <f t="shared" si="21"/>
        <v>4</v>
      </c>
      <c r="C468" t="str">
        <f t="shared" si="22"/>
        <v>April</v>
      </c>
      <c r="D468" t="str">
        <f>"Q-"&amp;ROUNDUP(dDate[[#This Row],[MonthNumber]]/3,0)</f>
        <v>Q-2</v>
      </c>
      <c r="E468">
        <f t="shared" si="23"/>
        <v>2027</v>
      </c>
      <c r="N468" s="2">
        <v>46180</v>
      </c>
      <c r="O468">
        <v>5</v>
      </c>
      <c r="P468">
        <v>3</v>
      </c>
      <c r="Q468">
        <v>7</v>
      </c>
      <c r="R468">
        <f>_xlfn.XLOOKUP(fSales[[#This Row],[ProductID]],dProduct[ProductID],dProduct[Price])*fSales[[#This Row],[Quantity]]</f>
        <v>4592.25</v>
      </c>
    </row>
    <row r="469" spans="1:18" x14ac:dyDescent="0.3">
      <c r="A469" s="2">
        <v>46487</v>
      </c>
      <c r="B469">
        <f t="shared" si="21"/>
        <v>4</v>
      </c>
      <c r="C469" t="str">
        <f t="shared" si="22"/>
        <v>April</v>
      </c>
      <c r="D469" t="str">
        <f>"Q-"&amp;ROUNDUP(dDate[[#This Row],[MonthNumber]]/3,0)</f>
        <v>Q-2</v>
      </c>
      <c r="E469">
        <f t="shared" si="23"/>
        <v>2027</v>
      </c>
      <c r="N469" s="2">
        <v>46433</v>
      </c>
      <c r="O469">
        <v>4</v>
      </c>
      <c r="P469">
        <v>4</v>
      </c>
      <c r="Q469">
        <v>1</v>
      </c>
      <c r="R469">
        <f>_xlfn.XLOOKUP(fSales[[#This Row],[ProductID]],dProduct[ProductID],dProduct[Price])*fSales[[#This Row],[Quantity]]</f>
        <v>2107.16</v>
      </c>
    </row>
    <row r="470" spans="1:18" x14ac:dyDescent="0.3">
      <c r="A470" s="2">
        <v>46488</v>
      </c>
      <c r="B470">
        <f t="shared" si="21"/>
        <v>4</v>
      </c>
      <c r="C470" t="str">
        <f t="shared" si="22"/>
        <v>April</v>
      </c>
      <c r="D470" t="str">
        <f>"Q-"&amp;ROUNDUP(dDate[[#This Row],[MonthNumber]]/3,0)</f>
        <v>Q-2</v>
      </c>
      <c r="E470">
        <f t="shared" si="23"/>
        <v>2027</v>
      </c>
      <c r="N470" s="2">
        <v>46550</v>
      </c>
      <c r="O470">
        <v>5</v>
      </c>
      <c r="P470">
        <v>2</v>
      </c>
      <c r="Q470">
        <v>2</v>
      </c>
      <c r="R470">
        <f>_xlfn.XLOOKUP(fSales[[#This Row],[ProductID]],dProduct[ProductID],dProduct[Price])*fSales[[#This Row],[Quantity]]</f>
        <v>6172.35</v>
      </c>
    </row>
    <row r="471" spans="1:18" x14ac:dyDescent="0.3">
      <c r="A471" s="2">
        <v>46489</v>
      </c>
      <c r="B471">
        <f t="shared" si="21"/>
        <v>4</v>
      </c>
      <c r="C471" t="str">
        <f t="shared" si="22"/>
        <v>April</v>
      </c>
      <c r="D471" t="str">
        <f>"Q-"&amp;ROUNDUP(dDate[[#This Row],[MonthNumber]]/3,0)</f>
        <v>Q-2</v>
      </c>
      <c r="E471">
        <f t="shared" si="23"/>
        <v>2027</v>
      </c>
      <c r="N471" s="2">
        <v>46034</v>
      </c>
      <c r="O471">
        <v>5</v>
      </c>
      <c r="P471">
        <v>3</v>
      </c>
      <c r="Q471">
        <v>8</v>
      </c>
      <c r="R471">
        <f>_xlfn.XLOOKUP(fSales[[#This Row],[ProductID]],dProduct[ProductID],dProduct[Price])*fSales[[#This Row],[Quantity]]</f>
        <v>4884.0499999999993</v>
      </c>
    </row>
    <row r="472" spans="1:18" x14ac:dyDescent="0.3">
      <c r="A472" s="2">
        <v>46490</v>
      </c>
      <c r="B472">
        <f t="shared" si="21"/>
        <v>4</v>
      </c>
      <c r="C472" t="str">
        <f t="shared" si="22"/>
        <v>April</v>
      </c>
      <c r="D472" t="str">
        <f>"Q-"&amp;ROUNDUP(dDate[[#This Row],[MonthNumber]]/3,0)</f>
        <v>Q-2</v>
      </c>
      <c r="E472">
        <f t="shared" si="23"/>
        <v>2027</v>
      </c>
      <c r="N472" s="2">
        <v>46669</v>
      </c>
      <c r="O472">
        <v>2</v>
      </c>
      <c r="P472">
        <v>4</v>
      </c>
      <c r="Q472">
        <v>7</v>
      </c>
      <c r="R472">
        <f>_xlfn.XLOOKUP(fSales[[#This Row],[ProductID]],dProduct[ProductID],dProduct[Price])*fSales[[#This Row],[Quantity]]</f>
        <v>1836.9</v>
      </c>
    </row>
    <row r="473" spans="1:18" x14ac:dyDescent="0.3">
      <c r="A473" s="2">
        <v>46491</v>
      </c>
      <c r="B473">
        <f t="shared" si="21"/>
        <v>4</v>
      </c>
      <c r="C473" t="str">
        <f t="shared" si="22"/>
        <v>April</v>
      </c>
      <c r="D473" t="str">
        <f>"Q-"&amp;ROUNDUP(dDate[[#This Row],[MonthNumber]]/3,0)</f>
        <v>Q-2</v>
      </c>
      <c r="E473">
        <f t="shared" si="23"/>
        <v>2027</v>
      </c>
      <c r="N473" s="2">
        <v>46438</v>
      </c>
      <c r="O473">
        <v>5</v>
      </c>
      <c r="P473">
        <v>2</v>
      </c>
      <c r="Q473">
        <v>5</v>
      </c>
      <c r="R473">
        <f>_xlfn.XLOOKUP(fSales[[#This Row],[ProductID]],dProduct[ProductID],dProduct[Price])*fSales[[#This Row],[Quantity]]</f>
        <v>6242.1</v>
      </c>
    </row>
    <row r="474" spans="1:18" x14ac:dyDescent="0.3">
      <c r="A474" s="2">
        <v>46492</v>
      </c>
      <c r="B474">
        <f t="shared" si="21"/>
        <v>4</v>
      </c>
      <c r="C474" t="str">
        <f t="shared" si="22"/>
        <v>April</v>
      </c>
      <c r="D474" t="str">
        <f>"Q-"&amp;ROUNDUP(dDate[[#This Row],[MonthNumber]]/3,0)</f>
        <v>Q-2</v>
      </c>
      <c r="E474">
        <f t="shared" si="23"/>
        <v>2027</v>
      </c>
      <c r="N474" s="2">
        <v>46478</v>
      </c>
      <c r="O474">
        <v>2</v>
      </c>
      <c r="P474">
        <v>2</v>
      </c>
      <c r="Q474">
        <v>1</v>
      </c>
      <c r="R474">
        <f>_xlfn.XLOOKUP(fSales[[#This Row],[ProductID]],dProduct[ProductID],dProduct[Price])*fSales[[#This Row],[Quantity]]</f>
        <v>1053.58</v>
      </c>
    </row>
    <row r="475" spans="1:18" x14ac:dyDescent="0.3">
      <c r="A475" s="2">
        <v>46493</v>
      </c>
      <c r="B475">
        <f t="shared" si="21"/>
        <v>4</v>
      </c>
      <c r="C475" t="str">
        <f t="shared" si="22"/>
        <v>April</v>
      </c>
      <c r="D475" t="str">
        <f>"Q-"&amp;ROUNDUP(dDate[[#This Row],[MonthNumber]]/3,0)</f>
        <v>Q-2</v>
      </c>
      <c r="E475">
        <f t="shared" si="23"/>
        <v>2027</v>
      </c>
      <c r="N475" s="2">
        <v>46408</v>
      </c>
      <c r="O475">
        <v>1</v>
      </c>
      <c r="P475">
        <v>2</v>
      </c>
      <c r="Q475">
        <v>7</v>
      </c>
      <c r="R475">
        <f>_xlfn.XLOOKUP(fSales[[#This Row],[ProductID]],dProduct[ProductID],dProduct[Price])*fSales[[#This Row],[Quantity]]</f>
        <v>918.45</v>
      </c>
    </row>
    <row r="476" spans="1:18" x14ac:dyDescent="0.3">
      <c r="A476" s="2">
        <v>46494</v>
      </c>
      <c r="B476">
        <f t="shared" si="21"/>
        <v>4</v>
      </c>
      <c r="C476" t="str">
        <f t="shared" si="22"/>
        <v>April</v>
      </c>
      <c r="D476" t="str">
        <f>"Q-"&amp;ROUNDUP(dDate[[#This Row],[MonthNumber]]/3,0)</f>
        <v>Q-2</v>
      </c>
      <c r="E476">
        <f t="shared" si="23"/>
        <v>2027</v>
      </c>
      <c r="N476" s="2">
        <v>46539</v>
      </c>
      <c r="O476">
        <v>3</v>
      </c>
      <c r="P476">
        <v>3</v>
      </c>
      <c r="Q476">
        <v>7</v>
      </c>
      <c r="R476">
        <f>_xlfn.XLOOKUP(fSales[[#This Row],[ProductID]],dProduct[ProductID],dProduct[Price])*fSales[[#This Row],[Quantity]]</f>
        <v>2755.3500000000004</v>
      </c>
    </row>
    <row r="477" spans="1:18" x14ac:dyDescent="0.3">
      <c r="A477" s="2">
        <v>46495</v>
      </c>
      <c r="B477">
        <f t="shared" si="21"/>
        <v>4</v>
      </c>
      <c r="C477" t="str">
        <f t="shared" si="22"/>
        <v>April</v>
      </c>
      <c r="D477" t="str">
        <f>"Q-"&amp;ROUNDUP(dDate[[#This Row],[MonthNumber]]/3,0)</f>
        <v>Q-2</v>
      </c>
      <c r="E477">
        <f t="shared" si="23"/>
        <v>2027</v>
      </c>
      <c r="N477" s="2">
        <v>46522</v>
      </c>
      <c r="O477">
        <v>1</v>
      </c>
      <c r="P477">
        <v>3</v>
      </c>
      <c r="Q477">
        <v>3</v>
      </c>
      <c r="R477">
        <f>_xlfn.XLOOKUP(fSales[[#This Row],[ProductID]],dProduct[ProductID],dProduct[Price])*fSales[[#This Row],[Quantity]]</f>
        <v>1345.84</v>
      </c>
    </row>
    <row r="478" spans="1:18" x14ac:dyDescent="0.3">
      <c r="A478" s="2">
        <v>46496</v>
      </c>
      <c r="B478">
        <f t="shared" si="21"/>
        <v>4</v>
      </c>
      <c r="C478" t="str">
        <f t="shared" si="22"/>
        <v>April</v>
      </c>
      <c r="D478" t="str">
        <f>"Q-"&amp;ROUNDUP(dDate[[#This Row],[MonthNumber]]/3,0)</f>
        <v>Q-2</v>
      </c>
      <c r="E478">
        <f t="shared" si="23"/>
        <v>2027</v>
      </c>
      <c r="N478" s="2">
        <v>46565</v>
      </c>
      <c r="O478">
        <v>5</v>
      </c>
      <c r="P478">
        <v>3</v>
      </c>
      <c r="Q478">
        <v>5</v>
      </c>
      <c r="R478">
        <f>_xlfn.XLOOKUP(fSales[[#This Row],[ProductID]],dProduct[ProductID],dProduct[Price])*fSales[[#This Row],[Quantity]]</f>
        <v>6242.1</v>
      </c>
    </row>
    <row r="479" spans="1:18" x14ac:dyDescent="0.3">
      <c r="A479" s="2">
        <v>46497</v>
      </c>
      <c r="B479">
        <f t="shared" si="21"/>
        <v>4</v>
      </c>
      <c r="C479" t="str">
        <f t="shared" si="22"/>
        <v>April</v>
      </c>
      <c r="D479" t="str">
        <f>"Q-"&amp;ROUNDUP(dDate[[#This Row],[MonthNumber]]/3,0)</f>
        <v>Q-2</v>
      </c>
      <c r="E479">
        <f t="shared" si="23"/>
        <v>2027</v>
      </c>
      <c r="N479" s="2">
        <v>46728</v>
      </c>
      <c r="O479">
        <v>2</v>
      </c>
      <c r="P479">
        <v>3</v>
      </c>
      <c r="Q479">
        <v>9</v>
      </c>
      <c r="R479">
        <f>_xlfn.XLOOKUP(fSales[[#This Row],[ProductID]],dProduct[ProductID],dProduct[Price])*fSales[[#This Row],[Quantity]]</f>
        <v>2534.44</v>
      </c>
    </row>
    <row r="480" spans="1:18" x14ac:dyDescent="0.3">
      <c r="A480" s="2">
        <v>46498</v>
      </c>
      <c r="B480">
        <f t="shared" si="21"/>
        <v>4</v>
      </c>
      <c r="C480" t="str">
        <f t="shared" si="22"/>
        <v>April</v>
      </c>
      <c r="D480" t="str">
        <f>"Q-"&amp;ROUNDUP(dDate[[#This Row],[MonthNumber]]/3,0)</f>
        <v>Q-2</v>
      </c>
      <c r="E480">
        <f t="shared" si="23"/>
        <v>2027</v>
      </c>
      <c r="N480" s="2">
        <v>46632</v>
      </c>
      <c r="O480">
        <v>5</v>
      </c>
      <c r="P480">
        <v>3</v>
      </c>
      <c r="Q480">
        <v>3</v>
      </c>
      <c r="R480">
        <f>_xlfn.XLOOKUP(fSales[[#This Row],[ProductID]],dProduct[ProductID],dProduct[Price])*fSales[[#This Row],[Quantity]]</f>
        <v>6729.2</v>
      </c>
    </row>
    <row r="481" spans="1:18" x14ac:dyDescent="0.3">
      <c r="A481" s="2">
        <v>46499</v>
      </c>
      <c r="B481">
        <f t="shared" si="21"/>
        <v>4</v>
      </c>
      <c r="C481" t="str">
        <f t="shared" si="22"/>
        <v>April</v>
      </c>
      <c r="D481" t="str">
        <f>"Q-"&amp;ROUNDUP(dDate[[#This Row],[MonthNumber]]/3,0)</f>
        <v>Q-2</v>
      </c>
      <c r="E481">
        <f t="shared" si="23"/>
        <v>2027</v>
      </c>
      <c r="N481" s="2">
        <v>46727</v>
      </c>
      <c r="O481">
        <v>2</v>
      </c>
      <c r="P481">
        <v>2</v>
      </c>
      <c r="Q481">
        <v>2</v>
      </c>
      <c r="R481">
        <f>_xlfn.XLOOKUP(fSales[[#This Row],[ProductID]],dProduct[ProductID],dProduct[Price])*fSales[[#This Row],[Quantity]]</f>
        <v>2468.94</v>
      </c>
    </row>
    <row r="482" spans="1:18" x14ac:dyDescent="0.3">
      <c r="A482" s="2">
        <v>46500</v>
      </c>
      <c r="B482">
        <f t="shared" si="21"/>
        <v>4</v>
      </c>
      <c r="C482" t="str">
        <f t="shared" si="22"/>
        <v>April</v>
      </c>
      <c r="D482" t="str">
        <f>"Q-"&amp;ROUNDUP(dDate[[#This Row],[MonthNumber]]/3,0)</f>
        <v>Q-2</v>
      </c>
      <c r="E482">
        <f t="shared" si="23"/>
        <v>2027</v>
      </c>
      <c r="N482" s="2">
        <v>46743</v>
      </c>
      <c r="O482">
        <v>5</v>
      </c>
      <c r="P482">
        <v>3</v>
      </c>
      <c r="Q482">
        <v>7</v>
      </c>
      <c r="R482">
        <f>_xlfn.XLOOKUP(fSales[[#This Row],[ProductID]],dProduct[ProductID],dProduct[Price])*fSales[[#This Row],[Quantity]]</f>
        <v>4592.25</v>
      </c>
    </row>
    <row r="483" spans="1:18" x14ac:dyDescent="0.3">
      <c r="A483" s="2">
        <v>46501</v>
      </c>
      <c r="B483">
        <f t="shared" si="21"/>
        <v>4</v>
      </c>
      <c r="C483" t="str">
        <f t="shared" si="22"/>
        <v>April</v>
      </c>
      <c r="D483" t="str">
        <f>"Q-"&amp;ROUNDUP(dDate[[#This Row],[MonthNumber]]/3,0)</f>
        <v>Q-2</v>
      </c>
      <c r="E483">
        <f t="shared" si="23"/>
        <v>2027</v>
      </c>
      <c r="N483" s="2">
        <v>46314</v>
      </c>
      <c r="O483">
        <v>5</v>
      </c>
      <c r="P483">
        <v>3</v>
      </c>
      <c r="Q483">
        <v>7</v>
      </c>
      <c r="R483">
        <f>_xlfn.XLOOKUP(fSales[[#This Row],[ProductID]],dProduct[ProductID],dProduct[Price])*fSales[[#This Row],[Quantity]]</f>
        <v>4592.25</v>
      </c>
    </row>
    <row r="484" spans="1:18" x14ac:dyDescent="0.3">
      <c r="A484" s="2">
        <v>46502</v>
      </c>
      <c r="B484">
        <f t="shared" si="21"/>
        <v>4</v>
      </c>
      <c r="C484" t="str">
        <f t="shared" si="22"/>
        <v>April</v>
      </c>
      <c r="D484" t="str">
        <f>"Q-"&amp;ROUNDUP(dDate[[#This Row],[MonthNumber]]/3,0)</f>
        <v>Q-2</v>
      </c>
      <c r="E484">
        <f t="shared" si="23"/>
        <v>2027</v>
      </c>
      <c r="N484" s="2">
        <v>46065</v>
      </c>
      <c r="O484">
        <v>2</v>
      </c>
      <c r="P484">
        <v>4</v>
      </c>
      <c r="Q484">
        <v>1</v>
      </c>
      <c r="R484">
        <f>_xlfn.XLOOKUP(fSales[[#This Row],[ProductID]],dProduct[ProductID],dProduct[Price])*fSales[[#This Row],[Quantity]]</f>
        <v>1053.58</v>
      </c>
    </row>
    <row r="485" spans="1:18" x14ac:dyDescent="0.3">
      <c r="A485" s="2">
        <v>46503</v>
      </c>
      <c r="B485">
        <f t="shared" si="21"/>
        <v>4</v>
      </c>
      <c r="C485" t="str">
        <f t="shared" si="22"/>
        <v>April</v>
      </c>
      <c r="D485" t="str">
        <f>"Q-"&amp;ROUNDUP(dDate[[#This Row],[MonthNumber]]/3,0)</f>
        <v>Q-2</v>
      </c>
      <c r="E485">
        <f t="shared" si="23"/>
        <v>2027</v>
      </c>
      <c r="N485" s="2">
        <v>46447</v>
      </c>
      <c r="O485">
        <v>4</v>
      </c>
      <c r="P485">
        <v>1</v>
      </c>
      <c r="Q485">
        <v>7</v>
      </c>
      <c r="R485">
        <f>_xlfn.XLOOKUP(fSales[[#This Row],[ProductID]],dProduct[ProductID],dProduct[Price])*fSales[[#This Row],[Quantity]]</f>
        <v>3673.8</v>
      </c>
    </row>
    <row r="486" spans="1:18" x14ac:dyDescent="0.3">
      <c r="A486" s="2">
        <v>46504</v>
      </c>
      <c r="B486">
        <f t="shared" si="21"/>
        <v>4</v>
      </c>
      <c r="C486" t="str">
        <f t="shared" si="22"/>
        <v>April</v>
      </c>
      <c r="D486" t="str">
        <f>"Q-"&amp;ROUNDUP(dDate[[#This Row],[MonthNumber]]/3,0)</f>
        <v>Q-2</v>
      </c>
      <c r="E486">
        <f t="shared" si="23"/>
        <v>2027</v>
      </c>
      <c r="N486" s="2">
        <v>46136</v>
      </c>
      <c r="O486">
        <v>4</v>
      </c>
      <c r="P486">
        <v>3</v>
      </c>
      <c r="Q486">
        <v>3</v>
      </c>
      <c r="R486">
        <f>_xlfn.XLOOKUP(fSales[[#This Row],[ProductID]],dProduct[ProductID],dProduct[Price])*fSales[[#This Row],[Quantity]]</f>
        <v>5383.36</v>
      </c>
    </row>
    <row r="487" spans="1:18" x14ac:dyDescent="0.3">
      <c r="A487" s="2">
        <v>46505</v>
      </c>
      <c r="B487">
        <f t="shared" si="21"/>
        <v>4</v>
      </c>
      <c r="C487" t="str">
        <f t="shared" si="22"/>
        <v>April</v>
      </c>
      <c r="D487" t="str">
        <f>"Q-"&amp;ROUNDUP(dDate[[#This Row],[MonthNumber]]/3,0)</f>
        <v>Q-2</v>
      </c>
      <c r="E487">
        <f t="shared" si="23"/>
        <v>2027</v>
      </c>
      <c r="N487" s="2">
        <v>46452</v>
      </c>
      <c r="O487">
        <v>5</v>
      </c>
      <c r="P487">
        <v>4</v>
      </c>
      <c r="Q487">
        <v>2</v>
      </c>
      <c r="R487">
        <f>_xlfn.XLOOKUP(fSales[[#This Row],[ProductID]],dProduct[ProductID],dProduct[Price])*fSales[[#This Row],[Quantity]]</f>
        <v>6172.35</v>
      </c>
    </row>
    <row r="488" spans="1:18" x14ac:dyDescent="0.3">
      <c r="A488" s="2">
        <v>46506</v>
      </c>
      <c r="B488">
        <f t="shared" si="21"/>
        <v>4</v>
      </c>
      <c r="C488" t="str">
        <f t="shared" si="22"/>
        <v>April</v>
      </c>
      <c r="D488" t="str">
        <f>"Q-"&amp;ROUNDUP(dDate[[#This Row],[MonthNumber]]/3,0)</f>
        <v>Q-2</v>
      </c>
      <c r="E488">
        <f t="shared" si="23"/>
        <v>2027</v>
      </c>
      <c r="N488" s="2">
        <v>46149</v>
      </c>
      <c r="O488">
        <v>3</v>
      </c>
      <c r="P488">
        <v>4</v>
      </c>
      <c r="Q488">
        <v>7</v>
      </c>
      <c r="R488">
        <f>_xlfn.XLOOKUP(fSales[[#This Row],[ProductID]],dProduct[ProductID],dProduct[Price])*fSales[[#This Row],[Quantity]]</f>
        <v>2755.3500000000004</v>
      </c>
    </row>
    <row r="489" spans="1:18" x14ac:dyDescent="0.3">
      <c r="A489" s="2">
        <v>46507</v>
      </c>
      <c r="B489">
        <f t="shared" si="21"/>
        <v>4</v>
      </c>
      <c r="C489" t="str">
        <f t="shared" si="22"/>
        <v>April</v>
      </c>
      <c r="D489" t="str">
        <f>"Q-"&amp;ROUNDUP(dDate[[#This Row],[MonthNumber]]/3,0)</f>
        <v>Q-2</v>
      </c>
      <c r="E489">
        <f t="shared" si="23"/>
        <v>2027</v>
      </c>
      <c r="N489" s="2">
        <v>46556</v>
      </c>
      <c r="O489">
        <v>3</v>
      </c>
      <c r="P489">
        <v>3</v>
      </c>
      <c r="Q489">
        <v>8</v>
      </c>
      <c r="R489">
        <f>_xlfn.XLOOKUP(fSales[[#This Row],[ProductID]],dProduct[ProductID],dProduct[Price])*fSales[[#This Row],[Quantity]]</f>
        <v>2930.43</v>
      </c>
    </row>
    <row r="490" spans="1:18" x14ac:dyDescent="0.3">
      <c r="A490" s="2">
        <v>46508</v>
      </c>
      <c r="B490">
        <f t="shared" si="21"/>
        <v>5</v>
      </c>
      <c r="C490" t="str">
        <f t="shared" si="22"/>
        <v>May</v>
      </c>
      <c r="D490" t="str">
        <f>"Q-"&amp;ROUNDUP(dDate[[#This Row],[MonthNumber]]/3,0)</f>
        <v>Q-2</v>
      </c>
      <c r="E490">
        <f t="shared" si="23"/>
        <v>2027</v>
      </c>
      <c r="N490" s="2">
        <v>46036</v>
      </c>
      <c r="O490">
        <v>1</v>
      </c>
      <c r="P490">
        <v>3</v>
      </c>
      <c r="Q490">
        <v>2</v>
      </c>
      <c r="R490">
        <f>_xlfn.XLOOKUP(fSales[[#This Row],[ProductID]],dProduct[ProductID],dProduct[Price])*fSales[[#This Row],[Quantity]]</f>
        <v>1234.47</v>
      </c>
    </row>
    <row r="491" spans="1:18" x14ac:dyDescent="0.3">
      <c r="A491" s="2">
        <v>46509</v>
      </c>
      <c r="B491">
        <f t="shared" si="21"/>
        <v>5</v>
      </c>
      <c r="C491" t="str">
        <f t="shared" si="22"/>
        <v>May</v>
      </c>
      <c r="D491" t="str">
        <f>"Q-"&amp;ROUNDUP(dDate[[#This Row],[MonthNumber]]/3,0)</f>
        <v>Q-2</v>
      </c>
      <c r="E491">
        <f t="shared" si="23"/>
        <v>2027</v>
      </c>
      <c r="N491" s="2">
        <v>46634</v>
      </c>
      <c r="O491">
        <v>3</v>
      </c>
      <c r="P491">
        <v>2</v>
      </c>
      <c r="Q491">
        <v>7</v>
      </c>
      <c r="R491">
        <f>_xlfn.XLOOKUP(fSales[[#This Row],[ProductID]],dProduct[ProductID],dProduct[Price])*fSales[[#This Row],[Quantity]]</f>
        <v>2755.3500000000004</v>
      </c>
    </row>
    <row r="492" spans="1:18" x14ac:dyDescent="0.3">
      <c r="A492" s="2">
        <v>46510</v>
      </c>
      <c r="B492">
        <f t="shared" si="21"/>
        <v>5</v>
      </c>
      <c r="C492" t="str">
        <f t="shared" si="22"/>
        <v>May</v>
      </c>
      <c r="D492" t="str">
        <f>"Q-"&amp;ROUNDUP(dDate[[#This Row],[MonthNumber]]/3,0)</f>
        <v>Q-2</v>
      </c>
      <c r="E492">
        <f t="shared" si="23"/>
        <v>2027</v>
      </c>
      <c r="N492" s="2">
        <v>46303</v>
      </c>
      <c r="O492">
        <v>2</v>
      </c>
      <c r="P492">
        <v>3</v>
      </c>
      <c r="Q492">
        <v>1</v>
      </c>
      <c r="R492">
        <f>_xlfn.XLOOKUP(fSales[[#This Row],[ProductID]],dProduct[ProductID],dProduct[Price])*fSales[[#This Row],[Quantity]]</f>
        <v>1053.58</v>
      </c>
    </row>
    <row r="493" spans="1:18" x14ac:dyDescent="0.3">
      <c r="A493" s="2">
        <v>46511</v>
      </c>
      <c r="B493">
        <f t="shared" si="21"/>
        <v>5</v>
      </c>
      <c r="C493" t="str">
        <f t="shared" si="22"/>
        <v>May</v>
      </c>
      <c r="D493" t="str">
        <f>"Q-"&amp;ROUNDUP(dDate[[#This Row],[MonthNumber]]/3,0)</f>
        <v>Q-2</v>
      </c>
      <c r="E493">
        <f t="shared" si="23"/>
        <v>2027</v>
      </c>
      <c r="N493" s="2">
        <v>46155</v>
      </c>
      <c r="O493">
        <v>2</v>
      </c>
      <c r="P493">
        <v>4</v>
      </c>
      <c r="Q493">
        <v>7</v>
      </c>
      <c r="R493">
        <f>_xlfn.XLOOKUP(fSales[[#This Row],[ProductID]],dProduct[ProductID],dProduct[Price])*fSales[[#This Row],[Quantity]]</f>
        <v>1836.9</v>
      </c>
    </row>
    <row r="494" spans="1:18" x14ac:dyDescent="0.3">
      <c r="A494" s="2">
        <v>46512</v>
      </c>
      <c r="B494">
        <f t="shared" si="21"/>
        <v>5</v>
      </c>
      <c r="C494" t="str">
        <f t="shared" si="22"/>
        <v>May</v>
      </c>
      <c r="D494" t="str">
        <f>"Q-"&amp;ROUNDUP(dDate[[#This Row],[MonthNumber]]/3,0)</f>
        <v>Q-2</v>
      </c>
      <c r="E494">
        <f t="shared" si="23"/>
        <v>2027</v>
      </c>
      <c r="N494" s="2">
        <v>46229</v>
      </c>
      <c r="O494">
        <v>6</v>
      </c>
      <c r="P494">
        <v>2</v>
      </c>
      <c r="Q494">
        <v>1</v>
      </c>
      <c r="R494">
        <f>_xlfn.XLOOKUP(fSales[[#This Row],[ProductID]],dProduct[ProductID],dProduct[Price])*fSales[[#This Row],[Quantity]]</f>
        <v>3160.74</v>
      </c>
    </row>
    <row r="495" spans="1:18" x14ac:dyDescent="0.3">
      <c r="A495" s="2">
        <v>46513</v>
      </c>
      <c r="B495">
        <f t="shared" si="21"/>
        <v>5</v>
      </c>
      <c r="C495" t="str">
        <f t="shared" si="22"/>
        <v>May</v>
      </c>
      <c r="D495" t="str">
        <f>"Q-"&amp;ROUNDUP(dDate[[#This Row],[MonthNumber]]/3,0)</f>
        <v>Q-2</v>
      </c>
      <c r="E495">
        <f t="shared" si="23"/>
        <v>2027</v>
      </c>
      <c r="N495" s="2">
        <v>46056</v>
      </c>
      <c r="O495">
        <v>4</v>
      </c>
      <c r="P495">
        <v>1</v>
      </c>
      <c r="Q495">
        <v>8</v>
      </c>
      <c r="R495">
        <f>_xlfn.XLOOKUP(fSales[[#This Row],[ProductID]],dProduct[ProductID],dProduct[Price])*fSales[[#This Row],[Quantity]]</f>
        <v>3907.24</v>
      </c>
    </row>
    <row r="496" spans="1:18" x14ac:dyDescent="0.3">
      <c r="A496" s="2">
        <v>46514</v>
      </c>
      <c r="B496">
        <f t="shared" si="21"/>
        <v>5</v>
      </c>
      <c r="C496" t="str">
        <f t="shared" si="22"/>
        <v>May</v>
      </c>
      <c r="D496" t="str">
        <f>"Q-"&amp;ROUNDUP(dDate[[#This Row],[MonthNumber]]/3,0)</f>
        <v>Q-2</v>
      </c>
      <c r="E496">
        <f t="shared" si="23"/>
        <v>2027</v>
      </c>
      <c r="N496" s="2">
        <v>46485</v>
      </c>
      <c r="O496">
        <v>4</v>
      </c>
      <c r="P496">
        <v>1</v>
      </c>
      <c r="Q496">
        <v>6</v>
      </c>
      <c r="R496">
        <f>_xlfn.XLOOKUP(fSales[[#This Row],[ProductID]],dProduct[ProductID],dProduct[Price])*fSales[[#This Row],[Quantity]]</f>
        <v>4347.3999999999996</v>
      </c>
    </row>
    <row r="497" spans="1:18" x14ac:dyDescent="0.3">
      <c r="A497" s="2">
        <v>46515</v>
      </c>
      <c r="B497">
        <f t="shared" si="21"/>
        <v>5</v>
      </c>
      <c r="C497" t="str">
        <f t="shared" si="22"/>
        <v>May</v>
      </c>
      <c r="D497" t="str">
        <f>"Q-"&amp;ROUNDUP(dDate[[#This Row],[MonthNumber]]/3,0)</f>
        <v>Q-2</v>
      </c>
      <c r="E497">
        <f t="shared" si="23"/>
        <v>2027</v>
      </c>
      <c r="N497" s="2">
        <v>46135</v>
      </c>
      <c r="O497">
        <v>4</v>
      </c>
      <c r="P497">
        <v>4</v>
      </c>
      <c r="Q497">
        <v>8</v>
      </c>
      <c r="R497">
        <f>_xlfn.XLOOKUP(fSales[[#This Row],[ProductID]],dProduct[ProductID],dProduct[Price])*fSales[[#This Row],[Quantity]]</f>
        <v>3907.24</v>
      </c>
    </row>
    <row r="498" spans="1:18" x14ac:dyDescent="0.3">
      <c r="A498" s="2">
        <v>46516</v>
      </c>
      <c r="B498">
        <f t="shared" si="21"/>
        <v>5</v>
      </c>
      <c r="C498" t="str">
        <f t="shared" si="22"/>
        <v>May</v>
      </c>
      <c r="D498" t="str">
        <f>"Q-"&amp;ROUNDUP(dDate[[#This Row],[MonthNumber]]/3,0)</f>
        <v>Q-2</v>
      </c>
      <c r="E498">
        <f t="shared" si="23"/>
        <v>2027</v>
      </c>
      <c r="N498" s="2">
        <v>46306</v>
      </c>
      <c r="O498">
        <v>3</v>
      </c>
      <c r="P498">
        <v>3</v>
      </c>
      <c r="Q498">
        <v>7</v>
      </c>
      <c r="R498">
        <f>_xlfn.XLOOKUP(fSales[[#This Row],[ProductID]],dProduct[ProductID],dProduct[Price])*fSales[[#This Row],[Quantity]]</f>
        <v>2755.3500000000004</v>
      </c>
    </row>
    <row r="499" spans="1:18" x14ac:dyDescent="0.3">
      <c r="A499" s="2">
        <v>46517</v>
      </c>
      <c r="B499">
        <f t="shared" si="21"/>
        <v>5</v>
      </c>
      <c r="C499" t="str">
        <f t="shared" si="22"/>
        <v>May</v>
      </c>
      <c r="D499" t="str">
        <f>"Q-"&amp;ROUNDUP(dDate[[#This Row],[MonthNumber]]/3,0)</f>
        <v>Q-2</v>
      </c>
      <c r="E499">
        <f t="shared" si="23"/>
        <v>2027</v>
      </c>
      <c r="N499" s="2">
        <v>46621</v>
      </c>
      <c r="O499">
        <v>4</v>
      </c>
      <c r="P499">
        <v>2</v>
      </c>
      <c r="Q499">
        <v>1</v>
      </c>
      <c r="R499">
        <f>_xlfn.XLOOKUP(fSales[[#This Row],[ProductID]],dProduct[ProductID],dProduct[Price])*fSales[[#This Row],[Quantity]]</f>
        <v>2107.16</v>
      </c>
    </row>
    <row r="500" spans="1:18" x14ac:dyDescent="0.3">
      <c r="A500" s="2">
        <v>46518</v>
      </c>
      <c r="B500">
        <f t="shared" si="21"/>
        <v>5</v>
      </c>
      <c r="C500" t="str">
        <f t="shared" si="22"/>
        <v>May</v>
      </c>
      <c r="D500" t="str">
        <f>"Q-"&amp;ROUNDUP(dDate[[#This Row],[MonthNumber]]/3,0)</f>
        <v>Q-2</v>
      </c>
      <c r="E500">
        <f t="shared" si="23"/>
        <v>2027</v>
      </c>
      <c r="N500" s="2">
        <v>46378</v>
      </c>
      <c r="O500">
        <v>1</v>
      </c>
      <c r="P500">
        <v>3</v>
      </c>
      <c r="Q500">
        <v>8</v>
      </c>
      <c r="R500">
        <f>_xlfn.XLOOKUP(fSales[[#This Row],[ProductID]],dProduct[ProductID],dProduct[Price])*fSales[[#This Row],[Quantity]]</f>
        <v>976.81</v>
      </c>
    </row>
    <row r="501" spans="1:18" x14ac:dyDescent="0.3">
      <c r="A501" s="2">
        <v>46519</v>
      </c>
      <c r="B501">
        <f t="shared" si="21"/>
        <v>5</v>
      </c>
      <c r="C501" t="str">
        <f t="shared" si="22"/>
        <v>May</v>
      </c>
      <c r="D501" t="str">
        <f>"Q-"&amp;ROUNDUP(dDate[[#This Row],[MonthNumber]]/3,0)</f>
        <v>Q-2</v>
      </c>
      <c r="E501">
        <f t="shared" si="23"/>
        <v>2027</v>
      </c>
      <c r="N501" s="2">
        <v>46174</v>
      </c>
      <c r="O501">
        <v>2</v>
      </c>
      <c r="P501">
        <v>4</v>
      </c>
      <c r="Q501">
        <v>7</v>
      </c>
      <c r="R501">
        <f>_xlfn.XLOOKUP(fSales[[#This Row],[ProductID]],dProduct[ProductID],dProduct[Price])*fSales[[#This Row],[Quantity]]</f>
        <v>1836.9</v>
      </c>
    </row>
    <row r="502" spans="1:18" x14ac:dyDescent="0.3">
      <c r="A502" s="2">
        <v>46520</v>
      </c>
      <c r="B502">
        <f t="shared" si="21"/>
        <v>5</v>
      </c>
      <c r="C502" t="str">
        <f t="shared" si="22"/>
        <v>May</v>
      </c>
      <c r="D502" t="str">
        <f>"Q-"&amp;ROUNDUP(dDate[[#This Row],[MonthNumber]]/3,0)</f>
        <v>Q-2</v>
      </c>
      <c r="E502">
        <f t="shared" si="23"/>
        <v>2027</v>
      </c>
      <c r="N502" s="2">
        <v>46684</v>
      </c>
      <c r="O502">
        <v>4</v>
      </c>
      <c r="P502">
        <v>2</v>
      </c>
      <c r="Q502">
        <v>7</v>
      </c>
      <c r="R502">
        <f>_xlfn.XLOOKUP(fSales[[#This Row],[ProductID]],dProduct[ProductID],dProduct[Price])*fSales[[#This Row],[Quantity]]</f>
        <v>3673.8</v>
      </c>
    </row>
    <row r="503" spans="1:18" x14ac:dyDescent="0.3">
      <c r="A503" s="2">
        <v>46521</v>
      </c>
      <c r="B503">
        <f t="shared" si="21"/>
        <v>5</v>
      </c>
      <c r="C503" t="str">
        <f t="shared" si="22"/>
        <v>May</v>
      </c>
      <c r="D503" t="str">
        <f>"Q-"&amp;ROUNDUP(dDate[[#This Row],[MonthNumber]]/3,0)</f>
        <v>Q-2</v>
      </c>
      <c r="E503">
        <f t="shared" si="23"/>
        <v>2027</v>
      </c>
      <c r="N503" s="2">
        <v>46686</v>
      </c>
      <c r="O503">
        <v>2</v>
      </c>
      <c r="P503">
        <v>2</v>
      </c>
      <c r="Q503">
        <v>7</v>
      </c>
      <c r="R503">
        <f>_xlfn.XLOOKUP(fSales[[#This Row],[ProductID]],dProduct[ProductID],dProduct[Price])*fSales[[#This Row],[Quantity]]</f>
        <v>1836.9</v>
      </c>
    </row>
    <row r="504" spans="1:18" x14ac:dyDescent="0.3">
      <c r="A504" s="2">
        <v>46522</v>
      </c>
      <c r="B504">
        <f t="shared" si="21"/>
        <v>5</v>
      </c>
      <c r="C504" t="str">
        <f t="shared" si="22"/>
        <v>May</v>
      </c>
      <c r="D504" t="str">
        <f>"Q-"&amp;ROUNDUP(dDate[[#This Row],[MonthNumber]]/3,0)</f>
        <v>Q-2</v>
      </c>
      <c r="E504">
        <f t="shared" si="23"/>
        <v>2027</v>
      </c>
      <c r="N504" s="2">
        <v>46668</v>
      </c>
      <c r="O504">
        <v>1</v>
      </c>
      <c r="P504">
        <v>2</v>
      </c>
      <c r="Q504">
        <v>6</v>
      </c>
      <c r="R504">
        <f>_xlfn.XLOOKUP(fSales[[#This Row],[ProductID]],dProduct[ProductID],dProduct[Price])*fSales[[#This Row],[Quantity]]</f>
        <v>1086.8499999999999</v>
      </c>
    </row>
    <row r="505" spans="1:18" x14ac:dyDescent="0.3">
      <c r="A505" s="2">
        <v>46523</v>
      </c>
      <c r="B505">
        <f t="shared" si="21"/>
        <v>5</v>
      </c>
      <c r="C505" t="str">
        <f t="shared" si="22"/>
        <v>May</v>
      </c>
      <c r="D505" t="str">
        <f>"Q-"&amp;ROUNDUP(dDate[[#This Row],[MonthNumber]]/3,0)</f>
        <v>Q-2</v>
      </c>
      <c r="E505">
        <f t="shared" si="23"/>
        <v>2027</v>
      </c>
      <c r="N505" s="2">
        <v>46036</v>
      </c>
      <c r="O505">
        <v>4</v>
      </c>
      <c r="P505">
        <v>4</v>
      </c>
      <c r="Q505">
        <v>2</v>
      </c>
      <c r="R505">
        <f>_xlfn.XLOOKUP(fSales[[#This Row],[ProductID]],dProduct[ProductID],dProduct[Price])*fSales[[#This Row],[Quantity]]</f>
        <v>4937.88</v>
      </c>
    </row>
    <row r="506" spans="1:18" x14ac:dyDescent="0.3">
      <c r="A506" s="2">
        <v>46524</v>
      </c>
      <c r="B506">
        <f t="shared" si="21"/>
        <v>5</v>
      </c>
      <c r="C506" t="str">
        <f t="shared" si="22"/>
        <v>May</v>
      </c>
      <c r="D506" t="str">
        <f>"Q-"&amp;ROUNDUP(dDate[[#This Row],[MonthNumber]]/3,0)</f>
        <v>Q-2</v>
      </c>
      <c r="E506">
        <f t="shared" si="23"/>
        <v>2027</v>
      </c>
      <c r="N506" s="2">
        <v>46311</v>
      </c>
      <c r="O506">
        <v>1</v>
      </c>
      <c r="P506">
        <v>3</v>
      </c>
      <c r="Q506">
        <v>7</v>
      </c>
      <c r="R506">
        <f>_xlfn.XLOOKUP(fSales[[#This Row],[ProductID]],dProduct[ProductID],dProduct[Price])*fSales[[#This Row],[Quantity]]</f>
        <v>918.45</v>
      </c>
    </row>
    <row r="507" spans="1:18" x14ac:dyDescent="0.3">
      <c r="A507" s="2">
        <v>46525</v>
      </c>
      <c r="B507">
        <f t="shared" si="21"/>
        <v>5</v>
      </c>
      <c r="C507" t="str">
        <f t="shared" si="22"/>
        <v>May</v>
      </c>
      <c r="D507" t="str">
        <f>"Q-"&amp;ROUNDUP(dDate[[#This Row],[MonthNumber]]/3,0)</f>
        <v>Q-2</v>
      </c>
      <c r="E507">
        <f t="shared" si="23"/>
        <v>2027</v>
      </c>
      <c r="N507" s="2">
        <v>46516</v>
      </c>
      <c r="O507">
        <v>6</v>
      </c>
      <c r="P507">
        <v>4</v>
      </c>
      <c r="Q507">
        <v>7</v>
      </c>
      <c r="R507">
        <f>_xlfn.XLOOKUP(fSales[[#This Row],[ProductID]],dProduct[ProductID],dProduct[Price])*fSales[[#This Row],[Quantity]]</f>
        <v>5510.7000000000007</v>
      </c>
    </row>
    <row r="508" spans="1:18" x14ac:dyDescent="0.3">
      <c r="A508" s="2">
        <v>46526</v>
      </c>
      <c r="B508">
        <f t="shared" si="21"/>
        <v>5</v>
      </c>
      <c r="C508" t="str">
        <f t="shared" si="22"/>
        <v>May</v>
      </c>
      <c r="D508" t="str">
        <f>"Q-"&amp;ROUNDUP(dDate[[#This Row],[MonthNumber]]/3,0)</f>
        <v>Q-2</v>
      </c>
      <c r="E508">
        <f t="shared" si="23"/>
        <v>2027</v>
      </c>
      <c r="N508" s="2">
        <v>46739</v>
      </c>
      <c r="O508">
        <v>3</v>
      </c>
      <c r="P508">
        <v>3</v>
      </c>
      <c r="Q508">
        <v>5</v>
      </c>
      <c r="R508">
        <f>_xlfn.XLOOKUP(fSales[[#This Row],[ProductID]],dProduct[ProductID],dProduct[Price])*fSales[[#This Row],[Quantity]]</f>
        <v>3745.26</v>
      </c>
    </row>
    <row r="509" spans="1:18" x14ac:dyDescent="0.3">
      <c r="A509" s="2">
        <v>46527</v>
      </c>
      <c r="B509">
        <f t="shared" si="21"/>
        <v>5</v>
      </c>
      <c r="C509" t="str">
        <f t="shared" si="22"/>
        <v>May</v>
      </c>
      <c r="D509" t="str">
        <f>"Q-"&amp;ROUNDUP(dDate[[#This Row],[MonthNumber]]/3,0)</f>
        <v>Q-2</v>
      </c>
      <c r="E509">
        <f t="shared" si="23"/>
        <v>2027</v>
      </c>
      <c r="N509" s="2">
        <v>46157</v>
      </c>
      <c r="O509">
        <v>6</v>
      </c>
      <c r="P509">
        <v>4</v>
      </c>
      <c r="Q509">
        <v>1</v>
      </c>
      <c r="R509">
        <f>_xlfn.XLOOKUP(fSales[[#This Row],[ProductID]],dProduct[ProductID],dProduct[Price])*fSales[[#This Row],[Quantity]]</f>
        <v>3160.74</v>
      </c>
    </row>
    <row r="510" spans="1:18" x14ac:dyDescent="0.3">
      <c r="A510" s="2">
        <v>46528</v>
      </c>
      <c r="B510">
        <f t="shared" si="21"/>
        <v>5</v>
      </c>
      <c r="C510" t="str">
        <f t="shared" si="22"/>
        <v>May</v>
      </c>
      <c r="D510" t="str">
        <f>"Q-"&amp;ROUNDUP(dDate[[#This Row],[MonthNumber]]/3,0)</f>
        <v>Q-2</v>
      </c>
      <c r="E510">
        <f t="shared" si="23"/>
        <v>2027</v>
      </c>
      <c r="N510" s="2">
        <v>46373</v>
      </c>
      <c r="O510">
        <v>3</v>
      </c>
      <c r="P510">
        <v>2</v>
      </c>
      <c r="Q510">
        <v>5</v>
      </c>
      <c r="R510">
        <f>_xlfn.XLOOKUP(fSales[[#This Row],[ProductID]],dProduct[ProductID],dProduct[Price])*fSales[[#This Row],[Quantity]]</f>
        <v>3745.26</v>
      </c>
    </row>
    <row r="511" spans="1:18" x14ac:dyDescent="0.3">
      <c r="A511" s="2">
        <v>46529</v>
      </c>
      <c r="B511">
        <f t="shared" si="21"/>
        <v>5</v>
      </c>
      <c r="C511" t="str">
        <f t="shared" si="22"/>
        <v>May</v>
      </c>
      <c r="D511" t="str">
        <f>"Q-"&amp;ROUNDUP(dDate[[#This Row],[MonthNumber]]/3,0)</f>
        <v>Q-2</v>
      </c>
      <c r="E511">
        <f t="shared" si="23"/>
        <v>2027</v>
      </c>
      <c r="N511" s="2">
        <v>46304</v>
      </c>
      <c r="O511">
        <v>4</v>
      </c>
      <c r="P511">
        <v>3</v>
      </c>
      <c r="Q511">
        <v>7</v>
      </c>
      <c r="R511">
        <f>_xlfn.XLOOKUP(fSales[[#This Row],[ProductID]],dProduct[ProductID],dProduct[Price])*fSales[[#This Row],[Quantity]]</f>
        <v>3673.8</v>
      </c>
    </row>
    <row r="512" spans="1:18" x14ac:dyDescent="0.3">
      <c r="A512" s="2">
        <v>46530</v>
      </c>
      <c r="B512">
        <f t="shared" si="21"/>
        <v>5</v>
      </c>
      <c r="C512" t="str">
        <f t="shared" si="22"/>
        <v>May</v>
      </c>
      <c r="D512" t="str">
        <f>"Q-"&amp;ROUNDUP(dDate[[#This Row],[MonthNumber]]/3,0)</f>
        <v>Q-2</v>
      </c>
      <c r="E512">
        <f t="shared" si="23"/>
        <v>2027</v>
      </c>
      <c r="N512" s="2">
        <v>46631</v>
      </c>
      <c r="O512">
        <v>4</v>
      </c>
      <c r="P512">
        <v>4</v>
      </c>
      <c r="Q512">
        <v>3</v>
      </c>
      <c r="R512">
        <f>_xlfn.XLOOKUP(fSales[[#This Row],[ProductID]],dProduct[ProductID],dProduct[Price])*fSales[[#This Row],[Quantity]]</f>
        <v>5383.36</v>
      </c>
    </row>
    <row r="513" spans="1:18" x14ac:dyDescent="0.3">
      <c r="A513" s="2">
        <v>46531</v>
      </c>
      <c r="B513">
        <f t="shared" si="21"/>
        <v>5</v>
      </c>
      <c r="C513" t="str">
        <f t="shared" si="22"/>
        <v>May</v>
      </c>
      <c r="D513" t="str">
        <f>"Q-"&amp;ROUNDUP(dDate[[#This Row],[MonthNumber]]/3,0)</f>
        <v>Q-2</v>
      </c>
      <c r="E513">
        <f t="shared" si="23"/>
        <v>2027</v>
      </c>
      <c r="N513" s="2">
        <v>46074</v>
      </c>
      <c r="O513">
        <v>2</v>
      </c>
      <c r="P513">
        <v>2</v>
      </c>
      <c r="Q513">
        <v>1</v>
      </c>
      <c r="R513">
        <f>_xlfn.XLOOKUP(fSales[[#This Row],[ProductID]],dProduct[ProductID],dProduct[Price])*fSales[[#This Row],[Quantity]]</f>
        <v>1053.58</v>
      </c>
    </row>
    <row r="514" spans="1:18" x14ac:dyDescent="0.3">
      <c r="A514" s="2">
        <v>46532</v>
      </c>
      <c r="B514">
        <f t="shared" si="21"/>
        <v>5</v>
      </c>
      <c r="C514" t="str">
        <f t="shared" si="22"/>
        <v>May</v>
      </c>
      <c r="D514" t="str">
        <f>"Q-"&amp;ROUNDUP(dDate[[#This Row],[MonthNumber]]/3,0)</f>
        <v>Q-2</v>
      </c>
      <c r="E514">
        <f t="shared" si="23"/>
        <v>2027</v>
      </c>
      <c r="N514" s="2">
        <v>46474</v>
      </c>
      <c r="O514">
        <v>4</v>
      </c>
      <c r="P514">
        <v>1</v>
      </c>
      <c r="Q514">
        <v>9</v>
      </c>
      <c r="R514">
        <f>_xlfn.XLOOKUP(fSales[[#This Row],[ProductID]],dProduct[ProductID],dProduct[Price])*fSales[[#This Row],[Quantity]]</f>
        <v>5068.88</v>
      </c>
    </row>
    <row r="515" spans="1:18" x14ac:dyDescent="0.3">
      <c r="A515" s="2">
        <v>46533</v>
      </c>
      <c r="B515">
        <f t="shared" si="21"/>
        <v>5</v>
      </c>
      <c r="C515" t="str">
        <f t="shared" si="22"/>
        <v>May</v>
      </c>
      <c r="D515" t="str">
        <f>"Q-"&amp;ROUNDUP(dDate[[#This Row],[MonthNumber]]/3,0)</f>
        <v>Q-2</v>
      </c>
      <c r="E515">
        <f t="shared" si="23"/>
        <v>2027</v>
      </c>
      <c r="N515" s="2">
        <v>46441</v>
      </c>
      <c r="O515">
        <v>6</v>
      </c>
      <c r="P515">
        <v>3</v>
      </c>
      <c r="Q515">
        <v>7</v>
      </c>
      <c r="R515">
        <f>_xlfn.XLOOKUP(fSales[[#This Row],[ProductID]],dProduct[ProductID],dProduct[Price])*fSales[[#This Row],[Quantity]]</f>
        <v>5510.7000000000007</v>
      </c>
    </row>
    <row r="516" spans="1:18" x14ac:dyDescent="0.3">
      <c r="A516" s="2">
        <v>46534</v>
      </c>
      <c r="B516">
        <f t="shared" si="21"/>
        <v>5</v>
      </c>
      <c r="C516" t="str">
        <f t="shared" si="22"/>
        <v>May</v>
      </c>
      <c r="D516" t="str">
        <f>"Q-"&amp;ROUNDUP(dDate[[#This Row],[MonthNumber]]/3,0)</f>
        <v>Q-2</v>
      </c>
      <c r="E516">
        <f t="shared" si="23"/>
        <v>2027</v>
      </c>
      <c r="N516" s="2">
        <v>46578</v>
      </c>
      <c r="O516">
        <v>5</v>
      </c>
      <c r="P516">
        <v>1</v>
      </c>
      <c r="Q516">
        <v>7</v>
      </c>
      <c r="R516">
        <f>_xlfn.XLOOKUP(fSales[[#This Row],[ProductID]],dProduct[ProductID],dProduct[Price])*fSales[[#This Row],[Quantity]]</f>
        <v>4592.25</v>
      </c>
    </row>
    <row r="517" spans="1:18" x14ac:dyDescent="0.3">
      <c r="A517" s="2">
        <v>46535</v>
      </c>
      <c r="B517">
        <f t="shared" si="21"/>
        <v>5</v>
      </c>
      <c r="C517" t="str">
        <f t="shared" si="22"/>
        <v>May</v>
      </c>
      <c r="D517" t="str">
        <f>"Q-"&amp;ROUNDUP(dDate[[#This Row],[MonthNumber]]/3,0)</f>
        <v>Q-2</v>
      </c>
      <c r="E517">
        <f t="shared" si="23"/>
        <v>2027</v>
      </c>
      <c r="N517" s="2">
        <v>46307</v>
      </c>
      <c r="O517">
        <v>6</v>
      </c>
      <c r="P517">
        <v>3</v>
      </c>
      <c r="Q517">
        <v>7</v>
      </c>
      <c r="R517">
        <f>_xlfn.XLOOKUP(fSales[[#This Row],[ProductID]],dProduct[ProductID],dProduct[Price])*fSales[[#This Row],[Quantity]]</f>
        <v>5510.7000000000007</v>
      </c>
    </row>
    <row r="518" spans="1:18" x14ac:dyDescent="0.3">
      <c r="A518" s="2">
        <v>46536</v>
      </c>
      <c r="B518">
        <f t="shared" ref="B518:B581" si="24">MONTH(A518)</f>
        <v>5</v>
      </c>
      <c r="C518" t="str">
        <f t="shared" ref="C518:C581" si="25">TEXT(A518,"mmmm")</f>
        <v>May</v>
      </c>
      <c r="D518" t="str">
        <f>"Q-"&amp;ROUNDUP(dDate[[#This Row],[MonthNumber]]/3,0)</f>
        <v>Q-2</v>
      </c>
      <c r="E518">
        <f t="shared" ref="E518:E581" si="26">YEAR(A518)</f>
        <v>2027</v>
      </c>
      <c r="N518" s="2">
        <v>46547</v>
      </c>
      <c r="O518">
        <v>5</v>
      </c>
      <c r="P518">
        <v>2</v>
      </c>
      <c r="Q518">
        <v>5</v>
      </c>
      <c r="R518">
        <f>_xlfn.XLOOKUP(fSales[[#This Row],[ProductID]],dProduct[ProductID],dProduct[Price])*fSales[[#This Row],[Quantity]]</f>
        <v>6242.1</v>
      </c>
    </row>
    <row r="519" spans="1:18" x14ac:dyDescent="0.3">
      <c r="A519" s="2">
        <v>46537</v>
      </c>
      <c r="B519">
        <f t="shared" si="24"/>
        <v>5</v>
      </c>
      <c r="C519" t="str">
        <f t="shared" si="25"/>
        <v>May</v>
      </c>
      <c r="D519" t="str">
        <f>"Q-"&amp;ROUNDUP(dDate[[#This Row],[MonthNumber]]/3,0)</f>
        <v>Q-2</v>
      </c>
      <c r="E519">
        <f t="shared" si="26"/>
        <v>2027</v>
      </c>
      <c r="N519" s="2">
        <v>46270</v>
      </c>
      <c r="O519">
        <v>6</v>
      </c>
      <c r="P519">
        <v>3</v>
      </c>
      <c r="Q519">
        <v>7</v>
      </c>
      <c r="R519">
        <f>_xlfn.XLOOKUP(fSales[[#This Row],[ProductID]],dProduct[ProductID],dProduct[Price])*fSales[[#This Row],[Quantity]]</f>
        <v>5510.7000000000007</v>
      </c>
    </row>
    <row r="520" spans="1:18" x14ac:dyDescent="0.3">
      <c r="A520" s="2">
        <v>46538</v>
      </c>
      <c r="B520">
        <f t="shared" si="24"/>
        <v>5</v>
      </c>
      <c r="C520" t="str">
        <f t="shared" si="25"/>
        <v>May</v>
      </c>
      <c r="D520" t="str">
        <f>"Q-"&amp;ROUNDUP(dDate[[#This Row],[MonthNumber]]/3,0)</f>
        <v>Q-2</v>
      </c>
      <c r="E520">
        <f t="shared" si="26"/>
        <v>2027</v>
      </c>
      <c r="N520" s="2">
        <v>46347</v>
      </c>
      <c r="O520">
        <v>2</v>
      </c>
      <c r="P520">
        <v>3</v>
      </c>
      <c r="Q520">
        <v>7</v>
      </c>
      <c r="R520">
        <f>_xlfn.XLOOKUP(fSales[[#This Row],[ProductID]],dProduct[ProductID],dProduct[Price])*fSales[[#This Row],[Quantity]]</f>
        <v>1836.9</v>
      </c>
    </row>
    <row r="521" spans="1:18" x14ac:dyDescent="0.3">
      <c r="A521" s="2">
        <v>46539</v>
      </c>
      <c r="B521">
        <f t="shared" si="24"/>
        <v>6</v>
      </c>
      <c r="C521" t="str">
        <f t="shared" si="25"/>
        <v>June</v>
      </c>
      <c r="D521" t="str">
        <f>"Q-"&amp;ROUNDUP(dDate[[#This Row],[MonthNumber]]/3,0)</f>
        <v>Q-2</v>
      </c>
      <c r="E521">
        <f t="shared" si="26"/>
        <v>2027</v>
      </c>
      <c r="N521" s="2">
        <v>46584</v>
      </c>
      <c r="O521">
        <v>1</v>
      </c>
      <c r="P521">
        <v>1</v>
      </c>
      <c r="Q521">
        <v>1</v>
      </c>
      <c r="R521">
        <f>_xlfn.XLOOKUP(fSales[[#This Row],[ProductID]],dProduct[ProductID],dProduct[Price])*fSales[[#This Row],[Quantity]]</f>
        <v>526.79</v>
      </c>
    </row>
    <row r="522" spans="1:18" x14ac:dyDescent="0.3">
      <c r="A522" s="2">
        <v>46540</v>
      </c>
      <c r="B522">
        <f t="shared" si="24"/>
        <v>6</v>
      </c>
      <c r="C522" t="str">
        <f t="shared" si="25"/>
        <v>June</v>
      </c>
      <c r="D522" t="str">
        <f>"Q-"&amp;ROUNDUP(dDate[[#This Row],[MonthNumber]]/3,0)</f>
        <v>Q-2</v>
      </c>
      <c r="E522">
        <f t="shared" si="26"/>
        <v>2027</v>
      </c>
      <c r="N522" s="2">
        <v>46610</v>
      </c>
      <c r="O522">
        <v>5</v>
      </c>
      <c r="P522">
        <v>3</v>
      </c>
      <c r="Q522">
        <v>7</v>
      </c>
      <c r="R522">
        <f>_xlfn.XLOOKUP(fSales[[#This Row],[ProductID]],dProduct[ProductID],dProduct[Price])*fSales[[#This Row],[Quantity]]</f>
        <v>4592.25</v>
      </c>
    </row>
    <row r="523" spans="1:18" x14ac:dyDescent="0.3">
      <c r="A523" s="2">
        <v>46541</v>
      </c>
      <c r="B523">
        <f t="shared" si="24"/>
        <v>6</v>
      </c>
      <c r="C523" t="str">
        <f t="shared" si="25"/>
        <v>June</v>
      </c>
      <c r="D523" t="str">
        <f>"Q-"&amp;ROUNDUP(dDate[[#This Row],[MonthNumber]]/3,0)</f>
        <v>Q-2</v>
      </c>
      <c r="E523">
        <f t="shared" si="26"/>
        <v>2027</v>
      </c>
      <c r="N523" s="2">
        <v>46142</v>
      </c>
      <c r="O523">
        <v>1</v>
      </c>
      <c r="P523">
        <v>3</v>
      </c>
      <c r="Q523">
        <v>9</v>
      </c>
      <c r="R523">
        <f>_xlfn.XLOOKUP(fSales[[#This Row],[ProductID]],dProduct[ProductID],dProduct[Price])*fSales[[#This Row],[Quantity]]</f>
        <v>1267.22</v>
      </c>
    </row>
    <row r="524" spans="1:18" x14ac:dyDescent="0.3">
      <c r="A524" s="2">
        <v>46542</v>
      </c>
      <c r="B524">
        <f t="shared" si="24"/>
        <v>6</v>
      </c>
      <c r="C524" t="str">
        <f t="shared" si="25"/>
        <v>June</v>
      </c>
      <c r="D524" t="str">
        <f>"Q-"&amp;ROUNDUP(dDate[[#This Row],[MonthNumber]]/3,0)</f>
        <v>Q-2</v>
      </c>
      <c r="E524">
        <f t="shared" si="26"/>
        <v>2027</v>
      </c>
      <c r="N524" s="2">
        <v>46625</v>
      </c>
      <c r="O524">
        <v>4</v>
      </c>
      <c r="P524">
        <v>2</v>
      </c>
      <c r="Q524">
        <v>1</v>
      </c>
      <c r="R524">
        <f>_xlfn.XLOOKUP(fSales[[#This Row],[ProductID]],dProduct[ProductID],dProduct[Price])*fSales[[#This Row],[Quantity]]</f>
        <v>2107.16</v>
      </c>
    </row>
    <row r="525" spans="1:18" x14ac:dyDescent="0.3">
      <c r="A525" s="2">
        <v>46543</v>
      </c>
      <c r="B525">
        <f t="shared" si="24"/>
        <v>6</v>
      </c>
      <c r="C525" t="str">
        <f t="shared" si="25"/>
        <v>June</v>
      </c>
      <c r="D525" t="str">
        <f>"Q-"&amp;ROUNDUP(dDate[[#This Row],[MonthNumber]]/3,0)</f>
        <v>Q-2</v>
      </c>
      <c r="E525">
        <f t="shared" si="26"/>
        <v>2027</v>
      </c>
      <c r="N525" s="2">
        <v>46718</v>
      </c>
      <c r="O525">
        <v>1</v>
      </c>
      <c r="P525">
        <v>4</v>
      </c>
      <c r="Q525">
        <v>7</v>
      </c>
      <c r="R525">
        <f>_xlfn.XLOOKUP(fSales[[#This Row],[ProductID]],dProduct[ProductID],dProduct[Price])*fSales[[#This Row],[Quantity]]</f>
        <v>918.45</v>
      </c>
    </row>
    <row r="526" spans="1:18" x14ac:dyDescent="0.3">
      <c r="A526" s="2">
        <v>46544</v>
      </c>
      <c r="B526">
        <f t="shared" si="24"/>
        <v>6</v>
      </c>
      <c r="C526" t="str">
        <f t="shared" si="25"/>
        <v>June</v>
      </c>
      <c r="D526" t="str">
        <f>"Q-"&amp;ROUNDUP(dDate[[#This Row],[MonthNumber]]/3,0)</f>
        <v>Q-2</v>
      </c>
      <c r="E526">
        <f t="shared" si="26"/>
        <v>2027</v>
      </c>
      <c r="N526" s="2">
        <v>46530</v>
      </c>
      <c r="O526">
        <v>5</v>
      </c>
      <c r="P526">
        <v>2</v>
      </c>
      <c r="Q526">
        <v>7</v>
      </c>
      <c r="R526">
        <f>_xlfn.XLOOKUP(fSales[[#This Row],[ProductID]],dProduct[ProductID],dProduct[Price])*fSales[[#This Row],[Quantity]]</f>
        <v>4592.25</v>
      </c>
    </row>
    <row r="527" spans="1:18" x14ac:dyDescent="0.3">
      <c r="A527" s="2">
        <v>46545</v>
      </c>
      <c r="B527">
        <f t="shared" si="24"/>
        <v>6</v>
      </c>
      <c r="C527" t="str">
        <f t="shared" si="25"/>
        <v>June</v>
      </c>
      <c r="D527" t="str">
        <f>"Q-"&amp;ROUNDUP(dDate[[#This Row],[MonthNumber]]/3,0)</f>
        <v>Q-2</v>
      </c>
      <c r="E527">
        <f t="shared" si="26"/>
        <v>2027</v>
      </c>
      <c r="N527" s="2">
        <v>46434</v>
      </c>
      <c r="O527">
        <v>2</v>
      </c>
      <c r="P527">
        <v>4</v>
      </c>
      <c r="Q527">
        <v>6</v>
      </c>
      <c r="R527">
        <f>_xlfn.XLOOKUP(fSales[[#This Row],[ProductID]],dProduct[ProductID],dProduct[Price])*fSales[[#This Row],[Quantity]]</f>
        <v>2173.6999999999998</v>
      </c>
    </row>
    <row r="528" spans="1:18" x14ac:dyDescent="0.3">
      <c r="A528" s="2">
        <v>46546</v>
      </c>
      <c r="B528">
        <f t="shared" si="24"/>
        <v>6</v>
      </c>
      <c r="C528" t="str">
        <f t="shared" si="25"/>
        <v>June</v>
      </c>
      <c r="D528" t="str">
        <f>"Q-"&amp;ROUNDUP(dDate[[#This Row],[MonthNumber]]/3,0)</f>
        <v>Q-2</v>
      </c>
      <c r="E528">
        <f t="shared" si="26"/>
        <v>2027</v>
      </c>
      <c r="N528" s="2">
        <v>46125</v>
      </c>
      <c r="O528">
        <v>1</v>
      </c>
      <c r="P528">
        <v>2</v>
      </c>
      <c r="Q528">
        <v>3</v>
      </c>
      <c r="R528">
        <f>_xlfn.XLOOKUP(fSales[[#This Row],[ProductID]],dProduct[ProductID],dProduct[Price])*fSales[[#This Row],[Quantity]]</f>
        <v>1345.84</v>
      </c>
    </row>
    <row r="529" spans="1:18" x14ac:dyDescent="0.3">
      <c r="A529" s="2">
        <v>46547</v>
      </c>
      <c r="B529">
        <f t="shared" si="24"/>
        <v>6</v>
      </c>
      <c r="C529" t="str">
        <f t="shared" si="25"/>
        <v>June</v>
      </c>
      <c r="D529" t="str">
        <f>"Q-"&amp;ROUNDUP(dDate[[#This Row],[MonthNumber]]/3,0)</f>
        <v>Q-2</v>
      </c>
      <c r="E529">
        <f t="shared" si="26"/>
        <v>2027</v>
      </c>
      <c r="N529" s="2">
        <v>46455</v>
      </c>
      <c r="O529">
        <v>5</v>
      </c>
      <c r="P529">
        <v>2</v>
      </c>
      <c r="Q529">
        <v>6</v>
      </c>
      <c r="R529">
        <f>_xlfn.XLOOKUP(fSales[[#This Row],[ProductID]],dProduct[ProductID],dProduct[Price])*fSales[[#This Row],[Quantity]]</f>
        <v>5434.25</v>
      </c>
    </row>
    <row r="530" spans="1:18" x14ac:dyDescent="0.3">
      <c r="A530" s="2">
        <v>46548</v>
      </c>
      <c r="B530">
        <f t="shared" si="24"/>
        <v>6</v>
      </c>
      <c r="C530" t="str">
        <f t="shared" si="25"/>
        <v>June</v>
      </c>
      <c r="D530" t="str">
        <f>"Q-"&amp;ROUNDUP(dDate[[#This Row],[MonthNumber]]/3,0)</f>
        <v>Q-2</v>
      </c>
      <c r="E530">
        <f t="shared" si="26"/>
        <v>2027</v>
      </c>
      <c r="N530" s="2">
        <v>46263</v>
      </c>
      <c r="O530">
        <v>6</v>
      </c>
      <c r="P530">
        <v>2</v>
      </c>
      <c r="Q530">
        <v>8</v>
      </c>
      <c r="R530">
        <f>_xlfn.XLOOKUP(fSales[[#This Row],[ProductID]],dProduct[ProductID],dProduct[Price])*fSales[[#This Row],[Quantity]]</f>
        <v>5860.86</v>
      </c>
    </row>
    <row r="531" spans="1:18" x14ac:dyDescent="0.3">
      <c r="A531" s="2">
        <v>46549</v>
      </c>
      <c r="B531">
        <f t="shared" si="24"/>
        <v>6</v>
      </c>
      <c r="C531" t="str">
        <f t="shared" si="25"/>
        <v>June</v>
      </c>
      <c r="D531" t="str">
        <f>"Q-"&amp;ROUNDUP(dDate[[#This Row],[MonthNumber]]/3,0)</f>
        <v>Q-2</v>
      </c>
      <c r="E531">
        <f t="shared" si="26"/>
        <v>2027</v>
      </c>
      <c r="N531" s="2">
        <v>46699</v>
      </c>
      <c r="O531">
        <v>1</v>
      </c>
      <c r="P531">
        <v>2</v>
      </c>
      <c r="Q531">
        <v>8</v>
      </c>
      <c r="R531">
        <f>_xlfn.XLOOKUP(fSales[[#This Row],[ProductID]],dProduct[ProductID],dProduct[Price])*fSales[[#This Row],[Quantity]]</f>
        <v>976.81</v>
      </c>
    </row>
    <row r="532" spans="1:18" x14ac:dyDescent="0.3">
      <c r="A532" s="2">
        <v>46550</v>
      </c>
      <c r="B532">
        <f t="shared" si="24"/>
        <v>6</v>
      </c>
      <c r="C532" t="str">
        <f t="shared" si="25"/>
        <v>June</v>
      </c>
      <c r="D532" t="str">
        <f>"Q-"&amp;ROUNDUP(dDate[[#This Row],[MonthNumber]]/3,0)</f>
        <v>Q-2</v>
      </c>
      <c r="E532">
        <f t="shared" si="26"/>
        <v>2027</v>
      </c>
      <c r="N532" s="2">
        <v>46167</v>
      </c>
      <c r="O532">
        <v>2</v>
      </c>
      <c r="P532">
        <v>1</v>
      </c>
      <c r="Q532">
        <v>8</v>
      </c>
      <c r="R532">
        <f>_xlfn.XLOOKUP(fSales[[#This Row],[ProductID]],dProduct[ProductID],dProduct[Price])*fSales[[#This Row],[Quantity]]</f>
        <v>1953.62</v>
      </c>
    </row>
    <row r="533" spans="1:18" x14ac:dyDescent="0.3">
      <c r="A533" s="2">
        <v>46551</v>
      </c>
      <c r="B533">
        <f t="shared" si="24"/>
        <v>6</v>
      </c>
      <c r="C533" t="str">
        <f t="shared" si="25"/>
        <v>June</v>
      </c>
      <c r="D533" t="str">
        <f>"Q-"&amp;ROUNDUP(dDate[[#This Row],[MonthNumber]]/3,0)</f>
        <v>Q-2</v>
      </c>
      <c r="E533">
        <f t="shared" si="26"/>
        <v>2027</v>
      </c>
      <c r="N533" s="2">
        <v>46042</v>
      </c>
      <c r="O533">
        <v>6</v>
      </c>
      <c r="P533">
        <v>4</v>
      </c>
      <c r="Q533">
        <v>3</v>
      </c>
      <c r="R533">
        <f>_xlfn.XLOOKUP(fSales[[#This Row],[ProductID]],dProduct[ProductID],dProduct[Price])*fSales[[#This Row],[Quantity]]</f>
        <v>8075.0399999999991</v>
      </c>
    </row>
    <row r="534" spans="1:18" x14ac:dyDescent="0.3">
      <c r="A534" s="2">
        <v>46552</v>
      </c>
      <c r="B534">
        <f t="shared" si="24"/>
        <v>6</v>
      </c>
      <c r="C534" t="str">
        <f t="shared" si="25"/>
        <v>June</v>
      </c>
      <c r="D534" t="str">
        <f>"Q-"&amp;ROUNDUP(dDate[[#This Row],[MonthNumber]]/3,0)</f>
        <v>Q-2</v>
      </c>
      <c r="E534">
        <f t="shared" si="26"/>
        <v>2027</v>
      </c>
      <c r="N534" s="2">
        <v>46178</v>
      </c>
      <c r="O534">
        <v>4</v>
      </c>
      <c r="P534">
        <v>3</v>
      </c>
      <c r="Q534">
        <v>1</v>
      </c>
      <c r="R534">
        <f>_xlfn.XLOOKUP(fSales[[#This Row],[ProductID]],dProduct[ProductID],dProduct[Price])*fSales[[#This Row],[Quantity]]</f>
        <v>2107.16</v>
      </c>
    </row>
    <row r="535" spans="1:18" x14ac:dyDescent="0.3">
      <c r="A535" s="2">
        <v>46553</v>
      </c>
      <c r="B535">
        <f t="shared" si="24"/>
        <v>6</v>
      </c>
      <c r="C535" t="str">
        <f t="shared" si="25"/>
        <v>June</v>
      </c>
      <c r="D535" t="str">
        <f>"Q-"&amp;ROUNDUP(dDate[[#This Row],[MonthNumber]]/3,0)</f>
        <v>Q-2</v>
      </c>
      <c r="E535">
        <f t="shared" si="26"/>
        <v>2027</v>
      </c>
      <c r="N535" s="2">
        <v>46134</v>
      </c>
      <c r="O535">
        <v>5</v>
      </c>
      <c r="P535">
        <v>3</v>
      </c>
      <c r="Q535">
        <v>3</v>
      </c>
      <c r="R535">
        <f>_xlfn.XLOOKUP(fSales[[#This Row],[ProductID]],dProduct[ProductID],dProduct[Price])*fSales[[#This Row],[Quantity]]</f>
        <v>6729.2</v>
      </c>
    </row>
    <row r="536" spans="1:18" x14ac:dyDescent="0.3">
      <c r="A536" s="2">
        <v>46554</v>
      </c>
      <c r="B536">
        <f t="shared" si="24"/>
        <v>6</v>
      </c>
      <c r="C536" t="str">
        <f t="shared" si="25"/>
        <v>June</v>
      </c>
      <c r="D536" t="str">
        <f>"Q-"&amp;ROUNDUP(dDate[[#This Row],[MonthNumber]]/3,0)</f>
        <v>Q-2</v>
      </c>
      <c r="E536">
        <f t="shared" si="26"/>
        <v>2027</v>
      </c>
      <c r="N536" s="2">
        <v>46664</v>
      </c>
      <c r="O536">
        <v>5</v>
      </c>
      <c r="P536">
        <v>4</v>
      </c>
      <c r="Q536">
        <v>7</v>
      </c>
      <c r="R536">
        <f>_xlfn.XLOOKUP(fSales[[#This Row],[ProductID]],dProduct[ProductID],dProduct[Price])*fSales[[#This Row],[Quantity]]</f>
        <v>4592.25</v>
      </c>
    </row>
    <row r="537" spans="1:18" x14ac:dyDescent="0.3">
      <c r="A537" s="2">
        <v>46555</v>
      </c>
      <c r="B537">
        <f t="shared" si="24"/>
        <v>6</v>
      </c>
      <c r="C537" t="str">
        <f t="shared" si="25"/>
        <v>June</v>
      </c>
      <c r="D537" t="str">
        <f>"Q-"&amp;ROUNDUP(dDate[[#This Row],[MonthNumber]]/3,0)</f>
        <v>Q-2</v>
      </c>
      <c r="E537">
        <f t="shared" si="26"/>
        <v>2027</v>
      </c>
      <c r="N537" s="2">
        <v>46269</v>
      </c>
      <c r="O537">
        <v>3</v>
      </c>
      <c r="P537">
        <v>4</v>
      </c>
      <c r="Q537">
        <v>3</v>
      </c>
      <c r="R537">
        <f>_xlfn.XLOOKUP(fSales[[#This Row],[ProductID]],dProduct[ProductID],dProduct[Price])*fSales[[#This Row],[Quantity]]</f>
        <v>4037.5199999999995</v>
      </c>
    </row>
    <row r="538" spans="1:18" x14ac:dyDescent="0.3">
      <c r="A538" s="2">
        <v>46556</v>
      </c>
      <c r="B538">
        <f t="shared" si="24"/>
        <v>6</v>
      </c>
      <c r="C538" t="str">
        <f t="shared" si="25"/>
        <v>June</v>
      </c>
      <c r="D538" t="str">
        <f>"Q-"&amp;ROUNDUP(dDate[[#This Row],[MonthNumber]]/3,0)</f>
        <v>Q-2</v>
      </c>
      <c r="E538">
        <f t="shared" si="26"/>
        <v>2027</v>
      </c>
      <c r="N538" s="2">
        <v>46384</v>
      </c>
      <c r="O538">
        <v>6</v>
      </c>
      <c r="P538">
        <v>2</v>
      </c>
      <c r="Q538">
        <v>3</v>
      </c>
      <c r="R538">
        <f>_xlfn.XLOOKUP(fSales[[#This Row],[ProductID]],dProduct[ProductID],dProduct[Price])*fSales[[#This Row],[Quantity]]</f>
        <v>8075.0399999999991</v>
      </c>
    </row>
    <row r="539" spans="1:18" x14ac:dyDescent="0.3">
      <c r="A539" s="2">
        <v>46557</v>
      </c>
      <c r="B539">
        <f t="shared" si="24"/>
        <v>6</v>
      </c>
      <c r="C539" t="str">
        <f t="shared" si="25"/>
        <v>June</v>
      </c>
      <c r="D539" t="str">
        <f>"Q-"&amp;ROUNDUP(dDate[[#This Row],[MonthNumber]]/3,0)</f>
        <v>Q-2</v>
      </c>
      <c r="E539">
        <f t="shared" si="26"/>
        <v>2027</v>
      </c>
      <c r="N539" s="2">
        <v>46642</v>
      </c>
      <c r="O539">
        <v>4</v>
      </c>
      <c r="P539">
        <v>1</v>
      </c>
      <c r="Q539">
        <v>3</v>
      </c>
      <c r="R539">
        <f>_xlfn.XLOOKUP(fSales[[#This Row],[ProductID]],dProduct[ProductID],dProduct[Price])*fSales[[#This Row],[Quantity]]</f>
        <v>5383.36</v>
      </c>
    </row>
    <row r="540" spans="1:18" x14ac:dyDescent="0.3">
      <c r="A540" s="2">
        <v>46558</v>
      </c>
      <c r="B540">
        <f t="shared" si="24"/>
        <v>6</v>
      </c>
      <c r="C540" t="str">
        <f t="shared" si="25"/>
        <v>June</v>
      </c>
      <c r="D540" t="str">
        <f>"Q-"&amp;ROUNDUP(dDate[[#This Row],[MonthNumber]]/3,0)</f>
        <v>Q-2</v>
      </c>
      <c r="E540">
        <f t="shared" si="26"/>
        <v>2027</v>
      </c>
      <c r="N540" s="2">
        <v>46154</v>
      </c>
      <c r="O540">
        <v>4</v>
      </c>
      <c r="P540">
        <v>4</v>
      </c>
      <c r="Q540">
        <v>7</v>
      </c>
      <c r="R540">
        <f>_xlfn.XLOOKUP(fSales[[#This Row],[ProductID]],dProduct[ProductID],dProduct[Price])*fSales[[#This Row],[Quantity]]</f>
        <v>3673.8</v>
      </c>
    </row>
    <row r="541" spans="1:18" x14ac:dyDescent="0.3">
      <c r="A541" s="2">
        <v>46559</v>
      </c>
      <c r="B541">
        <f t="shared" si="24"/>
        <v>6</v>
      </c>
      <c r="C541" t="str">
        <f t="shared" si="25"/>
        <v>June</v>
      </c>
      <c r="D541" t="str">
        <f>"Q-"&amp;ROUNDUP(dDate[[#This Row],[MonthNumber]]/3,0)</f>
        <v>Q-2</v>
      </c>
      <c r="E541">
        <f t="shared" si="26"/>
        <v>2027</v>
      </c>
      <c r="N541" s="2">
        <v>46237</v>
      </c>
      <c r="O541">
        <v>2</v>
      </c>
      <c r="P541">
        <v>4</v>
      </c>
      <c r="Q541">
        <v>7</v>
      </c>
      <c r="R541">
        <f>_xlfn.XLOOKUP(fSales[[#This Row],[ProductID]],dProduct[ProductID],dProduct[Price])*fSales[[#This Row],[Quantity]]</f>
        <v>1836.9</v>
      </c>
    </row>
    <row r="542" spans="1:18" x14ac:dyDescent="0.3">
      <c r="A542" s="2">
        <v>46560</v>
      </c>
      <c r="B542">
        <f t="shared" si="24"/>
        <v>6</v>
      </c>
      <c r="C542" t="str">
        <f t="shared" si="25"/>
        <v>June</v>
      </c>
      <c r="D542" t="str">
        <f>"Q-"&amp;ROUNDUP(dDate[[#This Row],[MonthNumber]]/3,0)</f>
        <v>Q-2</v>
      </c>
      <c r="E542">
        <f t="shared" si="26"/>
        <v>2027</v>
      </c>
      <c r="N542" s="2">
        <v>46549</v>
      </c>
      <c r="O542">
        <v>5</v>
      </c>
      <c r="P542">
        <v>4</v>
      </c>
      <c r="Q542">
        <v>3</v>
      </c>
      <c r="R542">
        <f>_xlfn.XLOOKUP(fSales[[#This Row],[ProductID]],dProduct[ProductID],dProduct[Price])*fSales[[#This Row],[Quantity]]</f>
        <v>6729.2</v>
      </c>
    </row>
    <row r="543" spans="1:18" x14ac:dyDescent="0.3">
      <c r="A543" s="2">
        <v>46561</v>
      </c>
      <c r="B543">
        <f t="shared" si="24"/>
        <v>6</v>
      </c>
      <c r="C543" t="str">
        <f t="shared" si="25"/>
        <v>June</v>
      </c>
      <c r="D543" t="str">
        <f>"Q-"&amp;ROUNDUP(dDate[[#This Row],[MonthNumber]]/3,0)</f>
        <v>Q-2</v>
      </c>
      <c r="E543">
        <f t="shared" si="26"/>
        <v>2027</v>
      </c>
      <c r="N543" s="2">
        <v>46640</v>
      </c>
      <c r="O543">
        <v>2</v>
      </c>
      <c r="P543">
        <v>2</v>
      </c>
      <c r="Q543">
        <v>7</v>
      </c>
      <c r="R543">
        <f>_xlfn.XLOOKUP(fSales[[#This Row],[ProductID]],dProduct[ProductID],dProduct[Price])*fSales[[#This Row],[Quantity]]</f>
        <v>1836.9</v>
      </c>
    </row>
    <row r="544" spans="1:18" x14ac:dyDescent="0.3">
      <c r="A544" s="2">
        <v>46562</v>
      </c>
      <c r="B544">
        <f t="shared" si="24"/>
        <v>6</v>
      </c>
      <c r="C544" t="str">
        <f t="shared" si="25"/>
        <v>June</v>
      </c>
      <c r="D544" t="str">
        <f>"Q-"&amp;ROUNDUP(dDate[[#This Row],[MonthNumber]]/3,0)</f>
        <v>Q-2</v>
      </c>
      <c r="E544">
        <f t="shared" si="26"/>
        <v>2027</v>
      </c>
      <c r="N544" s="2">
        <v>46049</v>
      </c>
      <c r="O544">
        <v>6</v>
      </c>
      <c r="P544">
        <v>3</v>
      </c>
      <c r="Q544">
        <v>1</v>
      </c>
      <c r="R544">
        <f>_xlfn.XLOOKUP(fSales[[#This Row],[ProductID]],dProduct[ProductID],dProduct[Price])*fSales[[#This Row],[Quantity]]</f>
        <v>3160.74</v>
      </c>
    </row>
    <row r="545" spans="1:18" x14ac:dyDescent="0.3">
      <c r="A545" s="2">
        <v>46563</v>
      </c>
      <c r="B545">
        <f t="shared" si="24"/>
        <v>6</v>
      </c>
      <c r="C545" t="str">
        <f t="shared" si="25"/>
        <v>June</v>
      </c>
      <c r="D545" t="str">
        <f>"Q-"&amp;ROUNDUP(dDate[[#This Row],[MonthNumber]]/3,0)</f>
        <v>Q-2</v>
      </c>
      <c r="E545">
        <f t="shared" si="26"/>
        <v>2027</v>
      </c>
      <c r="N545" s="2">
        <v>46444</v>
      </c>
      <c r="O545">
        <v>2</v>
      </c>
      <c r="P545">
        <v>2</v>
      </c>
      <c r="Q545">
        <v>1</v>
      </c>
      <c r="R545">
        <f>_xlfn.XLOOKUP(fSales[[#This Row],[ProductID]],dProduct[ProductID],dProduct[Price])*fSales[[#This Row],[Quantity]]</f>
        <v>1053.58</v>
      </c>
    </row>
    <row r="546" spans="1:18" x14ac:dyDescent="0.3">
      <c r="A546" s="2">
        <v>46564</v>
      </c>
      <c r="B546">
        <f t="shared" si="24"/>
        <v>6</v>
      </c>
      <c r="C546" t="str">
        <f t="shared" si="25"/>
        <v>June</v>
      </c>
      <c r="D546" t="str">
        <f>"Q-"&amp;ROUNDUP(dDate[[#This Row],[MonthNumber]]/3,0)</f>
        <v>Q-2</v>
      </c>
      <c r="E546">
        <f t="shared" si="26"/>
        <v>2027</v>
      </c>
      <c r="N546" s="2">
        <v>46061</v>
      </c>
      <c r="O546">
        <v>6</v>
      </c>
      <c r="P546">
        <v>4</v>
      </c>
      <c r="Q546">
        <v>7</v>
      </c>
      <c r="R546">
        <f>_xlfn.XLOOKUP(fSales[[#This Row],[ProductID]],dProduct[ProductID],dProduct[Price])*fSales[[#This Row],[Quantity]]</f>
        <v>5510.7000000000007</v>
      </c>
    </row>
    <row r="547" spans="1:18" x14ac:dyDescent="0.3">
      <c r="A547" s="2">
        <v>46565</v>
      </c>
      <c r="B547">
        <f t="shared" si="24"/>
        <v>6</v>
      </c>
      <c r="C547" t="str">
        <f t="shared" si="25"/>
        <v>June</v>
      </c>
      <c r="D547" t="str">
        <f>"Q-"&amp;ROUNDUP(dDate[[#This Row],[MonthNumber]]/3,0)</f>
        <v>Q-2</v>
      </c>
      <c r="E547">
        <f t="shared" si="26"/>
        <v>2027</v>
      </c>
      <c r="N547" s="2">
        <v>46349</v>
      </c>
      <c r="O547">
        <v>1</v>
      </c>
      <c r="P547">
        <v>4</v>
      </c>
      <c r="Q547">
        <v>3</v>
      </c>
      <c r="R547">
        <f>_xlfn.XLOOKUP(fSales[[#This Row],[ProductID]],dProduct[ProductID],dProduct[Price])*fSales[[#This Row],[Quantity]]</f>
        <v>1345.84</v>
      </c>
    </row>
    <row r="548" spans="1:18" x14ac:dyDescent="0.3">
      <c r="A548" s="2">
        <v>46566</v>
      </c>
      <c r="B548">
        <f t="shared" si="24"/>
        <v>6</v>
      </c>
      <c r="C548" t="str">
        <f t="shared" si="25"/>
        <v>June</v>
      </c>
      <c r="D548" t="str">
        <f>"Q-"&amp;ROUNDUP(dDate[[#This Row],[MonthNumber]]/3,0)</f>
        <v>Q-2</v>
      </c>
      <c r="E548">
        <f t="shared" si="26"/>
        <v>2027</v>
      </c>
      <c r="N548" s="2">
        <v>46071</v>
      </c>
      <c r="O548">
        <v>2</v>
      </c>
      <c r="P548">
        <v>1</v>
      </c>
      <c r="Q548">
        <v>2</v>
      </c>
      <c r="R548">
        <f>_xlfn.XLOOKUP(fSales[[#This Row],[ProductID]],dProduct[ProductID],dProduct[Price])*fSales[[#This Row],[Quantity]]</f>
        <v>2468.94</v>
      </c>
    </row>
    <row r="549" spans="1:18" x14ac:dyDescent="0.3">
      <c r="A549" s="2">
        <v>46567</v>
      </c>
      <c r="B549">
        <f t="shared" si="24"/>
        <v>6</v>
      </c>
      <c r="C549" t="str">
        <f t="shared" si="25"/>
        <v>June</v>
      </c>
      <c r="D549" t="str">
        <f>"Q-"&amp;ROUNDUP(dDate[[#This Row],[MonthNumber]]/3,0)</f>
        <v>Q-2</v>
      </c>
      <c r="E549">
        <f t="shared" si="26"/>
        <v>2027</v>
      </c>
      <c r="N549" s="2">
        <v>46506</v>
      </c>
      <c r="O549">
        <v>4</v>
      </c>
      <c r="P549">
        <v>3</v>
      </c>
      <c r="Q549">
        <v>8</v>
      </c>
      <c r="R549">
        <f>_xlfn.XLOOKUP(fSales[[#This Row],[ProductID]],dProduct[ProductID],dProduct[Price])*fSales[[#This Row],[Quantity]]</f>
        <v>3907.24</v>
      </c>
    </row>
    <row r="550" spans="1:18" x14ac:dyDescent="0.3">
      <c r="A550" s="2">
        <v>46568</v>
      </c>
      <c r="B550">
        <f t="shared" si="24"/>
        <v>6</v>
      </c>
      <c r="C550" t="str">
        <f t="shared" si="25"/>
        <v>June</v>
      </c>
      <c r="D550" t="str">
        <f>"Q-"&amp;ROUNDUP(dDate[[#This Row],[MonthNumber]]/3,0)</f>
        <v>Q-2</v>
      </c>
      <c r="E550">
        <f t="shared" si="26"/>
        <v>2027</v>
      </c>
      <c r="N550" s="2">
        <v>46300</v>
      </c>
      <c r="O550">
        <v>2</v>
      </c>
      <c r="P550">
        <v>1</v>
      </c>
      <c r="Q550">
        <v>7</v>
      </c>
      <c r="R550">
        <f>_xlfn.XLOOKUP(fSales[[#This Row],[ProductID]],dProduct[ProductID],dProduct[Price])*fSales[[#This Row],[Quantity]]</f>
        <v>1836.9</v>
      </c>
    </row>
    <row r="551" spans="1:18" x14ac:dyDescent="0.3">
      <c r="A551" s="2">
        <v>46569</v>
      </c>
      <c r="B551">
        <f t="shared" si="24"/>
        <v>7</v>
      </c>
      <c r="C551" t="str">
        <f t="shared" si="25"/>
        <v>July</v>
      </c>
      <c r="D551" t="str">
        <f>"Q-"&amp;ROUNDUP(dDate[[#This Row],[MonthNumber]]/3,0)</f>
        <v>Q-3</v>
      </c>
      <c r="E551">
        <f t="shared" si="26"/>
        <v>2027</v>
      </c>
      <c r="N551" s="2">
        <v>46606</v>
      </c>
      <c r="O551">
        <v>2</v>
      </c>
      <c r="P551">
        <v>4</v>
      </c>
      <c r="Q551">
        <v>1</v>
      </c>
      <c r="R551">
        <f>_xlfn.XLOOKUP(fSales[[#This Row],[ProductID]],dProduct[ProductID],dProduct[Price])*fSales[[#This Row],[Quantity]]</f>
        <v>1053.58</v>
      </c>
    </row>
    <row r="552" spans="1:18" x14ac:dyDescent="0.3">
      <c r="A552" s="2">
        <v>46570</v>
      </c>
      <c r="B552">
        <f t="shared" si="24"/>
        <v>7</v>
      </c>
      <c r="C552" t="str">
        <f t="shared" si="25"/>
        <v>July</v>
      </c>
      <c r="D552" t="str">
        <f>"Q-"&amp;ROUNDUP(dDate[[#This Row],[MonthNumber]]/3,0)</f>
        <v>Q-3</v>
      </c>
      <c r="E552">
        <f t="shared" si="26"/>
        <v>2027</v>
      </c>
      <c r="N552" s="2">
        <v>46541</v>
      </c>
      <c r="O552">
        <v>3</v>
      </c>
      <c r="P552">
        <v>3</v>
      </c>
      <c r="Q552">
        <v>7</v>
      </c>
      <c r="R552">
        <f>_xlfn.XLOOKUP(fSales[[#This Row],[ProductID]],dProduct[ProductID],dProduct[Price])*fSales[[#This Row],[Quantity]]</f>
        <v>2755.3500000000004</v>
      </c>
    </row>
    <row r="553" spans="1:18" x14ac:dyDescent="0.3">
      <c r="A553" s="2">
        <v>46571</v>
      </c>
      <c r="B553">
        <f t="shared" si="24"/>
        <v>7</v>
      </c>
      <c r="C553" t="str">
        <f t="shared" si="25"/>
        <v>July</v>
      </c>
      <c r="D553" t="str">
        <f>"Q-"&amp;ROUNDUP(dDate[[#This Row],[MonthNumber]]/3,0)</f>
        <v>Q-3</v>
      </c>
      <c r="E553">
        <f t="shared" si="26"/>
        <v>2027</v>
      </c>
      <c r="N553" s="2">
        <v>46136</v>
      </c>
      <c r="O553">
        <v>5</v>
      </c>
      <c r="P553">
        <v>3</v>
      </c>
      <c r="Q553">
        <v>7</v>
      </c>
      <c r="R553">
        <f>_xlfn.XLOOKUP(fSales[[#This Row],[ProductID]],dProduct[ProductID],dProduct[Price])*fSales[[#This Row],[Quantity]]</f>
        <v>4592.25</v>
      </c>
    </row>
    <row r="554" spans="1:18" x14ac:dyDescent="0.3">
      <c r="A554" s="2">
        <v>46572</v>
      </c>
      <c r="B554">
        <f t="shared" si="24"/>
        <v>7</v>
      </c>
      <c r="C554" t="str">
        <f t="shared" si="25"/>
        <v>July</v>
      </c>
      <c r="D554" t="str">
        <f>"Q-"&amp;ROUNDUP(dDate[[#This Row],[MonthNumber]]/3,0)</f>
        <v>Q-3</v>
      </c>
      <c r="E554">
        <f t="shared" si="26"/>
        <v>2027</v>
      </c>
      <c r="N554" s="2">
        <v>46732</v>
      </c>
      <c r="O554">
        <v>5</v>
      </c>
      <c r="P554">
        <v>3</v>
      </c>
      <c r="Q554">
        <v>1</v>
      </c>
      <c r="R554">
        <f>_xlfn.XLOOKUP(fSales[[#This Row],[ProductID]],dProduct[ProductID],dProduct[Price])*fSales[[#This Row],[Quantity]]</f>
        <v>2633.95</v>
      </c>
    </row>
    <row r="555" spans="1:18" x14ac:dyDescent="0.3">
      <c r="A555" s="2">
        <v>46573</v>
      </c>
      <c r="B555">
        <f t="shared" si="24"/>
        <v>7</v>
      </c>
      <c r="C555" t="str">
        <f t="shared" si="25"/>
        <v>July</v>
      </c>
      <c r="D555" t="str">
        <f>"Q-"&amp;ROUNDUP(dDate[[#This Row],[MonthNumber]]/3,0)</f>
        <v>Q-3</v>
      </c>
      <c r="E555">
        <f t="shared" si="26"/>
        <v>2027</v>
      </c>
      <c r="N555" s="2">
        <v>46600</v>
      </c>
      <c r="O555">
        <v>1</v>
      </c>
      <c r="P555">
        <v>3</v>
      </c>
      <c r="Q555">
        <v>7</v>
      </c>
      <c r="R555">
        <f>_xlfn.XLOOKUP(fSales[[#This Row],[ProductID]],dProduct[ProductID],dProduct[Price])*fSales[[#This Row],[Quantity]]</f>
        <v>918.45</v>
      </c>
    </row>
    <row r="556" spans="1:18" x14ac:dyDescent="0.3">
      <c r="A556" s="2">
        <v>46574</v>
      </c>
      <c r="B556">
        <f t="shared" si="24"/>
        <v>7</v>
      </c>
      <c r="C556" t="str">
        <f t="shared" si="25"/>
        <v>July</v>
      </c>
      <c r="D556" t="str">
        <f>"Q-"&amp;ROUNDUP(dDate[[#This Row],[MonthNumber]]/3,0)</f>
        <v>Q-3</v>
      </c>
      <c r="E556">
        <f t="shared" si="26"/>
        <v>2027</v>
      </c>
      <c r="N556" s="2">
        <v>46372</v>
      </c>
      <c r="O556">
        <v>2</v>
      </c>
      <c r="P556">
        <v>3</v>
      </c>
      <c r="Q556">
        <v>2</v>
      </c>
      <c r="R556">
        <f>_xlfn.XLOOKUP(fSales[[#This Row],[ProductID]],dProduct[ProductID],dProduct[Price])*fSales[[#This Row],[Quantity]]</f>
        <v>2468.94</v>
      </c>
    </row>
    <row r="557" spans="1:18" x14ac:dyDescent="0.3">
      <c r="A557" s="2">
        <v>46575</v>
      </c>
      <c r="B557">
        <f t="shared" si="24"/>
        <v>7</v>
      </c>
      <c r="C557" t="str">
        <f t="shared" si="25"/>
        <v>July</v>
      </c>
      <c r="D557" t="str">
        <f>"Q-"&amp;ROUNDUP(dDate[[#This Row],[MonthNumber]]/3,0)</f>
        <v>Q-3</v>
      </c>
      <c r="E557">
        <f t="shared" si="26"/>
        <v>2027</v>
      </c>
      <c r="N557" s="2">
        <v>46652</v>
      </c>
      <c r="O557">
        <v>4</v>
      </c>
      <c r="P557">
        <v>4</v>
      </c>
      <c r="Q557">
        <v>6</v>
      </c>
      <c r="R557">
        <f>_xlfn.XLOOKUP(fSales[[#This Row],[ProductID]],dProduct[ProductID],dProduct[Price])*fSales[[#This Row],[Quantity]]</f>
        <v>4347.3999999999996</v>
      </c>
    </row>
    <row r="558" spans="1:18" x14ac:dyDescent="0.3">
      <c r="A558" s="2">
        <v>46576</v>
      </c>
      <c r="B558">
        <f t="shared" si="24"/>
        <v>7</v>
      </c>
      <c r="C558" t="str">
        <f t="shared" si="25"/>
        <v>July</v>
      </c>
      <c r="D558" t="str">
        <f>"Q-"&amp;ROUNDUP(dDate[[#This Row],[MonthNumber]]/3,0)</f>
        <v>Q-3</v>
      </c>
      <c r="E558">
        <f t="shared" si="26"/>
        <v>2027</v>
      </c>
      <c r="N558" s="2">
        <v>46578</v>
      </c>
      <c r="O558">
        <v>5</v>
      </c>
      <c r="P558">
        <v>4</v>
      </c>
      <c r="Q558">
        <v>4</v>
      </c>
      <c r="R558">
        <f>_xlfn.XLOOKUP(fSales[[#This Row],[ProductID]],dProduct[ProductID],dProduct[Price])*fSales[[#This Row],[Quantity]]</f>
        <v>4199.3</v>
      </c>
    </row>
    <row r="559" spans="1:18" x14ac:dyDescent="0.3">
      <c r="A559" s="2">
        <v>46577</v>
      </c>
      <c r="B559">
        <f t="shared" si="24"/>
        <v>7</v>
      </c>
      <c r="C559" t="str">
        <f t="shared" si="25"/>
        <v>July</v>
      </c>
      <c r="D559" t="str">
        <f>"Q-"&amp;ROUNDUP(dDate[[#This Row],[MonthNumber]]/3,0)</f>
        <v>Q-3</v>
      </c>
      <c r="E559">
        <f t="shared" si="26"/>
        <v>2027</v>
      </c>
      <c r="N559" s="2">
        <v>46738</v>
      </c>
      <c r="O559">
        <v>3</v>
      </c>
      <c r="P559">
        <v>4</v>
      </c>
      <c r="Q559">
        <v>7</v>
      </c>
      <c r="R559">
        <f>_xlfn.XLOOKUP(fSales[[#This Row],[ProductID]],dProduct[ProductID],dProduct[Price])*fSales[[#This Row],[Quantity]]</f>
        <v>2755.3500000000004</v>
      </c>
    </row>
    <row r="560" spans="1:18" x14ac:dyDescent="0.3">
      <c r="A560" s="2">
        <v>46578</v>
      </c>
      <c r="B560">
        <f t="shared" si="24"/>
        <v>7</v>
      </c>
      <c r="C560" t="str">
        <f t="shared" si="25"/>
        <v>July</v>
      </c>
      <c r="D560" t="str">
        <f>"Q-"&amp;ROUNDUP(dDate[[#This Row],[MonthNumber]]/3,0)</f>
        <v>Q-3</v>
      </c>
      <c r="E560">
        <f t="shared" si="26"/>
        <v>2027</v>
      </c>
      <c r="N560" s="2">
        <v>46424</v>
      </c>
      <c r="O560">
        <v>5</v>
      </c>
      <c r="P560">
        <v>2</v>
      </c>
      <c r="Q560">
        <v>3</v>
      </c>
      <c r="R560">
        <f>_xlfn.XLOOKUP(fSales[[#This Row],[ProductID]],dProduct[ProductID],dProduct[Price])*fSales[[#This Row],[Quantity]]</f>
        <v>6729.2</v>
      </c>
    </row>
    <row r="561" spans="1:18" x14ac:dyDescent="0.3">
      <c r="A561" s="2">
        <v>46579</v>
      </c>
      <c r="B561">
        <f t="shared" si="24"/>
        <v>7</v>
      </c>
      <c r="C561" t="str">
        <f t="shared" si="25"/>
        <v>July</v>
      </c>
      <c r="D561" t="str">
        <f>"Q-"&amp;ROUNDUP(dDate[[#This Row],[MonthNumber]]/3,0)</f>
        <v>Q-3</v>
      </c>
      <c r="E561">
        <f t="shared" si="26"/>
        <v>2027</v>
      </c>
      <c r="N561" s="2">
        <v>46629</v>
      </c>
      <c r="O561">
        <v>1</v>
      </c>
      <c r="P561">
        <v>4</v>
      </c>
      <c r="Q561">
        <v>5</v>
      </c>
      <c r="R561">
        <f>_xlfn.XLOOKUP(fSales[[#This Row],[ProductID]],dProduct[ProductID],dProduct[Price])*fSales[[#This Row],[Quantity]]</f>
        <v>1248.42</v>
      </c>
    </row>
    <row r="562" spans="1:18" x14ac:dyDescent="0.3">
      <c r="A562" s="2">
        <v>46580</v>
      </c>
      <c r="B562">
        <f t="shared" si="24"/>
        <v>7</v>
      </c>
      <c r="C562" t="str">
        <f t="shared" si="25"/>
        <v>July</v>
      </c>
      <c r="D562" t="str">
        <f>"Q-"&amp;ROUNDUP(dDate[[#This Row],[MonthNumber]]/3,0)</f>
        <v>Q-3</v>
      </c>
      <c r="E562">
        <f t="shared" si="26"/>
        <v>2027</v>
      </c>
      <c r="N562" s="2">
        <v>46449</v>
      </c>
      <c r="O562">
        <v>2</v>
      </c>
      <c r="P562">
        <v>2</v>
      </c>
      <c r="Q562">
        <v>3</v>
      </c>
      <c r="R562">
        <f>_xlfn.XLOOKUP(fSales[[#This Row],[ProductID]],dProduct[ProductID],dProduct[Price])*fSales[[#This Row],[Quantity]]</f>
        <v>2691.68</v>
      </c>
    </row>
    <row r="563" spans="1:18" x14ac:dyDescent="0.3">
      <c r="A563" s="2">
        <v>46581</v>
      </c>
      <c r="B563">
        <f t="shared" si="24"/>
        <v>7</v>
      </c>
      <c r="C563" t="str">
        <f t="shared" si="25"/>
        <v>July</v>
      </c>
      <c r="D563" t="str">
        <f>"Q-"&amp;ROUNDUP(dDate[[#This Row],[MonthNumber]]/3,0)</f>
        <v>Q-3</v>
      </c>
      <c r="E563">
        <f t="shared" si="26"/>
        <v>2027</v>
      </c>
      <c r="N563" s="2">
        <v>46314</v>
      </c>
      <c r="O563">
        <v>4</v>
      </c>
      <c r="P563">
        <v>4</v>
      </c>
      <c r="Q563">
        <v>7</v>
      </c>
      <c r="R563">
        <f>_xlfn.XLOOKUP(fSales[[#This Row],[ProductID]],dProduct[ProductID],dProduct[Price])*fSales[[#This Row],[Quantity]]</f>
        <v>3673.8</v>
      </c>
    </row>
    <row r="564" spans="1:18" x14ac:dyDescent="0.3">
      <c r="A564" s="2">
        <v>46582</v>
      </c>
      <c r="B564">
        <f t="shared" si="24"/>
        <v>7</v>
      </c>
      <c r="C564" t="str">
        <f t="shared" si="25"/>
        <v>July</v>
      </c>
      <c r="D564" t="str">
        <f>"Q-"&amp;ROUNDUP(dDate[[#This Row],[MonthNumber]]/3,0)</f>
        <v>Q-3</v>
      </c>
      <c r="E564">
        <f t="shared" si="26"/>
        <v>2027</v>
      </c>
      <c r="N564" s="2">
        <v>46147</v>
      </c>
      <c r="O564">
        <v>5</v>
      </c>
      <c r="P564">
        <v>3</v>
      </c>
      <c r="Q564">
        <v>7</v>
      </c>
      <c r="R564">
        <f>_xlfn.XLOOKUP(fSales[[#This Row],[ProductID]],dProduct[ProductID],dProduct[Price])*fSales[[#This Row],[Quantity]]</f>
        <v>4592.25</v>
      </c>
    </row>
    <row r="565" spans="1:18" x14ac:dyDescent="0.3">
      <c r="A565" s="2">
        <v>46583</v>
      </c>
      <c r="B565">
        <f t="shared" si="24"/>
        <v>7</v>
      </c>
      <c r="C565" t="str">
        <f t="shared" si="25"/>
        <v>July</v>
      </c>
      <c r="D565" t="str">
        <f>"Q-"&amp;ROUNDUP(dDate[[#This Row],[MonthNumber]]/3,0)</f>
        <v>Q-3</v>
      </c>
      <c r="E565">
        <f t="shared" si="26"/>
        <v>2027</v>
      </c>
      <c r="N565" s="2">
        <v>46530</v>
      </c>
      <c r="O565">
        <v>2</v>
      </c>
      <c r="P565">
        <v>3</v>
      </c>
      <c r="Q565">
        <v>1</v>
      </c>
      <c r="R565">
        <f>_xlfn.XLOOKUP(fSales[[#This Row],[ProductID]],dProduct[ProductID],dProduct[Price])*fSales[[#This Row],[Quantity]]</f>
        <v>1053.58</v>
      </c>
    </row>
    <row r="566" spans="1:18" x14ac:dyDescent="0.3">
      <c r="A566" s="2">
        <v>46584</v>
      </c>
      <c r="B566">
        <f t="shared" si="24"/>
        <v>7</v>
      </c>
      <c r="C566" t="str">
        <f t="shared" si="25"/>
        <v>July</v>
      </c>
      <c r="D566" t="str">
        <f>"Q-"&amp;ROUNDUP(dDate[[#This Row],[MonthNumber]]/3,0)</f>
        <v>Q-3</v>
      </c>
      <c r="E566">
        <f t="shared" si="26"/>
        <v>2027</v>
      </c>
      <c r="N566" s="2">
        <v>46282</v>
      </c>
      <c r="O566">
        <v>1</v>
      </c>
      <c r="P566">
        <v>3</v>
      </c>
      <c r="Q566">
        <v>3</v>
      </c>
      <c r="R566">
        <f>_xlfn.XLOOKUP(fSales[[#This Row],[ProductID]],dProduct[ProductID],dProduct[Price])*fSales[[#This Row],[Quantity]]</f>
        <v>1345.84</v>
      </c>
    </row>
    <row r="567" spans="1:18" x14ac:dyDescent="0.3">
      <c r="A567" s="2">
        <v>46585</v>
      </c>
      <c r="B567">
        <f t="shared" si="24"/>
        <v>7</v>
      </c>
      <c r="C567" t="str">
        <f t="shared" si="25"/>
        <v>July</v>
      </c>
      <c r="D567" t="str">
        <f>"Q-"&amp;ROUNDUP(dDate[[#This Row],[MonthNumber]]/3,0)</f>
        <v>Q-3</v>
      </c>
      <c r="E567">
        <f t="shared" si="26"/>
        <v>2027</v>
      </c>
      <c r="N567" s="2">
        <v>46658</v>
      </c>
      <c r="O567">
        <v>6</v>
      </c>
      <c r="P567">
        <v>3</v>
      </c>
      <c r="Q567">
        <v>1</v>
      </c>
      <c r="R567">
        <f>_xlfn.XLOOKUP(fSales[[#This Row],[ProductID]],dProduct[ProductID],dProduct[Price])*fSales[[#This Row],[Quantity]]</f>
        <v>3160.74</v>
      </c>
    </row>
    <row r="568" spans="1:18" x14ac:dyDescent="0.3">
      <c r="A568" s="2">
        <v>46586</v>
      </c>
      <c r="B568">
        <f t="shared" si="24"/>
        <v>7</v>
      </c>
      <c r="C568" t="str">
        <f t="shared" si="25"/>
        <v>July</v>
      </c>
      <c r="D568" t="str">
        <f>"Q-"&amp;ROUNDUP(dDate[[#This Row],[MonthNumber]]/3,0)</f>
        <v>Q-3</v>
      </c>
      <c r="E568">
        <f t="shared" si="26"/>
        <v>2027</v>
      </c>
      <c r="N568" s="2">
        <v>46599</v>
      </c>
      <c r="O568">
        <v>4</v>
      </c>
      <c r="P568">
        <v>4</v>
      </c>
      <c r="Q568">
        <v>5</v>
      </c>
      <c r="R568">
        <f>_xlfn.XLOOKUP(fSales[[#This Row],[ProductID]],dProduct[ProductID],dProduct[Price])*fSales[[#This Row],[Quantity]]</f>
        <v>4993.68</v>
      </c>
    </row>
    <row r="569" spans="1:18" x14ac:dyDescent="0.3">
      <c r="A569" s="2">
        <v>46587</v>
      </c>
      <c r="B569">
        <f t="shared" si="24"/>
        <v>7</v>
      </c>
      <c r="C569" t="str">
        <f t="shared" si="25"/>
        <v>July</v>
      </c>
      <c r="D569" t="str">
        <f>"Q-"&amp;ROUNDUP(dDate[[#This Row],[MonthNumber]]/3,0)</f>
        <v>Q-3</v>
      </c>
      <c r="E569">
        <f t="shared" si="26"/>
        <v>2027</v>
      </c>
      <c r="N569" s="2">
        <v>46184</v>
      </c>
      <c r="O569">
        <v>5</v>
      </c>
      <c r="P569">
        <v>4</v>
      </c>
      <c r="Q569">
        <v>7</v>
      </c>
      <c r="R569">
        <f>_xlfn.XLOOKUP(fSales[[#This Row],[ProductID]],dProduct[ProductID],dProduct[Price])*fSales[[#This Row],[Quantity]]</f>
        <v>4592.25</v>
      </c>
    </row>
    <row r="570" spans="1:18" x14ac:dyDescent="0.3">
      <c r="A570" s="2">
        <v>46588</v>
      </c>
      <c r="B570">
        <f t="shared" si="24"/>
        <v>7</v>
      </c>
      <c r="C570" t="str">
        <f t="shared" si="25"/>
        <v>July</v>
      </c>
      <c r="D570" t="str">
        <f>"Q-"&amp;ROUNDUP(dDate[[#This Row],[MonthNumber]]/3,0)</f>
        <v>Q-3</v>
      </c>
      <c r="E570">
        <f t="shared" si="26"/>
        <v>2027</v>
      </c>
      <c r="N570" s="2">
        <v>46537</v>
      </c>
      <c r="O570">
        <v>3</v>
      </c>
      <c r="P570">
        <v>2</v>
      </c>
      <c r="Q570">
        <v>2</v>
      </c>
      <c r="R570">
        <f>_xlfn.XLOOKUP(fSales[[#This Row],[ProductID]],dProduct[ProductID],dProduct[Price])*fSales[[#This Row],[Quantity]]</f>
        <v>3703.41</v>
      </c>
    </row>
    <row r="571" spans="1:18" x14ac:dyDescent="0.3">
      <c r="A571" s="2">
        <v>46589</v>
      </c>
      <c r="B571">
        <f t="shared" si="24"/>
        <v>7</v>
      </c>
      <c r="C571" t="str">
        <f t="shared" si="25"/>
        <v>July</v>
      </c>
      <c r="D571" t="str">
        <f>"Q-"&amp;ROUNDUP(dDate[[#This Row],[MonthNumber]]/3,0)</f>
        <v>Q-3</v>
      </c>
      <c r="E571">
        <f t="shared" si="26"/>
        <v>2027</v>
      </c>
      <c r="N571" s="2">
        <v>46343</v>
      </c>
      <c r="O571">
        <v>6</v>
      </c>
      <c r="P571">
        <v>3</v>
      </c>
      <c r="Q571">
        <v>3</v>
      </c>
      <c r="R571">
        <f>_xlfn.XLOOKUP(fSales[[#This Row],[ProductID]],dProduct[ProductID],dProduct[Price])*fSales[[#This Row],[Quantity]]</f>
        <v>8075.0399999999991</v>
      </c>
    </row>
    <row r="572" spans="1:18" x14ac:dyDescent="0.3">
      <c r="A572" s="2">
        <v>46590</v>
      </c>
      <c r="B572">
        <f t="shared" si="24"/>
        <v>7</v>
      </c>
      <c r="C572" t="str">
        <f t="shared" si="25"/>
        <v>July</v>
      </c>
      <c r="D572" t="str">
        <f>"Q-"&amp;ROUNDUP(dDate[[#This Row],[MonthNumber]]/3,0)</f>
        <v>Q-3</v>
      </c>
      <c r="E572">
        <f t="shared" si="26"/>
        <v>2027</v>
      </c>
      <c r="N572" s="2">
        <v>46086</v>
      </c>
      <c r="O572">
        <v>5</v>
      </c>
      <c r="P572">
        <v>4</v>
      </c>
      <c r="Q572">
        <v>2</v>
      </c>
      <c r="R572">
        <f>_xlfn.XLOOKUP(fSales[[#This Row],[ProductID]],dProduct[ProductID],dProduct[Price])*fSales[[#This Row],[Quantity]]</f>
        <v>6172.35</v>
      </c>
    </row>
    <row r="573" spans="1:18" x14ac:dyDescent="0.3">
      <c r="A573" s="2">
        <v>46591</v>
      </c>
      <c r="B573">
        <f t="shared" si="24"/>
        <v>7</v>
      </c>
      <c r="C573" t="str">
        <f t="shared" si="25"/>
        <v>July</v>
      </c>
      <c r="D573" t="str">
        <f>"Q-"&amp;ROUNDUP(dDate[[#This Row],[MonthNumber]]/3,0)</f>
        <v>Q-3</v>
      </c>
      <c r="E573">
        <f t="shared" si="26"/>
        <v>2027</v>
      </c>
      <c r="N573" s="2">
        <v>46271</v>
      </c>
      <c r="O573">
        <v>6</v>
      </c>
      <c r="P573">
        <v>4</v>
      </c>
      <c r="Q573">
        <v>2</v>
      </c>
      <c r="R573">
        <f>_xlfn.XLOOKUP(fSales[[#This Row],[ProductID]],dProduct[ProductID],dProduct[Price])*fSales[[#This Row],[Quantity]]</f>
        <v>7406.82</v>
      </c>
    </row>
    <row r="574" spans="1:18" x14ac:dyDescent="0.3">
      <c r="A574" s="2">
        <v>46592</v>
      </c>
      <c r="B574">
        <f t="shared" si="24"/>
        <v>7</v>
      </c>
      <c r="C574" t="str">
        <f t="shared" si="25"/>
        <v>July</v>
      </c>
      <c r="D574" t="str">
        <f>"Q-"&amp;ROUNDUP(dDate[[#This Row],[MonthNumber]]/3,0)</f>
        <v>Q-3</v>
      </c>
      <c r="E574">
        <f t="shared" si="26"/>
        <v>2027</v>
      </c>
      <c r="N574" s="2">
        <v>46556</v>
      </c>
      <c r="O574">
        <v>1</v>
      </c>
      <c r="P574">
        <v>4</v>
      </c>
      <c r="Q574">
        <v>7</v>
      </c>
      <c r="R574">
        <f>_xlfn.XLOOKUP(fSales[[#This Row],[ProductID]],dProduct[ProductID],dProduct[Price])*fSales[[#This Row],[Quantity]]</f>
        <v>918.45</v>
      </c>
    </row>
    <row r="575" spans="1:18" x14ac:dyDescent="0.3">
      <c r="A575" s="2">
        <v>46593</v>
      </c>
      <c r="B575">
        <f t="shared" si="24"/>
        <v>7</v>
      </c>
      <c r="C575" t="str">
        <f t="shared" si="25"/>
        <v>July</v>
      </c>
      <c r="D575" t="str">
        <f>"Q-"&amp;ROUNDUP(dDate[[#This Row],[MonthNumber]]/3,0)</f>
        <v>Q-3</v>
      </c>
      <c r="E575">
        <f t="shared" si="26"/>
        <v>2027</v>
      </c>
      <c r="N575" s="2">
        <v>46482</v>
      </c>
      <c r="O575">
        <v>3</v>
      </c>
      <c r="P575">
        <v>1</v>
      </c>
      <c r="Q575">
        <v>1</v>
      </c>
      <c r="R575">
        <f>_xlfn.XLOOKUP(fSales[[#This Row],[ProductID]],dProduct[ProductID],dProduct[Price])*fSales[[#This Row],[Quantity]]</f>
        <v>1580.37</v>
      </c>
    </row>
    <row r="576" spans="1:18" x14ac:dyDescent="0.3">
      <c r="A576" s="2">
        <v>46594</v>
      </c>
      <c r="B576">
        <f t="shared" si="24"/>
        <v>7</v>
      </c>
      <c r="C576" t="str">
        <f t="shared" si="25"/>
        <v>July</v>
      </c>
      <c r="D576" t="str">
        <f>"Q-"&amp;ROUNDUP(dDate[[#This Row],[MonthNumber]]/3,0)</f>
        <v>Q-3</v>
      </c>
      <c r="E576">
        <f t="shared" si="26"/>
        <v>2027</v>
      </c>
      <c r="N576" s="2">
        <v>46501</v>
      </c>
      <c r="O576">
        <v>4</v>
      </c>
      <c r="P576">
        <v>2</v>
      </c>
      <c r="Q576">
        <v>3</v>
      </c>
      <c r="R576">
        <f>_xlfn.XLOOKUP(fSales[[#This Row],[ProductID]],dProduct[ProductID],dProduct[Price])*fSales[[#This Row],[Quantity]]</f>
        <v>5383.36</v>
      </c>
    </row>
    <row r="577" spans="1:18" x14ac:dyDescent="0.3">
      <c r="A577" s="2">
        <v>46595</v>
      </c>
      <c r="B577">
        <f t="shared" si="24"/>
        <v>7</v>
      </c>
      <c r="C577" t="str">
        <f t="shared" si="25"/>
        <v>July</v>
      </c>
      <c r="D577" t="str">
        <f>"Q-"&amp;ROUNDUP(dDate[[#This Row],[MonthNumber]]/3,0)</f>
        <v>Q-3</v>
      </c>
      <c r="E577">
        <f t="shared" si="26"/>
        <v>2027</v>
      </c>
      <c r="N577" s="2">
        <v>46386</v>
      </c>
      <c r="O577">
        <v>5</v>
      </c>
      <c r="P577">
        <v>4</v>
      </c>
      <c r="Q577">
        <v>7</v>
      </c>
      <c r="R577">
        <f>_xlfn.XLOOKUP(fSales[[#This Row],[ProductID]],dProduct[ProductID],dProduct[Price])*fSales[[#This Row],[Quantity]]</f>
        <v>4592.25</v>
      </c>
    </row>
    <row r="578" spans="1:18" x14ac:dyDescent="0.3">
      <c r="A578" s="2">
        <v>46596</v>
      </c>
      <c r="B578">
        <f t="shared" si="24"/>
        <v>7</v>
      </c>
      <c r="C578" t="str">
        <f t="shared" si="25"/>
        <v>July</v>
      </c>
      <c r="D578" t="str">
        <f>"Q-"&amp;ROUNDUP(dDate[[#This Row],[MonthNumber]]/3,0)</f>
        <v>Q-3</v>
      </c>
      <c r="E578">
        <f t="shared" si="26"/>
        <v>2027</v>
      </c>
      <c r="N578" s="2">
        <v>46494</v>
      </c>
      <c r="O578">
        <v>4</v>
      </c>
      <c r="P578">
        <v>2</v>
      </c>
      <c r="Q578">
        <v>6</v>
      </c>
      <c r="R578">
        <f>_xlfn.XLOOKUP(fSales[[#This Row],[ProductID]],dProduct[ProductID],dProduct[Price])*fSales[[#This Row],[Quantity]]</f>
        <v>4347.3999999999996</v>
      </c>
    </row>
    <row r="579" spans="1:18" x14ac:dyDescent="0.3">
      <c r="A579" s="2">
        <v>46597</v>
      </c>
      <c r="B579">
        <f t="shared" si="24"/>
        <v>7</v>
      </c>
      <c r="C579" t="str">
        <f t="shared" si="25"/>
        <v>July</v>
      </c>
      <c r="D579" t="str">
        <f>"Q-"&amp;ROUNDUP(dDate[[#This Row],[MonthNumber]]/3,0)</f>
        <v>Q-3</v>
      </c>
      <c r="E579">
        <f t="shared" si="26"/>
        <v>2027</v>
      </c>
      <c r="N579" s="2">
        <v>46072</v>
      </c>
      <c r="O579">
        <v>4</v>
      </c>
      <c r="P579">
        <v>2</v>
      </c>
      <c r="Q579">
        <v>1</v>
      </c>
      <c r="R579">
        <f>_xlfn.XLOOKUP(fSales[[#This Row],[ProductID]],dProduct[ProductID],dProduct[Price])*fSales[[#This Row],[Quantity]]</f>
        <v>2107.16</v>
      </c>
    </row>
    <row r="580" spans="1:18" x14ac:dyDescent="0.3">
      <c r="A580" s="2">
        <v>46598</v>
      </c>
      <c r="B580">
        <f t="shared" si="24"/>
        <v>7</v>
      </c>
      <c r="C580" t="str">
        <f t="shared" si="25"/>
        <v>July</v>
      </c>
      <c r="D580" t="str">
        <f>"Q-"&amp;ROUNDUP(dDate[[#This Row],[MonthNumber]]/3,0)</f>
        <v>Q-3</v>
      </c>
      <c r="E580">
        <f t="shared" si="26"/>
        <v>2027</v>
      </c>
      <c r="N580" s="2">
        <v>46511</v>
      </c>
      <c r="O580">
        <v>4</v>
      </c>
      <c r="P580">
        <v>4</v>
      </c>
      <c r="Q580">
        <v>8</v>
      </c>
      <c r="R580">
        <f>_xlfn.XLOOKUP(fSales[[#This Row],[ProductID]],dProduct[ProductID],dProduct[Price])*fSales[[#This Row],[Quantity]]</f>
        <v>3907.24</v>
      </c>
    </row>
    <row r="581" spans="1:18" x14ac:dyDescent="0.3">
      <c r="A581" s="2">
        <v>46599</v>
      </c>
      <c r="B581">
        <f t="shared" si="24"/>
        <v>7</v>
      </c>
      <c r="C581" t="str">
        <f t="shared" si="25"/>
        <v>July</v>
      </c>
      <c r="D581" t="str">
        <f>"Q-"&amp;ROUNDUP(dDate[[#This Row],[MonthNumber]]/3,0)</f>
        <v>Q-3</v>
      </c>
      <c r="E581">
        <f t="shared" si="26"/>
        <v>2027</v>
      </c>
      <c r="N581" s="2">
        <v>46226</v>
      </c>
      <c r="O581">
        <v>2</v>
      </c>
      <c r="P581">
        <v>3</v>
      </c>
      <c r="Q581">
        <v>7</v>
      </c>
      <c r="R581">
        <f>_xlfn.XLOOKUP(fSales[[#This Row],[ProductID]],dProduct[ProductID],dProduct[Price])*fSales[[#This Row],[Quantity]]</f>
        <v>1836.9</v>
      </c>
    </row>
    <row r="582" spans="1:18" x14ac:dyDescent="0.3">
      <c r="A582" s="2">
        <v>46600</v>
      </c>
      <c r="B582">
        <f t="shared" ref="B582:B645" si="27">MONTH(A582)</f>
        <v>8</v>
      </c>
      <c r="C582" t="str">
        <f t="shared" ref="C582:C645" si="28">TEXT(A582,"mmmm")</f>
        <v>August</v>
      </c>
      <c r="D582" t="str">
        <f>"Q-"&amp;ROUNDUP(dDate[[#This Row],[MonthNumber]]/3,0)</f>
        <v>Q-3</v>
      </c>
      <c r="E582">
        <f t="shared" ref="E582:E645" si="29">YEAR(A582)</f>
        <v>2027</v>
      </c>
      <c r="N582" s="2">
        <v>46692</v>
      </c>
      <c r="O582">
        <v>1</v>
      </c>
      <c r="P582">
        <v>4</v>
      </c>
      <c r="Q582">
        <v>3</v>
      </c>
      <c r="R582">
        <f>_xlfn.XLOOKUP(fSales[[#This Row],[ProductID]],dProduct[ProductID],dProduct[Price])*fSales[[#This Row],[Quantity]]</f>
        <v>1345.84</v>
      </c>
    </row>
    <row r="583" spans="1:18" x14ac:dyDescent="0.3">
      <c r="A583" s="2">
        <v>46601</v>
      </c>
      <c r="B583">
        <f t="shared" si="27"/>
        <v>8</v>
      </c>
      <c r="C583" t="str">
        <f t="shared" si="28"/>
        <v>August</v>
      </c>
      <c r="D583" t="str">
        <f>"Q-"&amp;ROUNDUP(dDate[[#This Row],[MonthNumber]]/3,0)</f>
        <v>Q-3</v>
      </c>
      <c r="E583">
        <f t="shared" si="29"/>
        <v>2027</v>
      </c>
      <c r="N583" s="2">
        <v>46053</v>
      </c>
      <c r="O583">
        <v>3</v>
      </c>
      <c r="P583">
        <v>3</v>
      </c>
      <c r="Q583">
        <v>3</v>
      </c>
      <c r="R583">
        <f>_xlfn.XLOOKUP(fSales[[#This Row],[ProductID]],dProduct[ProductID],dProduct[Price])*fSales[[#This Row],[Quantity]]</f>
        <v>4037.5199999999995</v>
      </c>
    </row>
    <row r="584" spans="1:18" x14ac:dyDescent="0.3">
      <c r="A584" s="2">
        <v>46602</v>
      </c>
      <c r="B584">
        <f t="shared" si="27"/>
        <v>8</v>
      </c>
      <c r="C584" t="str">
        <f t="shared" si="28"/>
        <v>August</v>
      </c>
      <c r="D584" t="str">
        <f>"Q-"&amp;ROUNDUP(dDate[[#This Row],[MonthNumber]]/3,0)</f>
        <v>Q-3</v>
      </c>
      <c r="E584">
        <f t="shared" si="29"/>
        <v>2027</v>
      </c>
      <c r="N584" s="2">
        <v>46314</v>
      </c>
      <c r="O584">
        <v>6</v>
      </c>
      <c r="P584">
        <v>4</v>
      </c>
      <c r="Q584">
        <v>7</v>
      </c>
      <c r="R584">
        <f>_xlfn.XLOOKUP(fSales[[#This Row],[ProductID]],dProduct[ProductID],dProduct[Price])*fSales[[#This Row],[Quantity]]</f>
        <v>5510.7000000000007</v>
      </c>
    </row>
    <row r="585" spans="1:18" x14ac:dyDescent="0.3">
      <c r="A585" s="2">
        <v>46603</v>
      </c>
      <c r="B585">
        <f t="shared" si="27"/>
        <v>8</v>
      </c>
      <c r="C585" t="str">
        <f t="shared" si="28"/>
        <v>August</v>
      </c>
      <c r="D585" t="str">
        <f>"Q-"&amp;ROUNDUP(dDate[[#This Row],[MonthNumber]]/3,0)</f>
        <v>Q-3</v>
      </c>
      <c r="E585">
        <f t="shared" si="29"/>
        <v>2027</v>
      </c>
      <c r="N585" s="2">
        <v>46561</v>
      </c>
      <c r="O585">
        <v>1</v>
      </c>
      <c r="P585">
        <v>3</v>
      </c>
      <c r="Q585">
        <v>1</v>
      </c>
      <c r="R585">
        <f>_xlfn.XLOOKUP(fSales[[#This Row],[ProductID]],dProduct[ProductID],dProduct[Price])*fSales[[#This Row],[Quantity]]</f>
        <v>526.79</v>
      </c>
    </row>
    <row r="586" spans="1:18" x14ac:dyDescent="0.3">
      <c r="A586" s="2">
        <v>46604</v>
      </c>
      <c r="B586">
        <f t="shared" si="27"/>
        <v>8</v>
      </c>
      <c r="C586" t="str">
        <f t="shared" si="28"/>
        <v>August</v>
      </c>
      <c r="D586" t="str">
        <f>"Q-"&amp;ROUNDUP(dDate[[#This Row],[MonthNumber]]/3,0)</f>
        <v>Q-3</v>
      </c>
      <c r="E586">
        <f t="shared" si="29"/>
        <v>2027</v>
      </c>
      <c r="N586" s="2">
        <v>46266</v>
      </c>
      <c r="O586">
        <v>3</v>
      </c>
      <c r="P586">
        <v>4</v>
      </c>
      <c r="Q586">
        <v>7</v>
      </c>
      <c r="R586">
        <f>_xlfn.XLOOKUP(fSales[[#This Row],[ProductID]],dProduct[ProductID],dProduct[Price])*fSales[[#This Row],[Quantity]]</f>
        <v>2755.3500000000004</v>
      </c>
    </row>
    <row r="587" spans="1:18" x14ac:dyDescent="0.3">
      <c r="A587" s="2">
        <v>46605</v>
      </c>
      <c r="B587">
        <f t="shared" si="27"/>
        <v>8</v>
      </c>
      <c r="C587" t="str">
        <f t="shared" si="28"/>
        <v>August</v>
      </c>
      <c r="D587" t="str">
        <f>"Q-"&amp;ROUNDUP(dDate[[#This Row],[MonthNumber]]/3,0)</f>
        <v>Q-3</v>
      </c>
      <c r="E587">
        <f t="shared" si="29"/>
        <v>2027</v>
      </c>
      <c r="N587" s="2">
        <v>46282</v>
      </c>
      <c r="O587">
        <v>1</v>
      </c>
      <c r="P587">
        <v>3</v>
      </c>
      <c r="Q587">
        <v>4</v>
      </c>
      <c r="R587">
        <f>_xlfn.XLOOKUP(fSales[[#This Row],[ProductID]],dProduct[ProductID],dProduct[Price])*fSales[[#This Row],[Quantity]]</f>
        <v>839.86</v>
      </c>
    </row>
    <row r="588" spans="1:18" x14ac:dyDescent="0.3">
      <c r="A588" s="2">
        <v>46606</v>
      </c>
      <c r="B588">
        <f t="shared" si="27"/>
        <v>8</v>
      </c>
      <c r="C588" t="str">
        <f t="shared" si="28"/>
        <v>August</v>
      </c>
      <c r="D588" t="str">
        <f>"Q-"&amp;ROUNDUP(dDate[[#This Row],[MonthNumber]]/3,0)</f>
        <v>Q-3</v>
      </c>
      <c r="E588">
        <f t="shared" si="29"/>
        <v>2027</v>
      </c>
      <c r="N588" s="2">
        <v>46206</v>
      </c>
      <c r="O588">
        <v>6</v>
      </c>
      <c r="P588">
        <v>4</v>
      </c>
      <c r="Q588">
        <v>7</v>
      </c>
      <c r="R588">
        <f>_xlfn.XLOOKUP(fSales[[#This Row],[ProductID]],dProduct[ProductID],dProduct[Price])*fSales[[#This Row],[Quantity]]</f>
        <v>5510.7000000000007</v>
      </c>
    </row>
    <row r="589" spans="1:18" x14ac:dyDescent="0.3">
      <c r="A589" s="2">
        <v>46607</v>
      </c>
      <c r="B589">
        <f t="shared" si="27"/>
        <v>8</v>
      </c>
      <c r="C589" t="str">
        <f t="shared" si="28"/>
        <v>August</v>
      </c>
      <c r="D589" t="str">
        <f>"Q-"&amp;ROUNDUP(dDate[[#This Row],[MonthNumber]]/3,0)</f>
        <v>Q-3</v>
      </c>
      <c r="E589">
        <f t="shared" si="29"/>
        <v>2027</v>
      </c>
      <c r="N589" s="2">
        <v>46641</v>
      </c>
      <c r="O589">
        <v>2</v>
      </c>
      <c r="P589">
        <v>1</v>
      </c>
      <c r="Q589">
        <v>7</v>
      </c>
      <c r="R589">
        <f>_xlfn.XLOOKUP(fSales[[#This Row],[ProductID]],dProduct[ProductID],dProduct[Price])*fSales[[#This Row],[Quantity]]</f>
        <v>1836.9</v>
      </c>
    </row>
    <row r="590" spans="1:18" x14ac:dyDescent="0.3">
      <c r="A590" s="2">
        <v>46608</v>
      </c>
      <c r="B590">
        <f t="shared" si="27"/>
        <v>8</v>
      </c>
      <c r="C590" t="str">
        <f t="shared" si="28"/>
        <v>August</v>
      </c>
      <c r="D590" t="str">
        <f>"Q-"&amp;ROUNDUP(dDate[[#This Row],[MonthNumber]]/3,0)</f>
        <v>Q-3</v>
      </c>
      <c r="E590">
        <f t="shared" si="29"/>
        <v>2027</v>
      </c>
      <c r="N590" s="2">
        <v>46438</v>
      </c>
      <c r="O590">
        <v>6</v>
      </c>
      <c r="P590">
        <v>2</v>
      </c>
      <c r="Q590">
        <v>5</v>
      </c>
      <c r="R590">
        <f>_xlfn.XLOOKUP(fSales[[#This Row],[ProductID]],dProduct[ProductID],dProduct[Price])*fSales[[#This Row],[Quantity]]</f>
        <v>7490.52</v>
      </c>
    </row>
    <row r="591" spans="1:18" x14ac:dyDescent="0.3">
      <c r="A591" s="2">
        <v>46609</v>
      </c>
      <c r="B591">
        <f t="shared" si="27"/>
        <v>8</v>
      </c>
      <c r="C591" t="str">
        <f t="shared" si="28"/>
        <v>August</v>
      </c>
      <c r="D591" t="str">
        <f>"Q-"&amp;ROUNDUP(dDate[[#This Row],[MonthNumber]]/3,0)</f>
        <v>Q-3</v>
      </c>
      <c r="E591">
        <f t="shared" si="29"/>
        <v>2027</v>
      </c>
      <c r="N591" s="2">
        <v>46076</v>
      </c>
      <c r="O591">
        <v>2</v>
      </c>
      <c r="P591">
        <v>2</v>
      </c>
      <c r="Q591">
        <v>8</v>
      </c>
      <c r="R591">
        <f>_xlfn.XLOOKUP(fSales[[#This Row],[ProductID]],dProduct[ProductID],dProduct[Price])*fSales[[#This Row],[Quantity]]</f>
        <v>1953.62</v>
      </c>
    </row>
    <row r="592" spans="1:18" x14ac:dyDescent="0.3">
      <c r="A592" s="2">
        <v>46610</v>
      </c>
      <c r="B592">
        <f t="shared" si="27"/>
        <v>8</v>
      </c>
      <c r="C592" t="str">
        <f t="shared" si="28"/>
        <v>August</v>
      </c>
      <c r="D592" t="str">
        <f>"Q-"&amp;ROUNDUP(dDate[[#This Row],[MonthNumber]]/3,0)</f>
        <v>Q-3</v>
      </c>
      <c r="E592">
        <f t="shared" si="29"/>
        <v>2027</v>
      </c>
      <c r="N592" s="2">
        <v>46222</v>
      </c>
      <c r="O592">
        <v>4</v>
      </c>
      <c r="P592">
        <v>1</v>
      </c>
      <c r="Q592">
        <v>5</v>
      </c>
      <c r="R592">
        <f>_xlfn.XLOOKUP(fSales[[#This Row],[ProductID]],dProduct[ProductID],dProduct[Price])*fSales[[#This Row],[Quantity]]</f>
        <v>4993.68</v>
      </c>
    </row>
    <row r="593" spans="1:18" x14ac:dyDescent="0.3">
      <c r="A593" s="2">
        <v>46611</v>
      </c>
      <c r="B593">
        <f t="shared" si="27"/>
        <v>8</v>
      </c>
      <c r="C593" t="str">
        <f t="shared" si="28"/>
        <v>August</v>
      </c>
      <c r="D593" t="str">
        <f>"Q-"&amp;ROUNDUP(dDate[[#This Row],[MonthNumber]]/3,0)</f>
        <v>Q-3</v>
      </c>
      <c r="E593">
        <f t="shared" si="29"/>
        <v>2027</v>
      </c>
      <c r="N593" s="2">
        <v>46699</v>
      </c>
      <c r="O593">
        <v>5</v>
      </c>
      <c r="P593">
        <v>4</v>
      </c>
      <c r="Q593">
        <v>1</v>
      </c>
      <c r="R593">
        <f>_xlfn.XLOOKUP(fSales[[#This Row],[ProductID]],dProduct[ProductID],dProduct[Price])*fSales[[#This Row],[Quantity]]</f>
        <v>2633.95</v>
      </c>
    </row>
    <row r="594" spans="1:18" x14ac:dyDescent="0.3">
      <c r="A594" s="2">
        <v>46612</v>
      </c>
      <c r="B594">
        <f t="shared" si="27"/>
        <v>8</v>
      </c>
      <c r="C594" t="str">
        <f t="shared" si="28"/>
        <v>August</v>
      </c>
      <c r="D594" t="str">
        <f>"Q-"&amp;ROUNDUP(dDate[[#This Row],[MonthNumber]]/3,0)</f>
        <v>Q-3</v>
      </c>
      <c r="E594">
        <f t="shared" si="29"/>
        <v>2027</v>
      </c>
      <c r="N594" s="2">
        <v>46103</v>
      </c>
      <c r="O594">
        <v>4</v>
      </c>
      <c r="P594">
        <v>1</v>
      </c>
      <c r="Q594">
        <v>2</v>
      </c>
      <c r="R594">
        <f>_xlfn.XLOOKUP(fSales[[#This Row],[ProductID]],dProduct[ProductID],dProduct[Price])*fSales[[#This Row],[Quantity]]</f>
        <v>4937.88</v>
      </c>
    </row>
    <row r="595" spans="1:18" x14ac:dyDescent="0.3">
      <c r="A595" s="2">
        <v>46613</v>
      </c>
      <c r="B595">
        <f t="shared" si="27"/>
        <v>8</v>
      </c>
      <c r="C595" t="str">
        <f t="shared" si="28"/>
        <v>August</v>
      </c>
      <c r="D595" t="str">
        <f>"Q-"&amp;ROUNDUP(dDate[[#This Row],[MonthNumber]]/3,0)</f>
        <v>Q-3</v>
      </c>
      <c r="E595">
        <f t="shared" si="29"/>
        <v>2027</v>
      </c>
      <c r="N595" s="2">
        <v>46626</v>
      </c>
      <c r="O595">
        <v>3</v>
      </c>
      <c r="P595">
        <v>1</v>
      </c>
      <c r="Q595">
        <v>7</v>
      </c>
      <c r="R595">
        <f>_xlfn.XLOOKUP(fSales[[#This Row],[ProductID]],dProduct[ProductID],dProduct[Price])*fSales[[#This Row],[Quantity]]</f>
        <v>2755.3500000000004</v>
      </c>
    </row>
    <row r="596" spans="1:18" x14ac:dyDescent="0.3">
      <c r="A596" s="2">
        <v>46614</v>
      </c>
      <c r="B596">
        <f t="shared" si="27"/>
        <v>8</v>
      </c>
      <c r="C596" t="str">
        <f t="shared" si="28"/>
        <v>August</v>
      </c>
      <c r="D596" t="str">
        <f>"Q-"&amp;ROUNDUP(dDate[[#This Row],[MonthNumber]]/3,0)</f>
        <v>Q-3</v>
      </c>
      <c r="E596">
        <f t="shared" si="29"/>
        <v>2027</v>
      </c>
      <c r="N596" s="2">
        <v>46099</v>
      </c>
      <c r="O596">
        <v>4</v>
      </c>
      <c r="P596">
        <v>4</v>
      </c>
      <c r="Q596">
        <v>5</v>
      </c>
      <c r="R596">
        <f>_xlfn.XLOOKUP(fSales[[#This Row],[ProductID]],dProduct[ProductID],dProduct[Price])*fSales[[#This Row],[Quantity]]</f>
        <v>4993.68</v>
      </c>
    </row>
    <row r="597" spans="1:18" x14ac:dyDescent="0.3">
      <c r="A597" s="2">
        <v>46615</v>
      </c>
      <c r="B597">
        <f t="shared" si="27"/>
        <v>8</v>
      </c>
      <c r="C597" t="str">
        <f t="shared" si="28"/>
        <v>August</v>
      </c>
      <c r="D597" t="str">
        <f>"Q-"&amp;ROUNDUP(dDate[[#This Row],[MonthNumber]]/3,0)</f>
        <v>Q-3</v>
      </c>
      <c r="E597">
        <f t="shared" si="29"/>
        <v>2027</v>
      </c>
      <c r="N597" s="2">
        <v>46421</v>
      </c>
      <c r="O597">
        <v>5</v>
      </c>
      <c r="P597">
        <v>3</v>
      </c>
      <c r="Q597">
        <v>7</v>
      </c>
      <c r="R597">
        <f>_xlfn.XLOOKUP(fSales[[#This Row],[ProductID]],dProduct[ProductID],dProduct[Price])*fSales[[#This Row],[Quantity]]</f>
        <v>4592.25</v>
      </c>
    </row>
    <row r="598" spans="1:18" x14ac:dyDescent="0.3">
      <c r="A598" s="2">
        <v>46616</v>
      </c>
      <c r="B598">
        <f t="shared" si="27"/>
        <v>8</v>
      </c>
      <c r="C598" t="str">
        <f t="shared" si="28"/>
        <v>August</v>
      </c>
      <c r="D598" t="str">
        <f>"Q-"&amp;ROUNDUP(dDate[[#This Row],[MonthNumber]]/3,0)</f>
        <v>Q-3</v>
      </c>
      <c r="E598">
        <f t="shared" si="29"/>
        <v>2027</v>
      </c>
      <c r="N598" s="2">
        <v>46399</v>
      </c>
      <c r="O598">
        <v>6</v>
      </c>
      <c r="P598">
        <v>4</v>
      </c>
      <c r="Q598">
        <v>9</v>
      </c>
      <c r="R598">
        <f>_xlfn.XLOOKUP(fSales[[#This Row],[ProductID]],dProduct[ProductID],dProduct[Price])*fSales[[#This Row],[Quantity]]</f>
        <v>7603.32</v>
      </c>
    </row>
    <row r="599" spans="1:18" x14ac:dyDescent="0.3">
      <c r="A599" s="2">
        <v>46617</v>
      </c>
      <c r="B599">
        <f t="shared" si="27"/>
        <v>8</v>
      </c>
      <c r="C599" t="str">
        <f t="shared" si="28"/>
        <v>August</v>
      </c>
      <c r="D599" t="str">
        <f>"Q-"&amp;ROUNDUP(dDate[[#This Row],[MonthNumber]]/3,0)</f>
        <v>Q-3</v>
      </c>
      <c r="E599">
        <f t="shared" si="29"/>
        <v>2027</v>
      </c>
      <c r="N599" s="2">
        <v>46250</v>
      </c>
      <c r="O599">
        <v>5</v>
      </c>
      <c r="P599">
        <v>4</v>
      </c>
      <c r="Q599">
        <v>2</v>
      </c>
      <c r="R599">
        <f>_xlfn.XLOOKUP(fSales[[#This Row],[ProductID]],dProduct[ProductID],dProduct[Price])*fSales[[#This Row],[Quantity]]</f>
        <v>6172.35</v>
      </c>
    </row>
    <row r="600" spans="1:18" x14ac:dyDescent="0.3">
      <c r="A600" s="2">
        <v>46618</v>
      </c>
      <c r="B600">
        <f t="shared" si="27"/>
        <v>8</v>
      </c>
      <c r="C600" t="str">
        <f t="shared" si="28"/>
        <v>August</v>
      </c>
      <c r="D600" t="str">
        <f>"Q-"&amp;ROUNDUP(dDate[[#This Row],[MonthNumber]]/3,0)</f>
        <v>Q-3</v>
      </c>
      <c r="E600">
        <f t="shared" si="29"/>
        <v>2027</v>
      </c>
      <c r="N600" s="2">
        <v>46747</v>
      </c>
      <c r="O600">
        <v>6</v>
      </c>
      <c r="P600">
        <v>3</v>
      </c>
      <c r="Q600">
        <v>7</v>
      </c>
      <c r="R600">
        <f>_xlfn.XLOOKUP(fSales[[#This Row],[ProductID]],dProduct[ProductID],dProduct[Price])*fSales[[#This Row],[Quantity]]</f>
        <v>5510.7000000000007</v>
      </c>
    </row>
    <row r="601" spans="1:18" x14ac:dyDescent="0.3">
      <c r="A601" s="2">
        <v>46619</v>
      </c>
      <c r="B601">
        <f t="shared" si="27"/>
        <v>8</v>
      </c>
      <c r="C601" t="str">
        <f t="shared" si="28"/>
        <v>August</v>
      </c>
      <c r="D601" t="str">
        <f>"Q-"&amp;ROUNDUP(dDate[[#This Row],[MonthNumber]]/3,0)</f>
        <v>Q-3</v>
      </c>
      <c r="E601">
        <f t="shared" si="29"/>
        <v>2027</v>
      </c>
      <c r="N601" s="2">
        <v>46079</v>
      </c>
      <c r="O601">
        <v>3</v>
      </c>
      <c r="P601">
        <v>2</v>
      </c>
      <c r="Q601">
        <v>7</v>
      </c>
      <c r="R601">
        <f>_xlfn.XLOOKUP(fSales[[#This Row],[ProductID]],dProduct[ProductID],dProduct[Price])*fSales[[#This Row],[Quantity]]</f>
        <v>2755.3500000000004</v>
      </c>
    </row>
    <row r="602" spans="1:18" x14ac:dyDescent="0.3">
      <c r="A602" s="2">
        <v>46620</v>
      </c>
      <c r="B602">
        <f t="shared" si="27"/>
        <v>8</v>
      </c>
      <c r="C602" t="str">
        <f t="shared" si="28"/>
        <v>August</v>
      </c>
      <c r="D602" t="str">
        <f>"Q-"&amp;ROUNDUP(dDate[[#This Row],[MonthNumber]]/3,0)</f>
        <v>Q-3</v>
      </c>
      <c r="E602">
        <f t="shared" si="29"/>
        <v>2027</v>
      </c>
      <c r="N602" s="2">
        <v>46267</v>
      </c>
      <c r="O602">
        <v>3</v>
      </c>
      <c r="P602">
        <v>2</v>
      </c>
      <c r="Q602">
        <v>7</v>
      </c>
      <c r="R602">
        <f>_xlfn.XLOOKUP(fSales[[#This Row],[ProductID]],dProduct[ProductID],dProduct[Price])*fSales[[#This Row],[Quantity]]</f>
        <v>2755.3500000000004</v>
      </c>
    </row>
    <row r="603" spans="1:18" x14ac:dyDescent="0.3">
      <c r="A603" s="2">
        <v>46621</v>
      </c>
      <c r="B603">
        <f t="shared" si="27"/>
        <v>8</v>
      </c>
      <c r="C603" t="str">
        <f t="shared" si="28"/>
        <v>August</v>
      </c>
      <c r="D603" t="str">
        <f>"Q-"&amp;ROUNDUP(dDate[[#This Row],[MonthNumber]]/3,0)</f>
        <v>Q-3</v>
      </c>
      <c r="E603">
        <f t="shared" si="29"/>
        <v>2027</v>
      </c>
      <c r="N603" s="2">
        <v>46427</v>
      </c>
      <c r="O603">
        <v>3</v>
      </c>
      <c r="P603">
        <v>2</v>
      </c>
      <c r="Q603">
        <v>2</v>
      </c>
      <c r="R603">
        <f>_xlfn.XLOOKUP(fSales[[#This Row],[ProductID]],dProduct[ProductID],dProduct[Price])*fSales[[#This Row],[Quantity]]</f>
        <v>3703.41</v>
      </c>
    </row>
    <row r="604" spans="1:18" x14ac:dyDescent="0.3">
      <c r="A604" s="2">
        <v>46622</v>
      </c>
      <c r="B604">
        <f t="shared" si="27"/>
        <v>8</v>
      </c>
      <c r="C604" t="str">
        <f t="shared" si="28"/>
        <v>August</v>
      </c>
      <c r="D604" t="str">
        <f>"Q-"&amp;ROUNDUP(dDate[[#This Row],[MonthNumber]]/3,0)</f>
        <v>Q-3</v>
      </c>
      <c r="E604">
        <f t="shared" si="29"/>
        <v>2027</v>
      </c>
      <c r="N604" s="2">
        <v>46585</v>
      </c>
      <c r="O604">
        <v>3</v>
      </c>
      <c r="P604">
        <v>2</v>
      </c>
      <c r="Q604">
        <v>1</v>
      </c>
      <c r="R604">
        <f>_xlfn.XLOOKUP(fSales[[#This Row],[ProductID]],dProduct[ProductID],dProduct[Price])*fSales[[#This Row],[Quantity]]</f>
        <v>1580.37</v>
      </c>
    </row>
    <row r="605" spans="1:18" x14ac:dyDescent="0.3">
      <c r="A605" s="2">
        <v>46623</v>
      </c>
      <c r="B605">
        <f t="shared" si="27"/>
        <v>8</v>
      </c>
      <c r="C605" t="str">
        <f t="shared" si="28"/>
        <v>August</v>
      </c>
      <c r="D605" t="str">
        <f>"Q-"&amp;ROUNDUP(dDate[[#This Row],[MonthNumber]]/3,0)</f>
        <v>Q-3</v>
      </c>
      <c r="E605">
        <f t="shared" si="29"/>
        <v>2027</v>
      </c>
      <c r="N605" s="2">
        <v>46476</v>
      </c>
      <c r="O605">
        <v>6</v>
      </c>
      <c r="P605">
        <v>3</v>
      </c>
      <c r="Q605">
        <v>1</v>
      </c>
      <c r="R605">
        <f>_xlfn.XLOOKUP(fSales[[#This Row],[ProductID]],dProduct[ProductID],dProduct[Price])*fSales[[#This Row],[Quantity]]</f>
        <v>3160.74</v>
      </c>
    </row>
    <row r="606" spans="1:18" x14ac:dyDescent="0.3">
      <c r="A606" s="2">
        <v>46624</v>
      </c>
      <c r="B606">
        <f t="shared" si="27"/>
        <v>8</v>
      </c>
      <c r="C606" t="str">
        <f t="shared" si="28"/>
        <v>August</v>
      </c>
      <c r="D606" t="str">
        <f>"Q-"&amp;ROUNDUP(dDate[[#This Row],[MonthNumber]]/3,0)</f>
        <v>Q-3</v>
      </c>
      <c r="E606">
        <f t="shared" si="29"/>
        <v>2027</v>
      </c>
      <c r="N606" s="2">
        <v>46387</v>
      </c>
      <c r="O606">
        <v>5</v>
      </c>
      <c r="P606">
        <v>4</v>
      </c>
      <c r="Q606">
        <v>3</v>
      </c>
      <c r="R606">
        <f>_xlfn.XLOOKUP(fSales[[#This Row],[ProductID]],dProduct[ProductID],dProduct[Price])*fSales[[#This Row],[Quantity]]</f>
        <v>6729.2</v>
      </c>
    </row>
    <row r="607" spans="1:18" x14ac:dyDescent="0.3">
      <c r="A607" s="2">
        <v>46625</v>
      </c>
      <c r="B607">
        <f t="shared" si="27"/>
        <v>8</v>
      </c>
      <c r="C607" t="str">
        <f t="shared" si="28"/>
        <v>August</v>
      </c>
      <c r="D607" t="str">
        <f>"Q-"&amp;ROUNDUP(dDate[[#This Row],[MonthNumber]]/3,0)</f>
        <v>Q-3</v>
      </c>
      <c r="E607">
        <f t="shared" si="29"/>
        <v>2027</v>
      </c>
      <c r="N607" s="2">
        <v>46739</v>
      </c>
      <c r="O607">
        <v>1</v>
      </c>
      <c r="P607">
        <v>4</v>
      </c>
      <c r="Q607">
        <v>6</v>
      </c>
      <c r="R607">
        <f>_xlfn.XLOOKUP(fSales[[#This Row],[ProductID]],dProduct[ProductID],dProduct[Price])*fSales[[#This Row],[Quantity]]</f>
        <v>1086.8499999999999</v>
      </c>
    </row>
    <row r="608" spans="1:18" x14ac:dyDescent="0.3">
      <c r="A608" s="2">
        <v>46626</v>
      </c>
      <c r="B608">
        <f t="shared" si="27"/>
        <v>8</v>
      </c>
      <c r="C608" t="str">
        <f t="shared" si="28"/>
        <v>August</v>
      </c>
      <c r="D608" t="str">
        <f>"Q-"&amp;ROUNDUP(dDate[[#This Row],[MonthNumber]]/3,0)</f>
        <v>Q-3</v>
      </c>
      <c r="E608">
        <f t="shared" si="29"/>
        <v>2027</v>
      </c>
      <c r="N608" s="2">
        <v>46297</v>
      </c>
      <c r="O608">
        <v>5</v>
      </c>
      <c r="P608">
        <v>3</v>
      </c>
      <c r="Q608">
        <v>2</v>
      </c>
      <c r="R608">
        <f>_xlfn.XLOOKUP(fSales[[#This Row],[ProductID]],dProduct[ProductID],dProduct[Price])*fSales[[#This Row],[Quantity]]</f>
        <v>6172.35</v>
      </c>
    </row>
    <row r="609" spans="1:18" x14ac:dyDescent="0.3">
      <c r="A609" s="2">
        <v>46627</v>
      </c>
      <c r="B609">
        <f t="shared" si="27"/>
        <v>8</v>
      </c>
      <c r="C609" t="str">
        <f t="shared" si="28"/>
        <v>August</v>
      </c>
      <c r="D609" t="str">
        <f>"Q-"&amp;ROUNDUP(dDate[[#This Row],[MonthNumber]]/3,0)</f>
        <v>Q-3</v>
      </c>
      <c r="E609">
        <f t="shared" si="29"/>
        <v>2027</v>
      </c>
      <c r="N609" s="2">
        <v>46187</v>
      </c>
      <c r="O609">
        <v>4</v>
      </c>
      <c r="P609">
        <v>4</v>
      </c>
      <c r="Q609">
        <v>5</v>
      </c>
      <c r="R609">
        <f>_xlfn.XLOOKUP(fSales[[#This Row],[ProductID]],dProduct[ProductID],dProduct[Price])*fSales[[#This Row],[Quantity]]</f>
        <v>4993.68</v>
      </c>
    </row>
    <row r="610" spans="1:18" x14ac:dyDescent="0.3">
      <c r="A610" s="2">
        <v>46628</v>
      </c>
      <c r="B610">
        <f t="shared" si="27"/>
        <v>8</v>
      </c>
      <c r="C610" t="str">
        <f t="shared" si="28"/>
        <v>August</v>
      </c>
      <c r="D610" t="str">
        <f>"Q-"&amp;ROUNDUP(dDate[[#This Row],[MonthNumber]]/3,0)</f>
        <v>Q-3</v>
      </c>
      <c r="E610">
        <f t="shared" si="29"/>
        <v>2027</v>
      </c>
      <c r="N610" s="2">
        <v>46611</v>
      </c>
      <c r="O610">
        <v>3</v>
      </c>
      <c r="P610">
        <v>4</v>
      </c>
      <c r="Q610">
        <v>9</v>
      </c>
      <c r="R610">
        <f>_xlfn.XLOOKUP(fSales[[#This Row],[ProductID]],dProduct[ProductID],dProduct[Price])*fSales[[#This Row],[Quantity]]</f>
        <v>3801.66</v>
      </c>
    </row>
    <row r="611" spans="1:18" x14ac:dyDescent="0.3">
      <c r="A611" s="2">
        <v>46629</v>
      </c>
      <c r="B611">
        <f t="shared" si="27"/>
        <v>8</v>
      </c>
      <c r="C611" t="str">
        <f t="shared" si="28"/>
        <v>August</v>
      </c>
      <c r="D611" t="str">
        <f>"Q-"&amp;ROUNDUP(dDate[[#This Row],[MonthNumber]]/3,0)</f>
        <v>Q-3</v>
      </c>
      <c r="E611">
        <f t="shared" si="29"/>
        <v>2027</v>
      </c>
      <c r="N611" s="2">
        <v>46602</v>
      </c>
      <c r="O611">
        <v>5</v>
      </c>
      <c r="P611">
        <v>4</v>
      </c>
      <c r="Q611">
        <v>7</v>
      </c>
      <c r="R611">
        <f>_xlfn.XLOOKUP(fSales[[#This Row],[ProductID]],dProduct[ProductID],dProduct[Price])*fSales[[#This Row],[Quantity]]</f>
        <v>4592.25</v>
      </c>
    </row>
    <row r="612" spans="1:18" x14ac:dyDescent="0.3">
      <c r="A612" s="2">
        <v>46630</v>
      </c>
      <c r="B612">
        <f t="shared" si="27"/>
        <v>8</v>
      </c>
      <c r="C612" t="str">
        <f t="shared" si="28"/>
        <v>August</v>
      </c>
      <c r="D612" t="str">
        <f>"Q-"&amp;ROUNDUP(dDate[[#This Row],[MonthNumber]]/3,0)</f>
        <v>Q-3</v>
      </c>
      <c r="E612">
        <f t="shared" si="29"/>
        <v>2027</v>
      </c>
      <c r="N612" s="2">
        <v>46249</v>
      </c>
      <c r="O612">
        <v>3</v>
      </c>
      <c r="P612">
        <v>3</v>
      </c>
      <c r="Q612">
        <v>9</v>
      </c>
      <c r="R612">
        <f>_xlfn.XLOOKUP(fSales[[#This Row],[ProductID]],dProduct[ProductID],dProduct[Price])*fSales[[#This Row],[Quantity]]</f>
        <v>3801.66</v>
      </c>
    </row>
    <row r="613" spans="1:18" x14ac:dyDescent="0.3">
      <c r="A613" s="2">
        <v>46631</v>
      </c>
      <c r="B613">
        <f t="shared" si="27"/>
        <v>9</v>
      </c>
      <c r="C613" t="str">
        <f t="shared" si="28"/>
        <v>September</v>
      </c>
      <c r="D613" t="str">
        <f>"Q-"&amp;ROUNDUP(dDate[[#This Row],[MonthNumber]]/3,0)</f>
        <v>Q-3</v>
      </c>
      <c r="E613">
        <f t="shared" si="29"/>
        <v>2027</v>
      </c>
      <c r="N613" s="2">
        <v>46587</v>
      </c>
      <c r="O613">
        <v>3</v>
      </c>
      <c r="P613">
        <v>1</v>
      </c>
      <c r="Q613">
        <v>2</v>
      </c>
      <c r="R613">
        <f>_xlfn.XLOOKUP(fSales[[#This Row],[ProductID]],dProduct[ProductID],dProduct[Price])*fSales[[#This Row],[Quantity]]</f>
        <v>3703.41</v>
      </c>
    </row>
    <row r="614" spans="1:18" x14ac:dyDescent="0.3">
      <c r="A614" s="2">
        <v>46632</v>
      </c>
      <c r="B614">
        <f t="shared" si="27"/>
        <v>9</v>
      </c>
      <c r="C614" t="str">
        <f t="shared" si="28"/>
        <v>September</v>
      </c>
      <c r="D614" t="str">
        <f>"Q-"&amp;ROUNDUP(dDate[[#This Row],[MonthNumber]]/3,0)</f>
        <v>Q-3</v>
      </c>
      <c r="E614">
        <f t="shared" si="29"/>
        <v>2027</v>
      </c>
      <c r="N614" s="2">
        <v>46537</v>
      </c>
      <c r="O614">
        <v>3</v>
      </c>
      <c r="P614">
        <v>3</v>
      </c>
      <c r="Q614">
        <v>6</v>
      </c>
      <c r="R614">
        <f>_xlfn.XLOOKUP(fSales[[#This Row],[ProductID]],dProduct[ProductID],dProduct[Price])*fSales[[#This Row],[Quantity]]</f>
        <v>3260.5499999999997</v>
      </c>
    </row>
    <row r="615" spans="1:18" x14ac:dyDescent="0.3">
      <c r="A615" s="2">
        <v>46633</v>
      </c>
      <c r="B615">
        <f t="shared" si="27"/>
        <v>9</v>
      </c>
      <c r="C615" t="str">
        <f t="shared" si="28"/>
        <v>September</v>
      </c>
      <c r="D615" t="str">
        <f>"Q-"&amp;ROUNDUP(dDate[[#This Row],[MonthNumber]]/3,0)</f>
        <v>Q-3</v>
      </c>
      <c r="E615">
        <f t="shared" si="29"/>
        <v>2027</v>
      </c>
      <c r="N615" s="2">
        <v>46541</v>
      </c>
      <c r="O615">
        <v>6</v>
      </c>
      <c r="P615">
        <v>3</v>
      </c>
      <c r="Q615">
        <v>7</v>
      </c>
      <c r="R615">
        <f>_xlfn.XLOOKUP(fSales[[#This Row],[ProductID]],dProduct[ProductID],dProduct[Price])*fSales[[#This Row],[Quantity]]</f>
        <v>5510.7000000000007</v>
      </c>
    </row>
    <row r="616" spans="1:18" x14ac:dyDescent="0.3">
      <c r="A616" s="2">
        <v>46634</v>
      </c>
      <c r="B616">
        <f t="shared" si="27"/>
        <v>9</v>
      </c>
      <c r="C616" t="str">
        <f t="shared" si="28"/>
        <v>September</v>
      </c>
      <c r="D616" t="str">
        <f>"Q-"&amp;ROUNDUP(dDate[[#This Row],[MonthNumber]]/3,0)</f>
        <v>Q-3</v>
      </c>
      <c r="E616">
        <f t="shared" si="29"/>
        <v>2027</v>
      </c>
      <c r="N616" s="2">
        <v>46164</v>
      </c>
      <c r="O616">
        <v>1</v>
      </c>
      <c r="P616">
        <v>4</v>
      </c>
      <c r="Q616">
        <v>7</v>
      </c>
      <c r="R616">
        <f>_xlfn.XLOOKUP(fSales[[#This Row],[ProductID]],dProduct[ProductID],dProduct[Price])*fSales[[#This Row],[Quantity]]</f>
        <v>918.45</v>
      </c>
    </row>
    <row r="617" spans="1:18" x14ac:dyDescent="0.3">
      <c r="A617" s="2">
        <v>46635</v>
      </c>
      <c r="B617">
        <f t="shared" si="27"/>
        <v>9</v>
      </c>
      <c r="C617" t="str">
        <f t="shared" si="28"/>
        <v>September</v>
      </c>
      <c r="D617" t="str">
        <f>"Q-"&amp;ROUNDUP(dDate[[#This Row],[MonthNumber]]/3,0)</f>
        <v>Q-3</v>
      </c>
      <c r="E617">
        <f t="shared" si="29"/>
        <v>2027</v>
      </c>
      <c r="N617" s="2">
        <v>46246</v>
      </c>
      <c r="O617">
        <v>1</v>
      </c>
      <c r="P617">
        <v>1</v>
      </c>
      <c r="Q617">
        <v>5</v>
      </c>
      <c r="R617">
        <f>_xlfn.XLOOKUP(fSales[[#This Row],[ProductID]],dProduct[ProductID],dProduct[Price])*fSales[[#This Row],[Quantity]]</f>
        <v>1248.42</v>
      </c>
    </row>
    <row r="618" spans="1:18" x14ac:dyDescent="0.3">
      <c r="A618" s="2">
        <v>46636</v>
      </c>
      <c r="B618">
        <f t="shared" si="27"/>
        <v>9</v>
      </c>
      <c r="C618" t="str">
        <f t="shared" si="28"/>
        <v>September</v>
      </c>
      <c r="D618" t="str">
        <f>"Q-"&amp;ROUNDUP(dDate[[#This Row],[MonthNumber]]/3,0)</f>
        <v>Q-3</v>
      </c>
      <c r="E618">
        <f t="shared" si="29"/>
        <v>2027</v>
      </c>
      <c r="N618" s="2">
        <v>46553</v>
      </c>
      <c r="O618">
        <v>6</v>
      </c>
      <c r="P618">
        <v>2</v>
      </c>
      <c r="Q618">
        <v>7</v>
      </c>
      <c r="R618">
        <f>_xlfn.XLOOKUP(fSales[[#This Row],[ProductID]],dProduct[ProductID],dProduct[Price])*fSales[[#This Row],[Quantity]]</f>
        <v>5510.7000000000007</v>
      </c>
    </row>
    <row r="619" spans="1:18" x14ac:dyDescent="0.3">
      <c r="A619" s="2">
        <v>46637</v>
      </c>
      <c r="B619">
        <f t="shared" si="27"/>
        <v>9</v>
      </c>
      <c r="C619" t="str">
        <f t="shared" si="28"/>
        <v>September</v>
      </c>
      <c r="D619" t="str">
        <f>"Q-"&amp;ROUNDUP(dDate[[#This Row],[MonthNumber]]/3,0)</f>
        <v>Q-3</v>
      </c>
      <c r="E619">
        <f t="shared" si="29"/>
        <v>2027</v>
      </c>
      <c r="N619" s="2">
        <v>46061</v>
      </c>
      <c r="O619">
        <v>3</v>
      </c>
      <c r="P619">
        <v>3</v>
      </c>
      <c r="Q619">
        <v>7</v>
      </c>
      <c r="R619">
        <f>_xlfn.XLOOKUP(fSales[[#This Row],[ProductID]],dProduct[ProductID],dProduct[Price])*fSales[[#This Row],[Quantity]]</f>
        <v>2755.3500000000004</v>
      </c>
    </row>
    <row r="620" spans="1:18" x14ac:dyDescent="0.3">
      <c r="A620" s="2">
        <v>46638</v>
      </c>
      <c r="B620">
        <f t="shared" si="27"/>
        <v>9</v>
      </c>
      <c r="C620" t="str">
        <f t="shared" si="28"/>
        <v>September</v>
      </c>
      <c r="D620" t="str">
        <f>"Q-"&amp;ROUNDUP(dDate[[#This Row],[MonthNumber]]/3,0)</f>
        <v>Q-3</v>
      </c>
      <c r="E620">
        <f t="shared" si="29"/>
        <v>2027</v>
      </c>
      <c r="N620" s="2">
        <v>46697</v>
      </c>
      <c r="O620">
        <v>3</v>
      </c>
      <c r="P620">
        <v>4</v>
      </c>
      <c r="Q620">
        <v>7</v>
      </c>
      <c r="R620">
        <f>_xlfn.XLOOKUP(fSales[[#This Row],[ProductID]],dProduct[ProductID],dProduct[Price])*fSales[[#This Row],[Quantity]]</f>
        <v>2755.3500000000004</v>
      </c>
    </row>
    <row r="621" spans="1:18" x14ac:dyDescent="0.3">
      <c r="A621" s="2">
        <v>46639</v>
      </c>
      <c r="B621">
        <f t="shared" si="27"/>
        <v>9</v>
      </c>
      <c r="C621" t="str">
        <f t="shared" si="28"/>
        <v>September</v>
      </c>
      <c r="D621" t="str">
        <f>"Q-"&amp;ROUNDUP(dDate[[#This Row],[MonthNumber]]/3,0)</f>
        <v>Q-3</v>
      </c>
      <c r="E621">
        <f t="shared" si="29"/>
        <v>2027</v>
      </c>
      <c r="N621" s="2">
        <v>46230</v>
      </c>
      <c r="O621">
        <v>3</v>
      </c>
      <c r="P621">
        <v>3</v>
      </c>
      <c r="Q621">
        <v>2</v>
      </c>
      <c r="R621">
        <f>_xlfn.XLOOKUP(fSales[[#This Row],[ProductID]],dProduct[ProductID],dProduct[Price])*fSales[[#This Row],[Quantity]]</f>
        <v>3703.41</v>
      </c>
    </row>
    <row r="622" spans="1:18" x14ac:dyDescent="0.3">
      <c r="A622" s="2">
        <v>46640</v>
      </c>
      <c r="B622">
        <f t="shared" si="27"/>
        <v>9</v>
      </c>
      <c r="C622" t="str">
        <f t="shared" si="28"/>
        <v>September</v>
      </c>
      <c r="D622" t="str">
        <f>"Q-"&amp;ROUNDUP(dDate[[#This Row],[MonthNumber]]/3,0)</f>
        <v>Q-3</v>
      </c>
      <c r="E622">
        <f t="shared" si="29"/>
        <v>2027</v>
      </c>
      <c r="N622" s="2">
        <v>46372</v>
      </c>
      <c r="O622">
        <v>1</v>
      </c>
      <c r="P622">
        <v>4</v>
      </c>
      <c r="Q622">
        <v>2</v>
      </c>
      <c r="R622">
        <f>_xlfn.XLOOKUP(fSales[[#This Row],[ProductID]],dProduct[ProductID],dProduct[Price])*fSales[[#This Row],[Quantity]]</f>
        <v>1234.47</v>
      </c>
    </row>
    <row r="623" spans="1:18" x14ac:dyDescent="0.3">
      <c r="A623" s="2">
        <v>46641</v>
      </c>
      <c r="B623">
        <f t="shared" si="27"/>
        <v>9</v>
      </c>
      <c r="C623" t="str">
        <f t="shared" si="28"/>
        <v>September</v>
      </c>
      <c r="D623" t="str">
        <f>"Q-"&amp;ROUNDUP(dDate[[#This Row],[MonthNumber]]/3,0)</f>
        <v>Q-3</v>
      </c>
      <c r="E623">
        <f t="shared" si="29"/>
        <v>2027</v>
      </c>
      <c r="N623" s="2">
        <v>46640</v>
      </c>
      <c r="O623">
        <v>1</v>
      </c>
      <c r="P623">
        <v>4</v>
      </c>
      <c r="Q623">
        <v>6</v>
      </c>
      <c r="R623">
        <f>_xlfn.XLOOKUP(fSales[[#This Row],[ProductID]],dProduct[ProductID],dProduct[Price])*fSales[[#This Row],[Quantity]]</f>
        <v>1086.8499999999999</v>
      </c>
    </row>
    <row r="624" spans="1:18" x14ac:dyDescent="0.3">
      <c r="A624" s="2">
        <v>46642</v>
      </c>
      <c r="B624">
        <f t="shared" si="27"/>
        <v>9</v>
      </c>
      <c r="C624" t="str">
        <f t="shared" si="28"/>
        <v>September</v>
      </c>
      <c r="D624" t="str">
        <f>"Q-"&amp;ROUNDUP(dDate[[#This Row],[MonthNumber]]/3,0)</f>
        <v>Q-3</v>
      </c>
      <c r="E624">
        <f t="shared" si="29"/>
        <v>2027</v>
      </c>
      <c r="N624" s="2">
        <v>46328</v>
      </c>
      <c r="O624">
        <v>4</v>
      </c>
      <c r="P624">
        <v>3</v>
      </c>
      <c r="Q624">
        <v>3</v>
      </c>
      <c r="R624">
        <f>_xlfn.XLOOKUP(fSales[[#This Row],[ProductID]],dProduct[ProductID],dProduct[Price])*fSales[[#This Row],[Quantity]]</f>
        <v>5383.36</v>
      </c>
    </row>
    <row r="625" spans="1:18" x14ac:dyDescent="0.3">
      <c r="A625" s="2">
        <v>46643</v>
      </c>
      <c r="B625">
        <f t="shared" si="27"/>
        <v>9</v>
      </c>
      <c r="C625" t="str">
        <f t="shared" si="28"/>
        <v>September</v>
      </c>
      <c r="D625" t="str">
        <f>"Q-"&amp;ROUNDUP(dDate[[#This Row],[MonthNumber]]/3,0)</f>
        <v>Q-3</v>
      </c>
      <c r="E625">
        <f t="shared" si="29"/>
        <v>2027</v>
      </c>
      <c r="N625" s="2">
        <v>46053</v>
      </c>
      <c r="O625">
        <v>4</v>
      </c>
      <c r="P625">
        <v>4</v>
      </c>
      <c r="Q625">
        <v>1</v>
      </c>
      <c r="R625">
        <f>_xlfn.XLOOKUP(fSales[[#This Row],[ProductID]],dProduct[ProductID],dProduct[Price])*fSales[[#This Row],[Quantity]]</f>
        <v>2107.16</v>
      </c>
    </row>
    <row r="626" spans="1:18" x14ac:dyDescent="0.3">
      <c r="A626" s="2">
        <v>46644</v>
      </c>
      <c r="B626">
        <f t="shared" si="27"/>
        <v>9</v>
      </c>
      <c r="C626" t="str">
        <f t="shared" si="28"/>
        <v>September</v>
      </c>
      <c r="D626" t="str">
        <f>"Q-"&amp;ROUNDUP(dDate[[#This Row],[MonthNumber]]/3,0)</f>
        <v>Q-3</v>
      </c>
      <c r="E626">
        <f t="shared" si="29"/>
        <v>2027</v>
      </c>
      <c r="N626" s="2">
        <v>46474</v>
      </c>
      <c r="O626">
        <v>3</v>
      </c>
      <c r="P626">
        <v>4</v>
      </c>
      <c r="Q626">
        <v>4</v>
      </c>
      <c r="R626">
        <f>_xlfn.XLOOKUP(fSales[[#This Row],[ProductID]],dProduct[ProductID],dProduct[Price])*fSales[[#This Row],[Quantity]]</f>
        <v>2519.58</v>
      </c>
    </row>
    <row r="627" spans="1:18" x14ac:dyDescent="0.3">
      <c r="A627" s="2">
        <v>46645</v>
      </c>
      <c r="B627">
        <f t="shared" si="27"/>
        <v>9</v>
      </c>
      <c r="C627" t="str">
        <f t="shared" si="28"/>
        <v>September</v>
      </c>
      <c r="D627" t="str">
        <f>"Q-"&amp;ROUNDUP(dDate[[#This Row],[MonthNumber]]/3,0)</f>
        <v>Q-3</v>
      </c>
      <c r="E627">
        <f t="shared" si="29"/>
        <v>2027</v>
      </c>
      <c r="N627" s="2">
        <v>46350</v>
      </c>
      <c r="O627">
        <v>6</v>
      </c>
      <c r="P627">
        <v>2</v>
      </c>
      <c r="Q627">
        <v>7</v>
      </c>
      <c r="R627">
        <f>_xlfn.XLOOKUP(fSales[[#This Row],[ProductID]],dProduct[ProductID],dProduct[Price])*fSales[[#This Row],[Quantity]]</f>
        <v>5510.7000000000007</v>
      </c>
    </row>
    <row r="628" spans="1:18" x14ac:dyDescent="0.3">
      <c r="A628" s="2">
        <v>46646</v>
      </c>
      <c r="B628">
        <f t="shared" si="27"/>
        <v>9</v>
      </c>
      <c r="C628" t="str">
        <f t="shared" si="28"/>
        <v>September</v>
      </c>
      <c r="D628" t="str">
        <f>"Q-"&amp;ROUNDUP(dDate[[#This Row],[MonthNumber]]/3,0)</f>
        <v>Q-3</v>
      </c>
      <c r="E628">
        <f t="shared" si="29"/>
        <v>2027</v>
      </c>
      <c r="N628" s="2">
        <v>46460</v>
      </c>
      <c r="O628">
        <v>3</v>
      </c>
      <c r="P628">
        <v>3</v>
      </c>
      <c r="Q628">
        <v>7</v>
      </c>
      <c r="R628">
        <f>_xlfn.XLOOKUP(fSales[[#This Row],[ProductID]],dProduct[ProductID],dProduct[Price])*fSales[[#This Row],[Quantity]]</f>
        <v>2755.3500000000004</v>
      </c>
    </row>
    <row r="629" spans="1:18" x14ac:dyDescent="0.3">
      <c r="A629" s="2">
        <v>46647</v>
      </c>
      <c r="B629">
        <f t="shared" si="27"/>
        <v>9</v>
      </c>
      <c r="C629" t="str">
        <f t="shared" si="28"/>
        <v>September</v>
      </c>
      <c r="D629" t="str">
        <f>"Q-"&amp;ROUNDUP(dDate[[#This Row],[MonthNumber]]/3,0)</f>
        <v>Q-3</v>
      </c>
      <c r="E629">
        <f t="shared" si="29"/>
        <v>2027</v>
      </c>
      <c r="N629" s="2">
        <v>46539</v>
      </c>
      <c r="O629">
        <v>2</v>
      </c>
      <c r="P629">
        <v>2</v>
      </c>
      <c r="Q629">
        <v>7</v>
      </c>
      <c r="R629">
        <f>_xlfn.XLOOKUP(fSales[[#This Row],[ProductID]],dProduct[ProductID],dProduct[Price])*fSales[[#This Row],[Quantity]]</f>
        <v>1836.9</v>
      </c>
    </row>
    <row r="630" spans="1:18" x14ac:dyDescent="0.3">
      <c r="A630" s="2">
        <v>46648</v>
      </c>
      <c r="B630">
        <f t="shared" si="27"/>
        <v>9</v>
      </c>
      <c r="C630" t="str">
        <f t="shared" si="28"/>
        <v>September</v>
      </c>
      <c r="D630" t="str">
        <f>"Q-"&amp;ROUNDUP(dDate[[#This Row],[MonthNumber]]/3,0)</f>
        <v>Q-3</v>
      </c>
      <c r="E630">
        <f t="shared" si="29"/>
        <v>2027</v>
      </c>
      <c r="N630" s="2">
        <v>46471</v>
      </c>
      <c r="O630">
        <v>2</v>
      </c>
      <c r="P630">
        <v>3</v>
      </c>
      <c r="Q630">
        <v>3</v>
      </c>
      <c r="R630">
        <f>_xlfn.XLOOKUP(fSales[[#This Row],[ProductID]],dProduct[ProductID],dProduct[Price])*fSales[[#This Row],[Quantity]]</f>
        <v>2691.68</v>
      </c>
    </row>
    <row r="631" spans="1:18" x14ac:dyDescent="0.3">
      <c r="A631" s="2">
        <v>46649</v>
      </c>
      <c r="B631">
        <f t="shared" si="27"/>
        <v>9</v>
      </c>
      <c r="C631" t="str">
        <f t="shared" si="28"/>
        <v>September</v>
      </c>
      <c r="D631" t="str">
        <f>"Q-"&amp;ROUNDUP(dDate[[#This Row],[MonthNumber]]/3,0)</f>
        <v>Q-3</v>
      </c>
      <c r="E631">
        <f t="shared" si="29"/>
        <v>2027</v>
      </c>
      <c r="N631" s="2">
        <v>46389</v>
      </c>
      <c r="O631">
        <v>3</v>
      </c>
      <c r="P631">
        <v>2</v>
      </c>
      <c r="Q631">
        <v>1</v>
      </c>
      <c r="R631">
        <f>_xlfn.XLOOKUP(fSales[[#This Row],[ProductID]],dProduct[ProductID],dProduct[Price])*fSales[[#This Row],[Quantity]]</f>
        <v>1580.37</v>
      </c>
    </row>
    <row r="632" spans="1:18" x14ac:dyDescent="0.3">
      <c r="A632" s="2">
        <v>46650</v>
      </c>
      <c r="B632">
        <f t="shared" si="27"/>
        <v>9</v>
      </c>
      <c r="C632" t="str">
        <f t="shared" si="28"/>
        <v>September</v>
      </c>
      <c r="D632" t="str">
        <f>"Q-"&amp;ROUNDUP(dDate[[#This Row],[MonthNumber]]/3,0)</f>
        <v>Q-3</v>
      </c>
      <c r="E632">
        <f t="shared" si="29"/>
        <v>2027</v>
      </c>
      <c r="N632" s="2">
        <v>46040</v>
      </c>
      <c r="O632">
        <v>4</v>
      </c>
      <c r="P632">
        <v>4</v>
      </c>
      <c r="Q632">
        <v>3</v>
      </c>
      <c r="R632">
        <f>_xlfn.XLOOKUP(fSales[[#This Row],[ProductID]],dProduct[ProductID],dProduct[Price])*fSales[[#This Row],[Quantity]]</f>
        <v>5383.36</v>
      </c>
    </row>
    <row r="633" spans="1:18" x14ac:dyDescent="0.3">
      <c r="A633" s="2">
        <v>46651</v>
      </c>
      <c r="B633">
        <f t="shared" si="27"/>
        <v>9</v>
      </c>
      <c r="C633" t="str">
        <f t="shared" si="28"/>
        <v>September</v>
      </c>
      <c r="D633" t="str">
        <f>"Q-"&amp;ROUNDUP(dDate[[#This Row],[MonthNumber]]/3,0)</f>
        <v>Q-3</v>
      </c>
      <c r="E633">
        <f t="shared" si="29"/>
        <v>2027</v>
      </c>
      <c r="N633" s="2">
        <v>46555</v>
      </c>
      <c r="O633">
        <v>1</v>
      </c>
      <c r="P633">
        <v>2</v>
      </c>
      <c r="Q633">
        <v>7</v>
      </c>
      <c r="R633">
        <f>_xlfn.XLOOKUP(fSales[[#This Row],[ProductID]],dProduct[ProductID],dProduct[Price])*fSales[[#This Row],[Quantity]]</f>
        <v>918.45</v>
      </c>
    </row>
    <row r="634" spans="1:18" x14ac:dyDescent="0.3">
      <c r="A634" s="2">
        <v>46652</v>
      </c>
      <c r="B634">
        <f t="shared" si="27"/>
        <v>9</v>
      </c>
      <c r="C634" t="str">
        <f t="shared" si="28"/>
        <v>September</v>
      </c>
      <c r="D634" t="str">
        <f>"Q-"&amp;ROUNDUP(dDate[[#This Row],[MonthNumber]]/3,0)</f>
        <v>Q-3</v>
      </c>
      <c r="E634">
        <f t="shared" si="29"/>
        <v>2027</v>
      </c>
      <c r="N634" s="2">
        <v>46558</v>
      </c>
      <c r="O634">
        <v>6</v>
      </c>
      <c r="P634">
        <v>3</v>
      </c>
      <c r="Q634">
        <v>3</v>
      </c>
      <c r="R634">
        <f>_xlfn.XLOOKUP(fSales[[#This Row],[ProductID]],dProduct[ProductID],dProduct[Price])*fSales[[#This Row],[Quantity]]</f>
        <v>8075.0399999999991</v>
      </c>
    </row>
    <row r="635" spans="1:18" x14ac:dyDescent="0.3">
      <c r="A635" s="2">
        <v>46653</v>
      </c>
      <c r="B635">
        <f t="shared" si="27"/>
        <v>9</v>
      </c>
      <c r="C635" t="str">
        <f t="shared" si="28"/>
        <v>September</v>
      </c>
      <c r="D635" t="str">
        <f>"Q-"&amp;ROUNDUP(dDate[[#This Row],[MonthNumber]]/3,0)</f>
        <v>Q-3</v>
      </c>
      <c r="E635">
        <f t="shared" si="29"/>
        <v>2027</v>
      </c>
      <c r="N635" s="2">
        <v>46738</v>
      </c>
      <c r="O635">
        <v>4</v>
      </c>
      <c r="P635">
        <v>3</v>
      </c>
      <c r="Q635">
        <v>1</v>
      </c>
      <c r="R635">
        <f>_xlfn.XLOOKUP(fSales[[#This Row],[ProductID]],dProduct[ProductID],dProduct[Price])*fSales[[#This Row],[Quantity]]</f>
        <v>2107.16</v>
      </c>
    </row>
    <row r="636" spans="1:18" x14ac:dyDescent="0.3">
      <c r="A636" s="2">
        <v>46654</v>
      </c>
      <c r="B636">
        <f t="shared" si="27"/>
        <v>9</v>
      </c>
      <c r="C636" t="str">
        <f t="shared" si="28"/>
        <v>September</v>
      </c>
      <c r="D636" t="str">
        <f>"Q-"&amp;ROUNDUP(dDate[[#This Row],[MonthNumber]]/3,0)</f>
        <v>Q-3</v>
      </c>
      <c r="E636">
        <f t="shared" si="29"/>
        <v>2027</v>
      </c>
      <c r="N636" s="2">
        <v>46289</v>
      </c>
      <c r="O636">
        <v>2</v>
      </c>
      <c r="P636">
        <v>4</v>
      </c>
      <c r="Q636">
        <v>5</v>
      </c>
      <c r="R636">
        <f>_xlfn.XLOOKUP(fSales[[#This Row],[ProductID]],dProduct[ProductID],dProduct[Price])*fSales[[#This Row],[Quantity]]</f>
        <v>2496.84</v>
      </c>
    </row>
    <row r="637" spans="1:18" x14ac:dyDescent="0.3">
      <c r="A637" s="2">
        <v>46655</v>
      </c>
      <c r="B637">
        <f t="shared" si="27"/>
        <v>9</v>
      </c>
      <c r="C637" t="str">
        <f t="shared" si="28"/>
        <v>September</v>
      </c>
      <c r="D637" t="str">
        <f>"Q-"&amp;ROUNDUP(dDate[[#This Row],[MonthNumber]]/3,0)</f>
        <v>Q-3</v>
      </c>
      <c r="E637">
        <f t="shared" si="29"/>
        <v>2027</v>
      </c>
      <c r="N637" s="2">
        <v>46369</v>
      </c>
      <c r="O637">
        <v>6</v>
      </c>
      <c r="P637">
        <v>2</v>
      </c>
      <c r="Q637">
        <v>7</v>
      </c>
      <c r="R637">
        <f>_xlfn.XLOOKUP(fSales[[#This Row],[ProductID]],dProduct[ProductID],dProduct[Price])*fSales[[#This Row],[Quantity]]</f>
        <v>5510.7000000000007</v>
      </c>
    </row>
    <row r="638" spans="1:18" x14ac:dyDescent="0.3">
      <c r="A638" s="2">
        <v>46656</v>
      </c>
      <c r="B638">
        <f t="shared" si="27"/>
        <v>9</v>
      </c>
      <c r="C638" t="str">
        <f t="shared" si="28"/>
        <v>September</v>
      </c>
      <c r="D638" t="str">
        <f>"Q-"&amp;ROUNDUP(dDate[[#This Row],[MonthNumber]]/3,0)</f>
        <v>Q-3</v>
      </c>
      <c r="E638">
        <f t="shared" si="29"/>
        <v>2027</v>
      </c>
      <c r="N638" s="2">
        <v>46368</v>
      </c>
      <c r="O638">
        <v>4</v>
      </c>
      <c r="P638">
        <v>3</v>
      </c>
      <c r="Q638">
        <v>7</v>
      </c>
      <c r="R638">
        <f>_xlfn.XLOOKUP(fSales[[#This Row],[ProductID]],dProduct[ProductID],dProduct[Price])*fSales[[#This Row],[Quantity]]</f>
        <v>3673.8</v>
      </c>
    </row>
    <row r="639" spans="1:18" x14ac:dyDescent="0.3">
      <c r="A639" s="2">
        <v>46657</v>
      </c>
      <c r="B639">
        <f t="shared" si="27"/>
        <v>9</v>
      </c>
      <c r="C639" t="str">
        <f t="shared" si="28"/>
        <v>September</v>
      </c>
      <c r="D639" t="str">
        <f>"Q-"&amp;ROUNDUP(dDate[[#This Row],[MonthNumber]]/3,0)</f>
        <v>Q-3</v>
      </c>
      <c r="E639">
        <f t="shared" si="29"/>
        <v>2027</v>
      </c>
      <c r="N639" s="2">
        <v>46141</v>
      </c>
      <c r="O639">
        <v>5</v>
      </c>
      <c r="P639">
        <v>1</v>
      </c>
      <c r="Q639">
        <v>1</v>
      </c>
      <c r="R639">
        <f>_xlfn.XLOOKUP(fSales[[#This Row],[ProductID]],dProduct[ProductID],dProduct[Price])*fSales[[#This Row],[Quantity]]</f>
        <v>2633.95</v>
      </c>
    </row>
    <row r="640" spans="1:18" x14ac:dyDescent="0.3">
      <c r="A640" s="2">
        <v>46658</v>
      </c>
      <c r="B640">
        <f t="shared" si="27"/>
        <v>9</v>
      </c>
      <c r="C640" t="str">
        <f t="shared" si="28"/>
        <v>September</v>
      </c>
      <c r="D640" t="str">
        <f>"Q-"&amp;ROUNDUP(dDate[[#This Row],[MonthNumber]]/3,0)</f>
        <v>Q-3</v>
      </c>
      <c r="E640">
        <f t="shared" si="29"/>
        <v>2027</v>
      </c>
      <c r="N640" s="2">
        <v>46153</v>
      </c>
      <c r="O640">
        <v>2</v>
      </c>
      <c r="P640">
        <v>3</v>
      </c>
      <c r="Q640">
        <v>7</v>
      </c>
      <c r="R640">
        <f>_xlfn.XLOOKUP(fSales[[#This Row],[ProductID]],dProduct[ProductID],dProduct[Price])*fSales[[#This Row],[Quantity]]</f>
        <v>1836.9</v>
      </c>
    </row>
    <row r="641" spans="1:18" x14ac:dyDescent="0.3">
      <c r="A641" s="2">
        <v>46659</v>
      </c>
      <c r="B641">
        <f t="shared" si="27"/>
        <v>9</v>
      </c>
      <c r="C641" t="str">
        <f t="shared" si="28"/>
        <v>September</v>
      </c>
      <c r="D641" t="str">
        <f>"Q-"&amp;ROUNDUP(dDate[[#This Row],[MonthNumber]]/3,0)</f>
        <v>Q-3</v>
      </c>
      <c r="E641">
        <f t="shared" si="29"/>
        <v>2027</v>
      </c>
      <c r="N641" s="2">
        <v>46070</v>
      </c>
      <c r="O641">
        <v>6</v>
      </c>
      <c r="P641">
        <v>3</v>
      </c>
      <c r="Q641">
        <v>1</v>
      </c>
      <c r="R641">
        <f>_xlfn.XLOOKUP(fSales[[#This Row],[ProductID]],dProduct[ProductID],dProduct[Price])*fSales[[#This Row],[Quantity]]</f>
        <v>3160.74</v>
      </c>
    </row>
    <row r="642" spans="1:18" x14ac:dyDescent="0.3">
      <c r="A642" s="2">
        <v>46660</v>
      </c>
      <c r="B642">
        <f t="shared" si="27"/>
        <v>9</v>
      </c>
      <c r="C642" t="str">
        <f t="shared" si="28"/>
        <v>September</v>
      </c>
      <c r="D642" t="str">
        <f>"Q-"&amp;ROUNDUP(dDate[[#This Row],[MonthNumber]]/3,0)</f>
        <v>Q-3</v>
      </c>
      <c r="E642">
        <f t="shared" si="29"/>
        <v>2027</v>
      </c>
      <c r="N642" s="2">
        <v>46633</v>
      </c>
      <c r="O642">
        <v>4</v>
      </c>
      <c r="P642">
        <v>2</v>
      </c>
      <c r="Q642">
        <v>2</v>
      </c>
      <c r="R642">
        <f>_xlfn.XLOOKUP(fSales[[#This Row],[ProductID]],dProduct[ProductID],dProduct[Price])*fSales[[#This Row],[Quantity]]</f>
        <v>4937.88</v>
      </c>
    </row>
    <row r="643" spans="1:18" x14ac:dyDescent="0.3">
      <c r="A643" s="2">
        <v>46661</v>
      </c>
      <c r="B643">
        <f t="shared" si="27"/>
        <v>10</v>
      </c>
      <c r="C643" t="str">
        <f t="shared" si="28"/>
        <v>October</v>
      </c>
      <c r="D643" t="str">
        <f>"Q-"&amp;ROUNDUP(dDate[[#This Row],[MonthNumber]]/3,0)</f>
        <v>Q-4</v>
      </c>
      <c r="E643">
        <f t="shared" si="29"/>
        <v>2027</v>
      </c>
      <c r="N643" s="2">
        <v>46503</v>
      </c>
      <c r="O643">
        <v>5</v>
      </c>
      <c r="P643">
        <v>4</v>
      </c>
      <c r="Q643">
        <v>1</v>
      </c>
      <c r="R643">
        <f>_xlfn.XLOOKUP(fSales[[#This Row],[ProductID]],dProduct[ProductID],dProduct[Price])*fSales[[#This Row],[Quantity]]</f>
        <v>2633.95</v>
      </c>
    </row>
    <row r="644" spans="1:18" x14ac:dyDescent="0.3">
      <c r="A644" s="2">
        <v>46662</v>
      </c>
      <c r="B644">
        <f t="shared" si="27"/>
        <v>10</v>
      </c>
      <c r="C644" t="str">
        <f t="shared" si="28"/>
        <v>October</v>
      </c>
      <c r="D644" t="str">
        <f>"Q-"&amp;ROUNDUP(dDate[[#This Row],[MonthNumber]]/3,0)</f>
        <v>Q-4</v>
      </c>
      <c r="E644">
        <f t="shared" si="29"/>
        <v>2027</v>
      </c>
      <c r="N644" s="2">
        <v>46387</v>
      </c>
      <c r="O644">
        <v>4</v>
      </c>
      <c r="P644">
        <v>4</v>
      </c>
      <c r="Q644">
        <v>2</v>
      </c>
      <c r="R644">
        <f>_xlfn.XLOOKUP(fSales[[#This Row],[ProductID]],dProduct[ProductID],dProduct[Price])*fSales[[#This Row],[Quantity]]</f>
        <v>4937.88</v>
      </c>
    </row>
    <row r="645" spans="1:18" x14ac:dyDescent="0.3">
      <c r="A645" s="2">
        <v>46663</v>
      </c>
      <c r="B645">
        <f t="shared" si="27"/>
        <v>10</v>
      </c>
      <c r="C645" t="str">
        <f t="shared" si="28"/>
        <v>October</v>
      </c>
      <c r="D645" t="str">
        <f>"Q-"&amp;ROUNDUP(dDate[[#This Row],[MonthNumber]]/3,0)</f>
        <v>Q-4</v>
      </c>
      <c r="E645">
        <f t="shared" si="29"/>
        <v>2027</v>
      </c>
      <c r="N645" s="2">
        <v>46643</v>
      </c>
      <c r="O645">
        <v>4</v>
      </c>
      <c r="P645">
        <v>2</v>
      </c>
      <c r="Q645">
        <v>1</v>
      </c>
      <c r="R645">
        <f>_xlfn.XLOOKUP(fSales[[#This Row],[ProductID]],dProduct[ProductID],dProduct[Price])*fSales[[#This Row],[Quantity]]</f>
        <v>2107.16</v>
      </c>
    </row>
    <row r="646" spans="1:18" x14ac:dyDescent="0.3">
      <c r="A646" s="2">
        <v>46664</v>
      </c>
      <c r="B646">
        <f t="shared" ref="B646:B709" si="30">MONTH(A646)</f>
        <v>10</v>
      </c>
      <c r="C646" t="str">
        <f t="shared" ref="C646:C709" si="31">TEXT(A646,"mmmm")</f>
        <v>October</v>
      </c>
      <c r="D646" t="str">
        <f>"Q-"&amp;ROUNDUP(dDate[[#This Row],[MonthNumber]]/3,0)</f>
        <v>Q-4</v>
      </c>
      <c r="E646">
        <f t="shared" ref="E646:E709" si="32">YEAR(A646)</f>
        <v>2027</v>
      </c>
      <c r="N646" s="2">
        <v>46205</v>
      </c>
      <c r="O646">
        <v>4</v>
      </c>
      <c r="P646">
        <v>3</v>
      </c>
      <c r="Q646">
        <v>7</v>
      </c>
      <c r="R646">
        <f>_xlfn.XLOOKUP(fSales[[#This Row],[ProductID]],dProduct[ProductID],dProduct[Price])*fSales[[#This Row],[Quantity]]</f>
        <v>3673.8</v>
      </c>
    </row>
    <row r="647" spans="1:18" x14ac:dyDescent="0.3">
      <c r="A647" s="2">
        <v>46665</v>
      </c>
      <c r="B647">
        <f t="shared" si="30"/>
        <v>10</v>
      </c>
      <c r="C647" t="str">
        <f t="shared" si="31"/>
        <v>October</v>
      </c>
      <c r="D647" t="str">
        <f>"Q-"&amp;ROUNDUP(dDate[[#This Row],[MonthNumber]]/3,0)</f>
        <v>Q-4</v>
      </c>
      <c r="E647">
        <f t="shared" si="32"/>
        <v>2027</v>
      </c>
      <c r="N647" s="2">
        <v>46748</v>
      </c>
      <c r="O647">
        <v>1</v>
      </c>
      <c r="P647">
        <v>1</v>
      </c>
      <c r="Q647">
        <v>7</v>
      </c>
      <c r="R647">
        <f>_xlfn.XLOOKUP(fSales[[#This Row],[ProductID]],dProduct[ProductID],dProduct[Price])*fSales[[#This Row],[Quantity]]</f>
        <v>918.45</v>
      </c>
    </row>
    <row r="648" spans="1:18" x14ac:dyDescent="0.3">
      <c r="A648" s="2">
        <v>46666</v>
      </c>
      <c r="B648">
        <f t="shared" si="30"/>
        <v>10</v>
      </c>
      <c r="C648" t="str">
        <f t="shared" si="31"/>
        <v>October</v>
      </c>
      <c r="D648" t="str">
        <f>"Q-"&amp;ROUNDUP(dDate[[#This Row],[MonthNumber]]/3,0)</f>
        <v>Q-4</v>
      </c>
      <c r="E648">
        <f t="shared" si="32"/>
        <v>2027</v>
      </c>
      <c r="N648" s="2">
        <v>46735</v>
      </c>
      <c r="O648">
        <v>5</v>
      </c>
      <c r="P648">
        <v>3</v>
      </c>
      <c r="Q648">
        <v>2</v>
      </c>
      <c r="R648">
        <f>_xlfn.XLOOKUP(fSales[[#This Row],[ProductID]],dProduct[ProductID],dProduct[Price])*fSales[[#This Row],[Quantity]]</f>
        <v>6172.35</v>
      </c>
    </row>
    <row r="649" spans="1:18" x14ac:dyDescent="0.3">
      <c r="A649" s="2">
        <v>46667</v>
      </c>
      <c r="B649">
        <f t="shared" si="30"/>
        <v>10</v>
      </c>
      <c r="C649" t="str">
        <f t="shared" si="31"/>
        <v>October</v>
      </c>
      <c r="D649" t="str">
        <f>"Q-"&amp;ROUNDUP(dDate[[#This Row],[MonthNumber]]/3,0)</f>
        <v>Q-4</v>
      </c>
      <c r="E649">
        <f t="shared" si="32"/>
        <v>2027</v>
      </c>
      <c r="N649" s="2">
        <v>46096</v>
      </c>
      <c r="O649">
        <v>3</v>
      </c>
      <c r="P649">
        <v>4</v>
      </c>
      <c r="Q649">
        <v>8</v>
      </c>
      <c r="R649">
        <f>_xlfn.XLOOKUP(fSales[[#This Row],[ProductID]],dProduct[ProductID],dProduct[Price])*fSales[[#This Row],[Quantity]]</f>
        <v>2930.43</v>
      </c>
    </row>
    <row r="650" spans="1:18" x14ac:dyDescent="0.3">
      <c r="A650" s="2">
        <v>46668</v>
      </c>
      <c r="B650">
        <f t="shared" si="30"/>
        <v>10</v>
      </c>
      <c r="C650" t="str">
        <f t="shared" si="31"/>
        <v>October</v>
      </c>
      <c r="D650" t="str">
        <f>"Q-"&amp;ROUNDUP(dDate[[#This Row],[MonthNumber]]/3,0)</f>
        <v>Q-4</v>
      </c>
      <c r="E650">
        <f t="shared" si="32"/>
        <v>2027</v>
      </c>
      <c r="N650" s="2">
        <v>46189</v>
      </c>
      <c r="O650">
        <v>6</v>
      </c>
      <c r="P650">
        <v>3</v>
      </c>
      <c r="Q650">
        <v>7</v>
      </c>
      <c r="R650">
        <f>_xlfn.XLOOKUP(fSales[[#This Row],[ProductID]],dProduct[ProductID],dProduct[Price])*fSales[[#This Row],[Quantity]]</f>
        <v>5510.7000000000007</v>
      </c>
    </row>
    <row r="651" spans="1:18" x14ac:dyDescent="0.3">
      <c r="A651" s="2">
        <v>46669</v>
      </c>
      <c r="B651">
        <f t="shared" si="30"/>
        <v>10</v>
      </c>
      <c r="C651" t="str">
        <f t="shared" si="31"/>
        <v>October</v>
      </c>
      <c r="D651" t="str">
        <f>"Q-"&amp;ROUNDUP(dDate[[#This Row],[MonthNumber]]/3,0)</f>
        <v>Q-4</v>
      </c>
      <c r="E651">
        <f t="shared" si="32"/>
        <v>2027</v>
      </c>
      <c r="N651" s="2">
        <v>46572</v>
      </c>
      <c r="O651">
        <v>2</v>
      </c>
      <c r="P651">
        <v>3</v>
      </c>
      <c r="Q651">
        <v>6</v>
      </c>
      <c r="R651">
        <f>_xlfn.XLOOKUP(fSales[[#This Row],[ProductID]],dProduct[ProductID],dProduct[Price])*fSales[[#This Row],[Quantity]]</f>
        <v>2173.6999999999998</v>
      </c>
    </row>
    <row r="652" spans="1:18" x14ac:dyDescent="0.3">
      <c r="A652" s="2">
        <v>46670</v>
      </c>
      <c r="B652">
        <f t="shared" si="30"/>
        <v>10</v>
      </c>
      <c r="C652" t="str">
        <f t="shared" si="31"/>
        <v>October</v>
      </c>
      <c r="D652" t="str">
        <f>"Q-"&amp;ROUNDUP(dDate[[#This Row],[MonthNumber]]/3,0)</f>
        <v>Q-4</v>
      </c>
      <c r="E652">
        <f t="shared" si="32"/>
        <v>2027</v>
      </c>
      <c r="N652" s="2">
        <v>46470</v>
      </c>
      <c r="O652">
        <v>3</v>
      </c>
      <c r="P652">
        <v>1</v>
      </c>
      <c r="Q652">
        <v>7</v>
      </c>
      <c r="R652">
        <f>_xlfn.XLOOKUP(fSales[[#This Row],[ProductID]],dProduct[ProductID],dProduct[Price])*fSales[[#This Row],[Quantity]]</f>
        <v>2755.3500000000004</v>
      </c>
    </row>
    <row r="653" spans="1:18" x14ac:dyDescent="0.3">
      <c r="A653" s="2">
        <v>46671</v>
      </c>
      <c r="B653">
        <f t="shared" si="30"/>
        <v>10</v>
      </c>
      <c r="C653" t="str">
        <f t="shared" si="31"/>
        <v>October</v>
      </c>
      <c r="D653" t="str">
        <f>"Q-"&amp;ROUNDUP(dDate[[#This Row],[MonthNumber]]/3,0)</f>
        <v>Q-4</v>
      </c>
      <c r="E653">
        <f t="shared" si="32"/>
        <v>2027</v>
      </c>
      <c r="N653" s="2">
        <v>46372</v>
      </c>
      <c r="O653">
        <v>5</v>
      </c>
      <c r="P653">
        <v>2</v>
      </c>
      <c r="Q653">
        <v>1</v>
      </c>
      <c r="R653">
        <f>_xlfn.XLOOKUP(fSales[[#This Row],[ProductID]],dProduct[ProductID],dProduct[Price])*fSales[[#This Row],[Quantity]]</f>
        <v>2633.95</v>
      </c>
    </row>
    <row r="654" spans="1:18" x14ac:dyDescent="0.3">
      <c r="A654" s="2">
        <v>46672</v>
      </c>
      <c r="B654">
        <f t="shared" si="30"/>
        <v>10</v>
      </c>
      <c r="C654" t="str">
        <f t="shared" si="31"/>
        <v>October</v>
      </c>
      <c r="D654" t="str">
        <f>"Q-"&amp;ROUNDUP(dDate[[#This Row],[MonthNumber]]/3,0)</f>
        <v>Q-4</v>
      </c>
      <c r="E654">
        <f t="shared" si="32"/>
        <v>2027</v>
      </c>
      <c r="N654" s="2">
        <v>46257</v>
      </c>
      <c r="O654">
        <v>5</v>
      </c>
      <c r="P654">
        <v>3</v>
      </c>
      <c r="Q654">
        <v>7</v>
      </c>
      <c r="R654">
        <f>_xlfn.XLOOKUP(fSales[[#This Row],[ProductID]],dProduct[ProductID],dProduct[Price])*fSales[[#This Row],[Quantity]]</f>
        <v>4592.25</v>
      </c>
    </row>
    <row r="655" spans="1:18" x14ac:dyDescent="0.3">
      <c r="A655" s="2">
        <v>46673</v>
      </c>
      <c r="B655">
        <f t="shared" si="30"/>
        <v>10</v>
      </c>
      <c r="C655" t="str">
        <f t="shared" si="31"/>
        <v>October</v>
      </c>
      <c r="D655" t="str">
        <f>"Q-"&amp;ROUNDUP(dDate[[#This Row],[MonthNumber]]/3,0)</f>
        <v>Q-4</v>
      </c>
      <c r="E655">
        <f t="shared" si="32"/>
        <v>2027</v>
      </c>
      <c r="N655" s="2">
        <v>46732</v>
      </c>
      <c r="O655">
        <v>4</v>
      </c>
      <c r="P655">
        <v>4</v>
      </c>
      <c r="Q655">
        <v>7</v>
      </c>
      <c r="R655">
        <f>_xlfn.XLOOKUP(fSales[[#This Row],[ProductID]],dProduct[ProductID],dProduct[Price])*fSales[[#This Row],[Quantity]]</f>
        <v>3673.8</v>
      </c>
    </row>
    <row r="656" spans="1:18" x14ac:dyDescent="0.3">
      <c r="A656" s="2">
        <v>46674</v>
      </c>
      <c r="B656">
        <f t="shared" si="30"/>
        <v>10</v>
      </c>
      <c r="C656" t="str">
        <f t="shared" si="31"/>
        <v>October</v>
      </c>
      <c r="D656" t="str">
        <f>"Q-"&amp;ROUNDUP(dDate[[#This Row],[MonthNumber]]/3,0)</f>
        <v>Q-4</v>
      </c>
      <c r="E656">
        <f t="shared" si="32"/>
        <v>2027</v>
      </c>
      <c r="N656" s="2">
        <v>46076</v>
      </c>
      <c r="O656">
        <v>4</v>
      </c>
      <c r="P656">
        <v>2</v>
      </c>
      <c r="Q656">
        <v>7</v>
      </c>
      <c r="R656">
        <f>_xlfn.XLOOKUP(fSales[[#This Row],[ProductID]],dProduct[ProductID],dProduct[Price])*fSales[[#This Row],[Quantity]]</f>
        <v>3673.8</v>
      </c>
    </row>
    <row r="657" spans="1:18" x14ac:dyDescent="0.3">
      <c r="A657" s="2">
        <v>46675</v>
      </c>
      <c r="B657">
        <f t="shared" si="30"/>
        <v>10</v>
      </c>
      <c r="C657" t="str">
        <f t="shared" si="31"/>
        <v>October</v>
      </c>
      <c r="D657" t="str">
        <f>"Q-"&amp;ROUNDUP(dDate[[#This Row],[MonthNumber]]/3,0)</f>
        <v>Q-4</v>
      </c>
      <c r="E657">
        <f t="shared" si="32"/>
        <v>2027</v>
      </c>
      <c r="N657" s="2">
        <v>46058</v>
      </c>
      <c r="O657">
        <v>4</v>
      </c>
      <c r="P657">
        <v>2</v>
      </c>
      <c r="Q657">
        <v>7</v>
      </c>
      <c r="R657">
        <f>_xlfn.XLOOKUP(fSales[[#This Row],[ProductID]],dProduct[ProductID],dProduct[Price])*fSales[[#This Row],[Quantity]]</f>
        <v>3673.8</v>
      </c>
    </row>
    <row r="658" spans="1:18" x14ac:dyDescent="0.3">
      <c r="A658" s="2">
        <v>46676</v>
      </c>
      <c r="B658">
        <f t="shared" si="30"/>
        <v>10</v>
      </c>
      <c r="C658" t="str">
        <f t="shared" si="31"/>
        <v>October</v>
      </c>
      <c r="D658" t="str">
        <f>"Q-"&amp;ROUNDUP(dDate[[#This Row],[MonthNumber]]/3,0)</f>
        <v>Q-4</v>
      </c>
      <c r="E658">
        <f t="shared" si="32"/>
        <v>2027</v>
      </c>
      <c r="N658" s="2">
        <v>46132</v>
      </c>
      <c r="O658">
        <v>4</v>
      </c>
      <c r="P658">
        <v>1</v>
      </c>
      <c r="Q658">
        <v>7</v>
      </c>
      <c r="R658">
        <f>_xlfn.XLOOKUP(fSales[[#This Row],[ProductID]],dProduct[ProductID],dProduct[Price])*fSales[[#This Row],[Quantity]]</f>
        <v>3673.8</v>
      </c>
    </row>
    <row r="659" spans="1:18" x14ac:dyDescent="0.3">
      <c r="A659" s="2">
        <v>46677</v>
      </c>
      <c r="B659">
        <f t="shared" si="30"/>
        <v>10</v>
      </c>
      <c r="C659" t="str">
        <f t="shared" si="31"/>
        <v>October</v>
      </c>
      <c r="D659" t="str">
        <f>"Q-"&amp;ROUNDUP(dDate[[#This Row],[MonthNumber]]/3,0)</f>
        <v>Q-4</v>
      </c>
      <c r="E659">
        <f t="shared" si="32"/>
        <v>2027</v>
      </c>
      <c r="N659" s="2">
        <v>46026</v>
      </c>
      <c r="O659">
        <v>6</v>
      </c>
      <c r="P659">
        <v>4</v>
      </c>
      <c r="Q659">
        <v>2</v>
      </c>
      <c r="R659">
        <f>_xlfn.XLOOKUP(fSales[[#This Row],[ProductID]],dProduct[ProductID],dProduct[Price])*fSales[[#This Row],[Quantity]]</f>
        <v>7406.82</v>
      </c>
    </row>
    <row r="660" spans="1:18" x14ac:dyDescent="0.3">
      <c r="A660" s="2">
        <v>46678</v>
      </c>
      <c r="B660">
        <f t="shared" si="30"/>
        <v>10</v>
      </c>
      <c r="C660" t="str">
        <f t="shared" si="31"/>
        <v>October</v>
      </c>
      <c r="D660" t="str">
        <f>"Q-"&amp;ROUNDUP(dDate[[#This Row],[MonthNumber]]/3,0)</f>
        <v>Q-4</v>
      </c>
      <c r="E660">
        <f t="shared" si="32"/>
        <v>2027</v>
      </c>
      <c r="N660" s="2">
        <v>46124</v>
      </c>
      <c r="O660">
        <v>3</v>
      </c>
      <c r="P660">
        <v>4</v>
      </c>
      <c r="Q660">
        <v>7</v>
      </c>
      <c r="R660">
        <f>_xlfn.XLOOKUP(fSales[[#This Row],[ProductID]],dProduct[ProductID],dProduct[Price])*fSales[[#This Row],[Quantity]]</f>
        <v>2755.3500000000004</v>
      </c>
    </row>
    <row r="661" spans="1:18" x14ac:dyDescent="0.3">
      <c r="A661" s="2">
        <v>46679</v>
      </c>
      <c r="B661">
        <f t="shared" si="30"/>
        <v>10</v>
      </c>
      <c r="C661" t="str">
        <f t="shared" si="31"/>
        <v>October</v>
      </c>
      <c r="D661" t="str">
        <f>"Q-"&amp;ROUNDUP(dDate[[#This Row],[MonthNumber]]/3,0)</f>
        <v>Q-4</v>
      </c>
      <c r="E661">
        <f t="shared" si="32"/>
        <v>2027</v>
      </c>
      <c r="N661" s="2">
        <v>46335</v>
      </c>
      <c r="O661">
        <v>3</v>
      </c>
      <c r="P661">
        <v>4</v>
      </c>
      <c r="Q661">
        <v>2</v>
      </c>
      <c r="R661">
        <f>_xlfn.XLOOKUP(fSales[[#This Row],[ProductID]],dProduct[ProductID],dProduct[Price])*fSales[[#This Row],[Quantity]]</f>
        <v>3703.41</v>
      </c>
    </row>
    <row r="662" spans="1:18" x14ac:dyDescent="0.3">
      <c r="A662" s="2">
        <v>46680</v>
      </c>
      <c r="B662">
        <f t="shared" si="30"/>
        <v>10</v>
      </c>
      <c r="C662" t="str">
        <f t="shared" si="31"/>
        <v>October</v>
      </c>
      <c r="D662" t="str">
        <f>"Q-"&amp;ROUNDUP(dDate[[#This Row],[MonthNumber]]/3,0)</f>
        <v>Q-4</v>
      </c>
      <c r="E662">
        <f t="shared" si="32"/>
        <v>2027</v>
      </c>
      <c r="N662" s="2">
        <v>46601</v>
      </c>
      <c r="O662">
        <v>3</v>
      </c>
      <c r="P662">
        <v>2</v>
      </c>
      <c r="Q662">
        <v>3</v>
      </c>
      <c r="R662">
        <f>_xlfn.XLOOKUP(fSales[[#This Row],[ProductID]],dProduct[ProductID],dProduct[Price])*fSales[[#This Row],[Quantity]]</f>
        <v>4037.5199999999995</v>
      </c>
    </row>
    <row r="663" spans="1:18" x14ac:dyDescent="0.3">
      <c r="A663" s="2">
        <v>46681</v>
      </c>
      <c r="B663">
        <f t="shared" si="30"/>
        <v>10</v>
      </c>
      <c r="C663" t="str">
        <f t="shared" si="31"/>
        <v>October</v>
      </c>
      <c r="D663" t="str">
        <f>"Q-"&amp;ROUNDUP(dDate[[#This Row],[MonthNumber]]/3,0)</f>
        <v>Q-4</v>
      </c>
      <c r="E663">
        <f t="shared" si="32"/>
        <v>2027</v>
      </c>
      <c r="N663" s="2">
        <v>46712</v>
      </c>
      <c r="O663">
        <v>6</v>
      </c>
      <c r="P663">
        <v>2</v>
      </c>
      <c r="Q663">
        <v>9</v>
      </c>
      <c r="R663">
        <f>_xlfn.XLOOKUP(fSales[[#This Row],[ProductID]],dProduct[ProductID],dProduct[Price])*fSales[[#This Row],[Quantity]]</f>
        <v>7603.32</v>
      </c>
    </row>
    <row r="664" spans="1:18" x14ac:dyDescent="0.3">
      <c r="A664" s="2">
        <v>46682</v>
      </c>
      <c r="B664">
        <f t="shared" si="30"/>
        <v>10</v>
      </c>
      <c r="C664" t="str">
        <f t="shared" si="31"/>
        <v>October</v>
      </c>
      <c r="D664" t="str">
        <f>"Q-"&amp;ROUNDUP(dDate[[#This Row],[MonthNumber]]/3,0)</f>
        <v>Q-4</v>
      </c>
      <c r="E664">
        <f t="shared" si="32"/>
        <v>2027</v>
      </c>
      <c r="N664" s="2">
        <v>46649</v>
      </c>
      <c r="O664">
        <v>6</v>
      </c>
      <c r="P664">
        <v>2</v>
      </c>
      <c r="Q664">
        <v>3</v>
      </c>
      <c r="R664">
        <f>_xlfn.XLOOKUP(fSales[[#This Row],[ProductID]],dProduct[ProductID],dProduct[Price])*fSales[[#This Row],[Quantity]]</f>
        <v>8075.0399999999991</v>
      </c>
    </row>
    <row r="665" spans="1:18" x14ac:dyDescent="0.3">
      <c r="A665" s="2">
        <v>46683</v>
      </c>
      <c r="B665">
        <f t="shared" si="30"/>
        <v>10</v>
      </c>
      <c r="C665" t="str">
        <f t="shared" si="31"/>
        <v>October</v>
      </c>
      <c r="D665" t="str">
        <f>"Q-"&amp;ROUNDUP(dDate[[#This Row],[MonthNumber]]/3,0)</f>
        <v>Q-4</v>
      </c>
      <c r="E665">
        <f t="shared" si="32"/>
        <v>2027</v>
      </c>
      <c r="N665" s="2">
        <v>46411</v>
      </c>
      <c r="O665">
        <v>2</v>
      </c>
      <c r="P665">
        <v>3</v>
      </c>
      <c r="Q665">
        <v>2</v>
      </c>
      <c r="R665">
        <f>_xlfn.XLOOKUP(fSales[[#This Row],[ProductID]],dProduct[ProductID],dProduct[Price])*fSales[[#This Row],[Quantity]]</f>
        <v>2468.94</v>
      </c>
    </row>
    <row r="666" spans="1:18" x14ac:dyDescent="0.3">
      <c r="A666" s="2">
        <v>46684</v>
      </c>
      <c r="B666">
        <f t="shared" si="30"/>
        <v>10</v>
      </c>
      <c r="C666" t="str">
        <f t="shared" si="31"/>
        <v>October</v>
      </c>
      <c r="D666" t="str">
        <f>"Q-"&amp;ROUNDUP(dDate[[#This Row],[MonthNumber]]/3,0)</f>
        <v>Q-4</v>
      </c>
      <c r="E666">
        <f t="shared" si="32"/>
        <v>2027</v>
      </c>
      <c r="N666" s="2">
        <v>46183</v>
      </c>
      <c r="O666">
        <v>3</v>
      </c>
      <c r="P666">
        <v>3</v>
      </c>
      <c r="Q666">
        <v>7</v>
      </c>
      <c r="R666">
        <f>_xlfn.XLOOKUP(fSales[[#This Row],[ProductID]],dProduct[ProductID],dProduct[Price])*fSales[[#This Row],[Quantity]]</f>
        <v>2755.3500000000004</v>
      </c>
    </row>
    <row r="667" spans="1:18" x14ac:dyDescent="0.3">
      <c r="A667" s="2">
        <v>46685</v>
      </c>
      <c r="B667">
        <f t="shared" si="30"/>
        <v>10</v>
      </c>
      <c r="C667" t="str">
        <f t="shared" si="31"/>
        <v>October</v>
      </c>
      <c r="D667" t="str">
        <f>"Q-"&amp;ROUNDUP(dDate[[#This Row],[MonthNumber]]/3,0)</f>
        <v>Q-4</v>
      </c>
      <c r="E667">
        <f t="shared" si="32"/>
        <v>2027</v>
      </c>
      <c r="N667" s="2">
        <v>46347</v>
      </c>
      <c r="O667">
        <v>6</v>
      </c>
      <c r="P667">
        <v>4</v>
      </c>
      <c r="Q667">
        <v>4</v>
      </c>
      <c r="R667">
        <f>_xlfn.XLOOKUP(fSales[[#This Row],[ProductID]],dProduct[ProductID],dProduct[Price])*fSales[[#This Row],[Quantity]]</f>
        <v>5039.16</v>
      </c>
    </row>
    <row r="668" spans="1:18" x14ac:dyDescent="0.3">
      <c r="A668" s="2">
        <v>46686</v>
      </c>
      <c r="B668">
        <f t="shared" si="30"/>
        <v>10</v>
      </c>
      <c r="C668" t="str">
        <f t="shared" si="31"/>
        <v>October</v>
      </c>
      <c r="D668" t="str">
        <f>"Q-"&amp;ROUNDUP(dDate[[#This Row],[MonthNumber]]/3,0)</f>
        <v>Q-4</v>
      </c>
      <c r="E668">
        <f t="shared" si="32"/>
        <v>2027</v>
      </c>
      <c r="N668" s="2">
        <v>46466</v>
      </c>
      <c r="O668">
        <v>6</v>
      </c>
      <c r="P668">
        <v>4</v>
      </c>
      <c r="Q668">
        <v>3</v>
      </c>
      <c r="R668">
        <f>_xlfn.XLOOKUP(fSales[[#This Row],[ProductID]],dProduct[ProductID],dProduct[Price])*fSales[[#This Row],[Quantity]]</f>
        <v>8075.0399999999991</v>
      </c>
    </row>
    <row r="669" spans="1:18" x14ac:dyDescent="0.3">
      <c r="A669" s="2">
        <v>46687</v>
      </c>
      <c r="B669">
        <f t="shared" si="30"/>
        <v>10</v>
      </c>
      <c r="C669" t="str">
        <f t="shared" si="31"/>
        <v>October</v>
      </c>
      <c r="D669" t="str">
        <f>"Q-"&amp;ROUNDUP(dDate[[#This Row],[MonthNumber]]/3,0)</f>
        <v>Q-4</v>
      </c>
      <c r="E669">
        <f t="shared" si="32"/>
        <v>2027</v>
      </c>
      <c r="N669" s="2">
        <v>46375</v>
      </c>
      <c r="O669">
        <v>3</v>
      </c>
      <c r="P669">
        <v>2</v>
      </c>
      <c r="Q669">
        <v>1</v>
      </c>
      <c r="R669">
        <f>_xlfn.XLOOKUP(fSales[[#This Row],[ProductID]],dProduct[ProductID],dProduct[Price])*fSales[[#This Row],[Quantity]]</f>
        <v>1580.37</v>
      </c>
    </row>
    <row r="670" spans="1:18" x14ac:dyDescent="0.3">
      <c r="A670" s="2">
        <v>46688</v>
      </c>
      <c r="B670">
        <f t="shared" si="30"/>
        <v>10</v>
      </c>
      <c r="C670" t="str">
        <f t="shared" si="31"/>
        <v>October</v>
      </c>
      <c r="D670" t="str">
        <f>"Q-"&amp;ROUNDUP(dDate[[#This Row],[MonthNumber]]/3,0)</f>
        <v>Q-4</v>
      </c>
      <c r="E670">
        <f t="shared" si="32"/>
        <v>2027</v>
      </c>
      <c r="N670" s="2">
        <v>46744</v>
      </c>
      <c r="O670">
        <v>1</v>
      </c>
      <c r="P670">
        <v>2</v>
      </c>
      <c r="Q670">
        <v>1</v>
      </c>
      <c r="R670">
        <f>_xlfn.XLOOKUP(fSales[[#This Row],[ProductID]],dProduct[ProductID],dProduct[Price])*fSales[[#This Row],[Quantity]]</f>
        <v>526.79</v>
      </c>
    </row>
    <row r="671" spans="1:18" x14ac:dyDescent="0.3">
      <c r="A671" s="2">
        <v>46689</v>
      </c>
      <c r="B671">
        <f t="shared" si="30"/>
        <v>10</v>
      </c>
      <c r="C671" t="str">
        <f t="shared" si="31"/>
        <v>October</v>
      </c>
      <c r="D671" t="str">
        <f>"Q-"&amp;ROUNDUP(dDate[[#This Row],[MonthNumber]]/3,0)</f>
        <v>Q-4</v>
      </c>
      <c r="E671">
        <f t="shared" si="32"/>
        <v>2027</v>
      </c>
      <c r="N671" s="2">
        <v>46595</v>
      </c>
      <c r="O671">
        <v>4</v>
      </c>
      <c r="P671">
        <v>2</v>
      </c>
      <c r="Q671">
        <v>1</v>
      </c>
      <c r="R671">
        <f>_xlfn.XLOOKUP(fSales[[#This Row],[ProductID]],dProduct[ProductID],dProduct[Price])*fSales[[#This Row],[Quantity]]</f>
        <v>2107.16</v>
      </c>
    </row>
    <row r="672" spans="1:18" x14ac:dyDescent="0.3">
      <c r="A672" s="2">
        <v>46690</v>
      </c>
      <c r="B672">
        <f t="shared" si="30"/>
        <v>10</v>
      </c>
      <c r="C672" t="str">
        <f t="shared" si="31"/>
        <v>October</v>
      </c>
      <c r="D672" t="str">
        <f>"Q-"&amp;ROUNDUP(dDate[[#This Row],[MonthNumber]]/3,0)</f>
        <v>Q-4</v>
      </c>
      <c r="E672">
        <f t="shared" si="32"/>
        <v>2027</v>
      </c>
      <c r="N672" s="2">
        <v>46273</v>
      </c>
      <c r="O672">
        <v>6</v>
      </c>
      <c r="P672">
        <v>1</v>
      </c>
      <c r="Q672">
        <v>2</v>
      </c>
      <c r="R672">
        <f>_xlfn.XLOOKUP(fSales[[#This Row],[ProductID]],dProduct[ProductID],dProduct[Price])*fSales[[#This Row],[Quantity]]</f>
        <v>7406.82</v>
      </c>
    </row>
    <row r="673" spans="1:18" x14ac:dyDescent="0.3">
      <c r="A673" s="2">
        <v>46691</v>
      </c>
      <c r="B673">
        <f t="shared" si="30"/>
        <v>10</v>
      </c>
      <c r="C673" t="str">
        <f t="shared" si="31"/>
        <v>October</v>
      </c>
      <c r="D673" t="str">
        <f>"Q-"&amp;ROUNDUP(dDate[[#This Row],[MonthNumber]]/3,0)</f>
        <v>Q-4</v>
      </c>
      <c r="E673">
        <f t="shared" si="32"/>
        <v>2027</v>
      </c>
      <c r="N673" s="2">
        <v>46486</v>
      </c>
      <c r="O673">
        <v>2</v>
      </c>
      <c r="P673">
        <v>4</v>
      </c>
      <c r="Q673">
        <v>7</v>
      </c>
      <c r="R673">
        <f>_xlfn.XLOOKUP(fSales[[#This Row],[ProductID]],dProduct[ProductID],dProduct[Price])*fSales[[#This Row],[Quantity]]</f>
        <v>1836.9</v>
      </c>
    </row>
    <row r="674" spans="1:18" x14ac:dyDescent="0.3">
      <c r="A674" s="2">
        <v>46692</v>
      </c>
      <c r="B674">
        <f t="shared" si="30"/>
        <v>11</v>
      </c>
      <c r="C674" t="str">
        <f t="shared" si="31"/>
        <v>November</v>
      </c>
      <c r="D674" t="str">
        <f>"Q-"&amp;ROUNDUP(dDate[[#This Row],[MonthNumber]]/3,0)</f>
        <v>Q-4</v>
      </c>
      <c r="E674">
        <f t="shared" si="32"/>
        <v>2027</v>
      </c>
      <c r="N674" s="2">
        <v>46220</v>
      </c>
      <c r="O674">
        <v>4</v>
      </c>
      <c r="P674">
        <v>4</v>
      </c>
      <c r="Q674">
        <v>1</v>
      </c>
      <c r="R674">
        <f>_xlfn.XLOOKUP(fSales[[#This Row],[ProductID]],dProduct[ProductID],dProduct[Price])*fSales[[#This Row],[Quantity]]</f>
        <v>2107.16</v>
      </c>
    </row>
    <row r="675" spans="1:18" x14ac:dyDescent="0.3">
      <c r="A675" s="2">
        <v>46693</v>
      </c>
      <c r="B675">
        <f t="shared" si="30"/>
        <v>11</v>
      </c>
      <c r="C675" t="str">
        <f t="shared" si="31"/>
        <v>November</v>
      </c>
      <c r="D675" t="str">
        <f>"Q-"&amp;ROUNDUP(dDate[[#This Row],[MonthNumber]]/3,0)</f>
        <v>Q-4</v>
      </c>
      <c r="E675">
        <f t="shared" si="32"/>
        <v>2027</v>
      </c>
      <c r="N675" s="2">
        <v>46034</v>
      </c>
      <c r="O675">
        <v>3</v>
      </c>
      <c r="P675">
        <v>3</v>
      </c>
      <c r="Q675">
        <v>7</v>
      </c>
      <c r="R675">
        <f>_xlfn.XLOOKUP(fSales[[#This Row],[ProductID]],dProduct[ProductID],dProduct[Price])*fSales[[#This Row],[Quantity]]</f>
        <v>2755.3500000000004</v>
      </c>
    </row>
    <row r="676" spans="1:18" x14ac:dyDescent="0.3">
      <c r="A676" s="2">
        <v>46694</v>
      </c>
      <c r="B676">
        <f t="shared" si="30"/>
        <v>11</v>
      </c>
      <c r="C676" t="str">
        <f t="shared" si="31"/>
        <v>November</v>
      </c>
      <c r="D676" t="str">
        <f>"Q-"&amp;ROUNDUP(dDate[[#This Row],[MonthNumber]]/3,0)</f>
        <v>Q-4</v>
      </c>
      <c r="E676">
        <f t="shared" si="32"/>
        <v>2027</v>
      </c>
      <c r="N676" s="2">
        <v>46558</v>
      </c>
      <c r="O676">
        <v>2</v>
      </c>
      <c r="P676">
        <v>2</v>
      </c>
      <c r="Q676">
        <v>3</v>
      </c>
      <c r="R676">
        <f>_xlfn.XLOOKUP(fSales[[#This Row],[ProductID]],dProduct[ProductID],dProduct[Price])*fSales[[#This Row],[Quantity]]</f>
        <v>2691.68</v>
      </c>
    </row>
    <row r="677" spans="1:18" x14ac:dyDescent="0.3">
      <c r="A677" s="2">
        <v>46695</v>
      </c>
      <c r="B677">
        <f t="shared" si="30"/>
        <v>11</v>
      </c>
      <c r="C677" t="str">
        <f t="shared" si="31"/>
        <v>November</v>
      </c>
      <c r="D677" t="str">
        <f>"Q-"&amp;ROUNDUP(dDate[[#This Row],[MonthNumber]]/3,0)</f>
        <v>Q-4</v>
      </c>
      <c r="E677">
        <f t="shared" si="32"/>
        <v>2027</v>
      </c>
      <c r="N677" s="2">
        <v>46654</v>
      </c>
      <c r="O677">
        <v>5</v>
      </c>
      <c r="P677">
        <v>4</v>
      </c>
      <c r="Q677">
        <v>7</v>
      </c>
      <c r="R677">
        <f>_xlfn.XLOOKUP(fSales[[#This Row],[ProductID]],dProduct[ProductID],dProduct[Price])*fSales[[#This Row],[Quantity]]</f>
        <v>4592.25</v>
      </c>
    </row>
    <row r="678" spans="1:18" x14ac:dyDescent="0.3">
      <c r="A678" s="2">
        <v>46696</v>
      </c>
      <c r="B678">
        <f t="shared" si="30"/>
        <v>11</v>
      </c>
      <c r="C678" t="str">
        <f t="shared" si="31"/>
        <v>November</v>
      </c>
      <c r="D678" t="str">
        <f>"Q-"&amp;ROUNDUP(dDate[[#This Row],[MonthNumber]]/3,0)</f>
        <v>Q-4</v>
      </c>
      <c r="E678">
        <f t="shared" si="32"/>
        <v>2027</v>
      </c>
      <c r="N678" s="2">
        <v>46472</v>
      </c>
      <c r="O678">
        <v>6</v>
      </c>
      <c r="P678">
        <v>3</v>
      </c>
      <c r="Q678">
        <v>3</v>
      </c>
      <c r="R678">
        <f>_xlfn.XLOOKUP(fSales[[#This Row],[ProductID]],dProduct[ProductID],dProduct[Price])*fSales[[#This Row],[Quantity]]</f>
        <v>8075.0399999999991</v>
      </c>
    </row>
    <row r="679" spans="1:18" x14ac:dyDescent="0.3">
      <c r="A679" s="2">
        <v>46697</v>
      </c>
      <c r="B679">
        <f t="shared" si="30"/>
        <v>11</v>
      </c>
      <c r="C679" t="str">
        <f t="shared" si="31"/>
        <v>November</v>
      </c>
      <c r="D679" t="str">
        <f>"Q-"&amp;ROUNDUP(dDate[[#This Row],[MonthNumber]]/3,0)</f>
        <v>Q-4</v>
      </c>
      <c r="E679">
        <f t="shared" si="32"/>
        <v>2027</v>
      </c>
      <c r="N679" s="2">
        <v>46180</v>
      </c>
      <c r="O679">
        <v>3</v>
      </c>
      <c r="P679">
        <v>4</v>
      </c>
      <c r="Q679">
        <v>2</v>
      </c>
      <c r="R679">
        <f>_xlfn.XLOOKUP(fSales[[#This Row],[ProductID]],dProduct[ProductID],dProduct[Price])*fSales[[#This Row],[Quantity]]</f>
        <v>3703.41</v>
      </c>
    </row>
    <row r="680" spans="1:18" x14ac:dyDescent="0.3">
      <c r="A680" s="2">
        <v>46698</v>
      </c>
      <c r="B680">
        <f t="shared" si="30"/>
        <v>11</v>
      </c>
      <c r="C680" t="str">
        <f t="shared" si="31"/>
        <v>November</v>
      </c>
      <c r="D680" t="str">
        <f>"Q-"&amp;ROUNDUP(dDate[[#This Row],[MonthNumber]]/3,0)</f>
        <v>Q-4</v>
      </c>
      <c r="E680">
        <f t="shared" si="32"/>
        <v>2027</v>
      </c>
      <c r="N680" s="2">
        <v>46401</v>
      </c>
      <c r="O680">
        <v>3</v>
      </c>
      <c r="P680">
        <v>2</v>
      </c>
      <c r="Q680">
        <v>7</v>
      </c>
      <c r="R680">
        <f>_xlfn.XLOOKUP(fSales[[#This Row],[ProductID]],dProduct[ProductID],dProduct[Price])*fSales[[#This Row],[Quantity]]</f>
        <v>2755.3500000000004</v>
      </c>
    </row>
    <row r="681" spans="1:18" x14ac:dyDescent="0.3">
      <c r="A681" s="2">
        <v>46699</v>
      </c>
      <c r="B681">
        <f t="shared" si="30"/>
        <v>11</v>
      </c>
      <c r="C681" t="str">
        <f t="shared" si="31"/>
        <v>November</v>
      </c>
      <c r="D681" t="str">
        <f>"Q-"&amp;ROUNDUP(dDate[[#This Row],[MonthNumber]]/3,0)</f>
        <v>Q-4</v>
      </c>
      <c r="E681">
        <f t="shared" si="32"/>
        <v>2027</v>
      </c>
      <c r="N681" s="2">
        <v>46686</v>
      </c>
      <c r="O681">
        <v>5</v>
      </c>
      <c r="P681">
        <v>1</v>
      </c>
      <c r="Q681">
        <v>7</v>
      </c>
      <c r="R681">
        <f>_xlfn.XLOOKUP(fSales[[#This Row],[ProductID]],dProduct[ProductID],dProduct[Price])*fSales[[#This Row],[Quantity]]</f>
        <v>4592.25</v>
      </c>
    </row>
    <row r="682" spans="1:18" x14ac:dyDescent="0.3">
      <c r="A682" s="2">
        <v>46700</v>
      </c>
      <c r="B682">
        <f t="shared" si="30"/>
        <v>11</v>
      </c>
      <c r="C682" t="str">
        <f t="shared" si="31"/>
        <v>November</v>
      </c>
      <c r="D682" t="str">
        <f>"Q-"&amp;ROUNDUP(dDate[[#This Row],[MonthNumber]]/3,0)</f>
        <v>Q-4</v>
      </c>
      <c r="E682">
        <f t="shared" si="32"/>
        <v>2027</v>
      </c>
      <c r="N682" s="2">
        <v>46173</v>
      </c>
      <c r="O682">
        <v>1</v>
      </c>
      <c r="P682">
        <v>2</v>
      </c>
      <c r="Q682">
        <v>6</v>
      </c>
      <c r="R682">
        <f>_xlfn.XLOOKUP(fSales[[#This Row],[ProductID]],dProduct[ProductID],dProduct[Price])*fSales[[#This Row],[Quantity]]</f>
        <v>1086.8499999999999</v>
      </c>
    </row>
    <row r="683" spans="1:18" x14ac:dyDescent="0.3">
      <c r="A683" s="2">
        <v>46701</v>
      </c>
      <c r="B683">
        <f t="shared" si="30"/>
        <v>11</v>
      </c>
      <c r="C683" t="str">
        <f t="shared" si="31"/>
        <v>November</v>
      </c>
      <c r="D683" t="str">
        <f>"Q-"&amp;ROUNDUP(dDate[[#This Row],[MonthNumber]]/3,0)</f>
        <v>Q-4</v>
      </c>
      <c r="E683">
        <f t="shared" si="32"/>
        <v>2027</v>
      </c>
      <c r="N683" s="2">
        <v>46292</v>
      </c>
      <c r="O683">
        <v>1</v>
      </c>
      <c r="P683">
        <v>4</v>
      </c>
      <c r="Q683">
        <v>7</v>
      </c>
      <c r="R683">
        <f>_xlfn.XLOOKUP(fSales[[#This Row],[ProductID]],dProduct[ProductID],dProduct[Price])*fSales[[#This Row],[Quantity]]</f>
        <v>918.45</v>
      </c>
    </row>
    <row r="684" spans="1:18" x14ac:dyDescent="0.3">
      <c r="A684" s="2">
        <v>46702</v>
      </c>
      <c r="B684">
        <f t="shared" si="30"/>
        <v>11</v>
      </c>
      <c r="C684" t="str">
        <f t="shared" si="31"/>
        <v>November</v>
      </c>
      <c r="D684" t="str">
        <f>"Q-"&amp;ROUNDUP(dDate[[#This Row],[MonthNumber]]/3,0)</f>
        <v>Q-4</v>
      </c>
      <c r="E684">
        <f t="shared" si="32"/>
        <v>2027</v>
      </c>
      <c r="N684" s="2">
        <v>46024</v>
      </c>
      <c r="O684">
        <v>2</v>
      </c>
      <c r="P684">
        <v>2</v>
      </c>
      <c r="Q684">
        <v>6</v>
      </c>
      <c r="R684">
        <f>_xlfn.XLOOKUP(fSales[[#This Row],[ProductID]],dProduct[ProductID],dProduct[Price])*fSales[[#This Row],[Quantity]]</f>
        <v>2173.6999999999998</v>
      </c>
    </row>
    <row r="685" spans="1:18" x14ac:dyDescent="0.3">
      <c r="A685" s="2">
        <v>46703</v>
      </c>
      <c r="B685">
        <f t="shared" si="30"/>
        <v>11</v>
      </c>
      <c r="C685" t="str">
        <f t="shared" si="31"/>
        <v>November</v>
      </c>
      <c r="D685" t="str">
        <f>"Q-"&amp;ROUNDUP(dDate[[#This Row],[MonthNumber]]/3,0)</f>
        <v>Q-4</v>
      </c>
      <c r="E685">
        <f t="shared" si="32"/>
        <v>2027</v>
      </c>
      <c r="N685" s="2">
        <v>46185</v>
      </c>
      <c r="O685">
        <v>6</v>
      </c>
      <c r="P685">
        <v>1</v>
      </c>
      <c r="Q685">
        <v>7</v>
      </c>
      <c r="R685">
        <f>_xlfn.XLOOKUP(fSales[[#This Row],[ProductID]],dProduct[ProductID],dProduct[Price])*fSales[[#This Row],[Quantity]]</f>
        <v>5510.7000000000007</v>
      </c>
    </row>
    <row r="686" spans="1:18" x14ac:dyDescent="0.3">
      <c r="A686" s="2">
        <v>46704</v>
      </c>
      <c r="B686">
        <f t="shared" si="30"/>
        <v>11</v>
      </c>
      <c r="C686" t="str">
        <f t="shared" si="31"/>
        <v>November</v>
      </c>
      <c r="D686" t="str">
        <f>"Q-"&amp;ROUNDUP(dDate[[#This Row],[MonthNumber]]/3,0)</f>
        <v>Q-4</v>
      </c>
      <c r="E686">
        <f t="shared" si="32"/>
        <v>2027</v>
      </c>
      <c r="N686" s="2">
        <v>46142</v>
      </c>
      <c r="O686">
        <v>3</v>
      </c>
      <c r="P686">
        <v>3</v>
      </c>
      <c r="Q686">
        <v>7</v>
      </c>
      <c r="R686">
        <f>_xlfn.XLOOKUP(fSales[[#This Row],[ProductID]],dProduct[ProductID],dProduct[Price])*fSales[[#This Row],[Quantity]]</f>
        <v>2755.3500000000004</v>
      </c>
    </row>
    <row r="687" spans="1:18" x14ac:dyDescent="0.3">
      <c r="A687" s="2">
        <v>46705</v>
      </c>
      <c r="B687">
        <f t="shared" si="30"/>
        <v>11</v>
      </c>
      <c r="C687" t="str">
        <f t="shared" si="31"/>
        <v>November</v>
      </c>
      <c r="D687" t="str">
        <f>"Q-"&amp;ROUNDUP(dDate[[#This Row],[MonthNumber]]/3,0)</f>
        <v>Q-4</v>
      </c>
      <c r="E687">
        <f t="shared" si="32"/>
        <v>2027</v>
      </c>
      <c r="N687" s="2">
        <v>46272</v>
      </c>
      <c r="O687">
        <v>2</v>
      </c>
      <c r="P687">
        <v>1</v>
      </c>
      <c r="Q687">
        <v>7</v>
      </c>
      <c r="R687">
        <f>_xlfn.XLOOKUP(fSales[[#This Row],[ProductID]],dProduct[ProductID],dProduct[Price])*fSales[[#This Row],[Quantity]]</f>
        <v>1836.9</v>
      </c>
    </row>
    <row r="688" spans="1:18" x14ac:dyDescent="0.3">
      <c r="A688" s="2">
        <v>46706</v>
      </c>
      <c r="B688">
        <f t="shared" si="30"/>
        <v>11</v>
      </c>
      <c r="C688" t="str">
        <f t="shared" si="31"/>
        <v>November</v>
      </c>
      <c r="D688" t="str">
        <f>"Q-"&amp;ROUNDUP(dDate[[#This Row],[MonthNumber]]/3,0)</f>
        <v>Q-4</v>
      </c>
      <c r="E688">
        <f t="shared" si="32"/>
        <v>2027</v>
      </c>
      <c r="N688" s="2">
        <v>46112</v>
      </c>
      <c r="O688">
        <v>4</v>
      </c>
      <c r="P688">
        <v>3</v>
      </c>
      <c r="Q688">
        <v>7</v>
      </c>
      <c r="R688">
        <f>_xlfn.XLOOKUP(fSales[[#This Row],[ProductID]],dProduct[ProductID],dProduct[Price])*fSales[[#This Row],[Quantity]]</f>
        <v>3673.8</v>
      </c>
    </row>
    <row r="689" spans="1:18" x14ac:dyDescent="0.3">
      <c r="A689" s="2">
        <v>46707</v>
      </c>
      <c r="B689">
        <f t="shared" si="30"/>
        <v>11</v>
      </c>
      <c r="C689" t="str">
        <f t="shared" si="31"/>
        <v>November</v>
      </c>
      <c r="D689" t="str">
        <f>"Q-"&amp;ROUNDUP(dDate[[#This Row],[MonthNumber]]/3,0)</f>
        <v>Q-4</v>
      </c>
      <c r="E689">
        <f t="shared" si="32"/>
        <v>2027</v>
      </c>
      <c r="N689" s="2">
        <v>46367</v>
      </c>
      <c r="O689">
        <v>5</v>
      </c>
      <c r="P689">
        <v>2</v>
      </c>
      <c r="Q689">
        <v>1</v>
      </c>
      <c r="R689">
        <f>_xlfn.XLOOKUP(fSales[[#This Row],[ProductID]],dProduct[ProductID],dProduct[Price])*fSales[[#This Row],[Quantity]]</f>
        <v>2633.95</v>
      </c>
    </row>
    <row r="690" spans="1:18" x14ac:dyDescent="0.3">
      <c r="A690" s="2">
        <v>46708</v>
      </c>
      <c r="B690">
        <f t="shared" si="30"/>
        <v>11</v>
      </c>
      <c r="C690" t="str">
        <f t="shared" si="31"/>
        <v>November</v>
      </c>
      <c r="D690" t="str">
        <f>"Q-"&amp;ROUNDUP(dDate[[#This Row],[MonthNumber]]/3,0)</f>
        <v>Q-4</v>
      </c>
      <c r="E690">
        <f t="shared" si="32"/>
        <v>2027</v>
      </c>
      <c r="N690" s="2">
        <v>46423</v>
      </c>
      <c r="O690">
        <v>5</v>
      </c>
      <c r="P690">
        <v>2</v>
      </c>
      <c r="Q690">
        <v>1</v>
      </c>
      <c r="R690">
        <f>_xlfn.XLOOKUP(fSales[[#This Row],[ProductID]],dProduct[ProductID],dProduct[Price])*fSales[[#This Row],[Quantity]]</f>
        <v>2633.95</v>
      </c>
    </row>
    <row r="691" spans="1:18" x14ac:dyDescent="0.3">
      <c r="A691" s="2">
        <v>46709</v>
      </c>
      <c r="B691">
        <f t="shared" si="30"/>
        <v>11</v>
      </c>
      <c r="C691" t="str">
        <f t="shared" si="31"/>
        <v>November</v>
      </c>
      <c r="D691" t="str">
        <f>"Q-"&amp;ROUNDUP(dDate[[#This Row],[MonthNumber]]/3,0)</f>
        <v>Q-4</v>
      </c>
      <c r="E691">
        <f t="shared" si="32"/>
        <v>2027</v>
      </c>
      <c r="N691" s="2">
        <v>46747</v>
      </c>
      <c r="O691">
        <v>1</v>
      </c>
      <c r="P691">
        <v>1</v>
      </c>
      <c r="Q691">
        <v>8</v>
      </c>
      <c r="R691">
        <f>_xlfn.XLOOKUP(fSales[[#This Row],[ProductID]],dProduct[ProductID],dProduct[Price])*fSales[[#This Row],[Quantity]]</f>
        <v>976.81</v>
      </c>
    </row>
    <row r="692" spans="1:18" x14ac:dyDescent="0.3">
      <c r="A692" s="2">
        <v>46710</v>
      </c>
      <c r="B692">
        <f t="shared" si="30"/>
        <v>11</v>
      </c>
      <c r="C692" t="str">
        <f t="shared" si="31"/>
        <v>November</v>
      </c>
      <c r="D692" t="str">
        <f>"Q-"&amp;ROUNDUP(dDate[[#This Row],[MonthNumber]]/3,0)</f>
        <v>Q-4</v>
      </c>
      <c r="E692">
        <f t="shared" si="32"/>
        <v>2027</v>
      </c>
      <c r="N692" s="2">
        <v>46223</v>
      </c>
      <c r="O692">
        <v>5</v>
      </c>
      <c r="P692">
        <v>4</v>
      </c>
      <c r="Q692">
        <v>2</v>
      </c>
      <c r="R692">
        <f>_xlfn.XLOOKUP(fSales[[#This Row],[ProductID]],dProduct[ProductID],dProduct[Price])*fSales[[#This Row],[Quantity]]</f>
        <v>6172.35</v>
      </c>
    </row>
    <row r="693" spans="1:18" x14ac:dyDescent="0.3">
      <c r="A693" s="2">
        <v>46711</v>
      </c>
      <c r="B693">
        <f t="shared" si="30"/>
        <v>11</v>
      </c>
      <c r="C693" t="str">
        <f t="shared" si="31"/>
        <v>November</v>
      </c>
      <c r="D693" t="str">
        <f>"Q-"&amp;ROUNDUP(dDate[[#This Row],[MonthNumber]]/3,0)</f>
        <v>Q-4</v>
      </c>
      <c r="E693">
        <f t="shared" si="32"/>
        <v>2027</v>
      </c>
      <c r="N693" s="2">
        <v>46470</v>
      </c>
      <c r="O693">
        <v>4</v>
      </c>
      <c r="P693">
        <v>3</v>
      </c>
      <c r="Q693">
        <v>1</v>
      </c>
      <c r="R693">
        <f>_xlfn.XLOOKUP(fSales[[#This Row],[ProductID]],dProduct[ProductID],dProduct[Price])*fSales[[#This Row],[Quantity]]</f>
        <v>2107.16</v>
      </c>
    </row>
    <row r="694" spans="1:18" x14ac:dyDescent="0.3">
      <c r="A694" s="2">
        <v>46712</v>
      </c>
      <c r="B694">
        <f t="shared" si="30"/>
        <v>11</v>
      </c>
      <c r="C694" t="str">
        <f t="shared" si="31"/>
        <v>November</v>
      </c>
      <c r="D694" t="str">
        <f>"Q-"&amp;ROUNDUP(dDate[[#This Row],[MonthNumber]]/3,0)</f>
        <v>Q-4</v>
      </c>
      <c r="E694">
        <f t="shared" si="32"/>
        <v>2027</v>
      </c>
      <c r="N694" s="2">
        <v>46560</v>
      </c>
      <c r="O694">
        <v>1</v>
      </c>
      <c r="P694">
        <v>2</v>
      </c>
      <c r="Q694">
        <v>7</v>
      </c>
      <c r="R694">
        <f>_xlfn.XLOOKUP(fSales[[#This Row],[ProductID]],dProduct[ProductID],dProduct[Price])*fSales[[#This Row],[Quantity]]</f>
        <v>918.45</v>
      </c>
    </row>
    <row r="695" spans="1:18" x14ac:dyDescent="0.3">
      <c r="A695" s="2">
        <v>46713</v>
      </c>
      <c r="B695">
        <f t="shared" si="30"/>
        <v>11</v>
      </c>
      <c r="C695" t="str">
        <f t="shared" si="31"/>
        <v>November</v>
      </c>
      <c r="D695" t="str">
        <f>"Q-"&amp;ROUNDUP(dDate[[#This Row],[MonthNumber]]/3,0)</f>
        <v>Q-4</v>
      </c>
      <c r="E695">
        <f t="shared" si="32"/>
        <v>2027</v>
      </c>
      <c r="N695" s="2">
        <v>46743</v>
      </c>
      <c r="O695">
        <v>6</v>
      </c>
      <c r="P695">
        <v>3</v>
      </c>
      <c r="Q695">
        <v>5</v>
      </c>
      <c r="R695">
        <f>_xlfn.XLOOKUP(fSales[[#This Row],[ProductID]],dProduct[ProductID],dProduct[Price])*fSales[[#This Row],[Quantity]]</f>
        <v>7490.52</v>
      </c>
    </row>
    <row r="696" spans="1:18" x14ac:dyDescent="0.3">
      <c r="A696" s="2">
        <v>46714</v>
      </c>
      <c r="B696">
        <f t="shared" si="30"/>
        <v>11</v>
      </c>
      <c r="C696" t="str">
        <f t="shared" si="31"/>
        <v>November</v>
      </c>
      <c r="D696" t="str">
        <f>"Q-"&amp;ROUNDUP(dDate[[#This Row],[MonthNumber]]/3,0)</f>
        <v>Q-4</v>
      </c>
      <c r="E696">
        <f t="shared" si="32"/>
        <v>2027</v>
      </c>
      <c r="N696" s="2">
        <v>46353</v>
      </c>
      <c r="O696">
        <v>4</v>
      </c>
      <c r="P696">
        <v>1</v>
      </c>
      <c r="Q696">
        <v>7</v>
      </c>
      <c r="R696">
        <f>_xlfn.XLOOKUP(fSales[[#This Row],[ProductID]],dProduct[ProductID],dProduct[Price])*fSales[[#This Row],[Quantity]]</f>
        <v>3673.8</v>
      </c>
    </row>
    <row r="697" spans="1:18" x14ac:dyDescent="0.3">
      <c r="A697" s="2">
        <v>46715</v>
      </c>
      <c r="B697">
        <f t="shared" si="30"/>
        <v>11</v>
      </c>
      <c r="C697" t="str">
        <f t="shared" si="31"/>
        <v>November</v>
      </c>
      <c r="D697" t="str">
        <f>"Q-"&amp;ROUNDUP(dDate[[#This Row],[MonthNumber]]/3,0)</f>
        <v>Q-4</v>
      </c>
      <c r="E697">
        <f t="shared" si="32"/>
        <v>2027</v>
      </c>
      <c r="N697" s="2">
        <v>46112</v>
      </c>
      <c r="O697">
        <v>5</v>
      </c>
      <c r="P697">
        <v>2</v>
      </c>
      <c r="Q697">
        <v>8</v>
      </c>
      <c r="R697">
        <f>_xlfn.XLOOKUP(fSales[[#This Row],[ProductID]],dProduct[ProductID],dProduct[Price])*fSales[[#This Row],[Quantity]]</f>
        <v>4884.0499999999993</v>
      </c>
    </row>
    <row r="698" spans="1:18" x14ac:dyDescent="0.3">
      <c r="A698" s="2">
        <v>46716</v>
      </c>
      <c r="B698">
        <f t="shared" si="30"/>
        <v>11</v>
      </c>
      <c r="C698" t="str">
        <f t="shared" si="31"/>
        <v>November</v>
      </c>
      <c r="D698" t="str">
        <f>"Q-"&amp;ROUNDUP(dDate[[#This Row],[MonthNumber]]/3,0)</f>
        <v>Q-4</v>
      </c>
      <c r="E698">
        <f t="shared" si="32"/>
        <v>2027</v>
      </c>
      <c r="N698" s="2">
        <v>46558</v>
      </c>
      <c r="O698">
        <v>1</v>
      </c>
      <c r="P698">
        <v>3</v>
      </c>
      <c r="Q698">
        <v>8</v>
      </c>
      <c r="R698">
        <f>_xlfn.XLOOKUP(fSales[[#This Row],[ProductID]],dProduct[ProductID],dProduct[Price])*fSales[[#This Row],[Quantity]]</f>
        <v>976.81</v>
      </c>
    </row>
    <row r="699" spans="1:18" x14ac:dyDescent="0.3">
      <c r="A699" s="2">
        <v>46717</v>
      </c>
      <c r="B699">
        <f t="shared" si="30"/>
        <v>11</v>
      </c>
      <c r="C699" t="str">
        <f t="shared" si="31"/>
        <v>November</v>
      </c>
      <c r="D699" t="str">
        <f>"Q-"&amp;ROUNDUP(dDate[[#This Row],[MonthNumber]]/3,0)</f>
        <v>Q-4</v>
      </c>
      <c r="E699">
        <f t="shared" si="32"/>
        <v>2027</v>
      </c>
      <c r="N699" s="2">
        <v>46133</v>
      </c>
      <c r="O699">
        <v>2</v>
      </c>
      <c r="P699">
        <v>3</v>
      </c>
      <c r="Q699">
        <v>7</v>
      </c>
      <c r="R699">
        <f>_xlfn.XLOOKUP(fSales[[#This Row],[ProductID]],dProduct[ProductID],dProduct[Price])*fSales[[#This Row],[Quantity]]</f>
        <v>1836.9</v>
      </c>
    </row>
    <row r="700" spans="1:18" x14ac:dyDescent="0.3">
      <c r="A700" s="2">
        <v>46718</v>
      </c>
      <c r="B700">
        <f t="shared" si="30"/>
        <v>11</v>
      </c>
      <c r="C700" t="str">
        <f t="shared" si="31"/>
        <v>November</v>
      </c>
      <c r="D700" t="str">
        <f>"Q-"&amp;ROUNDUP(dDate[[#This Row],[MonthNumber]]/3,0)</f>
        <v>Q-4</v>
      </c>
      <c r="E700">
        <f t="shared" si="32"/>
        <v>2027</v>
      </c>
      <c r="N700" s="2">
        <v>46701</v>
      </c>
      <c r="O700">
        <v>1</v>
      </c>
      <c r="P700">
        <v>2</v>
      </c>
      <c r="Q700">
        <v>3</v>
      </c>
      <c r="R700">
        <f>_xlfn.XLOOKUP(fSales[[#This Row],[ProductID]],dProduct[ProductID],dProduct[Price])*fSales[[#This Row],[Quantity]]</f>
        <v>1345.84</v>
      </c>
    </row>
    <row r="701" spans="1:18" x14ac:dyDescent="0.3">
      <c r="A701" s="2">
        <v>46719</v>
      </c>
      <c r="B701">
        <f t="shared" si="30"/>
        <v>11</v>
      </c>
      <c r="C701" t="str">
        <f t="shared" si="31"/>
        <v>November</v>
      </c>
      <c r="D701" t="str">
        <f>"Q-"&amp;ROUNDUP(dDate[[#This Row],[MonthNumber]]/3,0)</f>
        <v>Q-4</v>
      </c>
      <c r="E701">
        <f t="shared" si="32"/>
        <v>2027</v>
      </c>
      <c r="N701" s="2">
        <v>46663</v>
      </c>
      <c r="O701">
        <v>2</v>
      </c>
      <c r="P701">
        <v>3</v>
      </c>
      <c r="Q701">
        <v>1</v>
      </c>
      <c r="R701">
        <f>_xlfn.XLOOKUP(fSales[[#This Row],[ProductID]],dProduct[ProductID],dProduct[Price])*fSales[[#This Row],[Quantity]]</f>
        <v>1053.58</v>
      </c>
    </row>
    <row r="702" spans="1:18" x14ac:dyDescent="0.3">
      <c r="A702" s="2">
        <v>46720</v>
      </c>
      <c r="B702">
        <f t="shared" si="30"/>
        <v>11</v>
      </c>
      <c r="C702" t="str">
        <f t="shared" si="31"/>
        <v>November</v>
      </c>
      <c r="D702" t="str">
        <f>"Q-"&amp;ROUNDUP(dDate[[#This Row],[MonthNumber]]/3,0)</f>
        <v>Q-4</v>
      </c>
      <c r="E702">
        <f t="shared" si="32"/>
        <v>2027</v>
      </c>
      <c r="N702" s="2">
        <v>46727</v>
      </c>
      <c r="O702">
        <v>5</v>
      </c>
      <c r="P702">
        <v>3</v>
      </c>
      <c r="Q702">
        <v>3</v>
      </c>
      <c r="R702">
        <f>_xlfn.XLOOKUP(fSales[[#This Row],[ProductID]],dProduct[ProductID],dProduct[Price])*fSales[[#This Row],[Quantity]]</f>
        <v>6729.2</v>
      </c>
    </row>
    <row r="703" spans="1:18" x14ac:dyDescent="0.3">
      <c r="A703" s="2">
        <v>46721</v>
      </c>
      <c r="B703">
        <f t="shared" si="30"/>
        <v>11</v>
      </c>
      <c r="C703" t="str">
        <f t="shared" si="31"/>
        <v>November</v>
      </c>
      <c r="D703" t="str">
        <f>"Q-"&amp;ROUNDUP(dDate[[#This Row],[MonthNumber]]/3,0)</f>
        <v>Q-4</v>
      </c>
      <c r="E703">
        <f t="shared" si="32"/>
        <v>2027</v>
      </c>
      <c r="N703" s="2">
        <v>46517</v>
      </c>
      <c r="O703">
        <v>3</v>
      </c>
      <c r="P703">
        <v>4</v>
      </c>
      <c r="Q703">
        <v>7</v>
      </c>
      <c r="R703">
        <f>_xlfn.XLOOKUP(fSales[[#This Row],[ProductID]],dProduct[ProductID],dProduct[Price])*fSales[[#This Row],[Quantity]]</f>
        <v>2755.3500000000004</v>
      </c>
    </row>
    <row r="704" spans="1:18" x14ac:dyDescent="0.3">
      <c r="A704" s="2">
        <v>46722</v>
      </c>
      <c r="B704">
        <f t="shared" si="30"/>
        <v>12</v>
      </c>
      <c r="C704" t="str">
        <f t="shared" si="31"/>
        <v>December</v>
      </c>
      <c r="D704" t="str">
        <f>"Q-"&amp;ROUNDUP(dDate[[#This Row],[MonthNumber]]/3,0)</f>
        <v>Q-4</v>
      </c>
      <c r="E704">
        <f t="shared" si="32"/>
        <v>2027</v>
      </c>
      <c r="N704" s="2">
        <v>46181</v>
      </c>
      <c r="O704">
        <v>3</v>
      </c>
      <c r="P704">
        <v>4</v>
      </c>
      <c r="Q704">
        <v>7</v>
      </c>
      <c r="R704">
        <f>_xlfn.XLOOKUP(fSales[[#This Row],[ProductID]],dProduct[ProductID],dProduct[Price])*fSales[[#This Row],[Quantity]]</f>
        <v>2755.3500000000004</v>
      </c>
    </row>
    <row r="705" spans="1:18" x14ac:dyDescent="0.3">
      <c r="A705" s="2">
        <v>46723</v>
      </c>
      <c r="B705">
        <f t="shared" si="30"/>
        <v>12</v>
      </c>
      <c r="C705" t="str">
        <f t="shared" si="31"/>
        <v>December</v>
      </c>
      <c r="D705" t="str">
        <f>"Q-"&amp;ROUNDUP(dDate[[#This Row],[MonthNumber]]/3,0)</f>
        <v>Q-4</v>
      </c>
      <c r="E705">
        <f t="shared" si="32"/>
        <v>2027</v>
      </c>
      <c r="N705" s="2">
        <v>46294</v>
      </c>
      <c r="O705">
        <v>5</v>
      </c>
      <c r="P705">
        <v>4</v>
      </c>
      <c r="Q705">
        <v>7</v>
      </c>
      <c r="R705">
        <f>_xlfn.XLOOKUP(fSales[[#This Row],[ProductID]],dProduct[ProductID],dProduct[Price])*fSales[[#This Row],[Quantity]]</f>
        <v>4592.25</v>
      </c>
    </row>
    <row r="706" spans="1:18" x14ac:dyDescent="0.3">
      <c r="A706" s="2">
        <v>46724</v>
      </c>
      <c r="B706">
        <f t="shared" si="30"/>
        <v>12</v>
      </c>
      <c r="C706" t="str">
        <f t="shared" si="31"/>
        <v>December</v>
      </c>
      <c r="D706" t="str">
        <f>"Q-"&amp;ROUNDUP(dDate[[#This Row],[MonthNumber]]/3,0)</f>
        <v>Q-4</v>
      </c>
      <c r="E706">
        <f t="shared" si="32"/>
        <v>2027</v>
      </c>
      <c r="N706" s="2">
        <v>46230</v>
      </c>
      <c r="O706">
        <v>4</v>
      </c>
      <c r="P706">
        <v>3</v>
      </c>
      <c r="Q706">
        <v>3</v>
      </c>
      <c r="R706">
        <f>_xlfn.XLOOKUP(fSales[[#This Row],[ProductID]],dProduct[ProductID],dProduct[Price])*fSales[[#This Row],[Quantity]]</f>
        <v>5383.36</v>
      </c>
    </row>
    <row r="707" spans="1:18" x14ac:dyDescent="0.3">
      <c r="A707" s="2">
        <v>46725</v>
      </c>
      <c r="B707">
        <f t="shared" si="30"/>
        <v>12</v>
      </c>
      <c r="C707" t="str">
        <f t="shared" si="31"/>
        <v>December</v>
      </c>
      <c r="D707" t="str">
        <f>"Q-"&amp;ROUNDUP(dDate[[#This Row],[MonthNumber]]/3,0)</f>
        <v>Q-4</v>
      </c>
      <c r="E707">
        <f t="shared" si="32"/>
        <v>2027</v>
      </c>
      <c r="N707" s="2">
        <v>46373</v>
      </c>
      <c r="O707">
        <v>3</v>
      </c>
      <c r="P707">
        <v>2</v>
      </c>
      <c r="Q707">
        <v>7</v>
      </c>
      <c r="R707">
        <f>_xlfn.XLOOKUP(fSales[[#This Row],[ProductID]],dProduct[ProductID],dProduct[Price])*fSales[[#This Row],[Quantity]]</f>
        <v>2755.3500000000004</v>
      </c>
    </row>
    <row r="708" spans="1:18" x14ac:dyDescent="0.3">
      <c r="A708" s="2">
        <v>46726</v>
      </c>
      <c r="B708">
        <f t="shared" si="30"/>
        <v>12</v>
      </c>
      <c r="C708" t="str">
        <f t="shared" si="31"/>
        <v>December</v>
      </c>
      <c r="D708" t="str">
        <f>"Q-"&amp;ROUNDUP(dDate[[#This Row],[MonthNumber]]/3,0)</f>
        <v>Q-4</v>
      </c>
      <c r="E708">
        <f t="shared" si="32"/>
        <v>2027</v>
      </c>
      <c r="N708" s="2">
        <v>46039</v>
      </c>
      <c r="O708">
        <v>3</v>
      </c>
      <c r="P708">
        <v>1</v>
      </c>
      <c r="Q708">
        <v>3</v>
      </c>
      <c r="R708">
        <f>_xlfn.XLOOKUP(fSales[[#This Row],[ProductID]],dProduct[ProductID],dProduct[Price])*fSales[[#This Row],[Quantity]]</f>
        <v>4037.5199999999995</v>
      </c>
    </row>
    <row r="709" spans="1:18" x14ac:dyDescent="0.3">
      <c r="A709" s="2">
        <v>46727</v>
      </c>
      <c r="B709">
        <f t="shared" si="30"/>
        <v>12</v>
      </c>
      <c r="C709" t="str">
        <f t="shared" si="31"/>
        <v>December</v>
      </c>
      <c r="D709" t="str">
        <f>"Q-"&amp;ROUNDUP(dDate[[#This Row],[MonthNumber]]/3,0)</f>
        <v>Q-4</v>
      </c>
      <c r="E709">
        <f t="shared" si="32"/>
        <v>2027</v>
      </c>
      <c r="N709" s="2">
        <v>46454</v>
      </c>
      <c r="O709">
        <v>3</v>
      </c>
      <c r="P709">
        <v>2</v>
      </c>
      <c r="Q709">
        <v>7</v>
      </c>
      <c r="R709">
        <f>_xlfn.XLOOKUP(fSales[[#This Row],[ProductID]],dProduct[ProductID],dProduct[Price])*fSales[[#This Row],[Quantity]]</f>
        <v>2755.3500000000004</v>
      </c>
    </row>
    <row r="710" spans="1:18" x14ac:dyDescent="0.3">
      <c r="A710" s="2">
        <v>46728</v>
      </c>
      <c r="B710">
        <f t="shared" ref="B710:B734" si="33">MONTH(A710)</f>
        <v>12</v>
      </c>
      <c r="C710" t="str">
        <f t="shared" ref="C710:C734" si="34">TEXT(A710,"mmmm")</f>
        <v>December</v>
      </c>
      <c r="D710" t="str">
        <f>"Q-"&amp;ROUNDUP(dDate[[#This Row],[MonthNumber]]/3,0)</f>
        <v>Q-4</v>
      </c>
      <c r="E710">
        <f t="shared" ref="E710:E734" si="35">YEAR(A710)</f>
        <v>2027</v>
      </c>
      <c r="N710" s="2">
        <v>46308</v>
      </c>
      <c r="O710">
        <v>3</v>
      </c>
      <c r="P710">
        <v>3</v>
      </c>
      <c r="Q710">
        <v>7</v>
      </c>
      <c r="R710">
        <f>_xlfn.XLOOKUP(fSales[[#This Row],[ProductID]],dProduct[ProductID],dProduct[Price])*fSales[[#This Row],[Quantity]]</f>
        <v>2755.3500000000004</v>
      </c>
    </row>
    <row r="711" spans="1:18" x14ac:dyDescent="0.3">
      <c r="A711" s="2">
        <v>46729</v>
      </c>
      <c r="B711">
        <f t="shared" si="33"/>
        <v>12</v>
      </c>
      <c r="C711" t="str">
        <f t="shared" si="34"/>
        <v>December</v>
      </c>
      <c r="D711" t="str">
        <f>"Q-"&amp;ROUNDUP(dDate[[#This Row],[MonthNumber]]/3,0)</f>
        <v>Q-4</v>
      </c>
      <c r="E711">
        <f t="shared" si="35"/>
        <v>2027</v>
      </c>
      <c r="N711" s="2">
        <v>46665</v>
      </c>
      <c r="O711">
        <v>4</v>
      </c>
      <c r="P711">
        <v>4</v>
      </c>
      <c r="Q711">
        <v>4</v>
      </c>
      <c r="R711">
        <f>_xlfn.XLOOKUP(fSales[[#This Row],[ProductID]],dProduct[ProductID],dProduct[Price])*fSales[[#This Row],[Quantity]]</f>
        <v>3359.44</v>
      </c>
    </row>
    <row r="712" spans="1:18" x14ac:dyDescent="0.3">
      <c r="A712" s="2">
        <v>46730</v>
      </c>
      <c r="B712">
        <f t="shared" si="33"/>
        <v>12</v>
      </c>
      <c r="C712" t="str">
        <f t="shared" si="34"/>
        <v>December</v>
      </c>
      <c r="D712" t="str">
        <f>"Q-"&amp;ROUNDUP(dDate[[#This Row],[MonthNumber]]/3,0)</f>
        <v>Q-4</v>
      </c>
      <c r="E712">
        <f t="shared" si="35"/>
        <v>2027</v>
      </c>
      <c r="N712" s="2">
        <v>46203</v>
      </c>
      <c r="O712">
        <v>1</v>
      </c>
      <c r="P712">
        <v>2</v>
      </c>
      <c r="Q712">
        <v>7</v>
      </c>
      <c r="R712">
        <f>_xlfn.XLOOKUP(fSales[[#This Row],[ProductID]],dProduct[ProductID],dProduct[Price])*fSales[[#This Row],[Quantity]]</f>
        <v>918.45</v>
      </c>
    </row>
    <row r="713" spans="1:18" x14ac:dyDescent="0.3">
      <c r="A713" s="2">
        <v>46731</v>
      </c>
      <c r="B713">
        <f t="shared" si="33"/>
        <v>12</v>
      </c>
      <c r="C713" t="str">
        <f t="shared" si="34"/>
        <v>December</v>
      </c>
      <c r="D713" t="str">
        <f>"Q-"&amp;ROUNDUP(dDate[[#This Row],[MonthNumber]]/3,0)</f>
        <v>Q-4</v>
      </c>
      <c r="E713">
        <f t="shared" si="35"/>
        <v>2027</v>
      </c>
      <c r="N713" s="2">
        <v>46255</v>
      </c>
      <c r="O713">
        <v>2</v>
      </c>
      <c r="P713">
        <v>3</v>
      </c>
      <c r="Q713">
        <v>3</v>
      </c>
      <c r="R713">
        <f>_xlfn.XLOOKUP(fSales[[#This Row],[ProductID]],dProduct[ProductID],dProduct[Price])*fSales[[#This Row],[Quantity]]</f>
        <v>2691.68</v>
      </c>
    </row>
    <row r="714" spans="1:18" x14ac:dyDescent="0.3">
      <c r="A714" s="2">
        <v>46732</v>
      </c>
      <c r="B714">
        <f t="shared" si="33"/>
        <v>12</v>
      </c>
      <c r="C714" t="str">
        <f t="shared" si="34"/>
        <v>December</v>
      </c>
      <c r="D714" t="str">
        <f>"Q-"&amp;ROUNDUP(dDate[[#This Row],[MonthNumber]]/3,0)</f>
        <v>Q-4</v>
      </c>
      <c r="E714">
        <f t="shared" si="35"/>
        <v>2027</v>
      </c>
      <c r="N714" s="2">
        <v>46248</v>
      </c>
      <c r="O714">
        <v>2</v>
      </c>
      <c r="P714">
        <v>2</v>
      </c>
      <c r="Q714">
        <v>7</v>
      </c>
      <c r="R714">
        <f>_xlfn.XLOOKUP(fSales[[#This Row],[ProductID]],dProduct[ProductID],dProduct[Price])*fSales[[#This Row],[Quantity]]</f>
        <v>1836.9</v>
      </c>
    </row>
    <row r="715" spans="1:18" x14ac:dyDescent="0.3">
      <c r="A715" s="2">
        <v>46733</v>
      </c>
      <c r="B715">
        <f t="shared" si="33"/>
        <v>12</v>
      </c>
      <c r="C715" t="str">
        <f t="shared" si="34"/>
        <v>December</v>
      </c>
      <c r="D715" t="str">
        <f>"Q-"&amp;ROUNDUP(dDate[[#This Row],[MonthNumber]]/3,0)</f>
        <v>Q-4</v>
      </c>
      <c r="E715">
        <f t="shared" si="35"/>
        <v>2027</v>
      </c>
      <c r="N715" s="2">
        <v>46174</v>
      </c>
      <c r="O715">
        <v>6</v>
      </c>
      <c r="P715">
        <v>3</v>
      </c>
      <c r="Q715">
        <v>7</v>
      </c>
      <c r="R715">
        <f>_xlfn.XLOOKUP(fSales[[#This Row],[ProductID]],dProduct[ProductID],dProduct[Price])*fSales[[#This Row],[Quantity]]</f>
        <v>5510.7000000000007</v>
      </c>
    </row>
    <row r="716" spans="1:18" x14ac:dyDescent="0.3">
      <c r="A716" s="2">
        <v>46734</v>
      </c>
      <c r="B716">
        <f t="shared" si="33"/>
        <v>12</v>
      </c>
      <c r="C716" t="str">
        <f t="shared" si="34"/>
        <v>December</v>
      </c>
      <c r="D716" t="str">
        <f>"Q-"&amp;ROUNDUP(dDate[[#This Row],[MonthNumber]]/3,0)</f>
        <v>Q-4</v>
      </c>
      <c r="E716">
        <f t="shared" si="35"/>
        <v>2027</v>
      </c>
      <c r="N716" s="2">
        <v>46743</v>
      </c>
      <c r="O716">
        <v>2</v>
      </c>
      <c r="P716">
        <v>3</v>
      </c>
      <c r="Q716">
        <v>7</v>
      </c>
      <c r="R716">
        <f>_xlfn.XLOOKUP(fSales[[#This Row],[ProductID]],dProduct[ProductID],dProduct[Price])*fSales[[#This Row],[Quantity]]</f>
        <v>1836.9</v>
      </c>
    </row>
    <row r="717" spans="1:18" x14ac:dyDescent="0.3">
      <c r="A717" s="2">
        <v>46735</v>
      </c>
      <c r="B717">
        <f t="shared" si="33"/>
        <v>12</v>
      </c>
      <c r="C717" t="str">
        <f t="shared" si="34"/>
        <v>December</v>
      </c>
      <c r="D717" t="str">
        <f>"Q-"&amp;ROUNDUP(dDate[[#This Row],[MonthNumber]]/3,0)</f>
        <v>Q-4</v>
      </c>
      <c r="E717">
        <f t="shared" si="35"/>
        <v>2027</v>
      </c>
      <c r="N717" s="2">
        <v>46111</v>
      </c>
      <c r="O717">
        <v>5</v>
      </c>
      <c r="P717">
        <v>3</v>
      </c>
      <c r="Q717">
        <v>1</v>
      </c>
      <c r="R717">
        <f>_xlfn.XLOOKUP(fSales[[#This Row],[ProductID]],dProduct[ProductID],dProduct[Price])*fSales[[#This Row],[Quantity]]</f>
        <v>2633.95</v>
      </c>
    </row>
    <row r="718" spans="1:18" x14ac:dyDescent="0.3">
      <c r="A718" s="2">
        <v>46736</v>
      </c>
      <c r="B718">
        <f t="shared" si="33"/>
        <v>12</v>
      </c>
      <c r="C718" t="str">
        <f t="shared" si="34"/>
        <v>December</v>
      </c>
      <c r="D718" t="str">
        <f>"Q-"&amp;ROUNDUP(dDate[[#This Row],[MonthNumber]]/3,0)</f>
        <v>Q-4</v>
      </c>
      <c r="E718">
        <f t="shared" si="35"/>
        <v>2027</v>
      </c>
      <c r="N718" s="2">
        <v>46574</v>
      </c>
      <c r="O718">
        <v>4</v>
      </c>
      <c r="P718">
        <v>2</v>
      </c>
      <c r="Q718">
        <v>3</v>
      </c>
      <c r="R718">
        <f>_xlfn.XLOOKUP(fSales[[#This Row],[ProductID]],dProduct[ProductID],dProduct[Price])*fSales[[#This Row],[Quantity]]</f>
        <v>5383.36</v>
      </c>
    </row>
    <row r="719" spans="1:18" x14ac:dyDescent="0.3">
      <c r="A719" s="2">
        <v>46737</v>
      </c>
      <c r="B719">
        <f t="shared" si="33"/>
        <v>12</v>
      </c>
      <c r="C719" t="str">
        <f t="shared" si="34"/>
        <v>December</v>
      </c>
      <c r="D719" t="str">
        <f>"Q-"&amp;ROUNDUP(dDate[[#This Row],[MonthNumber]]/3,0)</f>
        <v>Q-4</v>
      </c>
      <c r="E719">
        <f t="shared" si="35"/>
        <v>2027</v>
      </c>
      <c r="N719" s="2">
        <v>46046</v>
      </c>
      <c r="O719">
        <v>5</v>
      </c>
      <c r="P719">
        <v>4</v>
      </c>
      <c r="Q719">
        <v>3</v>
      </c>
      <c r="R719">
        <f>_xlfn.XLOOKUP(fSales[[#This Row],[ProductID]],dProduct[ProductID],dProduct[Price])*fSales[[#This Row],[Quantity]]</f>
        <v>6729.2</v>
      </c>
    </row>
    <row r="720" spans="1:18" x14ac:dyDescent="0.3">
      <c r="A720" s="2">
        <v>46738</v>
      </c>
      <c r="B720">
        <f t="shared" si="33"/>
        <v>12</v>
      </c>
      <c r="C720" t="str">
        <f t="shared" si="34"/>
        <v>December</v>
      </c>
      <c r="D720" t="str">
        <f>"Q-"&amp;ROUNDUP(dDate[[#This Row],[MonthNumber]]/3,0)</f>
        <v>Q-4</v>
      </c>
      <c r="E720">
        <f t="shared" si="35"/>
        <v>2027</v>
      </c>
      <c r="N720" s="2">
        <v>46165</v>
      </c>
      <c r="O720">
        <v>2</v>
      </c>
      <c r="P720">
        <v>2</v>
      </c>
      <c r="Q720">
        <v>7</v>
      </c>
      <c r="R720">
        <f>_xlfn.XLOOKUP(fSales[[#This Row],[ProductID]],dProduct[ProductID],dProduct[Price])*fSales[[#This Row],[Quantity]]</f>
        <v>1836.9</v>
      </c>
    </row>
    <row r="721" spans="1:18" x14ac:dyDescent="0.3">
      <c r="A721" s="2">
        <v>46739</v>
      </c>
      <c r="B721">
        <f t="shared" si="33"/>
        <v>12</v>
      </c>
      <c r="C721" t="str">
        <f t="shared" si="34"/>
        <v>December</v>
      </c>
      <c r="D721" t="str">
        <f>"Q-"&amp;ROUNDUP(dDate[[#This Row],[MonthNumber]]/3,0)</f>
        <v>Q-4</v>
      </c>
      <c r="E721">
        <f t="shared" si="35"/>
        <v>2027</v>
      </c>
      <c r="N721" s="2">
        <v>46687</v>
      </c>
      <c r="O721">
        <v>3</v>
      </c>
      <c r="P721">
        <v>2</v>
      </c>
      <c r="Q721">
        <v>1</v>
      </c>
      <c r="R721">
        <f>_xlfn.XLOOKUP(fSales[[#This Row],[ProductID]],dProduct[ProductID],dProduct[Price])*fSales[[#This Row],[Quantity]]</f>
        <v>1580.37</v>
      </c>
    </row>
    <row r="722" spans="1:18" x14ac:dyDescent="0.3">
      <c r="A722" s="2">
        <v>46740</v>
      </c>
      <c r="B722">
        <f t="shared" si="33"/>
        <v>12</v>
      </c>
      <c r="C722" t="str">
        <f t="shared" si="34"/>
        <v>December</v>
      </c>
      <c r="D722" t="str">
        <f>"Q-"&amp;ROUNDUP(dDate[[#This Row],[MonthNumber]]/3,0)</f>
        <v>Q-4</v>
      </c>
      <c r="E722">
        <f t="shared" si="35"/>
        <v>2027</v>
      </c>
      <c r="N722" s="2">
        <v>46207</v>
      </c>
      <c r="O722">
        <v>5</v>
      </c>
      <c r="P722">
        <v>2</v>
      </c>
      <c r="Q722">
        <v>7</v>
      </c>
      <c r="R722">
        <f>_xlfn.XLOOKUP(fSales[[#This Row],[ProductID]],dProduct[ProductID],dProduct[Price])*fSales[[#This Row],[Quantity]]</f>
        <v>4592.25</v>
      </c>
    </row>
    <row r="723" spans="1:18" x14ac:dyDescent="0.3">
      <c r="A723" s="2">
        <v>46741</v>
      </c>
      <c r="B723">
        <f t="shared" si="33"/>
        <v>12</v>
      </c>
      <c r="C723" t="str">
        <f t="shared" si="34"/>
        <v>December</v>
      </c>
      <c r="D723" t="str">
        <f>"Q-"&amp;ROUNDUP(dDate[[#This Row],[MonthNumber]]/3,0)</f>
        <v>Q-4</v>
      </c>
      <c r="E723">
        <f t="shared" si="35"/>
        <v>2027</v>
      </c>
      <c r="N723" s="2">
        <v>46441</v>
      </c>
      <c r="O723">
        <v>2</v>
      </c>
      <c r="P723">
        <v>2</v>
      </c>
      <c r="Q723">
        <v>3</v>
      </c>
      <c r="R723">
        <f>_xlfn.XLOOKUP(fSales[[#This Row],[ProductID]],dProduct[ProductID],dProduct[Price])*fSales[[#This Row],[Quantity]]</f>
        <v>2691.68</v>
      </c>
    </row>
    <row r="724" spans="1:18" x14ac:dyDescent="0.3">
      <c r="A724" s="2">
        <v>46742</v>
      </c>
      <c r="B724">
        <f t="shared" si="33"/>
        <v>12</v>
      </c>
      <c r="C724" t="str">
        <f t="shared" si="34"/>
        <v>December</v>
      </c>
      <c r="D724" t="str">
        <f>"Q-"&amp;ROUNDUP(dDate[[#This Row],[MonthNumber]]/3,0)</f>
        <v>Q-4</v>
      </c>
      <c r="E724">
        <f t="shared" si="35"/>
        <v>2027</v>
      </c>
      <c r="N724" s="2">
        <v>46222</v>
      </c>
      <c r="O724">
        <v>2</v>
      </c>
      <c r="P724">
        <v>4</v>
      </c>
      <c r="Q724">
        <v>3</v>
      </c>
      <c r="R724">
        <f>_xlfn.XLOOKUP(fSales[[#This Row],[ProductID]],dProduct[ProductID],dProduct[Price])*fSales[[#This Row],[Quantity]]</f>
        <v>2691.68</v>
      </c>
    </row>
    <row r="725" spans="1:18" x14ac:dyDescent="0.3">
      <c r="A725" s="2">
        <v>46743</v>
      </c>
      <c r="B725">
        <f t="shared" si="33"/>
        <v>12</v>
      </c>
      <c r="C725" t="str">
        <f t="shared" si="34"/>
        <v>December</v>
      </c>
      <c r="D725" t="str">
        <f>"Q-"&amp;ROUNDUP(dDate[[#This Row],[MonthNumber]]/3,0)</f>
        <v>Q-4</v>
      </c>
      <c r="E725">
        <f t="shared" si="35"/>
        <v>2027</v>
      </c>
      <c r="N725" s="2">
        <v>46275</v>
      </c>
      <c r="O725">
        <v>4</v>
      </c>
      <c r="P725">
        <v>2</v>
      </c>
      <c r="Q725">
        <v>2</v>
      </c>
      <c r="R725">
        <f>_xlfn.XLOOKUP(fSales[[#This Row],[ProductID]],dProduct[ProductID],dProduct[Price])*fSales[[#This Row],[Quantity]]</f>
        <v>4937.88</v>
      </c>
    </row>
    <row r="726" spans="1:18" x14ac:dyDescent="0.3">
      <c r="A726" s="2">
        <v>46744</v>
      </c>
      <c r="B726">
        <f t="shared" si="33"/>
        <v>12</v>
      </c>
      <c r="C726" t="str">
        <f t="shared" si="34"/>
        <v>December</v>
      </c>
      <c r="D726" t="str">
        <f>"Q-"&amp;ROUNDUP(dDate[[#This Row],[MonthNumber]]/3,0)</f>
        <v>Q-4</v>
      </c>
      <c r="E726">
        <f t="shared" si="35"/>
        <v>2027</v>
      </c>
      <c r="N726" s="2">
        <v>46746</v>
      </c>
      <c r="O726">
        <v>3</v>
      </c>
      <c r="P726">
        <v>2</v>
      </c>
      <c r="Q726">
        <v>7</v>
      </c>
      <c r="R726">
        <f>_xlfn.XLOOKUP(fSales[[#This Row],[ProductID]],dProduct[ProductID],dProduct[Price])*fSales[[#This Row],[Quantity]]</f>
        <v>2755.3500000000004</v>
      </c>
    </row>
    <row r="727" spans="1:18" x14ac:dyDescent="0.3">
      <c r="A727" s="2">
        <v>46745</v>
      </c>
      <c r="B727">
        <f t="shared" si="33"/>
        <v>12</v>
      </c>
      <c r="C727" t="str">
        <f t="shared" si="34"/>
        <v>December</v>
      </c>
      <c r="D727" t="str">
        <f>"Q-"&amp;ROUNDUP(dDate[[#This Row],[MonthNumber]]/3,0)</f>
        <v>Q-4</v>
      </c>
      <c r="E727">
        <f t="shared" si="35"/>
        <v>2027</v>
      </c>
      <c r="N727" s="2">
        <v>46347</v>
      </c>
      <c r="O727">
        <v>5</v>
      </c>
      <c r="P727">
        <v>2</v>
      </c>
      <c r="Q727">
        <v>7</v>
      </c>
      <c r="R727">
        <f>_xlfn.XLOOKUP(fSales[[#This Row],[ProductID]],dProduct[ProductID],dProduct[Price])*fSales[[#This Row],[Quantity]]</f>
        <v>4592.25</v>
      </c>
    </row>
    <row r="728" spans="1:18" x14ac:dyDescent="0.3">
      <c r="A728" s="2">
        <v>46746</v>
      </c>
      <c r="B728">
        <f t="shared" si="33"/>
        <v>12</v>
      </c>
      <c r="C728" t="str">
        <f t="shared" si="34"/>
        <v>December</v>
      </c>
      <c r="D728" t="str">
        <f>"Q-"&amp;ROUNDUP(dDate[[#This Row],[MonthNumber]]/3,0)</f>
        <v>Q-4</v>
      </c>
      <c r="E728">
        <f t="shared" si="35"/>
        <v>2027</v>
      </c>
    </row>
    <row r="729" spans="1:18" x14ac:dyDescent="0.3">
      <c r="A729" s="2">
        <v>46747</v>
      </c>
      <c r="B729">
        <f t="shared" si="33"/>
        <v>12</v>
      </c>
      <c r="C729" t="str">
        <f t="shared" si="34"/>
        <v>December</v>
      </c>
      <c r="D729" t="str">
        <f>"Q-"&amp;ROUNDUP(dDate[[#This Row],[MonthNumber]]/3,0)</f>
        <v>Q-4</v>
      </c>
      <c r="E729">
        <f t="shared" si="35"/>
        <v>2027</v>
      </c>
    </row>
    <row r="730" spans="1:18" x14ac:dyDescent="0.3">
      <c r="A730" s="2">
        <v>46748</v>
      </c>
      <c r="B730">
        <f t="shared" si="33"/>
        <v>12</v>
      </c>
      <c r="C730" t="str">
        <f t="shared" si="34"/>
        <v>December</v>
      </c>
      <c r="D730" t="str">
        <f>"Q-"&amp;ROUNDUP(dDate[[#This Row],[MonthNumber]]/3,0)</f>
        <v>Q-4</v>
      </c>
      <c r="E730">
        <f t="shared" si="35"/>
        <v>2027</v>
      </c>
    </row>
    <row r="731" spans="1:18" x14ac:dyDescent="0.3">
      <c r="A731" s="2">
        <v>46749</v>
      </c>
      <c r="B731">
        <f t="shared" si="33"/>
        <v>12</v>
      </c>
      <c r="C731" t="str">
        <f t="shared" si="34"/>
        <v>December</v>
      </c>
      <c r="D731" t="str">
        <f>"Q-"&amp;ROUNDUP(dDate[[#This Row],[MonthNumber]]/3,0)</f>
        <v>Q-4</v>
      </c>
      <c r="E731">
        <f t="shared" si="35"/>
        <v>2027</v>
      </c>
    </row>
    <row r="732" spans="1:18" x14ac:dyDescent="0.3">
      <c r="A732" s="2">
        <v>46750</v>
      </c>
      <c r="B732">
        <f t="shared" si="33"/>
        <v>12</v>
      </c>
      <c r="C732" t="str">
        <f t="shared" si="34"/>
        <v>December</v>
      </c>
      <c r="D732" t="str">
        <f>"Q-"&amp;ROUNDUP(dDate[[#This Row],[MonthNumber]]/3,0)</f>
        <v>Q-4</v>
      </c>
      <c r="E732">
        <f t="shared" si="35"/>
        <v>2027</v>
      </c>
    </row>
    <row r="733" spans="1:18" x14ac:dyDescent="0.3">
      <c r="A733" s="2">
        <v>46751</v>
      </c>
      <c r="B733">
        <f t="shared" si="33"/>
        <v>12</v>
      </c>
      <c r="C733" t="str">
        <f t="shared" si="34"/>
        <v>December</v>
      </c>
      <c r="D733" t="str">
        <f>"Q-"&amp;ROUNDUP(dDate[[#This Row],[MonthNumber]]/3,0)</f>
        <v>Q-4</v>
      </c>
      <c r="E733">
        <f t="shared" si="35"/>
        <v>2027</v>
      </c>
    </row>
    <row r="734" spans="1:18" x14ac:dyDescent="0.3">
      <c r="A734" s="2">
        <v>46752</v>
      </c>
      <c r="B734">
        <f t="shared" si="33"/>
        <v>12</v>
      </c>
      <c r="C734" t="str">
        <f t="shared" si="34"/>
        <v>December</v>
      </c>
      <c r="D734" t="str">
        <f>"Q-"&amp;ROUNDUP(dDate[[#This Row],[MonthNumber]]/3,0)</f>
        <v>Q-4</v>
      </c>
      <c r="E734">
        <f t="shared" si="35"/>
        <v>2027</v>
      </c>
    </row>
  </sheetData>
  <phoneticPr fontId="3" type="noConversion"/>
  <pageMargins left="0.7" right="0.7" top="0.75" bottom="0.75" header="0.3" footer="0.3"/>
  <pageSetup orientation="portrait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Girvin, Michael</dc:creator>
  <cp:lastModifiedBy>Girvin, Michael</cp:lastModifiedBy>
  <dcterms:created xsi:type="dcterms:W3CDTF">2015-06-05T18:17:20Z</dcterms:created>
  <dcterms:modified xsi:type="dcterms:W3CDTF">2024-09-06T00:34:47Z</dcterms:modified>
</cp:coreProperties>
</file>