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9"/>
  <workbookPr/>
  <mc:AlternateContent xmlns:mc="http://schemas.openxmlformats.org/markup-compatibility/2006">
    <mc:Choice Requires="x15">
      <x15ac:absPath xmlns:x15ac="http://schemas.microsoft.com/office/spreadsheetml/2010/11/ac" url="F:\00VideoClassStorage\218\01-218-M365\Tests\Test4\"/>
    </mc:Choice>
  </mc:AlternateContent>
  <xr:revisionPtr revIDLastSave="0" documentId="13_ncr:1_{CBEB10AA-1695-4D07-B782-14F23AFF38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s" sheetId="1" r:id="rId1"/>
    <sheet name="OtherSheet" sheetId="2" r:id="rId2"/>
  </sheets>
  <definedNames>
    <definedName name="_xlnm._FilterDatabase" localSheetId="1" hidden="1">OtherSheet!$C$12:$C$17</definedName>
    <definedName name="Names">OtherSheet!$C$4:$C$8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E734" i="1"/>
  <c r="C734" i="1"/>
  <c r="B734" i="1"/>
  <c r="E733" i="1"/>
  <c r="C733" i="1"/>
  <c r="B733" i="1"/>
  <c r="E732" i="1"/>
  <c r="C732" i="1"/>
  <c r="B732" i="1"/>
  <c r="E731" i="1"/>
  <c r="C731" i="1"/>
  <c r="B731" i="1"/>
  <c r="E730" i="1"/>
  <c r="C730" i="1"/>
  <c r="B730" i="1"/>
  <c r="E729" i="1"/>
  <c r="C729" i="1"/>
  <c r="B729" i="1"/>
  <c r="E728" i="1"/>
  <c r="C728" i="1"/>
  <c r="B728" i="1"/>
  <c r="E727" i="1"/>
  <c r="C727" i="1"/>
  <c r="B727" i="1"/>
  <c r="E726" i="1"/>
  <c r="C726" i="1"/>
  <c r="B726" i="1"/>
  <c r="E725" i="1"/>
  <c r="C725" i="1"/>
  <c r="B725" i="1"/>
  <c r="E724" i="1"/>
  <c r="C724" i="1"/>
  <c r="B724" i="1"/>
  <c r="E723" i="1"/>
  <c r="C723" i="1"/>
  <c r="B723" i="1"/>
  <c r="E722" i="1"/>
  <c r="C722" i="1"/>
  <c r="B722" i="1"/>
  <c r="E721" i="1"/>
  <c r="C721" i="1"/>
  <c r="B721" i="1"/>
  <c r="E720" i="1"/>
  <c r="C720" i="1"/>
  <c r="B720" i="1"/>
  <c r="E719" i="1"/>
  <c r="C719" i="1"/>
  <c r="B719" i="1"/>
  <c r="E718" i="1"/>
  <c r="C718" i="1"/>
  <c r="B718" i="1"/>
  <c r="E717" i="1"/>
  <c r="C717" i="1"/>
  <c r="B717" i="1"/>
  <c r="E716" i="1"/>
  <c r="C716" i="1"/>
  <c r="B716" i="1"/>
  <c r="E715" i="1"/>
  <c r="C715" i="1"/>
  <c r="B715" i="1"/>
  <c r="E714" i="1"/>
  <c r="C714" i="1"/>
  <c r="B714" i="1"/>
  <c r="E713" i="1"/>
  <c r="C713" i="1"/>
  <c r="B713" i="1"/>
  <c r="E712" i="1"/>
  <c r="C712" i="1"/>
  <c r="B712" i="1"/>
  <c r="E711" i="1"/>
  <c r="C711" i="1"/>
  <c r="B711" i="1"/>
  <c r="E710" i="1"/>
  <c r="C710" i="1"/>
  <c r="B710" i="1"/>
  <c r="E709" i="1"/>
  <c r="C709" i="1"/>
  <c r="B709" i="1"/>
  <c r="E708" i="1"/>
  <c r="C708" i="1"/>
  <c r="B708" i="1"/>
  <c r="E707" i="1"/>
  <c r="C707" i="1"/>
  <c r="B707" i="1"/>
  <c r="E706" i="1"/>
  <c r="C706" i="1"/>
  <c r="B706" i="1"/>
  <c r="E705" i="1"/>
  <c r="C705" i="1"/>
  <c r="B705" i="1"/>
  <c r="E704" i="1"/>
  <c r="C704" i="1"/>
  <c r="B704" i="1"/>
  <c r="E703" i="1"/>
  <c r="C703" i="1"/>
  <c r="B703" i="1"/>
  <c r="E702" i="1"/>
  <c r="C702" i="1"/>
  <c r="B702" i="1"/>
  <c r="E701" i="1"/>
  <c r="C701" i="1"/>
  <c r="B701" i="1"/>
  <c r="E700" i="1"/>
  <c r="C700" i="1"/>
  <c r="B700" i="1"/>
  <c r="E699" i="1"/>
  <c r="C699" i="1"/>
  <c r="B699" i="1"/>
  <c r="E698" i="1"/>
  <c r="C698" i="1"/>
  <c r="B698" i="1"/>
  <c r="E697" i="1"/>
  <c r="C697" i="1"/>
  <c r="B697" i="1"/>
  <c r="E696" i="1"/>
  <c r="C696" i="1"/>
  <c r="B696" i="1"/>
  <c r="E695" i="1"/>
  <c r="C695" i="1"/>
  <c r="B695" i="1"/>
  <c r="E694" i="1"/>
  <c r="C694" i="1"/>
  <c r="B694" i="1"/>
  <c r="E693" i="1"/>
  <c r="C693" i="1"/>
  <c r="B693" i="1"/>
  <c r="E692" i="1"/>
  <c r="C692" i="1"/>
  <c r="B692" i="1"/>
  <c r="E691" i="1"/>
  <c r="C691" i="1"/>
  <c r="B691" i="1"/>
  <c r="E690" i="1"/>
  <c r="C690" i="1"/>
  <c r="B690" i="1"/>
  <c r="E689" i="1"/>
  <c r="C689" i="1"/>
  <c r="B689" i="1"/>
  <c r="E688" i="1"/>
  <c r="C688" i="1"/>
  <c r="B688" i="1"/>
  <c r="E687" i="1"/>
  <c r="C687" i="1"/>
  <c r="B687" i="1"/>
  <c r="E686" i="1"/>
  <c r="C686" i="1"/>
  <c r="B686" i="1"/>
  <c r="E685" i="1"/>
  <c r="C685" i="1"/>
  <c r="B685" i="1"/>
  <c r="E684" i="1"/>
  <c r="C684" i="1"/>
  <c r="B684" i="1"/>
  <c r="E683" i="1"/>
  <c r="C683" i="1"/>
  <c r="B683" i="1"/>
  <c r="E682" i="1"/>
  <c r="C682" i="1"/>
  <c r="B682" i="1"/>
  <c r="E681" i="1"/>
  <c r="C681" i="1"/>
  <c r="B681" i="1"/>
  <c r="E680" i="1"/>
  <c r="C680" i="1"/>
  <c r="B680" i="1"/>
  <c r="E679" i="1"/>
  <c r="C679" i="1"/>
  <c r="B679" i="1"/>
  <c r="E678" i="1"/>
  <c r="C678" i="1"/>
  <c r="B678" i="1"/>
  <c r="E677" i="1"/>
  <c r="C677" i="1"/>
  <c r="B677" i="1"/>
  <c r="E676" i="1"/>
  <c r="C676" i="1"/>
  <c r="B676" i="1"/>
  <c r="E675" i="1"/>
  <c r="C675" i="1"/>
  <c r="B675" i="1"/>
  <c r="E674" i="1"/>
  <c r="C674" i="1"/>
  <c r="B674" i="1"/>
  <c r="E673" i="1"/>
  <c r="C673" i="1"/>
  <c r="B673" i="1"/>
  <c r="E672" i="1"/>
  <c r="C672" i="1"/>
  <c r="B672" i="1"/>
  <c r="E671" i="1"/>
  <c r="C671" i="1"/>
  <c r="B671" i="1"/>
  <c r="E670" i="1"/>
  <c r="C670" i="1"/>
  <c r="B670" i="1"/>
  <c r="E669" i="1"/>
  <c r="C669" i="1"/>
  <c r="B669" i="1"/>
  <c r="E668" i="1"/>
  <c r="C668" i="1"/>
  <c r="B668" i="1"/>
  <c r="E667" i="1"/>
  <c r="C667" i="1"/>
  <c r="B667" i="1"/>
  <c r="E666" i="1"/>
  <c r="C666" i="1"/>
  <c r="B666" i="1"/>
  <c r="E665" i="1"/>
  <c r="C665" i="1"/>
  <c r="B665" i="1"/>
  <c r="E664" i="1"/>
  <c r="C664" i="1"/>
  <c r="B664" i="1"/>
  <c r="E663" i="1"/>
  <c r="C663" i="1"/>
  <c r="B663" i="1"/>
  <c r="E662" i="1"/>
  <c r="C662" i="1"/>
  <c r="B662" i="1"/>
  <c r="E661" i="1"/>
  <c r="C661" i="1"/>
  <c r="B661" i="1"/>
  <c r="E660" i="1"/>
  <c r="C660" i="1"/>
  <c r="B660" i="1"/>
  <c r="E659" i="1"/>
  <c r="C659" i="1"/>
  <c r="B659" i="1"/>
  <c r="E658" i="1"/>
  <c r="C658" i="1"/>
  <c r="B658" i="1"/>
  <c r="E657" i="1"/>
  <c r="C657" i="1"/>
  <c r="B657" i="1"/>
  <c r="E656" i="1"/>
  <c r="C656" i="1"/>
  <c r="B656" i="1"/>
  <c r="E655" i="1"/>
  <c r="C655" i="1"/>
  <c r="B655" i="1"/>
  <c r="E654" i="1"/>
  <c r="C654" i="1"/>
  <c r="B654" i="1"/>
  <c r="E653" i="1"/>
  <c r="C653" i="1"/>
  <c r="B653" i="1"/>
  <c r="E652" i="1"/>
  <c r="C652" i="1"/>
  <c r="B652" i="1"/>
  <c r="E651" i="1"/>
  <c r="C651" i="1"/>
  <c r="B651" i="1"/>
  <c r="E650" i="1"/>
  <c r="C650" i="1"/>
  <c r="B650" i="1"/>
  <c r="E649" i="1"/>
  <c r="C649" i="1"/>
  <c r="B649" i="1"/>
  <c r="E648" i="1"/>
  <c r="C648" i="1"/>
  <c r="B648" i="1"/>
  <c r="E647" i="1"/>
  <c r="C647" i="1"/>
  <c r="B647" i="1"/>
  <c r="E646" i="1"/>
  <c r="C646" i="1"/>
  <c r="B646" i="1"/>
  <c r="E645" i="1"/>
  <c r="C645" i="1"/>
  <c r="B645" i="1"/>
  <c r="E644" i="1"/>
  <c r="C644" i="1"/>
  <c r="B644" i="1"/>
  <c r="E643" i="1"/>
  <c r="C643" i="1"/>
  <c r="B643" i="1"/>
  <c r="E642" i="1"/>
  <c r="C642" i="1"/>
  <c r="B642" i="1"/>
  <c r="E641" i="1"/>
  <c r="C641" i="1"/>
  <c r="B641" i="1"/>
  <c r="E640" i="1"/>
  <c r="C640" i="1"/>
  <c r="B640" i="1"/>
  <c r="E639" i="1"/>
  <c r="C639" i="1"/>
  <c r="B639" i="1"/>
  <c r="E638" i="1"/>
  <c r="C638" i="1"/>
  <c r="B638" i="1"/>
  <c r="E637" i="1"/>
  <c r="C637" i="1"/>
  <c r="B637" i="1"/>
  <c r="E636" i="1"/>
  <c r="C636" i="1"/>
  <c r="B636" i="1"/>
  <c r="E635" i="1"/>
  <c r="C635" i="1"/>
  <c r="B635" i="1"/>
  <c r="E634" i="1"/>
  <c r="C634" i="1"/>
  <c r="B634" i="1"/>
  <c r="E633" i="1"/>
  <c r="C633" i="1"/>
  <c r="B633" i="1"/>
  <c r="E632" i="1"/>
  <c r="C632" i="1"/>
  <c r="B632" i="1"/>
  <c r="E631" i="1"/>
  <c r="C631" i="1"/>
  <c r="B631" i="1"/>
  <c r="E630" i="1"/>
  <c r="C630" i="1"/>
  <c r="B630" i="1"/>
  <c r="E629" i="1"/>
  <c r="C629" i="1"/>
  <c r="B629" i="1"/>
  <c r="E628" i="1"/>
  <c r="C628" i="1"/>
  <c r="B628" i="1"/>
  <c r="E627" i="1"/>
  <c r="C627" i="1"/>
  <c r="B627" i="1"/>
  <c r="E626" i="1"/>
  <c r="C626" i="1"/>
  <c r="B626" i="1"/>
  <c r="E625" i="1"/>
  <c r="C625" i="1"/>
  <c r="B625" i="1"/>
  <c r="E624" i="1"/>
  <c r="C624" i="1"/>
  <c r="B624" i="1"/>
  <c r="E623" i="1"/>
  <c r="C623" i="1"/>
  <c r="B623" i="1"/>
  <c r="E622" i="1"/>
  <c r="C622" i="1"/>
  <c r="B622" i="1"/>
  <c r="E621" i="1"/>
  <c r="C621" i="1"/>
  <c r="B621" i="1"/>
  <c r="E620" i="1"/>
  <c r="C620" i="1"/>
  <c r="B620" i="1"/>
  <c r="E619" i="1"/>
  <c r="C619" i="1"/>
  <c r="B619" i="1"/>
  <c r="E618" i="1"/>
  <c r="C618" i="1"/>
  <c r="B618" i="1"/>
  <c r="E617" i="1"/>
  <c r="C617" i="1"/>
  <c r="B617" i="1"/>
  <c r="E616" i="1"/>
  <c r="C616" i="1"/>
  <c r="B616" i="1"/>
  <c r="E615" i="1"/>
  <c r="C615" i="1"/>
  <c r="B615" i="1"/>
  <c r="E614" i="1"/>
  <c r="C614" i="1"/>
  <c r="B614" i="1"/>
  <c r="E613" i="1"/>
  <c r="C613" i="1"/>
  <c r="B613" i="1"/>
  <c r="E612" i="1"/>
  <c r="C612" i="1"/>
  <c r="B612" i="1"/>
  <c r="E611" i="1"/>
  <c r="C611" i="1"/>
  <c r="B611" i="1"/>
  <c r="E610" i="1"/>
  <c r="C610" i="1"/>
  <c r="B610" i="1"/>
  <c r="E609" i="1"/>
  <c r="C609" i="1"/>
  <c r="B609" i="1"/>
  <c r="E608" i="1"/>
  <c r="C608" i="1"/>
  <c r="B608" i="1"/>
  <c r="E607" i="1"/>
  <c r="C607" i="1"/>
  <c r="B607" i="1"/>
  <c r="E606" i="1"/>
  <c r="C606" i="1"/>
  <c r="B606" i="1"/>
  <c r="E605" i="1"/>
  <c r="C605" i="1"/>
  <c r="B605" i="1"/>
  <c r="E604" i="1"/>
  <c r="C604" i="1"/>
  <c r="B604" i="1"/>
  <c r="E603" i="1"/>
  <c r="C603" i="1"/>
  <c r="B603" i="1"/>
  <c r="E602" i="1"/>
  <c r="C602" i="1"/>
  <c r="B602" i="1"/>
  <c r="E601" i="1"/>
  <c r="C601" i="1"/>
  <c r="B601" i="1"/>
  <c r="E600" i="1"/>
  <c r="C600" i="1"/>
  <c r="B600" i="1"/>
  <c r="E599" i="1"/>
  <c r="C599" i="1"/>
  <c r="B599" i="1"/>
  <c r="E598" i="1"/>
  <c r="C598" i="1"/>
  <c r="B598" i="1"/>
  <c r="E597" i="1"/>
  <c r="C597" i="1"/>
  <c r="B597" i="1"/>
  <c r="E596" i="1"/>
  <c r="C596" i="1"/>
  <c r="B596" i="1"/>
  <c r="E595" i="1"/>
  <c r="C595" i="1"/>
  <c r="B595" i="1"/>
  <c r="E594" i="1"/>
  <c r="C594" i="1"/>
  <c r="B594" i="1"/>
  <c r="E593" i="1"/>
  <c r="C593" i="1"/>
  <c r="B593" i="1"/>
  <c r="E592" i="1"/>
  <c r="C592" i="1"/>
  <c r="B592" i="1"/>
  <c r="E591" i="1"/>
  <c r="C591" i="1"/>
  <c r="B591" i="1"/>
  <c r="E590" i="1"/>
  <c r="C590" i="1"/>
  <c r="B590" i="1"/>
  <c r="E589" i="1"/>
  <c r="C589" i="1"/>
  <c r="B589" i="1"/>
  <c r="E588" i="1"/>
  <c r="C588" i="1"/>
  <c r="B588" i="1"/>
  <c r="E587" i="1"/>
  <c r="C587" i="1"/>
  <c r="B587" i="1"/>
  <c r="E586" i="1"/>
  <c r="C586" i="1"/>
  <c r="B586" i="1"/>
  <c r="E585" i="1"/>
  <c r="C585" i="1"/>
  <c r="B585" i="1"/>
  <c r="E584" i="1"/>
  <c r="C584" i="1"/>
  <c r="B584" i="1"/>
  <c r="E583" i="1"/>
  <c r="C583" i="1"/>
  <c r="B583" i="1"/>
  <c r="E582" i="1"/>
  <c r="C582" i="1"/>
  <c r="B582" i="1"/>
  <c r="E581" i="1"/>
  <c r="C581" i="1"/>
  <c r="B581" i="1"/>
  <c r="E580" i="1"/>
  <c r="C580" i="1"/>
  <c r="B580" i="1"/>
  <c r="E579" i="1"/>
  <c r="C579" i="1"/>
  <c r="B579" i="1"/>
  <c r="E578" i="1"/>
  <c r="C578" i="1"/>
  <c r="B578" i="1"/>
  <c r="E577" i="1"/>
  <c r="C577" i="1"/>
  <c r="B577" i="1"/>
  <c r="E576" i="1"/>
  <c r="C576" i="1"/>
  <c r="B576" i="1"/>
  <c r="E575" i="1"/>
  <c r="C575" i="1"/>
  <c r="B575" i="1"/>
  <c r="E574" i="1"/>
  <c r="C574" i="1"/>
  <c r="B574" i="1"/>
  <c r="E573" i="1"/>
  <c r="C573" i="1"/>
  <c r="B573" i="1"/>
  <c r="E572" i="1"/>
  <c r="C572" i="1"/>
  <c r="B572" i="1"/>
  <c r="E571" i="1"/>
  <c r="C571" i="1"/>
  <c r="B571" i="1"/>
  <c r="E570" i="1"/>
  <c r="C570" i="1"/>
  <c r="B570" i="1"/>
  <c r="E569" i="1"/>
  <c r="C569" i="1"/>
  <c r="B569" i="1"/>
  <c r="E568" i="1"/>
  <c r="C568" i="1"/>
  <c r="B568" i="1"/>
  <c r="E567" i="1"/>
  <c r="C567" i="1"/>
  <c r="B567" i="1"/>
  <c r="E566" i="1"/>
  <c r="C566" i="1"/>
  <c r="B566" i="1"/>
  <c r="E565" i="1"/>
  <c r="C565" i="1"/>
  <c r="B565" i="1"/>
  <c r="E564" i="1"/>
  <c r="C564" i="1"/>
  <c r="B564" i="1"/>
  <c r="E563" i="1"/>
  <c r="C563" i="1"/>
  <c r="B563" i="1"/>
  <c r="E562" i="1"/>
  <c r="C562" i="1"/>
  <c r="B562" i="1"/>
  <c r="E561" i="1"/>
  <c r="C561" i="1"/>
  <c r="B561" i="1"/>
  <c r="E560" i="1"/>
  <c r="C560" i="1"/>
  <c r="B560" i="1"/>
  <c r="E559" i="1"/>
  <c r="C559" i="1"/>
  <c r="B559" i="1"/>
  <c r="E558" i="1"/>
  <c r="C558" i="1"/>
  <c r="B558" i="1"/>
  <c r="E557" i="1"/>
  <c r="C557" i="1"/>
  <c r="B557" i="1"/>
  <c r="E556" i="1"/>
  <c r="C556" i="1"/>
  <c r="B556" i="1"/>
  <c r="E555" i="1"/>
  <c r="C555" i="1"/>
  <c r="B555" i="1"/>
  <c r="E554" i="1"/>
  <c r="C554" i="1"/>
  <c r="B554" i="1"/>
  <c r="E553" i="1"/>
  <c r="C553" i="1"/>
  <c r="B553" i="1"/>
  <c r="E552" i="1"/>
  <c r="C552" i="1"/>
  <c r="B552" i="1"/>
  <c r="E551" i="1"/>
  <c r="C551" i="1"/>
  <c r="B551" i="1"/>
  <c r="E550" i="1"/>
  <c r="C550" i="1"/>
  <c r="B550" i="1"/>
  <c r="E549" i="1"/>
  <c r="C549" i="1"/>
  <c r="B549" i="1"/>
  <c r="E548" i="1"/>
  <c r="C548" i="1"/>
  <c r="B548" i="1"/>
  <c r="E547" i="1"/>
  <c r="C547" i="1"/>
  <c r="B547" i="1"/>
  <c r="E546" i="1"/>
  <c r="C546" i="1"/>
  <c r="B546" i="1"/>
  <c r="E545" i="1"/>
  <c r="C545" i="1"/>
  <c r="B545" i="1"/>
  <c r="E544" i="1"/>
  <c r="C544" i="1"/>
  <c r="B544" i="1"/>
  <c r="E543" i="1"/>
  <c r="C543" i="1"/>
  <c r="B543" i="1"/>
  <c r="E542" i="1"/>
  <c r="C542" i="1"/>
  <c r="B542" i="1"/>
  <c r="E541" i="1"/>
  <c r="C541" i="1"/>
  <c r="B541" i="1"/>
  <c r="E540" i="1"/>
  <c r="C540" i="1"/>
  <c r="B540" i="1"/>
  <c r="E539" i="1"/>
  <c r="C539" i="1"/>
  <c r="B539" i="1"/>
  <c r="E538" i="1"/>
  <c r="C538" i="1"/>
  <c r="B538" i="1"/>
  <c r="E537" i="1"/>
  <c r="C537" i="1"/>
  <c r="B537" i="1"/>
  <c r="E536" i="1"/>
  <c r="C536" i="1"/>
  <c r="B536" i="1"/>
  <c r="E535" i="1"/>
  <c r="C535" i="1"/>
  <c r="B535" i="1"/>
  <c r="E534" i="1"/>
  <c r="C534" i="1"/>
  <c r="B534" i="1"/>
  <c r="E533" i="1"/>
  <c r="C533" i="1"/>
  <c r="B533" i="1"/>
  <c r="E532" i="1"/>
  <c r="C532" i="1"/>
  <c r="B532" i="1"/>
  <c r="E531" i="1"/>
  <c r="C531" i="1"/>
  <c r="B531" i="1"/>
  <c r="E530" i="1"/>
  <c r="C530" i="1"/>
  <c r="B530" i="1"/>
  <c r="E529" i="1"/>
  <c r="C529" i="1"/>
  <c r="B529" i="1"/>
  <c r="E528" i="1"/>
  <c r="C528" i="1"/>
  <c r="B528" i="1"/>
  <c r="E527" i="1"/>
  <c r="C527" i="1"/>
  <c r="B527" i="1"/>
  <c r="E526" i="1"/>
  <c r="C526" i="1"/>
  <c r="B526" i="1"/>
  <c r="E525" i="1"/>
  <c r="C525" i="1"/>
  <c r="B525" i="1"/>
  <c r="E524" i="1"/>
  <c r="C524" i="1"/>
  <c r="B524" i="1"/>
  <c r="E523" i="1"/>
  <c r="C523" i="1"/>
  <c r="B523" i="1"/>
  <c r="E522" i="1"/>
  <c r="C522" i="1"/>
  <c r="B522" i="1"/>
  <c r="E521" i="1"/>
  <c r="C521" i="1"/>
  <c r="B521" i="1"/>
  <c r="E520" i="1"/>
  <c r="C520" i="1"/>
  <c r="B520" i="1"/>
  <c r="E519" i="1"/>
  <c r="C519" i="1"/>
  <c r="B519" i="1"/>
  <c r="E518" i="1"/>
  <c r="C518" i="1"/>
  <c r="B518" i="1"/>
  <c r="E517" i="1"/>
  <c r="C517" i="1"/>
  <c r="B517" i="1"/>
  <c r="E516" i="1"/>
  <c r="C516" i="1"/>
  <c r="B516" i="1"/>
  <c r="E515" i="1"/>
  <c r="C515" i="1"/>
  <c r="B515" i="1"/>
  <c r="E514" i="1"/>
  <c r="C514" i="1"/>
  <c r="B514" i="1"/>
  <c r="E513" i="1"/>
  <c r="C513" i="1"/>
  <c r="B513" i="1"/>
  <c r="E512" i="1"/>
  <c r="C512" i="1"/>
  <c r="B512" i="1"/>
  <c r="E511" i="1"/>
  <c r="C511" i="1"/>
  <c r="B511" i="1"/>
  <c r="E510" i="1"/>
  <c r="C510" i="1"/>
  <c r="B510" i="1"/>
  <c r="E509" i="1"/>
  <c r="C509" i="1"/>
  <c r="B509" i="1"/>
  <c r="E508" i="1"/>
  <c r="C508" i="1"/>
  <c r="B508" i="1"/>
  <c r="E507" i="1"/>
  <c r="C507" i="1"/>
  <c r="B507" i="1"/>
  <c r="E506" i="1"/>
  <c r="C506" i="1"/>
  <c r="B506" i="1"/>
  <c r="E505" i="1"/>
  <c r="C505" i="1"/>
  <c r="B505" i="1"/>
  <c r="E504" i="1"/>
  <c r="C504" i="1"/>
  <c r="B504" i="1"/>
  <c r="E503" i="1"/>
  <c r="C503" i="1"/>
  <c r="B503" i="1"/>
  <c r="E502" i="1"/>
  <c r="C502" i="1"/>
  <c r="B502" i="1"/>
  <c r="E501" i="1"/>
  <c r="C501" i="1"/>
  <c r="B501" i="1"/>
  <c r="E500" i="1"/>
  <c r="C500" i="1"/>
  <c r="B500" i="1"/>
  <c r="E499" i="1"/>
  <c r="C499" i="1"/>
  <c r="B499" i="1"/>
  <c r="E498" i="1"/>
  <c r="C498" i="1"/>
  <c r="B498" i="1"/>
  <c r="E497" i="1"/>
  <c r="C497" i="1"/>
  <c r="B497" i="1"/>
  <c r="E496" i="1"/>
  <c r="C496" i="1"/>
  <c r="B496" i="1"/>
  <c r="E495" i="1"/>
  <c r="C495" i="1"/>
  <c r="B495" i="1"/>
  <c r="E494" i="1"/>
  <c r="C494" i="1"/>
  <c r="B494" i="1"/>
  <c r="E493" i="1"/>
  <c r="C493" i="1"/>
  <c r="B493" i="1"/>
  <c r="E492" i="1"/>
  <c r="C492" i="1"/>
  <c r="B492" i="1"/>
  <c r="E491" i="1"/>
  <c r="C491" i="1"/>
  <c r="B491" i="1"/>
  <c r="E490" i="1"/>
  <c r="C490" i="1"/>
  <c r="B490" i="1"/>
  <c r="E489" i="1"/>
  <c r="C489" i="1"/>
  <c r="B489" i="1"/>
  <c r="E488" i="1"/>
  <c r="C488" i="1"/>
  <c r="B488" i="1"/>
  <c r="E487" i="1"/>
  <c r="C487" i="1"/>
  <c r="B487" i="1"/>
  <c r="E486" i="1"/>
  <c r="C486" i="1"/>
  <c r="B486" i="1"/>
  <c r="E485" i="1"/>
  <c r="C485" i="1"/>
  <c r="B485" i="1"/>
  <c r="E484" i="1"/>
  <c r="C484" i="1"/>
  <c r="B484" i="1"/>
  <c r="E483" i="1"/>
  <c r="C483" i="1"/>
  <c r="B483" i="1"/>
  <c r="E482" i="1"/>
  <c r="C482" i="1"/>
  <c r="B482" i="1"/>
  <c r="E481" i="1"/>
  <c r="C481" i="1"/>
  <c r="B481" i="1"/>
  <c r="E480" i="1"/>
  <c r="C480" i="1"/>
  <c r="B480" i="1"/>
  <c r="E479" i="1"/>
  <c r="C479" i="1"/>
  <c r="B479" i="1"/>
  <c r="E478" i="1"/>
  <c r="C478" i="1"/>
  <c r="B478" i="1"/>
  <c r="E477" i="1"/>
  <c r="C477" i="1"/>
  <c r="B477" i="1"/>
  <c r="E476" i="1"/>
  <c r="C476" i="1"/>
  <c r="B476" i="1"/>
  <c r="E475" i="1"/>
  <c r="C475" i="1"/>
  <c r="B475" i="1"/>
  <c r="E474" i="1"/>
  <c r="C474" i="1"/>
  <c r="B474" i="1"/>
  <c r="E473" i="1"/>
  <c r="C473" i="1"/>
  <c r="B473" i="1"/>
  <c r="E472" i="1"/>
  <c r="C472" i="1"/>
  <c r="B472" i="1"/>
  <c r="E471" i="1"/>
  <c r="C471" i="1"/>
  <c r="B471" i="1"/>
  <c r="E470" i="1"/>
  <c r="C470" i="1"/>
  <c r="B470" i="1"/>
  <c r="E469" i="1"/>
  <c r="C469" i="1"/>
  <c r="B469" i="1"/>
  <c r="E468" i="1"/>
  <c r="C468" i="1"/>
  <c r="B468" i="1"/>
  <c r="E467" i="1"/>
  <c r="C467" i="1"/>
  <c r="B467" i="1"/>
  <c r="E466" i="1"/>
  <c r="C466" i="1"/>
  <c r="B466" i="1"/>
  <c r="E465" i="1"/>
  <c r="C465" i="1"/>
  <c r="B465" i="1"/>
  <c r="E464" i="1"/>
  <c r="C464" i="1"/>
  <c r="B464" i="1"/>
  <c r="E463" i="1"/>
  <c r="C463" i="1"/>
  <c r="B463" i="1"/>
  <c r="E462" i="1"/>
  <c r="C462" i="1"/>
  <c r="B462" i="1"/>
  <c r="E461" i="1"/>
  <c r="C461" i="1"/>
  <c r="B461" i="1"/>
  <c r="E460" i="1"/>
  <c r="C460" i="1"/>
  <c r="B460" i="1"/>
  <c r="E459" i="1"/>
  <c r="C459" i="1"/>
  <c r="B459" i="1"/>
  <c r="E458" i="1"/>
  <c r="C458" i="1"/>
  <c r="B458" i="1"/>
  <c r="E457" i="1"/>
  <c r="C457" i="1"/>
  <c r="B457" i="1"/>
  <c r="E456" i="1"/>
  <c r="C456" i="1"/>
  <c r="B456" i="1"/>
  <c r="E455" i="1"/>
  <c r="C455" i="1"/>
  <c r="B455" i="1"/>
  <c r="E454" i="1"/>
  <c r="C454" i="1"/>
  <c r="B454" i="1"/>
  <c r="E453" i="1"/>
  <c r="C453" i="1"/>
  <c r="B453" i="1"/>
  <c r="E452" i="1"/>
  <c r="C452" i="1"/>
  <c r="B452" i="1"/>
  <c r="E451" i="1"/>
  <c r="C451" i="1"/>
  <c r="B451" i="1"/>
  <c r="E450" i="1"/>
  <c r="C450" i="1"/>
  <c r="B450" i="1"/>
  <c r="E449" i="1"/>
  <c r="C449" i="1"/>
  <c r="B449" i="1"/>
  <c r="E448" i="1"/>
  <c r="C448" i="1"/>
  <c r="B448" i="1"/>
  <c r="E447" i="1"/>
  <c r="C447" i="1"/>
  <c r="B447" i="1"/>
  <c r="E446" i="1"/>
  <c r="C446" i="1"/>
  <c r="B446" i="1"/>
  <c r="E445" i="1"/>
  <c r="C445" i="1"/>
  <c r="B445" i="1"/>
  <c r="E444" i="1"/>
  <c r="C444" i="1"/>
  <c r="B444" i="1"/>
  <c r="E443" i="1"/>
  <c r="C443" i="1"/>
  <c r="B443" i="1"/>
  <c r="E442" i="1"/>
  <c r="C442" i="1"/>
  <c r="B442" i="1"/>
  <c r="E441" i="1"/>
  <c r="C441" i="1"/>
  <c r="B441" i="1"/>
  <c r="E440" i="1"/>
  <c r="C440" i="1"/>
  <c r="B440" i="1"/>
  <c r="E439" i="1"/>
  <c r="C439" i="1"/>
  <c r="B439" i="1"/>
  <c r="E438" i="1"/>
  <c r="C438" i="1"/>
  <c r="B438" i="1"/>
  <c r="E437" i="1"/>
  <c r="C437" i="1"/>
  <c r="B437" i="1"/>
  <c r="E436" i="1"/>
  <c r="C436" i="1"/>
  <c r="B436" i="1"/>
  <c r="E435" i="1"/>
  <c r="C435" i="1"/>
  <c r="B435" i="1"/>
  <c r="E434" i="1"/>
  <c r="C434" i="1"/>
  <c r="B434" i="1"/>
  <c r="E433" i="1"/>
  <c r="C433" i="1"/>
  <c r="B433" i="1"/>
  <c r="E432" i="1"/>
  <c r="C432" i="1"/>
  <c r="B432" i="1"/>
  <c r="E431" i="1"/>
  <c r="C431" i="1"/>
  <c r="B431" i="1"/>
  <c r="E430" i="1"/>
  <c r="C430" i="1"/>
  <c r="B430" i="1"/>
  <c r="E429" i="1"/>
  <c r="C429" i="1"/>
  <c r="B429" i="1"/>
  <c r="E428" i="1"/>
  <c r="C428" i="1"/>
  <c r="B428" i="1"/>
  <c r="E427" i="1"/>
  <c r="C427" i="1"/>
  <c r="B427" i="1"/>
  <c r="E426" i="1"/>
  <c r="C426" i="1"/>
  <c r="B426" i="1"/>
  <c r="E425" i="1"/>
  <c r="C425" i="1"/>
  <c r="B425" i="1"/>
  <c r="E424" i="1"/>
  <c r="C424" i="1"/>
  <c r="B424" i="1"/>
  <c r="E423" i="1"/>
  <c r="C423" i="1"/>
  <c r="B423" i="1"/>
  <c r="E422" i="1"/>
  <c r="C422" i="1"/>
  <c r="B422" i="1"/>
  <c r="E421" i="1"/>
  <c r="C421" i="1"/>
  <c r="B421" i="1"/>
  <c r="E420" i="1"/>
  <c r="C420" i="1"/>
  <c r="B420" i="1"/>
  <c r="E419" i="1"/>
  <c r="C419" i="1"/>
  <c r="B419" i="1"/>
  <c r="E418" i="1"/>
  <c r="C418" i="1"/>
  <c r="B418" i="1"/>
  <c r="E417" i="1"/>
  <c r="C417" i="1"/>
  <c r="B417" i="1"/>
  <c r="E416" i="1"/>
  <c r="C416" i="1"/>
  <c r="B416" i="1"/>
  <c r="E415" i="1"/>
  <c r="C415" i="1"/>
  <c r="B415" i="1"/>
  <c r="E414" i="1"/>
  <c r="C414" i="1"/>
  <c r="B414" i="1"/>
  <c r="E413" i="1"/>
  <c r="C413" i="1"/>
  <c r="B413" i="1"/>
  <c r="E412" i="1"/>
  <c r="C412" i="1"/>
  <c r="B412" i="1"/>
  <c r="E411" i="1"/>
  <c r="C411" i="1"/>
  <c r="B411" i="1"/>
  <c r="E410" i="1"/>
  <c r="C410" i="1"/>
  <c r="B410" i="1"/>
  <c r="E409" i="1"/>
  <c r="C409" i="1"/>
  <c r="B409" i="1"/>
  <c r="E408" i="1"/>
  <c r="C408" i="1"/>
  <c r="B408" i="1"/>
  <c r="E407" i="1"/>
  <c r="C407" i="1"/>
  <c r="B407" i="1"/>
  <c r="E406" i="1"/>
  <c r="C406" i="1"/>
  <c r="B406" i="1"/>
  <c r="E405" i="1"/>
  <c r="C405" i="1"/>
  <c r="B405" i="1"/>
  <c r="E404" i="1"/>
  <c r="C404" i="1"/>
  <c r="B404" i="1"/>
  <c r="E403" i="1"/>
  <c r="C403" i="1"/>
  <c r="B403" i="1"/>
  <c r="E402" i="1"/>
  <c r="C402" i="1"/>
  <c r="B402" i="1"/>
  <c r="E401" i="1"/>
  <c r="C401" i="1"/>
  <c r="B401" i="1"/>
  <c r="E400" i="1"/>
  <c r="C400" i="1"/>
  <c r="B400" i="1"/>
  <c r="E399" i="1"/>
  <c r="C399" i="1"/>
  <c r="B399" i="1"/>
  <c r="E398" i="1"/>
  <c r="C398" i="1"/>
  <c r="B398" i="1"/>
  <c r="E397" i="1"/>
  <c r="C397" i="1"/>
  <c r="B397" i="1"/>
  <c r="E396" i="1"/>
  <c r="C396" i="1"/>
  <c r="B396" i="1"/>
  <c r="E395" i="1"/>
  <c r="C395" i="1"/>
  <c r="B395" i="1"/>
  <c r="E394" i="1"/>
  <c r="C394" i="1"/>
  <c r="B394" i="1"/>
  <c r="E393" i="1"/>
  <c r="C393" i="1"/>
  <c r="B393" i="1"/>
  <c r="E392" i="1"/>
  <c r="C392" i="1"/>
  <c r="B392" i="1"/>
  <c r="E391" i="1"/>
  <c r="C391" i="1"/>
  <c r="B391" i="1"/>
  <c r="E390" i="1"/>
  <c r="C390" i="1"/>
  <c r="B390" i="1"/>
  <c r="E389" i="1"/>
  <c r="C389" i="1"/>
  <c r="B389" i="1"/>
  <c r="E388" i="1"/>
  <c r="C388" i="1"/>
  <c r="B388" i="1"/>
  <c r="E387" i="1"/>
  <c r="C387" i="1"/>
  <c r="B387" i="1"/>
  <c r="E386" i="1"/>
  <c r="C386" i="1"/>
  <c r="B386" i="1"/>
  <c r="E385" i="1"/>
  <c r="C385" i="1"/>
  <c r="B385" i="1"/>
  <c r="E384" i="1"/>
  <c r="C384" i="1"/>
  <c r="B384" i="1"/>
  <c r="E383" i="1"/>
  <c r="C383" i="1"/>
  <c r="B383" i="1"/>
  <c r="E382" i="1"/>
  <c r="C382" i="1"/>
  <c r="B382" i="1"/>
  <c r="E381" i="1"/>
  <c r="C381" i="1"/>
  <c r="B381" i="1"/>
  <c r="E380" i="1"/>
  <c r="C380" i="1"/>
  <c r="B380" i="1"/>
  <c r="E379" i="1"/>
  <c r="C379" i="1"/>
  <c r="B379" i="1"/>
  <c r="E378" i="1"/>
  <c r="C378" i="1"/>
  <c r="B378" i="1"/>
  <c r="E377" i="1"/>
  <c r="C377" i="1"/>
  <c r="B377" i="1"/>
  <c r="E376" i="1"/>
  <c r="C376" i="1"/>
  <c r="B376" i="1"/>
  <c r="E375" i="1"/>
  <c r="C375" i="1"/>
  <c r="B375" i="1"/>
  <c r="E374" i="1"/>
  <c r="C374" i="1"/>
  <c r="B374" i="1"/>
  <c r="E373" i="1"/>
  <c r="C373" i="1"/>
  <c r="B373" i="1"/>
  <c r="E372" i="1"/>
  <c r="C372" i="1"/>
  <c r="B372" i="1"/>
  <c r="E371" i="1"/>
  <c r="C371" i="1"/>
  <c r="B371" i="1"/>
  <c r="E370" i="1"/>
  <c r="C370" i="1"/>
  <c r="B370" i="1"/>
  <c r="E369" i="1"/>
  <c r="C369" i="1"/>
  <c r="B369" i="1"/>
  <c r="E368" i="1"/>
  <c r="C368" i="1"/>
  <c r="B368" i="1"/>
  <c r="E367" i="1"/>
  <c r="C367" i="1"/>
  <c r="B367" i="1"/>
  <c r="E366" i="1"/>
  <c r="C366" i="1"/>
  <c r="B366" i="1"/>
  <c r="E365" i="1"/>
  <c r="C365" i="1"/>
  <c r="B365" i="1"/>
  <c r="E364" i="1"/>
  <c r="C364" i="1"/>
  <c r="B364" i="1"/>
  <c r="E363" i="1"/>
  <c r="C363" i="1"/>
  <c r="B363" i="1"/>
  <c r="E362" i="1"/>
  <c r="C362" i="1"/>
  <c r="B362" i="1"/>
  <c r="E361" i="1"/>
  <c r="C361" i="1"/>
  <c r="B361" i="1"/>
  <c r="E360" i="1"/>
  <c r="C360" i="1"/>
  <c r="B360" i="1"/>
  <c r="E359" i="1"/>
  <c r="C359" i="1"/>
  <c r="B359" i="1"/>
  <c r="E358" i="1"/>
  <c r="C358" i="1"/>
  <c r="B358" i="1"/>
  <c r="E357" i="1"/>
  <c r="C357" i="1"/>
  <c r="B357" i="1"/>
  <c r="E356" i="1"/>
  <c r="C356" i="1"/>
  <c r="B356" i="1"/>
  <c r="E355" i="1"/>
  <c r="C355" i="1"/>
  <c r="B355" i="1"/>
  <c r="E354" i="1"/>
  <c r="C354" i="1"/>
  <c r="B354" i="1"/>
  <c r="E353" i="1"/>
  <c r="C353" i="1"/>
  <c r="B353" i="1"/>
  <c r="E352" i="1"/>
  <c r="C352" i="1"/>
  <c r="B352" i="1"/>
  <c r="E351" i="1"/>
  <c r="C351" i="1"/>
  <c r="B351" i="1"/>
  <c r="E350" i="1"/>
  <c r="C350" i="1"/>
  <c r="B350" i="1"/>
  <c r="E349" i="1"/>
  <c r="C349" i="1"/>
  <c r="B349" i="1"/>
  <c r="E348" i="1"/>
  <c r="C348" i="1"/>
  <c r="B348" i="1"/>
  <c r="E347" i="1"/>
  <c r="C347" i="1"/>
  <c r="B347" i="1"/>
  <c r="E346" i="1"/>
  <c r="C346" i="1"/>
  <c r="B346" i="1"/>
  <c r="E345" i="1"/>
  <c r="C345" i="1"/>
  <c r="B345" i="1"/>
  <c r="E344" i="1"/>
  <c r="C344" i="1"/>
  <c r="B344" i="1"/>
  <c r="E343" i="1"/>
  <c r="C343" i="1"/>
  <c r="B343" i="1"/>
  <c r="E342" i="1"/>
  <c r="C342" i="1"/>
  <c r="B342" i="1"/>
  <c r="E341" i="1"/>
  <c r="C341" i="1"/>
  <c r="B341" i="1"/>
  <c r="E340" i="1"/>
  <c r="C340" i="1"/>
  <c r="B340" i="1"/>
  <c r="E339" i="1"/>
  <c r="C339" i="1"/>
  <c r="B339" i="1"/>
  <c r="E338" i="1"/>
  <c r="C338" i="1"/>
  <c r="B338" i="1"/>
  <c r="E337" i="1"/>
  <c r="C337" i="1"/>
  <c r="B337" i="1"/>
  <c r="E336" i="1"/>
  <c r="C336" i="1"/>
  <c r="B336" i="1"/>
  <c r="E335" i="1"/>
  <c r="C335" i="1"/>
  <c r="B335" i="1"/>
  <c r="E334" i="1"/>
  <c r="C334" i="1"/>
  <c r="B334" i="1"/>
  <c r="E333" i="1"/>
  <c r="C333" i="1"/>
  <c r="B333" i="1"/>
  <c r="E332" i="1"/>
  <c r="C332" i="1"/>
  <c r="B332" i="1"/>
  <c r="E331" i="1"/>
  <c r="C331" i="1"/>
  <c r="B331" i="1"/>
  <c r="E330" i="1"/>
  <c r="C330" i="1"/>
  <c r="B330" i="1"/>
  <c r="E329" i="1"/>
  <c r="C329" i="1"/>
  <c r="B329" i="1"/>
  <c r="E328" i="1"/>
  <c r="C328" i="1"/>
  <c r="B328" i="1"/>
  <c r="E327" i="1"/>
  <c r="C327" i="1"/>
  <c r="B327" i="1"/>
  <c r="E326" i="1"/>
  <c r="C326" i="1"/>
  <c r="B326" i="1"/>
  <c r="E325" i="1"/>
  <c r="C325" i="1"/>
  <c r="B325" i="1"/>
  <c r="E324" i="1"/>
  <c r="C324" i="1"/>
  <c r="B324" i="1"/>
  <c r="E323" i="1"/>
  <c r="C323" i="1"/>
  <c r="B323" i="1"/>
  <c r="E322" i="1"/>
  <c r="C322" i="1"/>
  <c r="B322" i="1"/>
  <c r="E321" i="1"/>
  <c r="C321" i="1"/>
  <c r="B321" i="1"/>
  <c r="E320" i="1"/>
  <c r="C320" i="1"/>
  <c r="B320" i="1"/>
  <c r="E319" i="1"/>
  <c r="C319" i="1"/>
  <c r="B319" i="1"/>
  <c r="E318" i="1"/>
  <c r="C318" i="1"/>
  <c r="B318" i="1"/>
  <c r="E317" i="1"/>
  <c r="C317" i="1"/>
  <c r="B317" i="1"/>
  <c r="E316" i="1"/>
  <c r="C316" i="1"/>
  <c r="B316" i="1"/>
  <c r="E315" i="1"/>
  <c r="C315" i="1"/>
  <c r="B315" i="1"/>
  <c r="E314" i="1"/>
  <c r="C314" i="1"/>
  <c r="B314" i="1"/>
  <c r="E313" i="1"/>
  <c r="C313" i="1"/>
  <c r="B313" i="1"/>
  <c r="E312" i="1"/>
  <c r="C312" i="1"/>
  <c r="B312" i="1"/>
  <c r="E311" i="1"/>
  <c r="C311" i="1"/>
  <c r="B311" i="1"/>
  <c r="E310" i="1"/>
  <c r="C310" i="1"/>
  <c r="B310" i="1"/>
  <c r="E309" i="1"/>
  <c r="C309" i="1"/>
  <c r="B309" i="1"/>
  <c r="E308" i="1"/>
  <c r="C308" i="1"/>
  <c r="B308" i="1"/>
  <c r="E307" i="1"/>
  <c r="C307" i="1"/>
  <c r="B307" i="1"/>
  <c r="E306" i="1"/>
  <c r="C306" i="1"/>
  <c r="B306" i="1"/>
  <c r="E305" i="1"/>
  <c r="C305" i="1"/>
  <c r="B305" i="1"/>
  <c r="E304" i="1"/>
  <c r="C304" i="1"/>
  <c r="B304" i="1"/>
  <c r="E303" i="1"/>
  <c r="C303" i="1"/>
  <c r="B303" i="1"/>
  <c r="E302" i="1"/>
  <c r="C302" i="1"/>
  <c r="B302" i="1"/>
  <c r="E301" i="1"/>
  <c r="C301" i="1"/>
  <c r="B301" i="1"/>
  <c r="E300" i="1"/>
  <c r="C300" i="1"/>
  <c r="B300" i="1"/>
  <c r="E299" i="1"/>
  <c r="C299" i="1"/>
  <c r="B299" i="1"/>
  <c r="E298" i="1"/>
  <c r="C298" i="1"/>
  <c r="B298" i="1"/>
  <c r="E297" i="1"/>
  <c r="C297" i="1"/>
  <c r="B297" i="1"/>
  <c r="E296" i="1"/>
  <c r="C296" i="1"/>
  <c r="B296" i="1"/>
  <c r="E295" i="1"/>
  <c r="C295" i="1"/>
  <c r="B295" i="1"/>
  <c r="E294" i="1"/>
  <c r="C294" i="1"/>
  <c r="B294" i="1"/>
  <c r="E293" i="1"/>
  <c r="C293" i="1"/>
  <c r="B293" i="1"/>
  <c r="E292" i="1"/>
  <c r="C292" i="1"/>
  <c r="B292" i="1"/>
  <c r="E291" i="1"/>
  <c r="C291" i="1"/>
  <c r="B291" i="1"/>
  <c r="E290" i="1"/>
  <c r="C290" i="1"/>
  <c r="B290" i="1"/>
  <c r="E289" i="1"/>
  <c r="C289" i="1"/>
  <c r="B289" i="1"/>
  <c r="E288" i="1"/>
  <c r="C288" i="1"/>
  <c r="B288" i="1"/>
  <c r="E287" i="1"/>
  <c r="C287" i="1"/>
  <c r="B287" i="1"/>
  <c r="E286" i="1"/>
  <c r="C286" i="1"/>
  <c r="B286" i="1"/>
  <c r="E285" i="1"/>
  <c r="C285" i="1"/>
  <c r="B285" i="1"/>
  <c r="E284" i="1"/>
  <c r="C284" i="1"/>
  <c r="B284" i="1"/>
  <c r="E283" i="1"/>
  <c r="C283" i="1"/>
  <c r="B283" i="1"/>
  <c r="E282" i="1"/>
  <c r="C282" i="1"/>
  <c r="B282" i="1"/>
  <c r="E281" i="1"/>
  <c r="C281" i="1"/>
  <c r="B281" i="1"/>
  <c r="E280" i="1"/>
  <c r="C280" i="1"/>
  <c r="B280" i="1"/>
  <c r="E279" i="1"/>
  <c r="C279" i="1"/>
  <c r="B279" i="1"/>
  <c r="E278" i="1"/>
  <c r="C278" i="1"/>
  <c r="B278" i="1"/>
  <c r="E277" i="1"/>
  <c r="C277" i="1"/>
  <c r="B277" i="1"/>
  <c r="E276" i="1"/>
  <c r="C276" i="1"/>
  <c r="B276" i="1"/>
  <c r="E275" i="1"/>
  <c r="C275" i="1"/>
  <c r="B275" i="1"/>
  <c r="E274" i="1"/>
  <c r="C274" i="1"/>
  <c r="B274" i="1"/>
  <c r="E273" i="1"/>
  <c r="C273" i="1"/>
  <c r="B273" i="1"/>
  <c r="E272" i="1"/>
  <c r="C272" i="1"/>
  <c r="B272" i="1"/>
  <c r="E271" i="1"/>
  <c r="C271" i="1"/>
  <c r="B271" i="1"/>
  <c r="E270" i="1"/>
  <c r="C270" i="1"/>
  <c r="B270" i="1"/>
  <c r="E269" i="1"/>
  <c r="C269" i="1"/>
  <c r="B269" i="1"/>
  <c r="E268" i="1"/>
  <c r="C268" i="1"/>
  <c r="B268" i="1"/>
  <c r="E267" i="1"/>
  <c r="C267" i="1"/>
  <c r="B267" i="1"/>
  <c r="E266" i="1"/>
  <c r="C266" i="1"/>
  <c r="B266" i="1"/>
  <c r="E265" i="1"/>
  <c r="C265" i="1"/>
  <c r="B265" i="1"/>
  <c r="E264" i="1"/>
  <c r="C264" i="1"/>
  <c r="B264" i="1"/>
  <c r="E263" i="1"/>
  <c r="C263" i="1"/>
  <c r="B263" i="1"/>
  <c r="E262" i="1"/>
  <c r="C262" i="1"/>
  <c r="B262" i="1"/>
  <c r="E261" i="1"/>
  <c r="C261" i="1"/>
  <c r="B261" i="1"/>
  <c r="E260" i="1"/>
  <c r="C260" i="1"/>
  <c r="B260" i="1"/>
  <c r="E259" i="1"/>
  <c r="C259" i="1"/>
  <c r="B259" i="1"/>
  <c r="E258" i="1"/>
  <c r="C258" i="1"/>
  <c r="B258" i="1"/>
  <c r="E257" i="1"/>
  <c r="C257" i="1"/>
  <c r="B257" i="1"/>
  <c r="E256" i="1"/>
  <c r="C256" i="1"/>
  <c r="B256" i="1"/>
  <c r="E255" i="1"/>
  <c r="C255" i="1"/>
  <c r="B255" i="1"/>
  <c r="E254" i="1"/>
  <c r="C254" i="1"/>
  <c r="B254" i="1"/>
  <c r="E253" i="1"/>
  <c r="C253" i="1"/>
  <c r="B253" i="1"/>
  <c r="E252" i="1"/>
  <c r="C252" i="1"/>
  <c r="B252" i="1"/>
  <c r="E251" i="1"/>
  <c r="C251" i="1"/>
  <c r="B251" i="1"/>
  <c r="E250" i="1"/>
  <c r="C250" i="1"/>
  <c r="B250" i="1"/>
  <c r="E249" i="1"/>
  <c r="C249" i="1"/>
  <c r="B249" i="1"/>
  <c r="E248" i="1"/>
  <c r="C248" i="1"/>
  <c r="B248" i="1"/>
  <c r="E247" i="1"/>
  <c r="C247" i="1"/>
  <c r="B247" i="1"/>
  <c r="E246" i="1"/>
  <c r="C246" i="1"/>
  <c r="B246" i="1"/>
  <c r="E245" i="1"/>
  <c r="C245" i="1"/>
  <c r="B245" i="1"/>
  <c r="E244" i="1"/>
  <c r="C244" i="1"/>
  <c r="B244" i="1"/>
  <c r="E243" i="1"/>
  <c r="C243" i="1"/>
  <c r="B243" i="1"/>
  <c r="E242" i="1"/>
  <c r="C242" i="1"/>
  <c r="B242" i="1"/>
  <c r="E241" i="1"/>
  <c r="C241" i="1"/>
  <c r="B241" i="1"/>
  <c r="E240" i="1"/>
  <c r="C240" i="1"/>
  <c r="B240" i="1"/>
  <c r="E239" i="1"/>
  <c r="C239" i="1"/>
  <c r="B239" i="1"/>
  <c r="E238" i="1"/>
  <c r="C238" i="1"/>
  <c r="B238" i="1"/>
  <c r="E237" i="1"/>
  <c r="C237" i="1"/>
  <c r="B237" i="1"/>
  <c r="E236" i="1"/>
  <c r="C236" i="1"/>
  <c r="B236" i="1"/>
  <c r="E235" i="1"/>
  <c r="C235" i="1"/>
  <c r="B235" i="1"/>
  <c r="E234" i="1"/>
  <c r="C234" i="1"/>
  <c r="B234" i="1"/>
  <c r="E233" i="1"/>
  <c r="C233" i="1"/>
  <c r="B233" i="1"/>
  <c r="E232" i="1"/>
  <c r="C232" i="1"/>
  <c r="B232" i="1"/>
  <c r="E231" i="1"/>
  <c r="C231" i="1"/>
  <c r="B231" i="1"/>
  <c r="E230" i="1"/>
  <c r="C230" i="1"/>
  <c r="B230" i="1"/>
  <c r="E229" i="1"/>
  <c r="C229" i="1"/>
  <c r="B229" i="1"/>
  <c r="E228" i="1"/>
  <c r="C228" i="1"/>
  <c r="B228" i="1"/>
  <c r="E227" i="1"/>
  <c r="C227" i="1"/>
  <c r="B227" i="1"/>
  <c r="E226" i="1"/>
  <c r="C226" i="1"/>
  <c r="B226" i="1"/>
  <c r="E225" i="1"/>
  <c r="C225" i="1"/>
  <c r="B225" i="1"/>
  <c r="E224" i="1"/>
  <c r="C224" i="1"/>
  <c r="B224" i="1"/>
  <c r="E223" i="1"/>
  <c r="C223" i="1"/>
  <c r="B223" i="1"/>
  <c r="E222" i="1"/>
  <c r="C222" i="1"/>
  <c r="B222" i="1"/>
  <c r="E221" i="1"/>
  <c r="C221" i="1"/>
  <c r="B221" i="1"/>
  <c r="E220" i="1"/>
  <c r="C220" i="1"/>
  <c r="B220" i="1"/>
  <c r="E219" i="1"/>
  <c r="C219" i="1"/>
  <c r="B219" i="1"/>
  <c r="E218" i="1"/>
  <c r="C218" i="1"/>
  <c r="B218" i="1"/>
  <c r="E217" i="1"/>
  <c r="C217" i="1"/>
  <c r="B217" i="1"/>
  <c r="E216" i="1"/>
  <c r="C216" i="1"/>
  <c r="B216" i="1"/>
  <c r="E215" i="1"/>
  <c r="C215" i="1"/>
  <c r="B215" i="1"/>
  <c r="E214" i="1"/>
  <c r="C214" i="1"/>
  <c r="B214" i="1"/>
  <c r="E213" i="1"/>
  <c r="C213" i="1"/>
  <c r="B213" i="1"/>
  <c r="E212" i="1"/>
  <c r="C212" i="1"/>
  <c r="B212" i="1"/>
  <c r="E211" i="1"/>
  <c r="C211" i="1"/>
  <c r="B211" i="1"/>
  <c r="E210" i="1"/>
  <c r="C210" i="1"/>
  <c r="B210" i="1"/>
  <c r="E209" i="1"/>
  <c r="C209" i="1"/>
  <c r="B209" i="1"/>
  <c r="E208" i="1"/>
  <c r="C208" i="1"/>
  <c r="B208" i="1"/>
  <c r="E207" i="1"/>
  <c r="C207" i="1"/>
  <c r="B207" i="1"/>
  <c r="E206" i="1"/>
  <c r="C206" i="1"/>
  <c r="B206" i="1"/>
  <c r="E205" i="1"/>
  <c r="C205" i="1"/>
  <c r="B205" i="1"/>
  <c r="E204" i="1"/>
  <c r="C204" i="1"/>
  <c r="B204" i="1"/>
  <c r="E203" i="1"/>
  <c r="C203" i="1"/>
  <c r="B203" i="1"/>
  <c r="E202" i="1"/>
  <c r="C202" i="1"/>
  <c r="B202" i="1"/>
  <c r="E201" i="1"/>
  <c r="C201" i="1"/>
  <c r="B201" i="1"/>
  <c r="E200" i="1"/>
  <c r="C200" i="1"/>
  <c r="B200" i="1"/>
  <c r="E199" i="1"/>
  <c r="C199" i="1"/>
  <c r="B199" i="1"/>
  <c r="E198" i="1"/>
  <c r="C198" i="1"/>
  <c r="B198" i="1"/>
  <c r="E197" i="1"/>
  <c r="C197" i="1"/>
  <c r="B197" i="1"/>
  <c r="E196" i="1"/>
  <c r="C196" i="1"/>
  <c r="B196" i="1"/>
  <c r="E195" i="1"/>
  <c r="C195" i="1"/>
  <c r="B195" i="1"/>
  <c r="E194" i="1"/>
  <c r="C194" i="1"/>
  <c r="B194" i="1"/>
  <c r="E193" i="1"/>
  <c r="C193" i="1"/>
  <c r="B193" i="1"/>
  <c r="E192" i="1"/>
  <c r="C192" i="1"/>
  <c r="B192" i="1"/>
  <c r="E191" i="1"/>
  <c r="C191" i="1"/>
  <c r="B191" i="1"/>
  <c r="E190" i="1"/>
  <c r="C190" i="1"/>
  <c r="B190" i="1"/>
  <c r="E189" i="1"/>
  <c r="C189" i="1"/>
  <c r="B189" i="1"/>
  <c r="E188" i="1"/>
  <c r="C188" i="1"/>
  <c r="B188" i="1"/>
  <c r="E187" i="1"/>
  <c r="C187" i="1"/>
  <c r="B187" i="1"/>
  <c r="E186" i="1"/>
  <c r="C186" i="1"/>
  <c r="B186" i="1"/>
  <c r="E185" i="1"/>
  <c r="C185" i="1"/>
  <c r="B185" i="1"/>
  <c r="E184" i="1"/>
  <c r="C184" i="1"/>
  <c r="B184" i="1"/>
  <c r="E183" i="1"/>
  <c r="C183" i="1"/>
  <c r="B183" i="1"/>
  <c r="E182" i="1"/>
  <c r="C182" i="1"/>
  <c r="B182" i="1"/>
  <c r="E181" i="1"/>
  <c r="C181" i="1"/>
  <c r="B181" i="1"/>
  <c r="E180" i="1"/>
  <c r="C180" i="1"/>
  <c r="B180" i="1"/>
  <c r="E179" i="1"/>
  <c r="C179" i="1"/>
  <c r="B179" i="1"/>
  <c r="E178" i="1"/>
  <c r="C178" i="1"/>
  <c r="B178" i="1"/>
  <c r="E177" i="1"/>
  <c r="C177" i="1"/>
  <c r="B177" i="1"/>
  <c r="E176" i="1"/>
  <c r="C176" i="1"/>
  <c r="B176" i="1"/>
  <c r="E175" i="1"/>
  <c r="C175" i="1"/>
  <c r="B175" i="1"/>
  <c r="E174" i="1"/>
  <c r="C174" i="1"/>
  <c r="B174" i="1"/>
  <c r="E173" i="1"/>
  <c r="C173" i="1"/>
  <c r="B173" i="1"/>
  <c r="E172" i="1"/>
  <c r="C172" i="1"/>
  <c r="B172" i="1"/>
  <c r="E171" i="1"/>
  <c r="C171" i="1"/>
  <c r="B171" i="1"/>
  <c r="E170" i="1"/>
  <c r="C170" i="1"/>
  <c r="B170" i="1"/>
  <c r="E169" i="1"/>
  <c r="C169" i="1"/>
  <c r="B169" i="1"/>
  <c r="E168" i="1"/>
  <c r="C168" i="1"/>
  <c r="B168" i="1"/>
  <c r="E167" i="1"/>
  <c r="C167" i="1"/>
  <c r="B167" i="1"/>
  <c r="E166" i="1"/>
  <c r="C166" i="1"/>
  <c r="B166" i="1"/>
  <c r="E165" i="1"/>
  <c r="C165" i="1"/>
  <c r="B165" i="1"/>
  <c r="E164" i="1"/>
  <c r="C164" i="1"/>
  <c r="B164" i="1"/>
  <c r="E163" i="1"/>
  <c r="C163" i="1"/>
  <c r="B163" i="1"/>
  <c r="E162" i="1"/>
  <c r="C162" i="1"/>
  <c r="B162" i="1"/>
  <c r="E161" i="1"/>
  <c r="C161" i="1"/>
  <c r="B161" i="1"/>
  <c r="E160" i="1"/>
  <c r="C160" i="1"/>
  <c r="B160" i="1"/>
  <c r="E159" i="1"/>
  <c r="C159" i="1"/>
  <c r="B159" i="1"/>
  <c r="E158" i="1"/>
  <c r="C158" i="1"/>
  <c r="B158" i="1"/>
  <c r="E157" i="1"/>
  <c r="C157" i="1"/>
  <c r="B157" i="1"/>
  <c r="E156" i="1"/>
  <c r="C156" i="1"/>
  <c r="B156" i="1"/>
  <c r="E155" i="1"/>
  <c r="C155" i="1"/>
  <c r="B155" i="1"/>
  <c r="E154" i="1"/>
  <c r="C154" i="1"/>
  <c r="B154" i="1"/>
  <c r="E153" i="1"/>
  <c r="C153" i="1"/>
  <c r="B153" i="1"/>
  <c r="E152" i="1"/>
  <c r="C152" i="1"/>
  <c r="B152" i="1"/>
  <c r="E151" i="1"/>
  <c r="C151" i="1"/>
  <c r="B151" i="1"/>
  <c r="E150" i="1"/>
  <c r="C150" i="1"/>
  <c r="B150" i="1"/>
  <c r="E149" i="1"/>
  <c r="C149" i="1"/>
  <c r="B149" i="1"/>
  <c r="E148" i="1"/>
  <c r="C148" i="1"/>
  <c r="B148" i="1"/>
  <c r="E147" i="1"/>
  <c r="C147" i="1"/>
  <c r="B147" i="1"/>
  <c r="E146" i="1"/>
  <c r="C146" i="1"/>
  <c r="B146" i="1"/>
  <c r="E145" i="1"/>
  <c r="C145" i="1"/>
  <c r="B145" i="1"/>
  <c r="E144" i="1"/>
  <c r="C144" i="1"/>
  <c r="B144" i="1"/>
  <c r="E143" i="1"/>
  <c r="C143" i="1"/>
  <c r="B143" i="1"/>
  <c r="E142" i="1"/>
  <c r="C142" i="1"/>
  <c r="B142" i="1"/>
  <c r="E141" i="1"/>
  <c r="C141" i="1"/>
  <c r="B141" i="1"/>
  <c r="E140" i="1"/>
  <c r="C140" i="1"/>
  <c r="B140" i="1"/>
  <c r="E139" i="1"/>
  <c r="C139" i="1"/>
  <c r="B139" i="1"/>
  <c r="E138" i="1"/>
  <c r="C138" i="1"/>
  <c r="B138" i="1"/>
  <c r="E137" i="1"/>
  <c r="C137" i="1"/>
  <c r="B137" i="1"/>
  <c r="E136" i="1"/>
  <c r="C136" i="1"/>
  <c r="B136" i="1"/>
  <c r="E135" i="1"/>
  <c r="C135" i="1"/>
  <c r="B135" i="1"/>
  <c r="E134" i="1"/>
  <c r="C134" i="1"/>
  <c r="B134" i="1"/>
  <c r="E133" i="1"/>
  <c r="C133" i="1"/>
  <c r="B133" i="1"/>
  <c r="E132" i="1"/>
  <c r="C132" i="1"/>
  <c r="B132" i="1"/>
  <c r="E131" i="1"/>
  <c r="C131" i="1"/>
  <c r="B131" i="1"/>
  <c r="E130" i="1"/>
  <c r="C130" i="1"/>
  <c r="B130" i="1"/>
  <c r="E129" i="1"/>
  <c r="C129" i="1"/>
  <c r="B129" i="1"/>
  <c r="E128" i="1"/>
  <c r="C128" i="1"/>
  <c r="B128" i="1"/>
  <c r="E127" i="1"/>
  <c r="C127" i="1"/>
  <c r="B127" i="1"/>
  <c r="E126" i="1"/>
  <c r="C126" i="1"/>
  <c r="B126" i="1"/>
  <c r="E125" i="1"/>
  <c r="C125" i="1"/>
  <c r="B125" i="1"/>
  <c r="E124" i="1"/>
  <c r="C124" i="1"/>
  <c r="B124" i="1"/>
  <c r="E123" i="1"/>
  <c r="C123" i="1"/>
  <c r="B123" i="1"/>
  <c r="E122" i="1"/>
  <c r="C122" i="1"/>
  <c r="B122" i="1"/>
  <c r="E121" i="1"/>
  <c r="C121" i="1"/>
  <c r="B121" i="1"/>
  <c r="E120" i="1"/>
  <c r="C120" i="1"/>
  <c r="B120" i="1"/>
  <c r="E119" i="1"/>
  <c r="C119" i="1"/>
  <c r="B119" i="1"/>
  <c r="E118" i="1"/>
  <c r="C118" i="1"/>
  <c r="B118" i="1"/>
  <c r="E117" i="1"/>
  <c r="C117" i="1"/>
  <c r="B117" i="1"/>
  <c r="E116" i="1"/>
  <c r="C116" i="1"/>
  <c r="B116" i="1"/>
  <c r="E115" i="1"/>
  <c r="C115" i="1"/>
  <c r="B115" i="1"/>
  <c r="E114" i="1"/>
  <c r="C114" i="1"/>
  <c r="B114" i="1"/>
  <c r="E113" i="1"/>
  <c r="C113" i="1"/>
  <c r="B113" i="1"/>
  <c r="E112" i="1"/>
  <c r="C112" i="1"/>
  <c r="B112" i="1"/>
  <c r="E111" i="1"/>
  <c r="C111" i="1"/>
  <c r="B111" i="1"/>
  <c r="E110" i="1"/>
  <c r="C110" i="1"/>
  <c r="B110" i="1"/>
  <c r="E109" i="1"/>
  <c r="C109" i="1"/>
  <c r="B109" i="1"/>
  <c r="E108" i="1"/>
  <c r="C108" i="1"/>
  <c r="B108" i="1"/>
  <c r="E107" i="1"/>
  <c r="C107" i="1"/>
  <c r="B107" i="1"/>
  <c r="E106" i="1"/>
  <c r="C106" i="1"/>
  <c r="B106" i="1"/>
  <c r="E105" i="1"/>
  <c r="C105" i="1"/>
  <c r="B105" i="1"/>
  <c r="E104" i="1"/>
  <c r="C104" i="1"/>
  <c r="B104" i="1"/>
  <c r="E103" i="1"/>
  <c r="C103" i="1"/>
  <c r="B103" i="1"/>
  <c r="E102" i="1"/>
  <c r="C102" i="1"/>
  <c r="B102" i="1"/>
  <c r="E101" i="1"/>
  <c r="C101" i="1"/>
  <c r="B101" i="1"/>
  <c r="E100" i="1"/>
  <c r="C100" i="1"/>
  <c r="B100" i="1"/>
  <c r="E99" i="1"/>
  <c r="C99" i="1"/>
  <c r="B99" i="1"/>
  <c r="E98" i="1"/>
  <c r="C98" i="1"/>
  <c r="B98" i="1"/>
  <c r="E97" i="1"/>
  <c r="C97" i="1"/>
  <c r="B97" i="1"/>
  <c r="E96" i="1"/>
  <c r="C96" i="1"/>
  <c r="B96" i="1"/>
  <c r="E95" i="1"/>
  <c r="C95" i="1"/>
  <c r="B95" i="1"/>
  <c r="E94" i="1"/>
  <c r="C94" i="1"/>
  <c r="B94" i="1"/>
  <c r="E93" i="1"/>
  <c r="C93" i="1"/>
  <c r="B93" i="1"/>
  <c r="E92" i="1"/>
  <c r="C92" i="1"/>
  <c r="B92" i="1"/>
  <c r="E91" i="1"/>
  <c r="C91" i="1"/>
  <c r="B91" i="1"/>
  <c r="E90" i="1"/>
  <c r="C90" i="1"/>
  <c r="B90" i="1"/>
  <c r="E89" i="1"/>
  <c r="C89" i="1"/>
  <c r="B89" i="1"/>
  <c r="E88" i="1"/>
  <c r="C88" i="1"/>
  <c r="B88" i="1"/>
  <c r="E87" i="1"/>
  <c r="C87" i="1"/>
  <c r="B87" i="1"/>
  <c r="E86" i="1"/>
  <c r="C86" i="1"/>
  <c r="B86" i="1"/>
  <c r="E85" i="1"/>
  <c r="C85" i="1"/>
  <c r="B85" i="1"/>
  <c r="E84" i="1"/>
  <c r="C84" i="1"/>
  <c r="B84" i="1"/>
  <c r="E83" i="1"/>
  <c r="C83" i="1"/>
  <c r="B83" i="1"/>
  <c r="E82" i="1"/>
  <c r="C82" i="1"/>
  <c r="B82" i="1"/>
  <c r="E81" i="1"/>
  <c r="C81" i="1"/>
  <c r="B81" i="1"/>
  <c r="E80" i="1"/>
  <c r="C80" i="1"/>
  <c r="B80" i="1"/>
  <c r="E79" i="1"/>
  <c r="C79" i="1"/>
  <c r="B79" i="1"/>
  <c r="E78" i="1"/>
  <c r="C78" i="1"/>
  <c r="B78" i="1"/>
  <c r="E77" i="1"/>
  <c r="C77" i="1"/>
  <c r="B77" i="1"/>
  <c r="E76" i="1"/>
  <c r="C76" i="1"/>
  <c r="B76" i="1"/>
  <c r="E75" i="1"/>
  <c r="C75" i="1"/>
  <c r="B75" i="1"/>
  <c r="E74" i="1"/>
  <c r="C74" i="1"/>
  <c r="B74" i="1"/>
  <c r="E73" i="1"/>
  <c r="C73" i="1"/>
  <c r="B73" i="1"/>
  <c r="E72" i="1"/>
  <c r="C72" i="1"/>
  <c r="B72" i="1"/>
  <c r="E71" i="1"/>
  <c r="C71" i="1"/>
  <c r="B71" i="1"/>
  <c r="E70" i="1"/>
  <c r="C70" i="1"/>
  <c r="B70" i="1"/>
  <c r="E69" i="1"/>
  <c r="C69" i="1"/>
  <c r="B69" i="1"/>
  <c r="E68" i="1"/>
  <c r="C68" i="1"/>
  <c r="B68" i="1"/>
  <c r="E67" i="1"/>
  <c r="C67" i="1"/>
  <c r="B67" i="1"/>
  <c r="E66" i="1"/>
  <c r="C66" i="1"/>
  <c r="B66" i="1"/>
  <c r="E65" i="1"/>
  <c r="C65" i="1"/>
  <c r="B65" i="1"/>
  <c r="E64" i="1"/>
  <c r="C64" i="1"/>
  <c r="B64" i="1"/>
  <c r="E63" i="1"/>
  <c r="C63" i="1"/>
  <c r="B63" i="1"/>
  <c r="E62" i="1"/>
  <c r="C62" i="1"/>
  <c r="B62" i="1"/>
  <c r="E61" i="1"/>
  <c r="C61" i="1"/>
  <c r="B61" i="1"/>
  <c r="E60" i="1"/>
  <c r="C60" i="1"/>
  <c r="B60" i="1"/>
  <c r="E59" i="1"/>
  <c r="C59" i="1"/>
  <c r="B59" i="1"/>
  <c r="E58" i="1"/>
  <c r="C58" i="1"/>
  <c r="B58" i="1"/>
  <c r="E57" i="1"/>
  <c r="C57" i="1"/>
  <c r="B57" i="1"/>
  <c r="E56" i="1"/>
  <c r="C56" i="1"/>
  <c r="B56" i="1"/>
  <c r="E55" i="1"/>
  <c r="C55" i="1"/>
  <c r="B55" i="1"/>
  <c r="E54" i="1"/>
  <c r="C54" i="1"/>
  <c r="B54" i="1"/>
  <c r="E53" i="1"/>
  <c r="C53" i="1"/>
  <c r="B53" i="1"/>
  <c r="E52" i="1"/>
  <c r="C52" i="1"/>
  <c r="B52" i="1"/>
  <c r="E51" i="1"/>
  <c r="C51" i="1"/>
  <c r="B51" i="1"/>
  <c r="E50" i="1"/>
  <c r="C50" i="1"/>
  <c r="B50" i="1"/>
  <c r="E49" i="1"/>
  <c r="C49" i="1"/>
  <c r="B49" i="1"/>
  <c r="E48" i="1"/>
  <c r="C48" i="1"/>
  <c r="B48" i="1"/>
  <c r="E47" i="1"/>
  <c r="C47" i="1"/>
  <c r="B47" i="1"/>
  <c r="E46" i="1"/>
  <c r="C46" i="1"/>
  <c r="B46" i="1"/>
  <c r="E45" i="1"/>
  <c r="C45" i="1"/>
  <c r="B45" i="1"/>
  <c r="E44" i="1"/>
  <c r="C44" i="1"/>
  <c r="B44" i="1"/>
  <c r="E43" i="1"/>
  <c r="C43" i="1"/>
  <c r="B43" i="1"/>
  <c r="E42" i="1"/>
  <c r="C42" i="1"/>
  <c r="B42" i="1"/>
  <c r="E41" i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10" i="1"/>
  <c r="E9" i="1"/>
  <c r="C9" i="1"/>
  <c r="B9" i="1"/>
  <c r="E8" i="1"/>
  <c r="C8" i="1"/>
  <c r="B8" i="1"/>
  <c r="E7" i="1"/>
  <c r="C7" i="1"/>
  <c r="B7" i="1"/>
  <c r="E6" i="1"/>
  <c r="C6" i="1"/>
  <c r="B6" i="1"/>
  <c r="E5" i="1"/>
  <c r="C5" i="1"/>
  <c r="B5" i="1"/>
</calcChain>
</file>

<file path=xl/sharedStrings.xml><?xml version="1.0" encoding="utf-8"?>
<sst xmlns="http://schemas.openxmlformats.org/spreadsheetml/2006/main" count="56" uniqueCount="41">
  <si>
    <t>Date</t>
  </si>
  <si>
    <t>MonthNumber</t>
  </si>
  <si>
    <t>MonthName</t>
  </si>
  <si>
    <t>Year</t>
  </si>
  <si>
    <t>Customer Key</t>
  </si>
  <si>
    <t>Customer</t>
  </si>
  <si>
    <t>Product</t>
  </si>
  <si>
    <t>Price</t>
  </si>
  <si>
    <t>Cost</t>
  </si>
  <si>
    <t>Manufacturer</t>
  </si>
  <si>
    <t>Quantity</t>
  </si>
  <si>
    <t>Sioux RadC</t>
  </si>
  <si>
    <t>Quad</t>
  </si>
  <si>
    <t>Gel Booms</t>
  </si>
  <si>
    <t>Crested Beaut</t>
  </si>
  <si>
    <t>PCC</t>
  </si>
  <si>
    <t>Aspen</t>
  </si>
  <si>
    <t>Colorado Booms</t>
  </si>
  <si>
    <t>Yanaki</t>
  </si>
  <si>
    <t>WFM</t>
  </si>
  <si>
    <t>Sunset</t>
  </si>
  <si>
    <t>Kippers</t>
  </si>
  <si>
    <t>Eagle</t>
  </si>
  <si>
    <t>Channel Craft</t>
  </si>
  <si>
    <t>Sunbell</t>
  </si>
  <si>
    <t>Kangaroo</t>
  </si>
  <si>
    <t>Majestic Beaut</t>
  </si>
  <si>
    <t>Sales($)</t>
  </si>
  <si>
    <t>Costs($)</t>
  </si>
  <si>
    <t>ProductID</t>
  </si>
  <si>
    <t>Names</t>
  </si>
  <si>
    <t>Juniper</t>
  </si>
  <si>
    <t>Tyrone</t>
  </si>
  <si>
    <t>Dimitri</t>
  </si>
  <si>
    <t>Gigi</t>
  </si>
  <si>
    <t>Sioux</t>
  </si>
  <si>
    <r>
      <t xml:space="preserve">Dimension table: </t>
    </r>
    <r>
      <rPr>
        <b/>
        <sz val="11"/>
        <color theme="1"/>
        <rFont val="Calibri"/>
        <family val="2"/>
        <scheme val="minor"/>
      </rPr>
      <t>dDate</t>
    </r>
  </si>
  <si>
    <r>
      <t xml:space="preserve">Dimension table: </t>
    </r>
    <r>
      <rPr>
        <b/>
        <sz val="11"/>
        <color theme="1"/>
        <rFont val="Calibri"/>
        <family val="2"/>
        <scheme val="minor"/>
      </rPr>
      <t>dCustomers</t>
    </r>
  </si>
  <si>
    <r>
      <t xml:space="preserve">Dimension table: </t>
    </r>
    <r>
      <rPr>
        <b/>
        <sz val="11"/>
        <color theme="1"/>
        <rFont val="Calibri"/>
        <family val="2"/>
        <scheme val="minor"/>
      </rPr>
      <t>dProduct</t>
    </r>
  </si>
  <si>
    <r>
      <t>Fact table:</t>
    </r>
    <r>
      <rPr>
        <b/>
        <sz val="11"/>
        <color theme="1"/>
        <rFont val="Calibri"/>
        <family val="2"/>
        <scheme val="minor"/>
      </rPr>
      <t xml:space="preserve"> fSales</t>
    </r>
  </si>
  <si>
    <t>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</si>
</sst>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1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164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5E5824-4136-4B02-88EF-D618D86B118E}" name="dDate" displayName="dDate" ref="A4:E734" totalsRowShown="0" headerRowDxfId="12">
  <autoFilter ref="A4:E734" xr:uid="{135E5824-4136-4B02-88EF-D618D86B118E}"/>
  <tableColumns count="5">
    <tableColumn id="1" xr3:uid="{F4404DB2-57B2-457E-9E8B-E8CEC2CD107D}" name="Date" dataDxfId="11"/>
    <tableColumn id="2" xr3:uid="{32B01500-7462-4D45-89B6-96F488477F16}" name="MonthNumber" dataDxfId="10">
      <calculatedColumnFormula>MONTH(A5)</calculatedColumnFormula>
    </tableColumn>
    <tableColumn id="3" xr3:uid="{F3B3D965-215A-4A9E-80E0-2F5191B18784}" name="MonthName">
      <calculatedColumnFormula>TEXT(A5,"mmmm")</calculatedColumnFormula>
    </tableColumn>
    <tableColumn id="5" xr3:uid="{8B1FF8BE-3D3A-48F2-AC99-686454DA4A51}" name="Quarter" dataDxfId="9">
      <calculatedColumnFormula>"Q-"&amp;ROUNDUP(dDate[[#This Row],[MonthNumber]]/3,0)</calculatedColumnFormula>
    </tableColumn>
    <tableColumn id="4" xr3:uid="{8F3BE951-5559-49FB-8CE8-57ADA3C0DF49}" name="Year">
      <calculatedColumnFormula>YEAR(A5)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60025D-9BFA-40F7-9D1C-6FF63DDF6572}" name="dCustomers" displayName="dCustomers" ref="G4:H8" totalsRowShown="0" headerRowDxfId="8">
  <autoFilter ref="G4:H8" xr:uid="{A060025D-9BFA-40F7-9D1C-6FF63DDF6572}"/>
  <tableColumns count="2">
    <tableColumn id="1" xr3:uid="{D69C95C2-FCED-4847-95A8-5E698957559D}" name="Customer Key"/>
    <tableColumn id="2" xr3:uid="{588A82B9-1906-4857-A47B-57B896AD9736}" name="Custome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9653FD-0228-4E6B-A34D-586F3F396823}" name="dProduct" displayName="dProduct" ref="J4:N13" totalsRowShown="0" headerRowDxfId="7">
  <autoFilter ref="J4:N13" xr:uid="{359653FD-0228-4E6B-A34D-586F3F396823}"/>
  <tableColumns count="5">
    <tableColumn id="5" xr3:uid="{A3966603-1B52-42D6-8241-ECF32D1D12C1}" name="ProductID"/>
    <tableColumn id="1" xr3:uid="{DDD046B6-7D46-44F6-8520-0FC947BBF614}" name="Product"/>
    <tableColumn id="2" xr3:uid="{CDD5C4A0-A098-42E6-9A4E-444DC85BCA3E}" name="Price"/>
    <tableColumn id="4" xr3:uid="{E6453903-BBE4-4DA1-BE42-5A0EC8598558}" name="Cost"/>
    <tableColumn id="3" xr3:uid="{F0B38711-F6EF-4454-819C-FEA3F5F2CAD4}" name="Manufacture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67958F6-A052-4E77-8852-73FF1C0CB8A3}" name="fSales" displayName="fSales" ref="P4:U727" totalsRowShown="0" headerRowDxfId="6">
  <autoFilter ref="P4:U727" xr:uid="{167958F6-A052-4E77-8852-73FF1C0CB8A3}"/>
  <tableColumns count="6">
    <tableColumn id="1" xr3:uid="{D40FAFC2-9953-4F0B-8F1D-6DA26651FF8C}" name="Date" dataDxfId="5"/>
    <tableColumn id="4" xr3:uid="{6760048B-6BC2-44C6-968A-375974FA7832}" name="Quantity" dataDxfId="4"/>
    <tableColumn id="6" xr3:uid="{7274CE8F-2FCF-4C35-BBFE-8EB9D90074D0}" name="Customer Key" dataDxfId="3"/>
    <tableColumn id="9" xr3:uid="{65F26D2C-F6FC-42B3-BE73-EABD3F9FE20D}" name="ProductID" dataDxfId="2"/>
    <tableColumn id="7" xr3:uid="{0764586F-0725-46E1-9842-2113AD2DE512}" name="Sales($)" dataDxfId="1"/>
    <tableColumn id="8" xr3:uid="{AC922F4D-3D78-4EB7-8E33-F160EF943658}" name="Costs($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734"/>
  <sheetViews>
    <sheetView tabSelected="1" workbookViewId="0"/>
  </sheetViews>
  <sheetFormatPr defaultRowHeight="15" x14ac:dyDescent="0.25"/>
  <cols>
    <col min="1" max="1" width="8.7109375" bestFit="1" customWidth="1"/>
    <col min="2" max="2" width="16.7109375" bestFit="1" customWidth="1"/>
    <col min="3" max="3" width="14.5703125" bestFit="1" customWidth="1"/>
    <col min="4" max="4" width="14.5703125" customWidth="1"/>
    <col min="5" max="5" width="7.28515625" bestFit="1" customWidth="1"/>
    <col min="7" max="7" width="15.7109375" bestFit="1" customWidth="1"/>
    <col min="8" max="8" width="11.85546875" bestFit="1" customWidth="1"/>
    <col min="11" max="11" width="14.140625" bestFit="1" customWidth="1"/>
    <col min="12" max="12" width="7.7109375" bestFit="1" customWidth="1"/>
    <col min="13" max="13" width="8" bestFit="1" customWidth="1"/>
    <col min="14" max="14" width="15.5703125" bestFit="1" customWidth="1"/>
    <col min="16" max="16" width="8.7109375" bestFit="1" customWidth="1"/>
    <col min="17" max="17" width="11" bestFit="1" customWidth="1"/>
    <col min="18" max="18" width="15.7109375" bestFit="1" customWidth="1"/>
  </cols>
  <sheetData>
    <row r="2" spans="1:21" x14ac:dyDescent="0.25">
      <c r="B2" t="s">
        <v>36</v>
      </c>
      <c r="G2" t="s">
        <v>37</v>
      </c>
      <c r="J2" t="s">
        <v>38</v>
      </c>
      <c r="P2" t="s">
        <v>39</v>
      </c>
    </row>
    <row r="4" spans="1:21" x14ac:dyDescent="0.25">
      <c r="A4" s="1" t="s">
        <v>0</v>
      </c>
      <c r="B4" s="1" t="s">
        <v>1</v>
      </c>
      <c r="C4" s="1" t="s">
        <v>2</v>
      </c>
      <c r="D4" s="1" t="s">
        <v>40</v>
      </c>
      <c r="E4" s="1" t="s">
        <v>3</v>
      </c>
      <c r="G4" s="1" t="s">
        <v>4</v>
      </c>
      <c r="H4" s="1" t="s">
        <v>5</v>
      </c>
      <c r="J4" s="1" t="s">
        <v>29</v>
      </c>
      <c r="K4" s="1" t="s">
        <v>6</v>
      </c>
      <c r="L4" s="1" t="s">
        <v>7</v>
      </c>
      <c r="M4" s="1" t="s">
        <v>8</v>
      </c>
      <c r="N4" s="1" t="s">
        <v>9</v>
      </c>
      <c r="P4" s="1" t="s">
        <v>0</v>
      </c>
      <c r="Q4" s="1" t="s">
        <v>10</v>
      </c>
      <c r="R4" s="1" t="s">
        <v>4</v>
      </c>
      <c r="S4" s="3" t="s">
        <v>29</v>
      </c>
      <c r="T4" s="1" t="s">
        <v>27</v>
      </c>
      <c r="U4" s="1" t="s">
        <v>28</v>
      </c>
    </row>
    <row r="5" spans="1:21" x14ac:dyDescent="0.25">
      <c r="A5" s="2">
        <v>44197</v>
      </c>
      <c r="B5">
        <f>MONTH(A5)</f>
        <v>1</v>
      </c>
      <c r="C5" t="str">
        <f>TEXT(A5,"mmmm")</f>
        <v>January</v>
      </c>
      <c r="D5" t="str">
        <f>"Q-"&amp;ROUNDUP(dDate[[#This Row],[MonthNumber]]/3,0)</f>
        <v>Q-1</v>
      </c>
      <c r="E5">
        <f>YEAR(A5)</f>
        <v>2021</v>
      </c>
      <c r="G5">
        <v>1</v>
      </c>
      <c r="H5" t="s">
        <v>11</v>
      </c>
      <c r="J5">
        <v>1</v>
      </c>
      <c r="K5" t="s">
        <v>12</v>
      </c>
      <c r="L5">
        <v>45.95</v>
      </c>
      <c r="M5">
        <v>20.145</v>
      </c>
      <c r="N5" t="s">
        <v>13</v>
      </c>
      <c r="P5" s="2">
        <v>44803</v>
      </c>
      <c r="Q5">
        <v>6</v>
      </c>
      <c r="R5">
        <v>1</v>
      </c>
      <c r="S5">
        <v>5</v>
      </c>
      <c r="T5">
        <v>149.69999999999999</v>
      </c>
      <c r="U5">
        <v>61.22</v>
      </c>
    </row>
    <row r="6" spans="1:21" x14ac:dyDescent="0.25">
      <c r="A6" s="2">
        <v>44198</v>
      </c>
      <c r="B6">
        <f t="shared" ref="B6:B69" si="0">MONTH(A6)</f>
        <v>1</v>
      </c>
      <c r="C6" t="str">
        <f t="shared" ref="C6:C69" si="1">TEXT(A6,"mmmm")</f>
        <v>January</v>
      </c>
      <c r="D6" t="str">
        <f>"Q-"&amp;ROUNDUP(dDate[[#This Row],[MonthNumber]]/3,0)</f>
        <v>Q-1</v>
      </c>
      <c r="E6">
        <f t="shared" ref="E6:E69" si="2">YEAR(A6)</f>
        <v>2021</v>
      </c>
      <c r="G6">
        <v>2</v>
      </c>
      <c r="H6" t="s">
        <v>15</v>
      </c>
      <c r="J6">
        <v>2</v>
      </c>
      <c r="K6" t="s">
        <v>16</v>
      </c>
      <c r="L6">
        <v>27.95</v>
      </c>
      <c r="M6">
        <v>9.75</v>
      </c>
      <c r="N6" t="s">
        <v>17</v>
      </c>
      <c r="P6" s="2">
        <v>44744</v>
      </c>
      <c r="Q6">
        <v>1</v>
      </c>
      <c r="R6">
        <v>3</v>
      </c>
      <c r="S6">
        <v>7</v>
      </c>
      <c r="T6">
        <v>28.95</v>
      </c>
      <c r="U6">
        <v>12.25</v>
      </c>
    </row>
    <row r="7" spans="1:21" x14ac:dyDescent="0.25">
      <c r="A7" s="2">
        <v>44199</v>
      </c>
      <c r="B7">
        <f t="shared" si="0"/>
        <v>1</v>
      </c>
      <c r="C7" t="str">
        <f t="shared" si="1"/>
        <v>January</v>
      </c>
      <c r="D7" t="str">
        <f>"Q-"&amp;ROUNDUP(dDate[[#This Row],[MonthNumber]]/3,0)</f>
        <v>Q-1</v>
      </c>
      <c r="E7">
        <f t="shared" si="2"/>
        <v>2021</v>
      </c>
      <c r="G7">
        <v>3</v>
      </c>
      <c r="H7" t="s">
        <v>19</v>
      </c>
      <c r="J7">
        <v>3</v>
      </c>
      <c r="K7" t="s">
        <v>20</v>
      </c>
      <c r="L7">
        <v>28.95</v>
      </c>
      <c r="M7">
        <v>10.35</v>
      </c>
      <c r="N7" t="s">
        <v>13</v>
      </c>
      <c r="P7" s="2">
        <v>44882</v>
      </c>
      <c r="Q7">
        <v>3</v>
      </c>
      <c r="R7">
        <v>4</v>
      </c>
      <c r="S7">
        <v>1</v>
      </c>
      <c r="T7">
        <v>137.85</v>
      </c>
      <c r="U7">
        <v>61.98</v>
      </c>
    </row>
    <row r="8" spans="1:21" x14ac:dyDescent="0.25">
      <c r="A8" s="2">
        <v>44200</v>
      </c>
      <c r="B8">
        <f t="shared" si="0"/>
        <v>1</v>
      </c>
      <c r="C8" t="str">
        <f t="shared" si="1"/>
        <v>January</v>
      </c>
      <c r="D8" t="str">
        <f>"Q-"&amp;ROUNDUP(dDate[[#This Row],[MonthNumber]]/3,0)</f>
        <v>Q-1</v>
      </c>
      <c r="E8">
        <f t="shared" si="2"/>
        <v>2021</v>
      </c>
      <c r="G8">
        <v>4</v>
      </c>
      <c r="H8" t="s">
        <v>21</v>
      </c>
      <c r="J8">
        <v>4</v>
      </c>
      <c r="K8" t="s">
        <v>22</v>
      </c>
      <c r="L8">
        <v>19.95</v>
      </c>
      <c r="M8">
        <v>5.95</v>
      </c>
      <c r="N8" t="s">
        <v>23</v>
      </c>
      <c r="P8" s="2">
        <v>44528</v>
      </c>
      <c r="Q8">
        <v>1</v>
      </c>
      <c r="R8">
        <v>2</v>
      </c>
      <c r="S8">
        <v>9</v>
      </c>
      <c r="T8">
        <v>27.95</v>
      </c>
      <c r="U8">
        <v>11.46</v>
      </c>
    </row>
    <row r="9" spans="1:21" x14ac:dyDescent="0.25">
      <c r="A9" s="2">
        <v>44201</v>
      </c>
      <c r="B9">
        <f t="shared" si="0"/>
        <v>1</v>
      </c>
      <c r="C9" t="str">
        <f t="shared" si="1"/>
        <v>January</v>
      </c>
      <c r="D9" t="str">
        <f>"Q-"&amp;ROUNDUP(dDate[[#This Row],[MonthNumber]]/3,0)</f>
        <v>Q-1</v>
      </c>
      <c r="E9">
        <f t="shared" si="2"/>
        <v>2021</v>
      </c>
      <c r="J9">
        <v>5</v>
      </c>
      <c r="K9" t="s">
        <v>14</v>
      </c>
      <c r="L9">
        <v>24.95</v>
      </c>
      <c r="M9">
        <v>9.9499999999999993</v>
      </c>
      <c r="N9" t="s">
        <v>17</v>
      </c>
      <c r="P9" s="2">
        <v>44447</v>
      </c>
      <c r="Q9">
        <v>156</v>
      </c>
      <c r="R9">
        <v>2</v>
      </c>
      <c r="S9">
        <v>8</v>
      </c>
      <c r="T9">
        <v>1662.86</v>
      </c>
      <c r="U9">
        <v>928.2</v>
      </c>
    </row>
    <row r="10" spans="1:21" x14ac:dyDescent="0.25">
      <c r="A10" s="2">
        <v>44202</v>
      </c>
      <c r="B10">
        <f t="shared" si="0"/>
        <v>1</v>
      </c>
      <c r="C10" t="str">
        <f t="shared" si="1"/>
        <v>January</v>
      </c>
      <c r="D10" t="str">
        <f>"Q-"&amp;ROUNDUP(dDate[[#This Row],[MonthNumber]]/3,0)</f>
        <v>Q-1</v>
      </c>
      <c r="E10">
        <f t="shared" si="2"/>
        <v>2021</v>
      </c>
      <c r="J10">
        <v>6</v>
      </c>
      <c r="K10" t="s">
        <v>26</v>
      </c>
      <c r="L10">
        <v>28.95</v>
      </c>
      <c r="M10">
        <v>11.555</v>
      </c>
      <c r="N10" t="s">
        <v>13</v>
      </c>
      <c r="P10" s="2">
        <v>44393</v>
      </c>
      <c r="Q10">
        <v>3</v>
      </c>
      <c r="R10">
        <v>4</v>
      </c>
      <c r="S10">
        <v>8</v>
      </c>
      <c r="T10">
        <v>56.85</v>
      </c>
      <c r="U10">
        <v>17.36</v>
      </c>
    </row>
    <row r="11" spans="1:21" x14ac:dyDescent="0.25">
      <c r="A11" s="2">
        <v>44203</v>
      </c>
      <c r="B11">
        <f t="shared" si="0"/>
        <v>1</v>
      </c>
      <c r="C11" t="str">
        <f t="shared" si="1"/>
        <v>January</v>
      </c>
      <c r="D11" t="str">
        <f>"Q-"&amp;ROUNDUP(dDate[[#This Row],[MonthNumber]]/3,0)</f>
        <v>Q-1</v>
      </c>
      <c r="E11">
        <f t="shared" si="2"/>
        <v>2021</v>
      </c>
      <c r="J11">
        <v>7</v>
      </c>
      <c r="K11" t="s">
        <v>18</v>
      </c>
      <c r="L11">
        <v>28.95</v>
      </c>
      <c r="M11">
        <v>11.95</v>
      </c>
      <c r="N11" t="s">
        <v>17</v>
      </c>
      <c r="P11" s="2">
        <v>44719</v>
      </c>
      <c r="Q11">
        <v>192</v>
      </c>
      <c r="R11">
        <v>4</v>
      </c>
      <c r="S11">
        <v>2</v>
      </c>
      <c r="T11">
        <v>3018.6</v>
      </c>
      <c r="U11">
        <v>1919.74</v>
      </c>
    </row>
    <row r="12" spans="1:21" x14ac:dyDescent="0.25">
      <c r="A12" s="2">
        <v>44204</v>
      </c>
      <c r="B12">
        <f t="shared" si="0"/>
        <v>1</v>
      </c>
      <c r="C12" t="str">
        <f t="shared" si="1"/>
        <v>January</v>
      </c>
      <c r="D12" t="str">
        <f>"Q-"&amp;ROUNDUP(dDate[[#This Row],[MonthNumber]]/3,0)</f>
        <v>Q-1</v>
      </c>
      <c r="E12">
        <f t="shared" si="2"/>
        <v>2021</v>
      </c>
      <c r="J12">
        <v>8</v>
      </c>
      <c r="K12" t="s">
        <v>25</v>
      </c>
      <c r="L12">
        <v>18.95</v>
      </c>
      <c r="M12">
        <v>5.95</v>
      </c>
      <c r="N12" t="s">
        <v>23</v>
      </c>
      <c r="P12" s="2">
        <v>44609</v>
      </c>
      <c r="Q12">
        <v>72</v>
      </c>
      <c r="R12">
        <v>2</v>
      </c>
      <c r="S12">
        <v>2</v>
      </c>
      <c r="T12">
        <v>1358.37</v>
      </c>
      <c r="U12">
        <v>716.04</v>
      </c>
    </row>
    <row r="13" spans="1:21" x14ac:dyDescent="0.25">
      <c r="A13" s="2">
        <v>44205</v>
      </c>
      <c r="B13">
        <f t="shared" si="0"/>
        <v>1</v>
      </c>
      <c r="C13" t="str">
        <f t="shared" si="1"/>
        <v>January</v>
      </c>
      <c r="D13" t="str">
        <f>"Q-"&amp;ROUNDUP(dDate[[#This Row],[MonthNumber]]/3,0)</f>
        <v>Q-1</v>
      </c>
      <c r="E13">
        <f t="shared" si="2"/>
        <v>2021</v>
      </c>
      <c r="J13">
        <v>9</v>
      </c>
      <c r="K13" t="s">
        <v>24</v>
      </c>
      <c r="L13">
        <v>27.95</v>
      </c>
      <c r="M13">
        <v>11.4575</v>
      </c>
      <c r="N13" t="s">
        <v>13</v>
      </c>
      <c r="P13" s="2">
        <v>44441</v>
      </c>
      <c r="Q13">
        <v>120</v>
      </c>
      <c r="R13">
        <v>3</v>
      </c>
      <c r="S13">
        <v>2</v>
      </c>
      <c r="T13">
        <v>2012.4</v>
      </c>
      <c r="U13">
        <v>1170</v>
      </c>
    </row>
    <row r="14" spans="1:21" x14ac:dyDescent="0.25">
      <c r="A14" s="2">
        <v>44206</v>
      </c>
      <c r="B14">
        <f t="shared" si="0"/>
        <v>1</v>
      </c>
      <c r="C14" t="str">
        <f t="shared" si="1"/>
        <v>January</v>
      </c>
      <c r="D14" t="str">
        <f>"Q-"&amp;ROUNDUP(dDate[[#This Row],[MonthNumber]]/3,0)</f>
        <v>Q-1</v>
      </c>
      <c r="E14">
        <f t="shared" si="2"/>
        <v>2021</v>
      </c>
      <c r="P14" s="2">
        <v>44611</v>
      </c>
      <c r="Q14">
        <v>4</v>
      </c>
      <c r="R14">
        <v>3</v>
      </c>
      <c r="S14">
        <v>2</v>
      </c>
      <c r="T14">
        <v>111.8</v>
      </c>
      <c r="U14">
        <v>39.78</v>
      </c>
    </row>
    <row r="15" spans="1:21" x14ac:dyDescent="0.25">
      <c r="A15" s="2">
        <v>44207</v>
      </c>
      <c r="B15">
        <f t="shared" si="0"/>
        <v>1</v>
      </c>
      <c r="C15" t="str">
        <f t="shared" si="1"/>
        <v>January</v>
      </c>
      <c r="D15" t="str">
        <f>"Q-"&amp;ROUNDUP(dDate[[#This Row],[MonthNumber]]/3,0)</f>
        <v>Q-1</v>
      </c>
      <c r="E15">
        <f t="shared" si="2"/>
        <v>2021</v>
      </c>
      <c r="P15" s="2">
        <v>44386</v>
      </c>
      <c r="Q15">
        <v>1</v>
      </c>
      <c r="R15">
        <v>2</v>
      </c>
      <c r="S15">
        <v>1</v>
      </c>
      <c r="T15">
        <v>45.95</v>
      </c>
      <c r="U15">
        <v>19.59</v>
      </c>
    </row>
    <row r="16" spans="1:21" x14ac:dyDescent="0.25">
      <c r="A16" s="2">
        <v>44208</v>
      </c>
      <c r="B16">
        <f t="shared" si="0"/>
        <v>1</v>
      </c>
      <c r="C16" t="str">
        <f t="shared" si="1"/>
        <v>January</v>
      </c>
      <c r="D16" t="str">
        <f>"Q-"&amp;ROUNDUP(dDate[[#This Row],[MonthNumber]]/3,0)</f>
        <v>Q-1</v>
      </c>
      <c r="E16">
        <f t="shared" si="2"/>
        <v>2021</v>
      </c>
      <c r="P16" s="2">
        <v>44785</v>
      </c>
      <c r="Q16">
        <v>1</v>
      </c>
      <c r="R16">
        <v>3</v>
      </c>
      <c r="S16">
        <v>1</v>
      </c>
      <c r="T16">
        <v>45.95</v>
      </c>
      <c r="U16">
        <v>20.66</v>
      </c>
    </row>
    <row r="17" spans="1:21" x14ac:dyDescent="0.25">
      <c r="A17" s="2">
        <v>44209</v>
      </c>
      <c r="B17">
        <f t="shared" si="0"/>
        <v>1</v>
      </c>
      <c r="C17" t="str">
        <f t="shared" si="1"/>
        <v>January</v>
      </c>
      <c r="D17" t="str">
        <f>"Q-"&amp;ROUNDUP(dDate[[#This Row],[MonthNumber]]/3,0)</f>
        <v>Q-1</v>
      </c>
      <c r="E17">
        <f t="shared" si="2"/>
        <v>2021</v>
      </c>
      <c r="P17" s="2">
        <v>44456</v>
      </c>
      <c r="Q17">
        <v>9</v>
      </c>
      <c r="R17">
        <v>2</v>
      </c>
      <c r="S17">
        <v>2</v>
      </c>
      <c r="T17">
        <v>251.55</v>
      </c>
      <c r="U17">
        <v>87.75</v>
      </c>
    </row>
    <row r="18" spans="1:21" x14ac:dyDescent="0.25">
      <c r="A18" s="2">
        <v>44210</v>
      </c>
      <c r="B18">
        <f t="shared" si="0"/>
        <v>1</v>
      </c>
      <c r="C18" t="str">
        <f t="shared" si="1"/>
        <v>January</v>
      </c>
      <c r="D18" t="str">
        <f>"Q-"&amp;ROUNDUP(dDate[[#This Row],[MonthNumber]]/3,0)</f>
        <v>Q-1</v>
      </c>
      <c r="E18">
        <f t="shared" si="2"/>
        <v>2021</v>
      </c>
      <c r="P18" s="2">
        <v>44648</v>
      </c>
      <c r="Q18">
        <v>72</v>
      </c>
      <c r="R18">
        <v>4</v>
      </c>
      <c r="S18">
        <v>3</v>
      </c>
      <c r="T18">
        <v>1406.97</v>
      </c>
      <c r="U18">
        <v>760.1</v>
      </c>
    </row>
    <row r="19" spans="1:21" x14ac:dyDescent="0.25">
      <c r="A19" s="2">
        <v>44211</v>
      </c>
      <c r="B19">
        <f t="shared" si="0"/>
        <v>1</v>
      </c>
      <c r="C19" t="str">
        <f t="shared" si="1"/>
        <v>January</v>
      </c>
      <c r="D19" t="str">
        <f>"Q-"&amp;ROUNDUP(dDate[[#This Row],[MonthNumber]]/3,0)</f>
        <v>Q-1</v>
      </c>
      <c r="E19">
        <f t="shared" si="2"/>
        <v>2021</v>
      </c>
      <c r="P19" s="2">
        <v>44261</v>
      </c>
      <c r="Q19">
        <v>1</v>
      </c>
      <c r="R19">
        <v>2</v>
      </c>
      <c r="S19">
        <v>7</v>
      </c>
      <c r="T19">
        <v>28.95</v>
      </c>
      <c r="U19">
        <v>11.83</v>
      </c>
    </row>
    <row r="20" spans="1:21" x14ac:dyDescent="0.25">
      <c r="A20" s="2">
        <v>44212</v>
      </c>
      <c r="B20">
        <f t="shared" si="0"/>
        <v>1</v>
      </c>
      <c r="C20" t="str">
        <f t="shared" si="1"/>
        <v>January</v>
      </c>
      <c r="D20" t="str">
        <f>"Q-"&amp;ROUNDUP(dDate[[#This Row],[MonthNumber]]/3,0)</f>
        <v>Q-1</v>
      </c>
      <c r="E20">
        <f t="shared" si="2"/>
        <v>2021</v>
      </c>
      <c r="P20" s="2">
        <v>44483</v>
      </c>
      <c r="Q20">
        <v>60</v>
      </c>
      <c r="R20">
        <v>2</v>
      </c>
      <c r="S20">
        <v>4</v>
      </c>
      <c r="T20">
        <v>807.98</v>
      </c>
      <c r="U20">
        <v>357</v>
      </c>
    </row>
    <row r="21" spans="1:21" x14ac:dyDescent="0.25">
      <c r="A21" s="2">
        <v>44213</v>
      </c>
      <c r="B21">
        <f t="shared" si="0"/>
        <v>1</v>
      </c>
      <c r="C21" t="str">
        <f t="shared" si="1"/>
        <v>January</v>
      </c>
      <c r="D21" t="str">
        <f>"Q-"&amp;ROUNDUP(dDate[[#This Row],[MonthNumber]]/3,0)</f>
        <v>Q-1</v>
      </c>
      <c r="E21">
        <f t="shared" si="2"/>
        <v>2021</v>
      </c>
      <c r="P21" s="2">
        <v>44319</v>
      </c>
      <c r="Q21">
        <v>84</v>
      </c>
      <c r="R21">
        <v>4</v>
      </c>
      <c r="S21">
        <v>1</v>
      </c>
      <c r="T21">
        <v>2605.37</v>
      </c>
      <c r="U21">
        <v>1675.26</v>
      </c>
    </row>
    <row r="22" spans="1:21" x14ac:dyDescent="0.25">
      <c r="A22" s="2">
        <v>44214</v>
      </c>
      <c r="B22">
        <f t="shared" si="0"/>
        <v>1</v>
      </c>
      <c r="C22" t="str">
        <f t="shared" si="1"/>
        <v>January</v>
      </c>
      <c r="D22" t="str">
        <f>"Q-"&amp;ROUNDUP(dDate[[#This Row],[MonthNumber]]/3,0)</f>
        <v>Q-1</v>
      </c>
      <c r="E22">
        <f t="shared" si="2"/>
        <v>2021</v>
      </c>
      <c r="P22" s="2">
        <v>44394</v>
      </c>
      <c r="Q22">
        <v>1</v>
      </c>
      <c r="R22">
        <v>3</v>
      </c>
      <c r="S22">
        <v>7</v>
      </c>
      <c r="T22">
        <v>28.95</v>
      </c>
      <c r="U22">
        <v>11.62</v>
      </c>
    </row>
    <row r="23" spans="1:21" x14ac:dyDescent="0.25">
      <c r="A23" s="2">
        <v>44215</v>
      </c>
      <c r="B23">
        <f t="shared" si="0"/>
        <v>1</v>
      </c>
      <c r="C23" t="str">
        <f t="shared" si="1"/>
        <v>January</v>
      </c>
      <c r="D23" t="str">
        <f>"Q-"&amp;ROUNDUP(dDate[[#This Row],[MonthNumber]]/3,0)</f>
        <v>Q-1</v>
      </c>
      <c r="E23">
        <f t="shared" si="2"/>
        <v>2021</v>
      </c>
      <c r="P23" s="2">
        <v>44336</v>
      </c>
      <c r="Q23">
        <v>1</v>
      </c>
      <c r="R23">
        <v>1</v>
      </c>
      <c r="S23">
        <v>5</v>
      </c>
      <c r="T23">
        <v>24.95</v>
      </c>
      <c r="U23">
        <v>9.85</v>
      </c>
    </row>
    <row r="24" spans="1:21" x14ac:dyDescent="0.25">
      <c r="A24" s="2">
        <v>44216</v>
      </c>
      <c r="B24">
        <f t="shared" si="0"/>
        <v>1</v>
      </c>
      <c r="C24" t="str">
        <f t="shared" si="1"/>
        <v>January</v>
      </c>
      <c r="D24" t="str">
        <f>"Q-"&amp;ROUNDUP(dDate[[#This Row],[MonthNumber]]/3,0)</f>
        <v>Q-1</v>
      </c>
      <c r="E24">
        <f t="shared" si="2"/>
        <v>2021</v>
      </c>
      <c r="P24" s="2">
        <v>44570</v>
      </c>
      <c r="Q24">
        <v>252</v>
      </c>
      <c r="R24">
        <v>4</v>
      </c>
      <c r="S24">
        <v>7</v>
      </c>
      <c r="T24">
        <v>4103.66</v>
      </c>
      <c r="U24">
        <v>3064.1</v>
      </c>
    </row>
    <row r="25" spans="1:21" x14ac:dyDescent="0.25">
      <c r="A25" s="2">
        <v>44217</v>
      </c>
      <c r="B25">
        <f t="shared" si="0"/>
        <v>1</v>
      </c>
      <c r="C25" t="str">
        <f t="shared" si="1"/>
        <v>January</v>
      </c>
      <c r="D25" t="str">
        <f>"Q-"&amp;ROUNDUP(dDate[[#This Row],[MonthNumber]]/3,0)</f>
        <v>Q-1</v>
      </c>
      <c r="E25">
        <f t="shared" si="2"/>
        <v>2021</v>
      </c>
      <c r="P25" s="2">
        <v>44369</v>
      </c>
      <c r="Q25">
        <v>1</v>
      </c>
      <c r="R25">
        <v>2</v>
      </c>
      <c r="S25">
        <v>9</v>
      </c>
      <c r="T25">
        <v>27.95</v>
      </c>
      <c r="U25">
        <v>11.14</v>
      </c>
    </row>
    <row r="26" spans="1:21" x14ac:dyDescent="0.25">
      <c r="A26" s="2">
        <v>44218</v>
      </c>
      <c r="B26">
        <f t="shared" si="0"/>
        <v>1</v>
      </c>
      <c r="C26" t="str">
        <f t="shared" si="1"/>
        <v>January</v>
      </c>
      <c r="D26" t="str">
        <f>"Q-"&amp;ROUNDUP(dDate[[#This Row],[MonthNumber]]/3,0)</f>
        <v>Q-1</v>
      </c>
      <c r="E26">
        <f t="shared" si="2"/>
        <v>2021</v>
      </c>
      <c r="P26" s="2">
        <v>44614</v>
      </c>
      <c r="Q26">
        <v>7</v>
      </c>
      <c r="R26">
        <v>4</v>
      </c>
      <c r="S26">
        <v>2</v>
      </c>
      <c r="T26">
        <v>195.65</v>
      </c>
      <c r="U26">
        <v>69.62</v>
      </c>
    </row>
    <row r="27" spans="1:21" x14ac:dyDescent="0.25">
      <c r="A27" s="2">
        <v>44219</v>
      </c>
      <c r="B27">
        <f t="shared" si="0"/>
        <v>1</v>
      </c>
      <c r="C27" t="str">
        <f t="shared" si="1"/>
        <v>January</v>
      </c>
      <c r="D27" t="str">
        <f>"Q-"&amp;ROUNDUP(dDate[[#This Row],[MonthNumber]]/3,0)</f>
        <v>Q-1</v>
      </c>
      <c r="E27">
        <f t="shared" si="2"/>
        <v>2021</v>
      </c>
      <c r="P27" s="2">
        <v>44418</v>
      </c>
      <c r="Q27">
        <v>1</v>
      </c>
      <c r="R27">
        <v>4</v>
      </c>
      <c r="S27">
        <v>2</v>
      </c>
      <c r="T27">
        <v>27.95</v>
      </c>
      <c r="U27">
        <v>9.48</v>
      </c>
    </row>
    <row r="28" spans="1:21" x14ac:dyDescent="0.25">
      <c r="A28" s="2">
        <v>44220</v>
      </c>
      <c r="B28">
        <f t="shared" si="0"/>
        <v>1</v>
      </c>
      <c r="C28" t="str">
        <f t="shared" si="1"/>
        <v>January</v>
      </c>
      <c r="D28" t="str">
        <f>"Q-"&amp;ROUNDUP(dDate[[#This Row],[MonthNumber]]/3,0)</f>
        <v>Q-1</v>
      </c>
      <c r="E28">
        <f t="shared" si="2"/>
        <v>2021</v>
      </c>
      <c r="P28" s="2">
        <v>44480</v>
      </c>
      <c r="Q28">
        <v>8</v>
      </c>
      <c r="R28">
        <v>2</v>
      </c>
      <c r="S28">
        <v>7</v>
      </c>
      <c r="T28">
        <v>231.6</v>
      </c>
      <c r="U28">
        <v>95.6</v>
      </c>
    </row>
    <row r="29" spans="1:21" x14ac:dyDescent="0.25">
      <c r="A29" s="2">
        <v>44221</v>
      </c>
      <c r="B29">
        <f t="shared" si="0"/>
        <v>1</v>
      </c>
      <c r="C29" t="str">
        <f t="shared" si="1"/>
        <v>January</v>
      </c>
      <c r="D29" t="str">
        <f>"Q-"&amp;ROUNDUP(dDate[[#This Row],[MonthNumber]]/3,0)</f>
        <v>Q-1</v>
      </c>
      <c r="E29">
        <f t="shared" si="2"/>
        <v>2021</v>
      </c>
      <c r="P29" s="2">
        <v>44595</v>
      </c>
      <c r="Q29">
        <v>216</v>
      </c>
      <c r="R29">
        <v>2</v>
      </c>
      <c r="S29">
        <v>7</v>
      </c>
      <c r="T29">
        <v>3517.43</v>
      </c>
      <c r="U29">
        <v>2632.82</v>
      </c>
    </row>
    <row r="30" spans="1:21" x14ac:dyDescent="0.25">
      <c r="A30" s="2">
        <v>44222</v>
      </c>
      <c r="B30">
        <f t="shared" si="0"/>
        <v>1</v>
      </c>
      <c r="C30" t="str">
        <f t="shared" si="1"/>
        <v>January</v>
      </c>
      <c r="D30" t="str">
        <f>"Q-"&amp;ROUNDUP(dDate[[#This Row],[MonthNumber]]/3,0)</f>
        <v>Q-1</v>
      </c>
      <c r="E30">
        <f t="shared" si="2"/>
        <v>2021</v>
      </c>
      <c r="P30" s="2">
        <v>44273</v>
      </c>
      <c r="Q30">
        <v>3</v>
      </c>
      <c r="R30">
        <v>4</v>
      </c>
      <c r="S30">
        <v>7</v>
      </c>
      <c r="T30">
        <v>86.85</v>
      </c>
      <c r="U30">
        <v>35.49</v>
      </c>
    </row>
    <row r="31" spans="1:21" x14ac:dyDescent="0.25">
      <c r="A31" s="2">
        <v>44223</v>
      </c>
      <c r="B31">
        <f t="shared" si="0"/>
        <v>1</v>
      </c>
      <c r="C31" t="str">
        <f t="shared" si="1"/>
        <v>January</v>
      </c>
      <c r="D31" t="str">
        <f>"Q-"&amp;ROUNDUP(dDate[[#This Row],[MonthNumber]]/3,0)</f>
        <v>Q-1</v>
      </c>
      <c r="E31">
        <f t="shared" si="2"/>
        <v>2021</v>
      </c>
      <c r="P31" s="2">
        <v>44724</v>
      </c>
      <c r="Q31">
        <v>6</v>
      </c>
      <c r="R31">
        <v>1</v>
      </c>
      <c r="S31">
        <v>7</v>
      </c>
      <c r="T31">
        <v>173.7</v>
      </c>
      <c r="U31">
        <v>73.53</v>
      </c>
    </row>
    <row r="32" spans="1:21" x14ac:dyDescent="0.25">
      <c r="A32" s="2">
        <v>44224</v>
      </c>
      <c r="B32">
        <f t="shared" si="0"/>
        <v>1</v>
      </c>
      <c r="C32" t="str">
        <f t="shared" si="1"/>
        <v>January</v>
      </c>
      <c r="D32" t="str">
        <f>"Q-"&amp;ROUNDUP(dDate[[#This Row],[MonthNumber]]/3,0)</f>
        <v>Q-1</v>
      </c>
      <c r="E32">
        <f t="shared" si="2"/>
        <v>2021</v>
      </c>
      <c r="P32" s="2">
        <v>44358</v>
      </c>
      <c r="Q32">
        <v>60</v>
      </c>
      <c r="R32">
        <v>3</v>
      </c>
      <c r="S32">
        <v>9</v>
      </c>
      <c r="T32">
        <v>1131.98</v>
      </c>
      <c r="U32">
        <v>668.55</v>
      </c>
    </row>
    <row r="33" spans="1:21" x14ac:dyDescent="0.25">
      <c r="A33" s="2">
        <v>44225</v>
      </c>
      <c r="B33">
        <f t="shared" si="0"/>
        <v>1</v>
      </c>
      <c r="C33" t="str">
        <f t="shared" si="1"/>
        <v>January</v>
      </c>
      <c r="D33" t="str">
        <f>"Q-"&amp;ROUNDUP(dDate[[#This Row],[MonthNumber]]/3,0)</f>
        <v>Q-1</v>
      </c>
      <c r="E33">
        <f t="shared" si="2"/>
        <v>2021</v>
      </c>
      <c r="P33" s="2">
        <v>44293</v>
      </c>
      <c r="Q33">
        <v>132</v>
      </c>
      <c r="R33">
        <v>3</v>
      </c>
      <c r="S33">
        <v>5</v>
      </c>
      <c r="T33">
        <v>1976.04</v>
      </c>
      <c r="U33">
        <v>1300.27</v>
      </c>
    </row>
    <row r="34" spans="1:21" x14ac:dyDescent="0.25">
      <c r="A34" s="2">
        <v>44226</v>
      </c>
      <c r="B34">
        <f t="shared" si="0"/>
        <v>1</v>
      </c>
      <c r="C34" t="str">
        <f t="shared" si="1"/>
        <v>January</v>
      </c>
      <c r="D34" t="str">
        <f>"Q-"&amp;ROUNDUP(dDate[[#This Row],[MonthNumber]]/3,0)</f>
        <v>Q-1</v>
      </c>
      <c r="E34">
        <f t="shared" si="2"/>
        <v>2021</v>
      </c>
      <c r="P34" s="2">
        <v>44775</v>
      </c>
      <c r="Q34">
        <v>2</v>
      </c>
      <c r="R34">
        <v>2</v>
      </c>
      <c r="S34">
        <v>8</v>
      </c>
      <c r="T34">
        <v>37.9</v>
      </c>
      <c r="U34">
        <v>12.2</v>
      </c>
    </row>
    <row r="35" spans="1:21" x14ac:dyDescent="0.25">
      <c r="A35" s="2">
        <v>44227</v>
      </c>
      <c r="B35">
        <f t="shared" si="0"/>
        <v>1</v>
      </c>
      <c r="C35" t="str">
        <f t="shared" si="1"/>
        <v>January</v>
      </c>
      <c r="D35" t="str">
        <f>"Q-"&amp;ROUNDUP(dDate[[#This Row],[MonthNumber]]/3,0)</f>
        <v>Q-1</v>
      </c>
      <c r="E35">
        <f t="shared" si="2"/>
        <v>2021</v>
      </c>
      <c r="P35" s="2">
        <v>44884</v>
      </c>
      <c r="Q35">
        <v>36</v>
      </c>
      <c r="R35">
        <v>4</v>
      </c>
      <c r="S35">
        <v>1</v>
      </c>
      <c r="T35">
        <v>1240.6500000000001</v>
      </c>
      <c r="U35">
        <v>743.71</v>
      </c>
    </row>
    <row r="36" spans="1:21" x14ac:dyDescent="0.25">
      <c r="A36" s="2">
        <v>44228</v>
      </c>
      <c r="B36">
        <f t="shared" si="0"/>
        <v>2</v>
      </c>
      <c r="C36" t="str">
        <f t="shared" si="1"/>
        <v>February</v>
      </c>
      <c r="D36" t="str">
        <f>"Q-"&amp;ROUNDUP(dDate[[#This Row],[MonthNumber]]/3,0)</f>
        <v>Q-1</v>
      </c>
      <c r="E36">
        <f t="shared" si="2"/>
        <v>2021</v>
      </c>
      <c r="P36" s="2">
        <v>44432</v>
      </c>
      <c r="Q36">
        <v>1</v>
      </c>
      <c r="R36">
        <v>4</v>
      </c>
      <c r="S36">
        <v>1</v>
      </c>
      <c r="T36">
        <v>45.95</v>
      </c>
      <c r="U36">
        <v>19.59</v>
      </c>
    </row>
    <row r="37" spans="1:21" x14ac:dyDescent="0.25">
      <c r="A37" s="2">
        <v>44229</v>
      </c>
      <c r="B37">
        <f t="shared" si="0"/>
        <v>2</v>
      </c>
      <c r="C37" t="str">
        <f t="shared" si="1"/>
        <v>February</v>
      </c>
      <c r="D37" t="str">
        <f>"Q-"&amp;ROUNDUP(dDate[[#This Row],[MonthNumber]]/3,0)</f>
        <v>Q-1</v>
      </c>
      <c r="E37">
        <f t="shared" si="2"/>
        <v>2021</v>
      </c>
      <c r="P37" s="2">
        <v>44317</v>
      </c>
      <c r="Q37">
        <v>1</v>
      </c>
      <c r="R37">
        <v>4</v>
      </c>
      <c r="S37">
        <v>7</v>
      </c>
      <c r="T37">
        <v>28.95</v>
      </c>
      <c r="U37">
        <v>11.83</v>
      </c>
    </row>
    <row r="38" spans="1:21" x14ac:dyDescent="0.25">
      <c r="A38" s="2">
        <v>44230</v>
      </c>
      <c r="B38">
        <f t="shared" si="0"/>
        <v>2</v>
      </c>
      <c r="C38" t="str">
        <f t="shared" si="1"/>
        <v>February</v>
      </c>
      <c r="D38" t="str">
        <f>"Q-"&amp;ROUNDUP(dDate[[#This Row],[MonthNumber]]/3,0)</f>
        <v>Q-1</v>
      </c>
      <c r="E38">
        <f t="shared" si="2"/>
        <v>2021</v>
      </c>
      <c r="P38" s="2">
        <v>44313</v>
      </c>
      <c r="Q38">
        <v>2</v>
      </c>
      <c r="R38">
        <v>3</v>
      </c>
      <c r="S38">
        <v>7</v>
      </c>
      <c r="T38">
        <v>57.9</v>
      </c>
      <c r="U38">
        <v>23.66</v>
      </c>
    </row>
    <row r="39" spans="1:21" x14ac:dyDescent="0.25">
      <c r="A39" s="2">
        <v>44231</v>
      </c>
      <c r="B39">
        <f t="shared" si="0"/>
        <v>2</v>
      </c>
      <c r="C39" t="str">
        <f t="shared" si="1"/>
        <v>February</v>
      </c>
      <c r="D39" t="str">
        <f>"Q-"&amp;ROUNDUP(dDate[[#This Row],[MonthNumber]]/3,0)</f>
        <v>Q-1</v>
      </c>
      <c r="E39">
        <f t="shared" si="2"/>
        <v>2021</v>
      </c>
      <c r="P39" s="2">
        <v>44721</v>
      </c>
      <c r="Q39">
        <v>48</v>
      </c>
      <c r="R39">
        <v>3</v>
      </c>
      <c r="S39">
        <v>1</v>
      </c>
      <c r="T39">
        <v>1488.78</v>
      </c>
      <c r="U39">
        <v>991.62</v>
      </c>
    </row>
    <row r="40" spans="1:21" x14ac:dyDescent="0.25">
      <c r="A40" s="2">
        <v>44232</v>
      </c>
      <c r="B40">
        <f t="shared" si="0"/>
        <v>2</v>
      </c>
      <c r="C40" t="str">
        <f t="shared" si="1"/>
        <v>February</v>
      </c>
      <c r="D40" t="str">
        <f>"Q-"&amp;ROUNDUP(dDate[[#This Row],[MonthNumber]]/3,0)</f>
        <v>Q-1</v>
      </c>
      <c r="E40">
        <f t="shared" si="2"/>
        <v>2021</v>
      </c>
      <c r="P40" s="2">
        <v>44445</v>
      </c>
      <c r="Q40">
        <v>7</v>
      </c>
      <c r="R40">
        <v>1</v>
      </c>
      <c r="S40">
        <v>3</v>
      </c>
      <c r="T40">
        <v>202.65</v>
      </c>
      <c r="U40">
        <v>72.45</v>
      </c>
    </row>
    <row r="41" spans="1:21" x14ac:dyDescent="0.25">
      <c r="A41" s="2">
        <v>44233</v>
      </c>
      <c r="B41">
        <f t="shared" si="0"/>
        <v>2</v>
      </c>
      <c r="C41" t="str">
        <f t="shared" si="1"/>
        <v>February</v>
      </c>
      <c r="D41" t="str">
        <f>"Q-"&amp;ROUNDUP(dDate[[#This Row],[MonthNumber]]/3,0)</f>
        <v>Q-1</v>
      </c>
      <c r="E41">
        <f t="shared" si="2"/>
        <v>2021</v>
      </c>
      <c r="P41" s="2">
        <v>44325</v>
      </c>
      <c r="Q41">
        <v>2</v>
      </c>
      <c r="R41">
        <v>2</v>
      </c>
      <c r="S41">
        <v>7</v>
      </c>
      <c r="T41">
        <v>57.9</v>
      </c>
      <c r="U41">
        <v>23.66</v>
      </c>
    </row>
    <row r="42" spans="1:21" x14ac:dyDescent="0.25">
      <c r="A42" s="2">
        <v>44234</v>
      </c>
      <c r="B42">
        <f t="shared" si="0"/>
        <v>2</v>
      </c>
      <c r="C42" t="str">
        <f t="shared" si="1"/>
        <v>February</v>
      </c>
      <c r="D42" t="str">
        <f>"Q-"&amp;ROUNDUP(dDate[[#This Row],[MonthNumber]]/3,0)</f>
        <v>Q-1</v>
      </c>
      <c r="E42">
        <f t="shared" si="2"/>
        <v>2021</v>
      </c>
      <c r="P42" s="2">
        <v>44291</v>
      </c>
      <c r="Q42">
        <v>3</v>
      </c>
      <c r="R42">
        <v>1</v>
      </c>
      <c r="S42">
        <v>7</v>
      </c>
      <c r="T42">
        <v>86.85</v>
      </c>
      <c r="U42">
        <v>35.49</v>
      </c>
    </row>
    <row r="43" spans="1:21" x14ac:dyDescent="0.25">
      <c r="A43" s="2">
        <v>44235</v>
      </c>
      <c r="B43">
        <f t="shared" si="0"/>
        <v>2</v>
      </c>
      <c r="C43" t="str">
        <f t="shared" si="1"/>
        <v>February</v>
      </c>
      <c r="D43" t="str">
        <f>"Q-"&amp;ROUNDUP(dDate[[#This Row],[MonthNumber]]/3,0)</f>
        <v>Q-1</v>
      </c>
      <c r="E43">
        <f t="shared" si="2"/>
        <v>2021</v>
      </c>
      <c r="P43" s="2">
        <v>44778</v>
      </c>
      <c r="Q43">
        <v>4</v>
      </c>
      <c r="R43">
        <v>2</v>
      </c>
      <c r="S43">
        <v>7</v>
      </c>
      <c r="T43">
        <v>115.8</v>
      </c>
      <c r="U43">
        <v>49.02</v>
      </c>
    </row>
    <row r="44" spans="1:21" x14ac:dyDescent="0.25">
      <c r="A44" s="2">
        <v>44236</v>
      </c>
      <c r="B44">
        <f t="shared" si="0"/>
        <v>2</v>
      </c>
      <c r="C44" t="str">
        <f t="shared" si="1"/>
        <v>February</v>
      </c>
      <c r="D44" t="str">
        <f>"Q-"&amp;ROUNDUP(dDate[[#This Row],[MonthNumber]]/3,0)</f>
        <v>Q-1</v>
      </c>
      <c r="E44">
        <f t="shared" si="2"/>
        <v>2021</v>
      </c>
      <c r="P44" s="2">
        <v>44279</v>
      </c>
      <c r="Q44">
        <v>60</v>
      </c>
      <c r="R44">
        <v>3</v>
      </c>
      <c r="S44">
        <v>2</v>
      </c>
      <c r="T44">
        <v>1131.98</v>
      </c>
      <c r="U44">
        <v>579.15</v>
      </c>
    </row>
    <row r="45" spans="1:21" x14ac:dyDescent="0.25">
      <c r="A45" s="2">
        <v>44237</v>
      </c>
      <c r="B45">
        <f t="shared" si="0"/>
        <v>2</v>
      </c>
      <c r="C45" t="str">
        <f t="shared" si="1"/>
        <v>February</v>
      </c>
      <c r="D45" t="str">
        <f>"Q-"&amp;ROUNDUP(dDate[[#This Row],[MonthNumber]]/3,0)</f>
        <v>Q-1</v>
      </c>
      <c r="E45">
        <f t="shared" si="2"/>
        <v>2021</v>
      </c>
      <c r="P45" s="2">
        <v>44206</v>
      </c>
      <c r="Q45">
        <v>60</v>
      </c>
      <c r="R45">
        <v>3</v>
      </c>
      <c r="S45">
        <v>7</v>
      </c>
      <c r="T45">
        <v>1172.48</v>
      </c>
      <c r="U45">
        <v>709.83</v>
      </c>
    </row>
    <row r="46" spans="1:21" x14ac:dyDescent="0.25">
      <c r="A46" s="2">
        <v>44238</v>
      </c>
      <c r="B46">
        <f t="shared" si="0"/>
        <v>2</v>
      </c>
      <c r="C46" t="str">
        <f t="shared" si="1"/>
        <v>February</v>
      </c>
      <c r="D46" t="str">
        <f>"Q-"&amp;ROUNDUP(dDate[[#This Row],[MonthNumber]]/3,0)</f>
        <v>Q-1</v>
      </c>
      <c r="E46">
        <f t="shared" si="2"/>
        <v>2021</v>
      </c>
      <c r="P46" s="2">
        <v>44458</v>
      </c>
      <c r="Q46">
        <v>1</v>
      </c>
      <c r="R46">
        <v>4</v>
      </c>
      <c r="S46">
        <v>1</v>
      </c>
      <c r="T46">
        <v>45.95</v>
      </c>
      <c r="U46">
        <v>20.149999999999999</v>
      </c>
    </row>
    <row r="47" spans="1:21" x14ac:dyDescent="0.25">
      <c r="A47" s="2">
        <v>44239</v>
      </c>
      <c r="B47">
        <f t="shared" si="0"/>
        <v>2</v>
      </c>
      <c r="C47" t="str">
        <f t="shared" si="1"/>
        <v>February</v>
      </c>
      <c r="D47" t="str">
        <f>"Q-"&amp;ROUNDUP(dDate[[#This Row],[MonthNumber]]/3,0)</f>
        <v>Q-1</v>
      </c>
      <c r="E47">
        <f t="shared" si="2"/>
        <v>2021</v>
      </c>
      <c r="P47" s="2">
        <v>44516</v>
      </c>
      <c r="Q47">
        <v>60</v>
      </c>
      <c r="R47">
        <v>3</v>
      </c>
      <c r="S47">
        <v>3</v>
      </c>
      <c r="T47">
        <v>1172.48</v>
      </c>
      <c r="U47">
        <v>621</v>
      </c>
    </row>
    <row r="48" spans="1:21" x14ac:dyDescent="0.25">
      <c r="A48" s="2">
        <v>44240</v>
      </c>
      <c r="B48">
        <f t="shared" si="0"/>
        <v>2</v>
      </c>
      <c r="C48" t="str">
        <f t="shared" si="1"/>
        <v>February</v>
      </c>
      <c r="D48" t="str">
        <f>"Q-"&amp;ROUNDUP(dDate[[#This Row],[MonthNumber]]/3,0)</f>
        <v>Q-1</v>
      </c>
      <c r="E48">
        <f t="shared" si="2"/>
        <v>2021</v>
      </c>
      <c r="P48" s="2">
        <v>44640</v>
      </c>
      <c r="Q48">
        <v>156</v>
      </c>
      <c r="R48">
        <v>3</v>
      </c>
      <c r="S48">
        <v>9</v>
      </c>
      <c r="T48">
        <v>2452.61</v>
      </c>
      <c r="U48">
        <v>1823.12</v>
      </c>
    </row>
    <row r="49" spans="1:21" x14ac:dyDescent="0.25">
      <c r="A49" s="2">
        <v>44241</v>
      </c>
      <c r="B49">
        <f t="shared" si="0"/>
        <v>2</v>
      </c>
      <c r="C49" t="str">
        <f t="shared" si="1"/>
        <v>February</v>
      </c>
      <c r="D49" t="str">
        <f>"Q-"&amp;ROUNDUP(dDate[[#This Row],[MonthNumber]]/3,0)</f>
        <v>Q-1</v>
      </c>
      <c r="E49">
        <f t="shared" si="2"/>
        <v>2021</v>
      </c>
      <c r="P49" s="2">
        <v>44368</v>
      </c>
      <c r="Q49">
        <v>1</v>
      </c>
      <c r="R49">
        <v>4</v>
      </c>
      <c r="S49">
        <v>3</v>
      </c>
      <c r="T49">
        <v>28.95</v>
      </c>
      <c r="U49">
        <v>10.07</v>
      </c>
    </row>
    <row r="50" spans="1:21" x14ac:dyDescent="0.25">
      <c r="A50" s="2">
        <v>44242</v>
      </c>
      <c r="B50">
        <f t="shared" si="0"/>
        <v>2</v>
      </c>
      <c r="C50" t="str">
        <f t="shared" si="1"/>
        <v>February</v>
      </c>
      <c r="D50" t="str">
        <f>"Q-"&amp;ROUNDUP(dDate[[#This Row],[MonthNumber]]/3,0)</f>
        <v>Q-1</v>
      </c>
      <c r="E50">
        <f t="shared" si="2"/>
        <v>2021</v>
      </c>
      <c r="P50" s="2">
        <v>44415</v>
      </c>
      <c r="Q50">
        <v>240</v>
      </c>
      <c r="R50">
        <v>4</v>
      </c>
      <c r="S50">
        <v>7</v>
      </c>
      <c r="T50">
        <v>3908.25</v>
      </c>
      <c r="U50">
        <v>2789.13</v>
      </c>
    </row>
    <row r="51" spans="1:21" x14ac:dyDescent="0.25">
      <c r="A51" s="2">
        <v>44243</v>
      </c>
      <c r="B51">
        <f t="shared" si="0"/>
        <v>2</v>
      </c>
      <c r="C51" t="str">
        <f t="shared" si="1"/>
        <v>February</v>
      </c>
      <c r="D51" t="str">
        <f>"Q-"&amp;ROUNDUP(dDate[[#This Row],[MonthNumber]]/3,0)</f>
        <v>Q-1</v>
      </c>
      <c r="E51">
        <f t="shared" si="2"/>
        <v>2021</v>
      </c>
      <c r="P51" s="2">
        <v>44443</v>
      </c>
      <c r="Q51">
        <v>7</v>
      </c>
      <c r="R51">
        <v>2</v>
      </c>
      <c r="S51">
        <v>7</v>
      </c>
      <c r="T51">
        <v>202.65</v>
      </c>
      <c r="U51">
        <v>83.65</v>
      </c>
    </row>
    <row r="52" spans="1:21" x14ac:dyDescent="0.25">
      <c r="A52" s="2">
        <v>44244</v>
      </c>
      <c r="B52">
        <f t="shared" si="0"/>
        <v>2</v>
      </c>
      <c r="C52" t="str">
        <f t="shared" si="1"/>
        <v>February</v>
      </c>
      <c r="D52" t="str">
        <f>"Q-"&amp;ROUNDUP(dDate[[#This Row],[MonthNumber]]/3,0)</f>
        <v>Q-1</v>
      </c>
      <c r="E52">
        <f t="shared" si="2"/>
        <v>2021</v>
      </c>
      <c r="P52" s="2">
        <v>44214</v>
      </c>
      <c r="Q52">
        <v>1</v>
      </c>
      <c r="R52">
        <v>3</v>
      </c>
      <c r="S52">
        <v>7</v>
      </c>
      <c r="T52">
        <v>28.95</v>
      </c>
      <c r="U52">
        <v>11.83</v>
      </c>
    </row>
    <row r="53" spans="1:21" x14ac:dyDescent="0.25">
      <c r="A53" s="2">
        <v>44245</v>
      </c>
      <c r="B53">
        <f t="shared" si="0"/>
        <v>2</v>
      </c>
      <c r="C53" t="str">
        <f t="shared" si="1"/>
        <v>February</v>
      </c>
      <c r="D53" t="str">
        <f>"Q-"&amp;ROUNDUP(dDate[[#This Row],[MonthNumber]]/3,0)</f>
        <v>Q-1</v>
      </c>
      <c r="E53">
        <f t="shared" si="2"/>
        <v>2021</v>
      </c>
      <c r="P53" s="2">
        <v>44661</v>
      </c>
      <c r="Q53">
        <v>1</v>
      </c>
      <c r="R53">
        <v>1</v>
      </c>
      <c r="S53">
        <v>7</v>
      </c>
      <c r="T53">
        <v>28.95</v>
      </c>
      <c r="U53">
        <v>12.19</v>
      </c>
    </row>
    <row r="54" spans="1:21" x14ac:dyDescent="0.25">
      <c r="A54" s="2">
        <v>44246</v>
      </c>
      <c r="B54">
        <f t="shared" si="0"/>
        <v>2</v>
      </c>
      <c r="C54" t="str">
        <f t="shared" si="1"/>
        <v>February</v>
      </c>
      <c r="D54" t="str">
        <f>"Q-"&amp;ROUNDUP(dDate[[#This Row],[MonthNumber]]/3,0)</f>
        <v>Q-1</v>
      </c>
      <c r="E54">
        <f t="shared" si="2"/>
        <v>2021</v>
      </c>
      <c r="P54" s="2">
        <v>44675</v>
      </c>
      <c r="Q54">
        <v>72</v>
      </c>
      <c r="R54">
        <v>3</v>
      </c>
      <c r="S54">
        <v>7</v>
      </c>
      <c r="T54">
        <v>1406.97</v>
      </c>
      <c r="U54">
        <v>877.61</v>
      </c>
    </row>
    <row r="55" spans="1:21" x14ac:dyDescent="0.25">
      <c r="A55" s="2">
        <v>44247</v>
      </c>
      <c r="B55">
        <f t="shared" si="0"/>
        <v>2</v>
      </c>
      <c r="C55" t="str">
        <f t="shared" si="1"/>
        <v>February</v>
      </c>
      <c r="D55" t="str">
        <f>"Q-"&amp;ROUNDUP(dDate[[#This Row],[MonthNumber]]/3,0)</f>
        <v>Q-1</v>
      </c>
      <c r="E55">
        <f t="shared" si="2"/>
        <v>2021</v>
      </c>
      <c r="P55" s="2">
        <v>44502</v>
      </c>
      <c r="Q55">
        <v>1</v>
      </c>
      <c r="R55">
        <v>2</v>
      </c>
      <c r="S55">
        <v>7</v>
      </c>
      <c r="T55">
        <v>28.95</v>
      </c>
      <c r="U55">
        <v>11.95</v>
      </c>
    </row>
    <row r="56" spans="1:21" x14ac:dyDescent="0.25">
      <c r="A56" s="2">
        <v>44248</v>
      </c>
      <c r="B56">
        <f t="shared" si="0"/>
        <v>2</v>
      </c>
      <c r="C56" t="str">
        <f t="shared" si="1"/>
        <v>February</v>
      </c>
      <c r="D56" t="str">
        <f>"Q-"&amp;ROUNDUP(dDate[[#This Row],[MonthNumber]]/3,0)</f>
        <v>Q-1</v>
      </c>
      <c r="E56">
        <f t="shared" si="2"/>
        <v>2021</v>
      </c>
      <c r="P56" s="2">
        <v>44864</v>
      </c>
      <c r="Q56">
        <v>120</v>
      </c>
      <c r="R56">
        <v>3</v>
      </c>
      <c r="S56">
        <v>2</v>
      </c>
      <c r="T56">
        <v>2012.4</v>
      </c>
      <c r="U56">
        <v>1199.8399999999999</v>
      </c>
    </row>
    <row r="57" spans="1:21" x14ac:dyDescent="0.25">
      <c r="A57" s="2">
        <v>44249</v>
      </c>
      <c r="B57">
        <f t="shared" si="0"/>
        <v>2</v>
      </c>
      <c r="C57" t="str">
        <f t="shared" si="1"/>
        <v>February</v>
      </c>
      <c r="D57" t="str">
        <f>"Q-"&amp;ROUNDUP(dDate[[#This Row],[MonthNumber]]/3,0)</f>
        <v>Q-1</v>
      </c>
      <c r="E57">
        <f t="shared" si="2"/>
        <v>2021</v>
      </c>
      <c r="P57" s="2">
        <v>44436</v>
      </c>
      <c r="Q57">
        <v>3</v>
      </c>
      <c r="R57">
        <v>4</v>
      </c>
      <c r="S57">
        <v>1</v>
      </c>
      <c r="T57">
        <v>137.85</v>
      </c>
      <c r="U57">
        <v>58.77</v>
      </c>
    </row>
    <row r="58" spans="1:21" x14ac:dyDescent="0.25">
      <c r="A58" s="2">
        <v>44250</v>
      </c>
      <c r="B58">
        <f t="shared" si="0"/>
        <v>2</v>
      </c>
      <c r="C58" t="str">
        <f t="shared" si="1"/>
        <v>February</v>
      </c>
      <c r="D58" t="str">
        <f>"Q-"&amp;ROUNDUP(dDate[[#This Row],[MonthNumber]]/3,0)</f>
        <v>Q-1</v>
      </c>
      <c r="E58">
        <f t="shared" si="2"/>
        <v>2021</v>
      </c>
      <c r="P58" s="2">
        <v>44314</v>
      </c>
      <c r="Q58">
        <v>48</v>
      </c>
      <c r="R58">
        <v>3</v>
      </c>
      <c r="S58">
        <v>7</v>
      </c>
      <c r="T58">
        <v>937.98</v>
      </c>
      <c r="U58">
        <v>567.86</v>
      </c>
    </row>
    <row r="59" spans="1:21" x14ac:dyDescent="0.25">
      <c r="A59" s="2">
        <v>44251</v>
      </c>
      <c r="B59">
        <f t="shared" si="0"/>
        <v>2</v>
      </c>
      <c r="C59" t="str">
        <f t="shared" si="1"/>
        <v>February</v>
      </c>
      <c r="D59" t="str">
        <f>"Q-"&amp;ROUNDUP(dDate[[#This Row],[MonthNumber]]/3,0)</f>
        <v>Q-1</v>
      </c>
      <c r="E59">
        <f t="shared" si="2"/>
        <v>2021</v>
      </c>
      <c r="P59" s="2">
        <v>44754</v>
      </c>
      <c r="Q59">
        <v>3</v>
      </c>
      <c r="R59">
        <v>3</v>
      </c>
      <c r="S59">
        <v>8</v>
      </c>
      <c r="T59">
        <v>56.85</v>
      </c>
      <c r="U59">
        <v>18.309999999999999</v>
      </c>
    </row>
    <row r="60" spans="1:21" x14ac:dyDescent="0.25">
      <c r="A60" s="2">
        <v>44252</v>
      </c>
      <c r="B60">
        <f t="shared" si="0"/>
        <v>2</v>
      </c>
      <c r="C60" t="str">
        <f t="shared" si="1"/>
        <v>February</v>
      </c>
      <c r="D60" t="str">
        <f>"Q-"&amp;ROUNDUP(dDate[[#This Row],[MonthNumber]]/3,0)</f>
        <v>Q-1</v>
      </c>
      <c r="E60">
        <f t="shared" si="2"/>
        <v>2021</v>
      </c>
      <c r="P60" s="2">
        <v>44312</v>
      </c>
      <c r="Q60">
        <v>180</v>
      </c>
      <c r="R60">
        <v>2</v>
      </c>
      <c r="S60">
        <v>2</v>
      </c>
      <c r="T60">
        <v>2829.94</v>
      </c>
      <c r="U60">
        <v>1737.45</v>
      </c>
    </row>
    <row r="61" spans="1:21" x14ac:dyDescent="0.25">
      <c r="A61" s="2">
        <v>44253</v>
      </c>
      <c r="B61">
        <f t="shared" si="0"/>
        <v>2</v>
      </c>
      <c r="C61" t="str">
        <f t="shared" si="1"/>
        <v>February</v>
      </c>
      <c r="D61" t="str">
        <f>"Q-"&amp;ROUNDUP(dDate[[#This Row],[MonthNumber]]/3,0)</f>
        <v>Q-1</v>
      </c>
      <c r="E61">
        <f t="shared" si="2"/>
        <v>2021</v>
      </c>
      <c r="P61" s="2">
        <v>44724</v>
      </c>
      <c r="Q61">
        <v>36</v>
      </c>
      <c r="R61">
        <v>3</v>
      </c>
      <c r="S61">
        <v>3</v>
      </c>
      <c r="T61">
        <v>781.65</v>
      </c>
      <c r="U61">
        <v>382.1</v>
      </c>
    </row>
    <row r="62" spans="1:21" x14ac:dyDescent="0.25">
      <c r="A62" s="2">
        <v>44254</v>
      </c>
      <c r="B62">
        <f t="shared" si="0"/>
        <v>2</v>
      </c>
      <c r="C62" t="str">
        <f t="shared" si="1"/>
        <v>February</v>
      </c>
      <c r="D62" t="str">
        <f>"Q-"&amp;ROUNDUP(dDate[[#This Row],[MonthNumber]]/3,0)</f>
        <v>Q-1</v>
      </c>
      <c r="E62">
        <f t="shared" si="2"/>
        <v>2021</v>
      </c>
      <c r="P62" s="2">
        <v>44230</v>
      </c>
      <c r="Q62">
        <v>9</v>
      </c>
      <c r="R62">
        <v>4</v>
      </c>
      <c r="S62">
        <v>2</v>
      </c>
      <c r="T62">
        <v>251.55</v>
      </c>
      <c r="U62">
        <v>86.87</v>
      </c>
    </row>
    <row r="63" spans="1:21" x14ac:dyDescent="0.25">
      <c r="A63" s="2">
        <v>44255</v>
      </c>
      <c r="B63">
        <f t="shared" si="0"/>
        <v>2</v>
      </c>
      <c r="C63" t="str">
        <f t="shared" si="1"/>
        <v>February</v>
      </c>
      <c r="D63" t="str">
        <f>"Q-"&amp;ROUNDUP(dDate[[#This Row],[MonthNumber]]/3,0)</f>
        <v>Q-1</v>
      </c>
      <c r="E63">
        <f t="shared" si="2"/>
        <v>2021</v>
      </c>
      <c r="P63" s="2">
        <v>44313</v>
      </c>
      <c r="Q63">
        <v>1</v>
      </c>
      <c r="R63">
        <v>3</v>
      </c>
      <c r="S63">
        <v>1</v>
      </c>
      <c r="T63">
        <v>45.95</v>
      </c>
      <c r="U63">
        <v>19.940000000000001</v>
      </c>
    </row>
    <row r="64" spans="1:21" x14ac:dyDescent="0.25">
      <c r="A64" s="2">
        <v>44256</v>
      </c>
      <c r="B64">
        <f t="shared" si="0"/>
        <v>3</v>
      </c>
      <c r="C64" t="str">
        <f t="shared" si="1"/>
        <v>March</v>
      </c>
      <c r="D64" t="str">
        <f>"Q-"&amp;ROUNDUP(dDate[[#This Row],[MonthNumber]]/3,0)</f>
        <v>Q-1</v>
      </c>
      <c r="E64">
        <f t="shared" si="2"/>
        <v>2021</v>
      </c>
      <c r="P64" s="2">
        <v>44489</v>
      </c>
      <c r="Q64">
        <v>252</v>
      </c>
      <c r="R64">
        <v>2</v>
      </c>
      <c r="S64">
        <v>8</v>
      </c>
      <c r="T64">
        <v>2686.16</v>
      </c>
      <c r="U64">
        <v>1499.4</v>
      </c>
    </row>
    <row r="65" spans="1:21" x14ac:dyDescent="0.25">
      <c r="A65" s="2">
        <v>44257</v>
      </c>
      <c r="B65">
        <f t="shared" si="0"/>
        <v>3</v>
      </c>
      <c r="C65" t="str">
        <f t="shared" si="1"/>
        <v>March</v>
      </c>
      <c r="D65" t="str">
        <f>"Q-"&amp;ROUNDUP(dDate[[#This Row],[MonthNumber]]/3,0)</f>
        <v>Q-1</v>
      </c>
      <c r="E65">
        <f t="shared" si="2"/>
        <v>2021</v>
      </c>
      <c r="P65" s="2">
        <v>44444</v>
      </c>
      <c r="Q65">
        <v>72</v>
      </c>
      <c r="R65">
        <v>3</v>
      </c>
      <c r="S65">
        <v>8</v>
      </c>
      <c r="T65">
        <v>920.97</v>
      </c>
      <c r="U65">
        <v>428.4</v>
      </c>
    </row>
    <row r="66" spans="1:21" x14ac:dyDescent="0.25">
      <c r="A66" s="2">
        <v>44258</v>
      </c>
      <c r="B66">
        <f t="shared" si="0"/>
        <v>3</v>
      </c>
      <c r="C66" t="str">
        <f t="shared" si="1"/>
        <v>March</v>
      </c>
      <c r="D66" t="str">
        <f>"Q-"&amp;ROUNDUP(dDate[[#This Row],[MonthNumber]]/3,0)</f>
        <v>Q-1</v>
      </c>
      <c r="E66">
        <f t="shared" si="2"/>
        <v>2021</v>
      </c>
      <c r="P66" s="2">
        <v>44465</v>
      </c>
      <c r="Q66">
        <v>36</v>
      </c>
      <c r="R66">
        <v>3</v>
      </c>
      <c r="S66">
        <v>9</v>
      </c>
      <c r="T66">
        <v>754.65</v>
      </c>
      <c r="U66">
        <v>412.47</v>
      </c>
    </row>
    <row r="67" spans="1:21" x14ac:dyDescent="0.25">
      <c r="A67" s="2">
        <v>44259</v>
      </c>
      <c r="B67">
        <f t="shared" si="0"/>
        <v>3</v>
      </c>
      <c r="C67" t="str">
        <f t="shared" si="1"/>
        <v>March</v>
      </c>
      <c r="D67" t="str">
        <f>"Q-"&amp;ROUNDUP(dDate[[#This Row],[MonthNumber]]/3,0)</f>
        <v>Q-1</v>
      </c>
      <c r="E67">
        <f t="shared" si="2"/>
        <v>2021</v>
      </c>
      <c r="P67" s="2">
        <v>44806</v>
      </c>
      <c r="Q67">
        <v>2</v>
      </c>
      <c r="R67">
        <v>4</v>
      </c>
      <c r="S67">
        <v>5</v>
      </c>
      <c r="T67">
        <v>49.9</v>
      </c>
      <c r="U67">
        <v>20.41</v>
      </c>
    </row>
    <row r="68" spans="1:21" x14ac:dyDescent="0.25">
      <c r="A68" s="2">
        <v>44260</v>
      </c>
      <c r="B68">
        <f t="shared" si="0"/>
        <v>3</v>
      </c>
      <c r="C68" t="str">
        <f t="shared" si="1"/>
        <v>March</v>
      </c>
      <c r="D68" t="str">
        <f>"Q-"&amp;ROUNDUP(dDate[[#This Row],[MonthNumber]]/3,0)</f>
        <v>Q-1</v>
      </c>
      <c r="E68">
        <f t="shared" si="2"/>
        <v>2021</v>
      </c>
      <c r="P68" s="2">
        <v>44440</v>
      </c>
      <c r="Q68">
        <v>1</v>
      </c>
      <c r="R68">
        <v>2</v>
      </c>
      <c r="S68">
        <v>7</v>
      </c>
      <c r="T68">
        <v>28.95</v>
      </c>
      <c r="U68">
        <v>11.95</v>
      </c>
    </row>
    <row r="69" spans="1:21" x14ac:dyDescent="0.25">
      <c r="A69" s="2">
        <v>44261</v>
      </c>
      <c r="B69">
        <f t="shared" si="0"/>
        <v>3</v>
      </c>
      <c r="C69" t="str">
        <f t="shared" si="1"/>
        <v>March</v>
      </c>
      <c r="D69" t="str">
        <f>"Q-"&amp;ROUNDUP(dDate[[#This Row],[MonthNumber]]/3,0)</f>
        <v>Q-1</v>
      </c>
      <c r="E69">
        <f t="shared" si="2"/>
        <v>2021</v>
      </c>
      <c r="P69" s="2">
        <v>44239</v>
      </c>
      <c r="Q69">
        <v>48</v>
      </c>
      <c r="R69">
        <v>1</v>
      </c>
      <c r="S69">
        <v>5</v>
      </c>
      <c r="T69">
        <v>808.38</v>
      </c>
      <c r="U69">
        <v>472.82</v>
      </c>
    </row>
    <row r="70" spans="1:21" x14ac:dyDescent="0.25">
      <c r="A70" s="2">
        <v>44262</v>
      </c>
      <c r="B70">
        <f t="shared" ref="B70:B133" si="3">MONTH(A70)</f>
        <v>3</v>
      </c>
      <c r="C70" t="str">
        <f t="shared" ref="C70:C133" si="4">TEXT(A70,"mmmm")</f>
        <v>March</v>
      </c>
      <c r="D70" t="str">
        <f>"Q-"&amp;ROUNDUP(dDate[[#This Row],[MonthNumber]]/3,0)</f>
        <v>Q-1</v>
      </c>
      <c r="E70">
        <f t="shared" ref="E70:E133" si="5">YEAR(A70)</f>
        <v>2021</v>
      </c>
      <c r="P70" s="2">
        <v>44691</v>
      </c>
      <c r="Q70">
        <v>9</v>
      </c>
      <c r="R70">
        <v>4</v>
      </c>
      <c r="S70">
        <v>1</v>
      </c>
      <c r="T70">
        <v>413.55</v>
      </c>
      <c r="U70">
        <v>185.93</v>
      </c>
    </row>
    <row r="71" spans="1:21" x14ac:dyDescent="0.25">
      <c r="A71" s="2">
        <v>44263</v>
      </c>
      <c r="B71">
        <f t="shared" si="3"/>
        <v>3</v>
      </c>
      <c r="C71" t="str">
        <f t="shared" si="4"/>
        <v>March</v>
      </c>
      <c r="D71" t="str">
        <f>"Q-"&amp;ROUNDUP(dDate[[#This Row],[MonthNumber]]/3,0)</f>
        <v>Q-1</v>
      </c>
      <c r="E71">
        <f t="shared" si="5"/>
        <v>2021</v>
      </c>
      <c r="P71" s="2">
        <v>44449</v>
      </c>
      <c r="Q71">
        <v>72</v>
      </c>
      <c r="R71">
        <v>2</v>
      </c>
      <c r="S71">
        <v>7</v>
      </c>
      <c r="T71">
        <v>1406.97</v>
      </c>
      <c r="U71">
        <v>860.4</v>
      </c>
    </row>
    <row r="72" spans="1:21" x14ac:dyDescent="0.25">
      <c r="A72" s="2">
        <v>44264</v>
      </c>
      <c r="B72">
        <f t="shared" si="3"/>
        <v>3</v>
      </c>
      <c r="C72" t="str">
        <f t="shared" si="4"/>
        <v>March</v>
      </c>
      <c r="D72" t="str">
        <f>"Q-"&amp;ROUNDUP(dDate[[#This Row],[MonthNumber]]/3,0)</f>
        <v>Q-1</v>
      </c>
      <c r="E72">
        <f t="shared" si="5"/>
        <v>2021</v>
      </c>
      <c r="P72" s="2">
        <v>44523</v>
      </c>
      <c r="Q72">
        <v>9</v>
      </c>
      <c r="R72">
        <v>4</v>
      </c>
      <c r="S72">
        <v>7</v>
      </c>
      <c r="T72">
        <v>260.55</v>
      </c>
      <c r="U72">
        <v>107.55</v>
      </c>
    </row>
    <row r="73" spans="1:21" x14ac:dyDescent="0.25">
      <c r="A73" s="2">
        <v>44265</v>
      </c>
      <c r="B73">
        <f t="shared" si="3"/>
        <v>3</v>
      </c>
      <c r="C73" t="str">
        <f t="shared" si="4"/>
        <v>March</v>
      </c>
      <c r="D73" t="str">
        <f>"Q-"&amp;ROUNDUP(dDate[[#This Row],[MonthNumber]]/3,0)</f>
        <v>Q-1</v>
      </c>
      <c r="E73">
        <f t="shared" si="5"/>
        <v>2021</v>
      </c>
      <c r="P73" s="2">
        <v>44634</v>
      </c>
      <c r="Q73">
        <v>3</v>
      </c>
      <c r="R73">
        <v>2</v>
      </c>
      <c r="S73">
        <v>3</v>
      </c>
      <c r="T73">
        <v>86.85</v>
      </c>
      <c r="U73">
        <v>31.67</v>
      </c>
    </row>
    <row r="74" spans="1:21" x14ac:dyDescent="0.25">
      <c r="A74" s="2">
        <v>44266</v>
      </c>
      <c r="B74">
        <f t="shared" si="3"/>
        <v>3</v>
      </c>
      <c r="C74" t="str">
        <f t="shared" si="4"/>
        <v>March</v>
      </c>
      <c r="D74" t="str">
        <f>"Q-"&amp;ROUNDUP(dDate[[#This Row],[MonthNumber]]/3,0)</f>
        <v>Q-1</v>
      </c>
      <c r="E74">
        <f t="shared" si="5"/>
        <v>2021</v>
      </c>
      <c r="P74" s="2">
        <v>44788</v>
      </c>
      <c r="Q74">
        <v>180</v>
      </c>
      <c r="R74">
        <v>3</v>
      </c>
      <c r="S74">
        <v>4</v>
      </c>
      <c r="T74">
        <v>2019.94</v>
      </c>
      <c r="U74">
        <v>1098.31</v>
      </c>
    </row>
    <row r="75" spans="1:21" x14ac:dyDescent="0.25">
      <c r="A75" s="2">
        <v>44267</v>
      </c>
      <c r="B75">
        <f t="shared" si="3"/>
        <v>3</v>
      </c>
      <c r="C75" t="str">
        <f t="shared" si="4"/>
        <v>March</v>
      </c>
      <c r="D75" t="str">
        <f>"Q-"&amp;ROUNDUP(dDate[[#This Row],[MonthNumber]]/3,0)</f>
        <v>Q-1</v>
      </c>
      <c r="E75">
        <f t="shared" si="5"/>
        <v>2021</v>
      </c>
      <c r="P75" s="2">
        <v>44653</v>
      </c>
      <c r="Q75">
        <v>48</v>
      </c>
      <c r="R75">
        <v>4</v>
      </c>
      <c r="S75">
        <v>7</v>
      </c>
      <c r="T75">
        <v>937.98</v>
      </c>
      <c r="U75">
        <v>585.07000000000005</v>
      </c>
    </row>
    <row r="76" spans="1:21" x14ac:dyDescent="0.25">
      <c r="A76" s="2">
        <v>44268</v>
      </c>
      <c r="B76">
        <f t="shared" si="3"/>
        <v>3</v>
      </c>
      <c r="C76" t="str">
        <f t="shared" si="4"/>
        <v>March</v>
      </c>
      <c r="D76" t="str">
        <f>"Q-"&amp;ROUNDUP(dDate[[#This Row],[MonthNumber]]/3,0)</f>
        <v>Q-1</v>
      </c>
      <c r="E76">
        <f t="shared" si="5"/>
        <v>2021</v>
      </c>
      <c r="P76" s="2">
        <v>44271</v>
      </c>
      <c r="Q76">
        <v>60</v>
      </c>
      <c r="R76">
        <v>3</v>
      </c>
      <c r="S76">
        <v>2</v>
      </c>
      <c r="T76">
        <v>1131.98</v>
      </c>
      <c r="U76">
        <v>579.15</v>
      </c>
    </row>
    <row r="77" spans="1:21" x14ac:dyDescent="0.25">
      <c r="A77" s="2">
        <v>44269</v>
      </c>
      <c r="B77">
        <f t="shared" si="3"/>
        <v>3</v>
      </c>
      <c r="C77" t="str">
        <f t="shared" si="4"/>
        <v>March</v>
      </c>
      <c r="D77" t="str">
        <f>"Q-"&amp;ROUNDUP(dDate[[#This Row],[MonthNumber]]/3,0)</f>
        <v>Q-1</v>
      </c>
      <c r="E77">
        <f t="shared" si="5"/>
        <v>2021</v>
      </c>
      <c r="P77" s="2">
        <v>44859</v>
      </c>
      <c r="Q77">
        <v>84</v>
      </c>
      <c r="R77">
        <v>2</v>
      </c>
      <c r="S77">
        <v>7</v>
      </c>
      <c r="T77">
        <v>1641.47</v>
      </c>
      <c r="U77">
        <v>1029.4000000000001</v>
      </c>
    </row>
    <row r="78" spans="1:21" x14ac:dyDescent="0.25">
      <c r="A78" s="2">
        <v>44270</v>
      </c>
      <c r="B78">
        <f t="shared" si="3"/>
        <v>3</v>
      </c>
      <c r="C78" t="str">
        <f t="shared" si="4"/>
        <v>March</v>
      </c>
      <c r="D78" t="str">
        <f>"Q-"&amp;ROUNDUP(dDate[[#This Row],[MonthNumber]]/3,0)</f>
        <v>Q-1</v>
      </c>
      <c r="E78">
        <f t="shared" si="5"/>
        <v>2021</v>
      </c>
      <c r="P78" s="2">
        <v>44786</v>
      </c>
      <c r="Q78">
        <v>216</v>
      </c>
      <c r="R78">
        <v>3</v>
      </c>
      <c r="S78">
        <v>3</v>
      </c>
      <c r="T78">
        <v>3517.43</v>
      </c>
      <c r="U78">
        <v>2292.61</v>
      </c>
    </row>
    <row r="79" spans="1:21" x14ac:dyDescent="0.25">
      <c r="A79" s="2">
        <v>44271</v>
      </c>
      <c r="B79">
        <f t="shared" si="3"/>
        <v>3</v>
      </c>
      <c r="C79" t="str">
        <f t="shared" si="4"/>
        <v>March</v>
      </c>
      <c r="D79" t="str">
        <f>"Q-"&amp;ROUNDUP(dDate[[#This Row],[MonthNumber]]/3,0)</f>
        <v>Q-1</v>
      </c>
      <c r="E79">
        <f t="shared" si="5"/>
        <v>2021</v>
      </c>
      <c r="P79" s="2">
        <v>44651</v>
      </c>
      <c r="Q79">
        <v>3</v>
      </c>
      <c r="R79">
        <v>3</v>
      </c>
      <c r="S79">
        <v>1</v>
      </c>
      <c r="T79">
        <v>137.85</v>
      </c>
      <c r="U79">
        <v>61.64</v>
      </c>
    </row>
    <row r="80" spans="1:21" x14ac:dyDescent="0.25">
      <c r="A80" s="2">
        <v>44272</v>
      </c>
      <c r="B80">
        <f t="shared" si="3"/>
        <v>3</v>
      </c>
      <c r="C80" t="str">
        <f t="shared" si="4"/>
        <v>March</v>
      </c>
      <c r="D80" t="str">
        <f>"Q-"&amp;ROUNDUP(dDate[[#This Row],[MonthNumber]]/3,0)</f>
        <v>Q-1</v>
      </c>
      <c r="E80">
        <f t="shared" si="5"/>
        <v>2021</v>
      </c>
      <c r="P80" s="2">
        <v>44805</v>
      </c>
      <c r="Q80">
        <v>2</v>
      </c>
      <c r="R80">
        <v>1</v>
      </c>
      <c r="S80">
        <v>7</v>
      </c>
      <c r="T80">
        <v>57.9</v>
      </c>
      <c r="U80">
        <v>24.51</v>
      </c>
    </row>
    <row r="81" spans="1:21" x14ac:dyDescent="0.25">
      <c r="A81" s="2">
        <v>44273</v>
      </c>
      <c r="B81">
        <f t="shared" si="3"/>
        <v>3</v>
      </c>
      <c r="C81" t="str">
        <f t="shared" si="4"/>
        <v>March</v>
      </c>
      <c r="D81" t="str">
        <f>"Q-"&amp;ROUNDUP(dDate[[#This Row],[MonthNumber]]/3,0)</f>
        <v>Q-1</v>
      </c>
      <c r="E81">
        <f t="shared" si="5"/>
        <v>2021</v>
      </c>
      <c r="P81" s="2">
        <v>44525</v>
      </c>
      <c r="Q81">
        <v>72</v>
      </c>
      <c r="R81">
        <v>3</v>
      </c>
      <c r="S81">
        <v>1</v>
      </c>
      <c r="T81">
        <v>2233.17</v>
      </c>
      <c r="U81">
        <v>1450.44</v>
      </c>
    </row>
    <row r="82" spans="1:21" x14ac:dyDescent="0.25">
      <c r="A82" s="2">
        <v>44274</v>
      </c>
      <c r="B82">
        <f t="shared" si="3"/>
        <v>3</v>
      </c>
      <c r="C82" t="str">
        <f t="shared" si="4"/>
        <v>March</v>
      </c>
      <c r="D82" t="str">
        <f>"Q-"&amp;ROUNDUP(dDate[[#This Row],[MonthNumber]]/3,0)</f>
        <v>Q-1</v>
      </c>
      <c r="E82">
        <f t="shared" si="5"/>
        <v>2021</v>
      </c>
      <c r="P82" s="2">
        <v>44431</v>
      </c>
      <c r="Q82">
        <v>48</v>
      </c>
      <c r="R82">
        <v>1</v>
      </c>
      <c r="S82">
        <v>3</v>
      </c>
      <c r="T82">
        <v>937.98</v>
      </c>
      <c r="U82">
        <v>483.14</v>
      </c>
    </row>
    <row r="83" spans="1:21" x14ac:dyDescent="0.25">
      <c r="A83" s="2">
        <v>44275</v>
      </c>
      <c r="B83">
        <f t="shared" si="3"/>
        <v>3</v>
      </c>
      <c r="C83" t="str">
        <f t="shared" si="4"/>
        <v>March</v>
      </c>
      <c r="D83" t="str">
        <f>"Q-"&amp;ROUNDUP(dDate[[#This Row],[MonthNumber]]/3,0)</f>
        <v>Q-1</v>
      </c>
      <c r="E83">
        <f t="shared" si="5"/>
        <v>2021</v>
      </c>
      <c r="P83" s="2">
        <v>44709</v>
      </c>
      <c r="Q83">
        <v>1</v>
      </c>
      <c r="R83">
        <v>2</v>
      </c>
      <c r="S83">
        <v>7</v>
      </c>
      <c r="T83">
        <v>28.95</v>
      </c>
      <c r="U83">
        <v>12.25</v>
      </c>
    </row>
    <row r="84" spans="1:21" x14ac:dyDescent="0.25">
      <c r="A84" s="2">
        <v>44276</v>
      </c>
      <c r="B84">
        <f t="shared" si="3"/>
        <v>3</v>
      </c>
      <c r="C84" t="str">
        <f t="shared" si="4"/>
        <v>March</v>
      </c>
      <c r="D84" t="str">
        <f>"Q-"&amp;ROUNDUP(dDate[[#This Row],[MonthNumber]]/3,0)</f>
        <v>Q-1</v>
      </c>
      <c r="E84">
        <f t="shared" si="5"/>
        <v>2021</v>
      </c>
      <c r="P84" s="2">
        <v>44621</v>
      </c>
      <c r="Q84">
        <v>2</v>
      </c>
      <c r="R84">
        <v>1</v>
      </c>
      <c r="S84">
        <v>3</v>
      </c>
      <c r="T84">
        <v>57.9</v>
      </c>
      <c r="U84">
        <v>21.11</v>
      </c>
    </row>
    <row r="85" spans="1:21" x14ac:dyDescent="0.25">
      <c r="A85" s="2">
        <v>44277</v>
      </c>
      <c r="B85">
        <f t="shared" si="3"/>
        <v>3</v>
      </c>
      <c r="C85" t="str">
        <f t="shared" si="4"/>
        <v>March</v>
      </c>
      <c r="D85" t="str">
        <f>"Q-"&amp;ROUNDUP(dDate[[#This Row],[MonthNumber]]/3,0)</f>
        <v>Q-1</v>
      </c>
      <c r="E85">
        <f t="shared" si="5"/>
        <v>2021</v>
      </c>
      <c r="P85" s="2">
        <v>44541</v>
      </c>
      <c r="Q85">
        <v>240</v>
      </c>
      <c r="R85">
        <v>4</v>
      </c>
      <c r="S85">
        <v>7</v>
      </c>
      <c r="T85">
        <v>3908.25</v>
      </c>
      <c r="U85">
        <v>2918.19</v>
      </c>
    </row>
    <row r="86" spans="1:21" x14ac:dyDescent="0.25">
      <c r="A86" s="2">
        <v>44278</v>
      </c>
      <c r="B86">
        <f t="shared" si="3"/>
        <v>3</v>
      </c>
      <c r="C86" t="str">
        <f t="shared" si="4"/>
        <v>March</v>
      </c>
      <c r="D86" t="str">
        <f>"Q-"&amp;ROUNDUP(dDate[[#This Row],[MonthNumber]]/3,0)</f>
        <v>Q-1</v>
      </c>
      <c r="E86">
        <f t="shared" si="5"/>
        <v>2021</v>
      </c>
      <c r="P86" s="2">
        <v>44643</v>
      </c>
      <c r="Q86">
        <v>60</v>
      </c>
      <c r="R86">
        <v>2</v>
      </c>
      <c r="S86">
        <v>5</v>
      </c>
      <c r="T86">
        <v>1010.48</v>
      </c>
      <c r="U86">
        <v>608.94000000000005</v>
      </c>
    </row>
    <row r="87" spans="1:21" x14ac:dyDescent="0.25">
      <c r="A87" s="2">
        <v>44279</v>
      </c>
      <c r="B87">
        <f t="shared" si="3"/>
        <v>3</v>
      </c>
      <c r="C87" t="str">
        <f t="shared" si="4"/>
        <v>March</v>
      </c>
      <c r="D87" t="str">
        <f>"Q-"&amp;ROUNDUP(dDate[[#This Row],[MonthNumber]]/3,0)</f>
        <v>Q-1</v>
      </c>
      <c r="E87">
        <f t="shared" si="5"/>
        <v>2021</v>
      </c>
      <c r="P87" s="2">
        <v>44484</v>
      </c>
      <c r="Q87">
        <v>6</v>
      </c>
      <c r="R87">
        <v>1</v>
      </c>
      <c r="S87">
        <v>7</v>
      </c>
      <c r="T87">
        <v>173.7</v>
      </c>
      <c r="U87">
        <v>71.7</v>
      </c>
    </row>
    <row r="88" spans="1:21" x14ac:dyDescent="0.25">
      <c r="A88" s="2">
        <v>44280</v>
      </c>
      <c r="B88">
        <f t="shared" si="3"/>
        <v>3</v>
      </c>
      <c r="C88" t="str">
        <f t="shared" si="4"/>
        <v>March</v>
      </c>
      <c r="D88" t="str">
        <f>"Q-"&amp;ROUNDUP(dDate[[#This Row],[MonthNumber]]/3,0)</f>
        <v>Q-1</v>
      </c>
      <c r="E88">
        <f t="shared" si="5"/>
        <v>2021</v>
      </c>
      <c r="P88" s="2">
        <v>44421</v>
      </c>
      <c r="Q88">
        <v>1</v>
      </c>
      <c r="R88">
        <v>1</v>
      </c>
      <c r="S88">
        <v>1</v>
      </c>
      <c r="T88">
        <v>45.95</v>
      </c>
      <c r="U88">
        <v>19.59</v>
      </c>
    </row>
    <row r="89" spans="1:21" x14ac:dyDescent="0.25">
      <c r="A89" s="2">
        <v>44281</v>
      </c>
      <c r="B89">
        <f t="shared" si="3"/>
        <v>3</v>
      </c>
      <c r="C89" t="str">
        <f t="shared" si="4"/>
        <v>March</v>
      </c>
      <c r="D89" t="str">
        <f>"Q-"&amp;ROUNDUP(dDate[[#This Row],[MonthNumber]]/3,0)</f>
        <v>Q-1</v>
      </c>
      <c r="E89">
        <f t="shared" si="5"/>
        <v>2021</v>
      </c>
      <c r="P89" s="2">
        <v>44338</v>
      </c>
      <c r="Q89">
        <v>72</v>
      </c>
      <c r="R89">
        <v>3</v>
      </c>
      <c r="S89">
        <v>2</v>
      </c>
      <c r="T89">
        <v>1358.37</v>
      </c>
      <c r="U89">
        <v>694.98</v>
      </c>
    </row>
    <row r="90" spans="1:21" x14ac:dyDescent="0.25">
      <c r="A90" s="2">
        <v>44282</v>
      </c>
      <c r="B90">
        <f t="shared" si="3"/>
        <v>3</v>
      </c>
      <c r="C90" t="str">
        <f t="shared" si="4"/>
        <v>March</v>
      </c>
      <c r="D90" t="str">
        <f>"Q-"&amp;ROUNDUP(dDate[[#This Row],[MonthNumber]]/3,0)</f>
        <v>Q-1</v>
      </c>
      <c r="E90">
        <f t="shared" si="5"/>
        <v>2021</v>
      </c>
      <c r="P90" s="2">
        <v>44907</v>
      </c>
      <c r="Q90">
        <v>36</v>
      </c>
      <c r="R90">
        <v>2</v>
      </c>
      <c r="S90">
        <v>7</v>
      </c>
      <c r="T90">
        <v>781.65</v>
      </c>
      <c r="U90">
        <v>441.17</v>
      </c>
    </row>
    <row r="91" spans="1:21" x14ac:dyDescent="0.25">
      <c r="A91" s="2">
        <v>44283</v>
      </c>
      <c r="B91">
        <f t="shared" si="3"/>
        <v>3</v>
      </c>
      <c r="C91" t="str">
        <f t="shared" si="4"/>
        <v>March</v>
      </c>
      <c r="D91" t="str">
        <f>"Q-"&amp;ROUNDUP(dDate[[#This Row],[MonthNumber]]/3,0)</f>
        <v>Q-1</v>
      </c>
      <c r="E91">
        <f t="shared" si="5"/>
        <v>2021</v>
      </c>
      <c r="P91" s="2">
        <v>44322</v>
      </c>
      <c r="Q91">
        <v>2</v>
      </c>
      <c r="R91">
        <v>3</v>
      </c>
      <c r="S91">
        <v>1</v>
      </c>
      <c r="T91">
        <v>91.9</v>
      </c>
      <c r="U91">
        <v>39.89</v>
      </c>
    </row>
    <row r="92" spans="1:21" x14ac:dyDescent="0.25">
      <c r="A92" s="2">
        <v>44284</v>
      </c>
      <c r="B92">
        <f t="shared" si="3"/>
        <v>3</v>
      </c>
      <c r="C92" t="str">
        <f t="shared" si="4"/>
        <v>March</v>
      </c>
      <c r="D92" t="str">
        <f>"Q-"&amp;ROUNDUP(dDate[[#This Row],[MonthNumber]]/3,0)</f>
        <v>Q-1</v>
      </c>
      <c r="E92">
        <f t="shared" si="5"/>
        <v>2021</v>
      </c>
      <c r="P92" s="2">
        <v>44422</v>
      </c>
      <c r="Q92">
        <v>2</v>
      </c>
      <c r="R92">
        <v>3</v>
      </c>
      <c r="S92">
        <v>2</v>
      </c>
      <c r="T92">
        <v>55.9</v>
      </c>
      <c r="U92">
        <v>18.96</v>
      </c>
    </row>
    <row r="93" spans="1:21" x14ac:dyDescent="0.25">
      <c r="A93" s="2">
        <v>44285</v>
      </c>
      <c r="B93">
        <f t="shared" si="3"/>
        <v>3</v>
      </c>
      <c r="C93" t="str">
        <f t="shared" si="4"/>
        <v>March</v>
      </c>
      <c r="D93" t="str">
        <f>"Q-"&amp;ROUNDUP(dDate[[#This Row],[MonthNumber]]/3,0)</f>
        <v>Q-1</v>
      </c>
      <c r="E93">
        <f t="shared" si="5"/>
        <v>2021</v>
      </c>
      <c r="P93" s="2">
        <v>44691</v>
      </c>
      <c r="Q93">
        <v>2</v>
      </c>
      <c r="R93">
        <v>2</v>
      </c>
      <c r="S93">
        <v>7</v>
      </c>
      <c r="T93">
        <v>57.9</v>
      </c>
      <c r="U93">
        <v>24.51</v>
      </c>
    </row>
    <row r="94" spans="1:21" x14ac:dyDescent="0.25">
      <c r="A94" s="2">
        <v>44286</v>
      </c>
      <c r="B94">
        <f t="shared" si="3"/>
        <v>3</v>
      </c>
      <c r="C94" t="str">
        <f t="shared" si="4"/>
        <v>March</v>
      </c>
      <c r="D94" t="str">
        <f>"Q-"&amp;ROUNDUP(dDate[[#This Row],[MonthNumber]]/3,0)</f>
        <v>Q-1</v>
      </c>
      <c r="E94">
        <f t="shared" si="5"/>
        <v>2021</v>
      </c>
      <c r="P94" s="2">
        <v>44471</v>
      </c>
      <c r="Q94">
        <v>60</v>
      </c>
      <c r="R94">
        <v>1</v>
      </c>
      <c r="S94">
        <v>6</v>
      </c>
      <c r="T94">
        <v>1172.48</v>
      </c>
      <c r="U94">
        <v>693.3</v>
      </c>
    </row>
    <row r="95" spans="1:21" x14ac:dyDescent="0.25">
      <c r="A95" s="2">
        <v>44287</v>
      </c>
      <c r="B95">
        <f t="shared" si="3"/>
        <v>4</v>
      </c>
      <c r="C95" t="str">
        <f t="shared" si="4"/>
        <v>April</v>
      </c>
      <c r="D95" t="str">
        <f>"Q-"&amp;ROUNDUP(dDate[[#This Row],[MonthNumber]]/3,0)</f>
        <v>Q-2</v>
      </c>
      <c r="E95">
        <f t="shared" si="5"/>
        <v>2021</v>
      </c>
      <c r="P95" s="2">
        <v>44779</v>
      </c>
      <c r="Q95">
        <v>3</v>
      </c>
      <c r="R95">
        <v>2</v>
      </c>
      <c r="S95">
        <v>7</v>
      </c>
      <c r="T95">
        <v>86.85</v>
      </c>
      <c r="U95">
        <v>36.76</v>
      </c>
    </row>
    <row r="96" spans="1:21" x14ac:dyDescent="0.25">
      <c r="A96" s="2">
        <v>44288</v>
      </c>
      <c r="B96">
        <f t="shared" si="3"/>
        <v>4</v>
      </c>
      <c r="C96" t="str">
        <f t="shared" si="4"/>
        <v>April</v>
      </c>
      <c r="D96" t="str">
        <f>"Q-"&amp;ROUNDUP(dDate[[#This Row],[MonthNumber]]/3,0)</f>
        <v>Q-2</v>
      </c>
      <c r="E96">
        <f t="shared" si="5"/>
        <v>2021</v>
      </c>
      <c r="P96" s="2">
        <v>44334</v>
      </c>
      <c r="Q96">
        <v>60</v>
      </c>
      <c r="R96">
        <v>4</v>
      </c>
      <c r="S96">
        <v>1</v>
      </c>
      <c r="T96">
        <v>1860.98</v>
      </c>
      <c r="U96">
        <v>1196.6099999999999</v>
      </c>
    </row>
    <row r="97" spans="1:21" x14ac:dyDescent="0.25">
      <c r="A97" s="2">
        <v>44289</v>
      </c>
      <c r="B97">
        <f t="shared" si="3"/>
        <v>4</v>
      </c>
      <c r="C97" t="str">
        <f t="shared" si="4"/>
        <v>April</v>
      </c>
      <c r="D97" t="str">
        <f>"Q-"&amp;ROUNDUP(dDate[[#This Row],[MonthNumber]]/3,0)</f>
        <v>Q-2</v>
      </c>
      <c r="E97">
        <f t="shared" si="5"/>
        <v>2021</v>
      </c>
      <c r="P97" s="2">
        <v>44741</v>
      </c>
      <c r="Q97">
        <v>192</v>
      </c>
      <c r="R97">
        <v>2</v>
      </c>
      <c r="S97">
        <v>2</v>
      </c>
      <c r="T97">
        <v>3018.6</v>
      </c>
      <c r="U97">
        <v>1919.74</v>
      </c>
    </row>
    <row r="98" spans="1:21" x14ac:dyDescent="0.25">
      <c r="A98" s="2">
        <v>44290</v>
      </c>
      <c r="B98">
        <f t="shared" si="3"/>
        <v>4</v>
      </c>
      <c r="C98" t="str">
        <f t="shared" si="4"/>
        <v>April</v>
      </c>
      <c r="D98" t="str">
        <f>"Q-"&amp;ROUNDUP(dDate[[#This Row],[MonthNumber]]/3,0)</f>
        <v>Q-2</v>
      </c>
      <c r="E98">
        <f t="shared" si="5"/>
        <v>2021</v>
      </c>
      <c r="P98" s="2">
        <v>44477</v>
      </c>
      <c r="Q98">
        <v>60</v>
      </c>
      <c r="R98">
        <v>2</v>
      </c>
      <c r="S98">
        <v>4</v>
      </c>
      <c r="T98">
        <v>807.98</v>
      </c>
      <c r="U98">
        <v>357</v>
      </c>
    </row>
    <row r="99" spans="1:21" x14ac:dyDescent="0.25">
      <c r="A99" s="2">
        <v>44291</v>
      </c>
      <c r="B99">
        <f t="shared" si="3"/>
        <v>4</v>
      </c>
      <c r="C99" t="str">
        <f t="shared" si="4"/>
        <v>April</v>
      </c>
      <c r="D99" t="str">
        <f>"Q-"&amp;ROUNDUP(dDate[[#This Row],[MonthNumber]]/3,0)</f>
        <v>Q-2</v>
      </c>
      <c r="E99">
        <f t="shared" si="5"/>
        <v>2021</v>
      </c>
      <c r="P99" s="2">
        <v>44237</v>
      </c>
      <c r="Q99">
        <v>60</v>
      </c>
      <c r="R99">
        <v>2</v>
      </c>
      <c r="S99">
        <v>8</v>
      </c>
      <c r="T99">
        <v>767.48</v>
      </c>
      <c r="U99">
        <v>353.43</v>
      </c>
    </row>
    <row r="100" spans="1:21" x14ac:dyDescent="0.25">
      <c r="A100" s="2">
        <v>44292</v>
      </c>
      <c r="B100">
        <f t="shared" si="3"/>
        <v>4</v>
      </c>
      <c r="C100" t="str">
        <f t="shared" si="4"/>
        <v>April</v>
      </c>
      <c r="D100" t="str">
        <f>"Q-"&amp;ROUNDUP(dDate[[#This Row],[MonthNumber]]/3,0)</f>
        <v>Q-2</v>
      </c>
      <c r="E100">
        <f t="shared" si="5"/>
        <v>2021</v>
      </c>
      <c r="P100" s="2">
        <v>44847</v>
      </c>
      <c r="Q100">
        <v>3</v>
      </c>
      <c r="R100">
        <v>4</v>
      </c>
      <c r="S100">
        <v>5</v>
      </c>
      <c r="T100">
        <v>74.849999999999994</v>
      </c>
      <c r="U100">
        <v>30.61</v>
      </c>
    </row>
    <row r="101" spans="1:21" x14ac:dyDescent="0.25">
      <c r="A101" s="2">
        <v>44293</v>
      </c>
      <c r="B101">
        <f t="shared" si="3"/>
        <v>4</v>
      </c>
      <c r="C101" t="str">
        <f t="shared" si="4"/>
        <v>April</v>
      </c>
      <c r="D101" t="str">
        <f>"Q-"&amp;ROUNDUP(dDate[[#This Row],[MonthNumber]]/3,0)</f>
        <v>Q-2</v>
      </c>
      <c r="E101">
        <f t="shared" si="5"/>
        <v>2021</v>
      </c>
      <c r="P101" s="2">
        <v>44265</v>
      </c>
      <c r="Q101">
        <v>60</v>
      </c>
      <c r="R101">
        <v>1</v>
      </c>
      <c r="S101">
        <v>7</v>
      </c>
      <c r="T101">
        <v>1172.48</v>
      </c>
      <c r="U101">
        <v>709.83</v>
      </c>
    </row>
    <row r="102" spans="1:21" x14ac:dyDescent="0.25">
      <c r="A102" s="2">
        <v>44294</v>
      </c>
      <c r="B102">
        <f t="shared" si="3"/>
        <v>4</v>
      </c>
      <c r="C102" t="str">
        <f t="shared" si="4"/>
        <v>April</v>
      </c>
      <c r="D102" t="str">
        <f>"Q-"&amp;ROUNDUP(dDate[[#This Row],[MonthNumber]]/3,0)</f>
        <v>Q-2</v>
      </c>
      <c r="E102">
        <f t="shared" si="5"/>
        <v>2021</v>
      </c>
      <c r="P102" s="2">
        <v>44515</v>
      </c>
      <c r="Q102">
        <v>60</v>
      </c>
      <c r="R102">
        <v>3</v>
      </c>
      <c r="S102">
        <v>2</v>
      </c>
      <c r="T102">
        <v>1131.98</v>
      </c>
      <c r="U102">
        <v>585</v>
      </c>
    </row>
    <row r="103" spans="1:21" x14ac:dyDescent="0.25">
      <c r="A103" s="2">
        <v>44295</v>
      </c>
      <c r="B103">
        <f t="shared" si="3"/>
        <v>4</v>
      </c>
      <c r="C103" t="str">
        <f t="shared" si="4"/>
        <v>April</v>
      </c>
      <c r="D103" t="str">
        <f>"Q-"&amp;ROUNDUP(dDate[[#This Row],[MonthNumber]]/3,0)</f>
        <v>Q-2</v>
      </c>
      <c r="E103">
        <f t="shared" si="5"/>
        <v>2021</v>
      </c>
      <c r="P103" s="2">
        <v>44625</v>
      </c>
      <c r="Q103">
        <v>7</v>
      </c>
      <c r="R103">
        <v>4</v>
      </c>
      <c r="S103">
        <v>3</v>
      </c>
      <c r="T103">
        <v>202.65</v>
      </c>
      <c r="U103">
        <v>73.900000000000006</v>
      </c>
    </row>
    <row r="104" spans="1:21" x14ac:dyDescent="0.25">
      <c r="A104" s="2">
        <v>44296</v>
      </c>
      <c r="B104">
        <f t="shared" si="3"/>
        <v>4</v>
      </c>
      <c r="C104" t="str">
        <f t="shared" si="4"/>
        <v>April</v>
      </c>
      <c r="D104" t="str">
        <f>"Q-"&amp;ROUNDUP(dDate[[#This Row],[MonthNumber]]/3,0)</f>
        <v>Q-2</v>
      </c>
      <c r="E104">
        <f t="shared" si="5"/>
        <v>2021</v>
      </c>
      <c r="P104" s="2">
        <v>44533</v>
      </c>
      <c r="Q104">
        <v>2</v>
      </c>
      <c r="R104">
        <v>3</v>
      </c>
      <c r="S104">
        <v>7</v>
      </c>
      <c r="T104">
        <v>57.9</v>
      </c>
      <c r="U104">
        <v>24.32</v>
      </c>
    </row>
    <row r="105" spans="1:21" x14ac:dyDescent="0.25">
      <c r="A105" s="2">
        <v>44297</v>
      </c>
      <c r="B105">
        <f t="shared" si="3"/>
        <v>4</v>
      </c>
      <c r="C105" t="str">
        <f t="shared" si="4"/>
        <v>April</v>
      </c>
      <c r="D105" t="str">
        <f>"Q-"&amp;ROUNDUP(dDate[[#This Row],[MonthNumber]]/3,0)</f>
        <v>Q-2</v>
      </c>
      <c r="E105">
        <f t="shared" si="5"/>
        <v>2021</v>
      </c>
      <c r="P105" s="2">
        <v>44248</v>
      </c>
      <c r="Q105">
        <v>8</v>
      </c>
      <c r="R105">
        <v>3</v>
      </c>
      <c r="S105">
        <v>2</v>
      </c>
      <c r="T105">
        <v>223.6</v>
      </c>
      <c r="U105">
        <v>77.22</v>
      </c>
    </row>
    <row r="106" spans="1:21" x14ac:dyDescent="0.25">
      <c r="A106" s="2">
        <v>44298</v>
      </c>
      <c r="B106">
        <f t="shared" si="3"/>
        <v>4</v>
      </c>
      <c r="C106" t="str">
        <f t="shared" si="4"/>
        <v>April</v>
      </c>
      <c r="D106" t="str">
        <f>"Q-"&amp;ROUNDUP(dDate[[#This Row],[MonthNumber]]/3,0)</f>
        <v>Q-2</v>
      </c>
      <c r="E106">
        <f t="shared" si="5"/>
        <v>2021</v>
      </c>
      <c r="P106" s="2">
        <v>44233</v>
      </c>
      <c r="Q106">
        <v>3</v>
      </c>
      <c r="R106">
        <v>2</v>
      </c>
      <c r="S106">
        <v>7</v>
      </c>
      <c r="T106">
        <v>86.85</v>
      </c>
      <c r="U106">
        <v>35.49</v>
      </c>
    </row>
    <row r="107" spans="1:21" x14ac:dyDescent="0.25">
      <c r="A107" s="2">
        <v>44299</v>
      </c>
      <c r="B107">
        <f t="shared" si="3"/>
        <v>4</v>
      </c>
      <c r="C107" t="str">
        <f t="shared" si="4"/>
        <v>April</v>
      </c>
      <c r="D107" t="str">
        <f>"Q-"&amp;ROUNDUP(dDate[[#This Row],[MonthNumber]]/3,0)</f>
        <v>Q-2</v>
      </c>
      <c r="E107">
        <f t="shared" si="5"/>
        <v>2021</v>
      </c>
      <c r="P107" s="2">
        <v>44824</v>
      </c>
      <c r="Q107">
        <v>168</v>
      </c>
      <c r="R107">
        <v>4</v>
      </c>
      <c r="S107">
        <v>7</v>
      </c>
      <c r="T107">
        <v>2735.78</v>
      </c>
      <c r="U107">
        <v>2058.79</v>
      </c>
    </row>
    <row r="108" spans="1:21" x14ac:dyDescent="0.25">
      <c r="A108" s="2">
        <v>44300</v>
      </c>
      <c r="B108">
        <f t="shared" si="3"/>
        <v>4</v>
      </c>
      <c r="C108" t="str">
        <f t="shared" si="4"/>
        <v>April</v>
      </c>
      <c r="D108" t="str">
        <f>"Q-"&amp;ROUNDUP(dDate[[#This Row],[MonthNumber]]/3,0)</f>
        <v>Q-2</v>
      </c>
      <c r="E108">
        <f t="shared" si="5"/>
        <v>2021</v>
      </c>
      <c r="P108" s="2">
        <v>44884</v>
      </c>
      <c r="Q108">
        <v>252</v>
      </c>
      <c r="R108">
        <v>3</v>
      </c>
      <c r="S108">
        <v>1</v>
      </c>
      <c r="T108">
        <v>6513.41</v>
      </c>
      <c r="U108">
        <v>5205.99</v>
      </c>
    </row>
    <row r="109" spans="1:21" x14ac:dyDescent="0.25">
      <c r="A109" s="2">
        <v>44301</v>
      </c>
      <c r="B109">
        <f t="shared" si="3"/>
        <v>4</v>
      </c>
      <c r="C109" t="str">
        <f t="shared" si="4"/>
        <v>April</v>
      </c>
      <c r="D109" t="str">
        <f>"Q-"&amp;ROUNDUP(dDate[[#This Row],[MonthNumber]]/3,0)</f>
        <v>Q-2</v>
      </c>
      <c r="E109">
        <f t="shared" si="5"/>
        <v>2021</v>
      </c>
      <c r="P109" s="2">
        <v>44430</v>
      </c>
      <c r="Q109">
        <v>192</v>
      </c>
      <c r="R109">
        <v>1</v>
      </c>
      <c r="S109">
        <v>2</v>
      </c>
      <c r="T109">
        <v>3018.6</v>
      </c>
      <c r="U109">
        <v>1820.52</v>
      </c>
    </row>
    <row r="110" spans="1:21" x14ac:dyDescent="0.25">
      <c r="A110" s="2">
        <v>44302</v>
      </c>
      <c r="B110">
        <f t="shared" si="3"/>
        <v>4</v>
      </c>
      <c r="C110" t="str">
        <f t="shared" si="4"/>
        <v>April</v>
      </c>
      <c r="D110" t="str">
        <f>"Q-"&amp;ROUNDUP(dDate[[#This Row],[MonthNumber]]/3,0)</f>
        <v>Q-2</v>
      </c>
      <c r="E110">
        <f t="shared" si="5"/>
        <v>2021</v>
      </c>
      <c r="P110" s="2">
        <v>44701</v>
      </c>
      <c r="Q110">
        <v>48</v>
      </c>
      <c r="R110">
        <v>2</v>
      </c>
      <c r="S110">
        <v>3</v>
      </c>
      <c r="T110">
        <v>937.98</v>
      </c>
      <c r="U110">
        <v>509.47</v>
      </c>
    </row>
    <row r="111" spans="1:21" x14ac:dyDescent="0.25">
      <c r="A111" s="2">
        <v>44303</v>
      </c>
      <c r="B111">
        <f t="shared" si="3"/>
        <v>4</v>
      </c>
      <c r="C111" t="str">
        <f t="shared" si="4"/>
        <v>April</v>
      </c>
      <c r="D111" t="str">
        <f>"Q-"&amp;ROUNDUP(dDate[[#This Row],[MonthNumber]]/3,0)</f>
        <v>Q-2</v>
      </c>
      <c r="E111">
        <f t="shared" si="5"/>
        <v>2021</v>
      </c>
      <c r="P111" s="2">
        <v>44896</v>
      </c>
      <c r="Q111">
        <v>2</v>
      </c>
      <c r="R111">
        <v>3</v>
      </c>
      <c r="S111">
        <v>1</v>
      </c>
      <c r="T111">
        <v>91.9</v>
      </c>
      <c r="U111">
        <v>41.32</v>
      </c>
    </row>
    <row r="112" spans="1:21" x14ac:dyDescent="0.25">
      <c r="A112" s="2">
        <v>44304</v>
      </c>
      <c r="B112">
        <f t="shared" si="3"/>
        <v>4</v>
      </c>
      <c r="C112" t="str">
        <f t="shared" si="4"/>
        <v>April</v>
      </c>
      <c r="D112" t="str">
        <f>"Q-"&amp;ROUNDUP(dDate[[#This Row],[MonthNumber]]/3,0)</f>
        <v>Q-2</v>
      </c>
      <c r="E112">
        <f t="shared" si="5"/>
        <v>2021</v>
      </c>
      <c r="P112" s="2">
        <v>44903</v>
      </c>
      <c r="Q112">
        <v>72</v>
      </c>
      <c r="R112">
        <v>4</v>
      </c>
      <c r="S112">
        <v>9</v>
      </c>
      <c r="T112">
        <v>1358.37</v>
      </c>
      <c r="U112">
        <v>845.98</v>
      </c>
    </row>
    <row r="113" spans="1:21" x14ac:dyDescent="0.25">
      <c r="A113" s="2">
        <v>44305</v>
      </c>
      <c r="B113">
        <f t="shared" si="3"/>
        <v>4</v>
      </c>
      <c r="C113" t="str">
        <f t="shared" si="4"/>
        <v>April</v>
      </c>
      <c r="D113" t="str">
        <f>"Q-"&amp;ROUNDUP(dDate[[#This Row],[MonthNumber]]/3,0)</f>
        <v>Q-2</v>
      </c>
      <c r="E113">
        <f t="shared" si="5"/>
        <v>2021</v>
      </c>
      <c r="P113" s="2">
        <v>44415</v>
      </c>
      <c r="Q113">
        <v>1</v>
      </c>
      <c r="R113">
        <v>4</v>
      </c>
      <c r="S113">
        <v>6</v>
      </c>
      <c r="T113">
        <v>28.95</v>
      </c>
      <c r="U113">
        <v>11.24</v>
      </c>
    </row>
    <row r="114" spans="1:21" x14ac:dyDescent="0.25">
      <c r="A114" s="2">
        <v>44306</v>
      </c>
      <c r="B114">
        <f t="shared" si="3"/>
        <v>4</v>
      </c>
      <c r="C114" t="str">
        <f t="shared" si="4"/>
        <v>April</v>
      </c>
      <c r="D114" t="str">
        <f>"Q-"&amp;ROUNDUP(dDate[[#This Row],[MonthNumber]]/3,0)</f>
        <v>Q-2</v>
      </c>
      <c r="E114">
        <f t="shared" si="5"/>
        <v>2021</v>
      </c>
      <c r="P114" s="2">
        <v>44828</v>
      </c>
      <c r="Q114">
        <v>60</v>
      </c>
      <c r="R114">
        <v>1</v>
      </c>
      <c r="S114">
        <v>8</v>
      </c>
      <c r="T114">
        <v>767.48</v>
      </c>
      <c r="U114">
        <v>366.1</v>
      </c>
    </row>
    <row r="115" spans="1:21" x14ac:dyDescent="0.25">
      <c r="A115" s="2">
        <v>44307</v>
      </c>
      <c r="B115">
        <f t="shared" si="3"/>
        <v>4</v>
      </c>
      <c r="C115" t="str">
        <f t="shared" si="4"/>
        <v>April</v>
      </c>
      <c r="D115" t="str">
        <f>"Q-"&amp;ROUNDUP(dDate[[#This Row],[MonthNumber]]/3,0)</f>
        <v>Q-2</v>
      </c>
      <c r="E115">
        <f t="shared" si="5"/>
        <v>2021</v>
      </c>
      <c r="P115" s="2">
        <v>44702</v>
      </c>
      <c r="Q115">
        <v>204</v>
      </c>
      <c r="R115">
        <v>1</v>
      </c>
      <c r="S115">
        <v>2</v>
      </c>
      <c r="T115">
        <v>3207.26</v>
      </c>
      <c r="U115">
        <v>2039.72</v>
      </c>
    </row>
    <row r="116" spans="1:21" x14ac:dyDescent="0.25">
      <c r="A116" s="2">
        <v>44308</v>
      </c>
      <c r="B116">
        <f t="shared" si="3"/>
        <v>4</v>
      </c>
      <c r="C116" t="str">
        <f t="shared" si="4"/>
        <v>April</v>
      </c>
      <c r="D116" t="str">
        <f>"Q-"&amp;ROUNDUP(dDate[[#This Row],[MonthNumber]]/3,0)</f>
        <v>Q-2</v>
      </c>
      <c r="E116">
        <f t="shared" si="5"/>
        <v>2021</v>
      </c>
      <c r="P116" s="2">
        <v>44239</v>
      </c>
      <c r="Q116">
        <v>228</v>
      </c>
      <c r="R116">
        <v>4</v>
      </c>
      <c r="S116">
        <v>8</v>
      </c>
      <c r="T116">
        <v>2430.34</v>
      </c>
      <c r="U116">
        <v>1343.03</v>
      </c>
    </row>
    <row r="117" spans="1:21" x14ac:dyDescent="0.25">
      <c r="A117" s="2">
        <v>44309</v>
      </c>
      <c r="B117">
        <f t="shared" si="3"/>
        <v>4</v>
      </c>
      <c r="C117" t="str">
        <f t="shared" si="4"/>
        <v>April</v>
      </c>
      <c r="D117" t="str">
        <f>"Q-"&amp;ROUNDUP(dDate[[#This Row],[MonthNumber]]/3,0)</f>
        <v>Q-2</v>
      </c>
      <c r="E117">
        <f t="shared" si="5"/>
        <v>2021</v>
      </c>
      <c r="P117" s="2">
        <v>44392</v>
      </c>
      <c r="Q117">
        <v>3</v>
      </c>
      <c r="R117">
        <v>2</v>
      </c>
      <c r="S117">
        <v>3</v>
      </c>
      <c r="T117">
        <v>86.85</v>
      </c>
      <c r="U117">
        <v>30.2</v>
      </c>
    </row>
    <row r="118" spans="1:21" x14ac:dyDescent="0.25">
      <c r="A118" s="2">
        <v>44310</v>
      </c>
      <c r="B118">
        <f t="shared" si="3"/>
        <v>4</v>
      </c>
      <c r="C118" t="str">
        <f t="shared" si="4"/>
        <v>April</v>
      </c>
      <c r="D118" t="str">
        <f>"Q-"&amp;ROUNDUP(dDate[[#This Row],[MonthNumber]]/3,0)</f>
        <v>Q-2</v>
      </c>
      <c r="E118">
        <f t="shared" si="5"/>
        <v>2021</v>
      </c>
      <c r="P118" s="2">
        <v>44746</v>
      </c>
      <c r="Q118">
        <v>60</v>
      </c>
      <c r="R118">
        <v>4</v>
      </c>
      <c r="S118">
        <v>3</v>
      </c>
      <c r="T118">
        <v>1172.48</v>
      </c>
      <c r="U118">
        <v>636.84</v>
      </c>
    </row>
    <row r="119" spans="1:21" x14ac:dyDescent="0.25">
      <c r="A119" s="2">
        <v>44311</v>
      </c>
      <c r="B119">
        <f t="shared" si="3"/>
        <v>4</v>
      </c>
      <c r="C119" t="str">
        <f t="shared" si="4"/>
        <v>April</v>
      </c>
      <c r="D119" t="str">
        <f>"Q-"&amp;ROUNDUP(dDate[[#This Row],[MonthNumber]]/3,0)</f>
        <v>Q-2</v>
      </c>
      <c r="E119">
        <f t="shared" si="5"/>
        <v>2021</v>
      </c>
      <c r="P119" s="2">
        <v>44848</v>
      </c>
      <c r="Q119">
        <v>1</v>
      </c>
      <c r="R119">
        <v>3</v>
      </c>
      <c r="S119">
        <v>3</v>
      </c>
      <c r="T119">
        <v>28.95</v>
      </c>
      <c r="U119">
        <v>10.61</v>
      </c>
    </row>
    <row r="120" spans="1:21" x14ac:dyDescent="0.25">
      <c r="A120" s="2">
        <v>44312</v>
      </c>
      <c r="B120">
        <f t="shared" si="3"/>
        <v>4</v>
      </c>
      <c r="C120" t="str">
        <f t="shared" si="4"/>
        <v>April</v>
      </c>
      <c r="D120" t="str">
        <f>"Q-"&amp;ROUNDUP(dDate[[#This Row],[MonthNumber]]/3,0)</f>
        <v>Q-2</v>
      </c>
      <c r="E120">
        <f t="shared" si="5"/>
        <v>2021</v>
      </c>
      <c r="P120" s="2">
        <v>44649</v>
      </c>
      <c r="Q120">
        <v>3</v>
      </c>
      <c r="R120">
        <v>2</v>
      </c>
      <c r="S120">
        <v>8</v>
      </c>
      <c r="T120">
        <v>56.85</v>
      </c>
      <c r="U120">
        <v>18.21</v>
      </c>
    </row>
    <row r="121" spans="1:21" x14ac:dyDescent="0.25">
      <c r="A121" s="2">
        <v>44313</v>
      </c>
      <c r="B121">
        <f t="shared" si="3"/>
        <v>4</v>
      </c>
      <c r="C121" t="str">
        <f t="shared" si="4"/>
        <v>April</v>
      </c>
      <c r="D121" t="str">
        <f>"Q-"&amp;ROUNDUP(dDate[[#This Row],[MonthNumber]]/3,0)</f>
        <v>Q-2</v>
      </c>
      <c r="E121">
        <f t="shared" si="5"/>
        <v>2021</v>
      </c>
      <c r="P121" s="2">
        <v>44698</v>
      </c>
      <c r="Q121">
        <v>48</v>
      </c>
      <c r="R121">
        <v>2</v>
      </c>
      <c r="S121">
        <v>3</v>
      </c>
      <c r="T121">
        <v>937.98</v>
      </c>
      <c r="U121">
        <v>509.47</v>
      </c>
    </row>
    <row r="122" spans="1:21" x14ac:dyDescent="0.25">
      <c r="A122" s="2">
        <v>44314</v>
      </c>
      <c r="B122">
        <f t="shared" si="3"/>
        <v>4</v>
      </c>
      <c r="C122" t="str">
        <f t="shared" si="4"/>
        <v>April</v>
      </c>
      <c r="D122" t="str">
        <f>"Q-"&amp;ROUNDUP(dDate[[#This Row],[MonthNumber]]/3,0)</f>
        <v>Q-2</v>
      </c>
      <c r="E122">
        <f t="shared" si="5"/>
        <v>2021</v>
      </c>
      <c r="P122" s="2">
        <v>44514</v>
      </c>
      <c r="Q122">
        <v>3</v>
      </c>
      <c r="R122">
        <v>2</v>
      </c>
      <c r="S122">
        <v>1</v>
      </c>
      <c r="T122">
        <v>137.85</v>
      </c>
      <c r="U122">
        <v>60.44</v>
      </c>
    </row>
    <row r="123" spans="1:21" x14ac:dyDescent="0.25">
      <c r="A123" s="2">
        <v>44315</v>
      </c>
      <c r="B123">
        <f t="shared" si="3"/>
        <v>4</v>
      </c>
      <c r="C123" t="str">
        <f t="shared" si="4"/>
        <v>April</v>
      </c>
      <c r="D123" t="str">
        <f>"Q-"&amp;ROUNDUP(dDate[[#This Row],[MonthNumber]]/3,0)</f>
        <v>Q-2</v>
      </c>
      <c r="E123">
        <f t="shared" si="5"/>
        <v>2021</v>
      </c>
      <c r="P123" s="2">
        <v>44678</v>
      </c>
      <c r="Q123">
        <v>240</v>
      </c>
      <c r="R123">
        <v>4</v>
      </c>
      <c r="S123">
        <v>1</v>
      </c>
      <c r="T123">
        <v>6203.25</v>
      </c>
      <c r="U123">
        <v>4931.5</v>
      </c>
    </row>
    <row r="124" spans="1:21" x14ac:dyDescent="0.25">
      <c r="A124" s="2">
        <v>44316</v>
      </c>
      <c r="B124">
        <f t="shared" si="3"/>
        <v>4</v>
      </c>
      <c r="C124" t="str">
        <f t="shared" si="4"/>
        <v>April</v>
      </c>
      <c r="D124" t="str">
        <f>"Q-"&amp;ROUNDUP(dDate[[#This Row],[MonthNumber]]/3,0)</f>
        <v>Q-2</v>
      </c>
      <c r="E124">
        <f t="shared" si="5"/>
        <v>2021</v>
      </c>
      <c r="P124" s="2">
        <v>44682</v>
      </c>
      <c r="Q124">
        <v>168</v>
      </c>
      <c r="R124">
        <v>2</v>
      </c>
      <c r="S124">
        <v>3</v>
      </c>
      <c r="T124">
        <v>2735.78</v>
      </c>
      <c r="U124">
        <v>1783.14</v>
      </c>
    </row>
    <row r="125" spans="1:21" x14ac:dyDescent="0.25">
      <c r="A125" s="2">
        <v>44317</v>
      </c>
      <c r="B125">
        <f t="shared" si="3"/>
        <v>5</v>
      </c>
      <c r="C125" t="str">
        <f t="shared" si="4"/>
        <v>May</v>
      </c>
      <c r="D125" t="str">
        <f>"Q-"&amp;ROUNDUP(dDate[[#This Row],[MonthNumber]]/3,0)</f>
        <v>Q-2</v>
      </c>
      <c r="E125">
        <f t="shared" si="5"/>
        <v>2021</v>
      </c>
      <c r="P125" s="2">
        <v>44647</v>
      </c>
      <c r="Q125">
        <v>48</v>
      </c>
      <c r="R125">
        <v>1</v>
      </c>
      <c r="S125">
        <v>3</v>
      </c>
      <c r="T125">
        <v>937.98</v>
      </c>
      <c r="U125">
        <v>506.74</v>
      </c>
    </row>
    <row r="126" spans="1:21" x14ac:dyDescent="0.25">
      <c r="A126" s="2">
        <v>44318</v>
      </c>
      <c r="B126">
        <f t="shared" si="3"/>
        <v>5</v>
      </c>
      <c r="C126" t="str">
        <f t="shared" si="4"/>
        <v>May</v>
      </c>
      <c r="D126" t="str">
        <f>"Q-"&amp;ROUNDUP(dDate[[#This Row],[MonthNumber]]/3,0)</f>
        <v>Q-2</v>
      </c>
      <c r="E126">
        <f t="shared" si="5"/>
        <v>2021</v>
      </c>
      <c r="P126" s="2">
        <v>44304</v>
      </c>
      <c r="Q126">
        <v>96</v>
      </c>
      <c r="R126">
        <v>3</v>
      </c>
      <c r="S126">
        <v>7</v>
      </c>
      <c r="T126">
        <v>1702.26</v>
      </c>
      <c r="U126">
        <v>1135.73</v>
      </c>
    </row>
    <row r="127" spans="1:21" x14ac:dyDescent="0.25">
      <c r="A127" s="2">
        <v>44319</v>
      </c>
      <c r="B127">
        <f t="shared" si="3"/>
        <v>5</v>
      </c>
      <c r="C127" t="str">
        <f t="shared" si="4"/>
        <v>May</v>
      </c>
      <c r="D127" t="str">
        <f>"Q-"&amp;ROUNDUP(dDate[[#This Row],[MonthNumber]]/3,0)</f>
        <v>Q-2</v>
      </c>
      <c r="E127">
        <f t="shared" si="5"/>
        <v>2021</v>
      </c>
      <c r="P127" s="2">
        <v>44571</v>
      </c>
      <c r="Q127">
        <v>144</v>
      </c>
      <c r="R127">
        <v>4</v>
      </c>
      <c r="S127">
        <v>9</v>
      </c>
      <c r="T127">
        <v>2263.9499999999998</v>
      </c>
      <c r="U127">
        <v>1678.75</v>
      </c>
    </row>
    <row r="128" spans="1:21" x14ac:dyDescent="0.25">
      <c r="A128" s="2">
        <v>44320</v>
      </c>
      <c r="B128">
        <f t="shared" si="3"/>
        <v>5</v>
      </c>
      <c r="C128" t="str">
        <f t="shared" si="4"/>
        <v>May</v>
      </c>
      <c r="D128" t="str">
        <f>"Q-"&amp;ROUNDUP(dDate[[#This Row],[MonthNumber]]/3,0)</f>
        <v>Q-2</v>
      </c>
      <c r="E128">
        <f t="shared" si="5"/>
        <v>2021</v>
      </c>
      <c r="P128" s="2">
        <v>44415</v>
      </c>
      <c r="Q128">
        <v>132</v>
      </c>
      <c r="R128">
        <v>4</v>
      </c>
      <c r="S128">
        <v>1</v>
      </c>
      <c r="T128">
        <v>3639.24</v>
      </c>
      <c r="U128">
        <v>2586.0100000000002</v>
      </c>
    </row>
    <row r="129" spans="1:21" x14ac:dyDescent="0.25">
      <c r="A129" s="2">
        <v>44321</v>
      </c>
      <c r="B129">
        <f t="shared" si="3"/>
        <v>5</v>
      </c>
      <c r="C129" t="str">
        <f t="shared" si="4"/>
        <v>May</v>
      </c>
      <c r="D129" t="str">
        <f>"Q-"&amp;ROUNDUP(dDate[[#This Row],[MonthNumber]]/3,0)</f>
        <v>Q-2</v>
      </c>
      <c r="E129">
        <f t="shared" si="5"/>
        <v>2021</v>
      </c>
      <c r="P129" s="2">
        <v>44306</v>
      </c>
      <c r="Q129">
        <v>1</v>
      </c>
      <c r="R129">
        <v>2</v>
      </c>
      <c r="S129">
        <v>2</v>
      </c>
      <c r="T129">
        <v>27.95</v>
      </c>
      <c r="U129">
        <v>9.65</v>
      </c>
    </row>
    <row r="130" spans="1:21" x14ac:dyDescent="0.25">
      <c r="A130" s="2">
        <v>44322</v>
      </c>
      <c r="B130">
        <f t="shared" si="3"/>
        <v>5</v>
      </c>
      <c r="C130" t="str">
        <f t="shared" si="4"/>
        <v>May</v>
      </c>
      <c r="D130" t="str">
        <f>"Q-"&amp;ROUNDUP(dDate[[#This Row],[MonthNumber]]/3,0)</f>
        <v>Q-2</v>
      </c>
      <c r="E130">
        <f t="shared" si="5"/>
        <v>2021</v>
      </c>
      <c r="P130" s="2">
        <v>44199</v>
      </c>
      <c r="Q130">
        <v>60</v>
      </c>
      <c r="R130">
        <v>3</v>
      </c>
      <c r="S130">
        <v>2</v>
      </c>
      <c r="T130">
        <v>1131.98</v>
      </c>
      <c r="U130">
        <v>579.15</v>
      </c>
    </row>
    <row r="131" spans="1:21" x14ac:dyDescent="0.25">
      <c r="A131" s="2">
        <v>44323</v>
      </c>
      <c r="B131">
        <f t="shared" si="3"/>
        <v>5</v>
      </c>
      <c r="C131" t="str">
        <f t="shared" si="4"/>
        <v>May</v>
      </c>
      <c r="D131" t="str">
        <f>"Q-"&amp;ROUNDUP(dDate[[#This Row],[MonthNumber]]/3,0)</f>
        <v>Q-2</v>
      </c>
      <c r="E131">
        <f t="shared" si="5"/>
        <v>2021</v>
      </c>
      <c r="P131" s="2">
        <v>44270</v>
      </c>
      <c r="Q131">
        <v>2</v>
      </c>
      <c r="R131">
        <v>2</v>
      </c>
      <c r="S131">
        <v>7</v>
      </c>
      <c r="T131">
        <v>57.9</v>
      </c>
      <c r="U131">
        <v>23.66</v>
      </c>
    </row>
    <row r="132" spans="1:21" x14ac:dyDescent="0.25">
      <c r="A132" s="2">
        <v>44324</v>
      </c>
      <c r="B132">
        <f t="shared" si="3"/>
        <v>5</v>
      </c>
      <c r="C132" t="str">
        <f t="shared" si="4"/>
        <v>May</v>
      </c>
      <c r="D132" t="str">
        <f>"Q-"&amp;ROUNDUP(dDate[[#This Row],[MonthNumber]]/3,0)</f>
        <v>Q-2</v>
      </c>
      <c r="E132">
        <f t="shared" si="5"/>
        <v>2021</v>
      </c>
      <c r="P132" s="2">
        <v>44571</v>
      </c>
      <c r="Q132">
        <v>7</v>
      </c>
      <c r="R132">
        <v>2</v>
      </c>
      <c r="S132">
        <v>3</v>
      </c>
      <c r="T132">
        <v>202.65</v>
      </c>
      <c r="U132">
        <v>73.72</v>
      </c>
    </row>
    <row r="133" spans="1:21" x14ac:dyDescent="0.25">
      <c r="A133" s="2">
        <v>44325</v>
      </c>
      <c r="B133">
        <f t="shared" si="3"/>
        <v>5</v>
      </c>
      <c r="C133" t="str">
        <f t="shared" si="4"/>
        <v>May</v>
      </c>
      <c r="D133" t="str">
        <f>"Q-"&amp;ROUNDUP(dDate[[#This Row],[MonthNumber]]/3,0)</f>
        <v>Q-2</v>
      </c>
      <c r="E133">
        <f t="shared" si="5"/>
        <v>2021</v>
      </c>
      <c r="P133" s="2">
        <v>44909</v>
      </c>
      <c r="Q133">
        <v>2</v>
      </c>
      <c r="R133">
        <v>2</v>
      </c>
      <c r="S133">
        <v>4</v>
      </c>
      <c r="T133">
        <v>39.9</v>
      </c>
      <c r="U133">
        <v>12.2</v>
      </c>
    </row>
    <row r="134" spans="1:21" x14ac:dyDescent="0.25">
      <c r="A134" s="2">
        <v>44326</v>
      </c>
      <c r="B134">
        <f t="shared" ref="B134:B197" si="6">MONTH(A134)</f>
        <v>5</v>
      </c>
      <c r="C134" t="str">
        <f t="shared" ref="C134:C197" si="7">TEXT(A134,"mmmm")</f>
        <v>May</v>
      </c>
      <c r="D134" t="str">
        <f>"Q-"&amp;ROUNDUP(dDate[[#This Row],[MonthNumber]]/3,0)</f>
        <v>Q-2</v>
      </c>
      <c r="E134">
        <f t="shared" ref="E134:E197" si="8">YEAR(A134)</f>
        <v>2021</v>
      </c>
      <c r="P134" s="2">
        <v>44773</v>
      </c>
      <c r="Q134">
        <v>2</v>
      </c>
      <c r="R134">
        <v>3</v>
      </c>
      <c r="S134">
        <v>1</v>
      </c>
      <c r="T134">
        <v>91.9</v>
      </c>
      <c r="U134">
        <v>41.32</v>
      </c>
    </row>
    <row r="135" spans="1:21" x14ac:dyDescent="0.25">
      <c r="A135" s="2">
        <v>44327</v>
      </c>
      <c r="B135">
        <f t="shared" si="6"/>
        <v>5</v>
      </c>
      <c r="C135" t="str">
        <f t="shared" si="7"/>
        <v>May</v>
      </c>
      <c r="D135" t="str">
        <f>"Q-"&amp;ROUNDUP(dDate[[#This Row],[MonthNumber]]/3,0)</f>
        <v>Q-2</v>
      </c>
      <c r="E135">
        <f t="shared" si="8"/>
        <v>2021</v>
      </c>
      <c r="P135" s="2">
        <v>44838</v>
      </c>
      <c r="Q135">
        <v>2</v>
      </c>
      <c r="R135">
        <v>2</v>
      </c>
      <c r="S135">
        <v>7</v>
      </c>
      <c r="T135">
        <v>57.9</v>
      </c>
      <c r="U135">
        <v>24.51</v>
      </c>
    </row>
    <row r="136" spans="1:21" x14ac:dyDescent="0.25">
      <c r="A136" s="2">
        <v>44328</v>
      </c>
      <c r="B136">
        <f t="shared" si="6"/>
        <v>5</v>
      </c>
      <c r="C136" t="str">
        <f t="shared" si="7"/>
        <v>May</v>
      </c>
      <c r="D136" t="str">
        <f>"Q-"&amp;ROUNDUP(dDate[[#This Row],[MonthNumber]]/3,0)</f>
        <v>Q-2</v>
      </c>
      <c r="E136">
        <f t="shared" si="8"/>
        <v>2021</v>
      </c>
      <c r="P136" s="2">
        <v>44203</v>
      </c>
      <c r="Q136">
        <v>1</v>
      </c>
      <c r="R136">
        <v>4</v>
      </c>
      <c r="S136">
        <v>7</v>
      </c>
      <c r="T136">
        <v>28.95</v>
      </c>
      <c r="U136">
        <v>11.83</v>
      </c>
    </row>
    <row r="137" spans="1:21" x14ac:dyDescent="0.25">
      <c r="A137" s="2">
        <v>44329</v>
      </c>
      <c r="B137">
        <f t="shared" si="6"/>
        <v>5</v>
      </c>
      <c r="C137" t="str">
        <f t="shared" si="7"/>
        <v>May</v>
      </c>
      <c r="D137" t="str">
        <f>"Q-"&amp;ROUNDUP(dDate[[#This Row],[MonthNumber]]/3,0)</f>
        <v>Q-2</v>
      </c>
      <c r="E137">
        <f t="shared" si="8"/>
        <v>2021</v>
      </c>
      <c r="P137" s="2">
        <v>44514</v>
      </c>
      <c r="Q137">
        <v>1</v>
      </c>
      <c r="R137">
        <v>2</v>
      </c>
      <c r="S137">
        <v>1</v>
      </c>
      <c r="T137">
        <v>45.95</v>
      </c>
      <c r="U137">
        <v>20.149999999999999</v>
      </c>
    </row>
    <row r="138" spans="1:21" x14ac:dyDescent="0.25">
      <c r="A138" s="2">
        <v>44330</v>
      </c>
      <c r="B138">
        <f t="shared" si="6"/>
        <v>5</v>
      </c>
      <c r="C138" t="str">
        <f t="shared" si="7"/>
        <v>May</v>
      </c>
      <c r="D138" t="str">
        <f>"Q-"&amp;ROUNDUP(dDate[[#This Row],[MonthNumber]]/3,0)</f>
        <v>Q-2</v>
      </c>
      <c r="E138">
        <f t="shared" si="8"/>
        <v>2021</v>
      </c>
      <c r="P138" s="2">
        <v>44556</v>
      </c>
      <c r="Q138">
        <v>3</v>
      </c>
      <c r="R138">
        <v>4</v>
      </c>
      <c r="S138">
        <v>7</v>
      </c>
      <c r="T138">
        <v>86.85</v>
      </c>
      <c r="U138">
        <v>36.479999999999997</v>
      </c>
    </row>
    <row r="139" spans="1:21" x14ac:dyDescent="0.25">
      <c r="A139" s="2">
        <v>44331</v>
      </c>
      <c r="B139">
        <f t="shared" si="6"/>
        <v>5</v>
      </c>
      <c r="C139" t="str">
        <f t="shared" si="7"/>
        <v>May</v>
      </c>
      <c r="D139" t="str">
        <f>"Q-"&amp;ROUNDUP(dDate[[#This Row],[MonthNumber]]/3,0)</f>
        <v>Q-2</v>
      </c>
      <c r="E139">
        <f t="shared" si="8"/>
        <v>2021</v>
      </c>
      <c r="P139" s="2">
        <v>44358</v>
      </c>
      <c r="Q139">
        <v>8</v>
      </c>
      <c r="R139">
        <v>1</v>
      </c>
      <c r="S139">
        <v>7</v>
      </c>
      <c r="T139">
        <v>231.6</v>
      </c>
      <c r="U139">
        <v>92.97</v>
      </c>
    </row>
    <row r="140" spans="1:21" x14ac:dyDescent="0.25">
      <c r="A140" s="2">
        <v>44332</v>
      </c>
      <c r="B140">
        <f t="shared" si="6"/>
        <v>5</v>
      </c>
      <c r="C140" t="str">
        <f t="shared" si="7"/>
        <v>May</v>
      </c>
      <c r="D140" t="str">
        <f>"Q-"&amp;ROUNDUP(dDate[[#This Row],[MonthNumber]]/3,0)</f>
        <v>Q-2</v>
      </c>
      <c r="E140">
        <f t="shared" si="8"/>
        <v>2021</v>
      </c>
      <c r="P140" s="2">
        <v>44343</v>
      </c>
      <c r="Q140">
        <v>120</v>
      </c>
      <c r="R140">
        <v>4</v>
      </c>
      <c r="S140">
        <v>3</v>
      </c>
      <c r="T140">
        <v>2084.4</v>
      </c>
      <c r="U140">
        <v>1229.58</v>
      </c>
    </row>
    <row r="141" spans="1:21" x14ac:dyDescent="0.25">
      <c r="A141" s="2">
        <v>44333</v>
      </c>
      <c r="B141">
        <f t="shared" si="6"/>
        <v>5</v>
      </c>
      <c r="C141" t="str">
        <f t="shared" si="7"/>
        <v>May</v>
      </c>
      <c r="D141" t="str">
        <f>"Q-"&amp;ROUNDUP(dDate[[#This Row],[MonthNumber]]/3,0)</f>
        <v>Q-2</v>
      </c>
      <c r="E141">
        <f t="shared" si="8"/>
        <v>2021</v>
      </c>
      <c r="P141" s="2">
        <v>44899</v>
      </c>
      <c r="Q141">
        <v>9</v>
      </c>
      <c r="R141">
        <v>3</v>
      </c>
      <c r="S141">
        <v>1</v>
      </c>
      <c r="T141">
        <v>413.55</v>
      </c>
      <c r="U141">
        <v>185.93</v>
      </c>
    </row>
    <row r="142" spans="1:21" x14ac:dyDescent="0.25">
      <c r="A142" s="2">
        <v>44334</v>
      </c>
      <c r="B142">
        <f t="shared" si="6"/>
        <v>5</v>
      </c>
      <c r="C142" t="str">
        <f t="shared" si="7"/>
        <v>May</v>
      </c>
      <c r="D142" t="str">
        <f>"Q-"&amp;ROUNDUP(dDate[[#This Row],[MonthNumber]]/3,0)</f>
        <v>Q-2</v>
      </c>
      <c r="E142">
        <f t="shared" si="8"/>
        <v>2021</v>
      </c>
      <c r="P142" s="2">
        <v>44223</v>
      </c>
      <c r="Q142">
        <v>48</v>
      </c>
      <c r="R142">
        <v>3</v>
      </c>
      <c r="S142">
        <v>7</v>
      </c>
      <c r="T142">
        <v>937.98</v>
      </c>
      <c r="U142">
        <v>567.86</v>
      </c>
    </row>
    <row r="143" spans="1:21" x14ac:dyDescent="0.25">
      <c r="A143" s="2">
        <v>44335</v>
      </c>
      <c r="B143">
        <f t="shared" si="6"/>
        <v>5</v>
      </c>
      <c r="C143" t="str">
        <f t="shared" si="7"/>
        <v>May</v>
      </c>
      <c r="D143" t="str">
        <f>"Q-"&amp;ROUNDUP(dDate[[#This Row],[MonthNumber]]/3,0)</f>
        <v>Q-2</v>
      </c>
      <c r="E143">
        <f t="shared" si="8"/>
        <v>2021</v>
      </c>
      <c r="P143" s="2">
        <v>44394</v>
      </c>
      <c r="Q143">
        <v>48</v>
      </c>
      <c r="R143">
        <v>3</v>
      </c>
      <c r="S143">
        <v>3</v>
      </c>
      <c r="T143">
        <v>937.98</v>
      </c>
      <c r="U143">
        <v>483.14</v>
      </c>
    </row>
    <row r="144" spans="1:21" x14ac:dyDescent="0.25">
      <c r="A144" s="2">
        <v>44336</v>
      </c>
      <c r="B144">
        <f t="shared" si="6"/>
        <v>5</v>
      </c>
      <c r="C144" t="str">
        <f t="shared" si="7"/>
        <v>May</v>
      </c>
      <c r="D144" t="str">
        <f>"Q-"&amp;ROUNDUP(dDate[[#This Row],[MonthNumber]]/3,0)</f>
        <v>Q-2</v>
      </c>
      <c r="E144">
        <f t="shared" si="8"/>
        <v>2021</v>
      </c>
      <c r="P144" s="2">
        <v>44774</v>
      </c>
      <c r="Q144">
        <v>2</v>
      </c>
      <c r="R144">
        <v>2</v>
      </c>
      <c r="S144">
        <v>1</v>
      </c>
      <c r="T144">
        <v>91.9</v>
      </c>
      <c r="U144">
        <v>41.32</v>
      </c>
    </row>
    <row r="145" spans="1:21" x14ac:dyDescent="0.25">
      <c r="A145" s="2">
        <v>44337</v>
      </c>
      <c r="B145">
        <f t="shared" si="6"/>
        <v>5</v>
      </c>
      <c r="C145" t="str">
        <f t="shared" si="7"/>
        <v>May</v>
      </c>
      <c r="D145" t="str">
        <f>"Q-"&amp;ROUNDUP(dDate[[#This Row],[MonthNumber]]/3,0)</f>
        <v>Q-2</v>
      </c>
      <c r="E145">
        <f t="shared" si="8"/>
        <v>2021</v>
      </c>
      <c r="P145" s="2">
        <v>44411</v>
      </c>
      <c r="Q145">
        <v>48</v>
      </c>
      <c r="R145">
        <v>2</v>
      </c>
      <c r="S145">
        <v>7</v>
      </c>
      <c r="T145">
        <v>937.98</v>
      </c>
      <c r="U145">
        <v>557.83000000000004</v>
      </c>
    </row>
    <row r="146" spans="1:21" x14ac:dyDescent="0.25">
      <c r="A146" s="2">
        <v>44338</v>
      </c>
      <c r="B146">
        <f t="shared" si="6"/>
        <v>5</v>
      </c>
      <c r="C146" t="str">
        <f t="shared" si="7"/>
        <v>May</v>
      </c>
      <c r="D146" t="str">
        <f>"Q-"&amp;ROUNDUP(dDate[[#This Row],[MonthNumber]]/3,0)</f>
        <v>Q-2</v>
      </c>
      <c r="E146">
        <f t="shared" si="8"/>
        <v>2021</v>
      </c>
      <c r="P146" s="2">
        <v>44864</v>
      </c>
      <c r="Q146">
        <v>1</v>
      </c>
      <c r="R146">
        <v>4</v>
      </c>
      <c r="S146">
        <v>7</v>
      </c>
      <c r="T146">
        <v>28.95</v>
      </c>
      <c r="U146">
        <v>12.25</v>
      </c>
    </row>
    <row r="147" spans="1:21" x14ac:dyDescent="0.25">
      <c r="A147" s="2">
        <v>44339</v>
      </c>
      <c r="B147">
        <f t="shared" si="6"/>
        <v>5</v>
      </c>
      <c r="C147" t="str">
        <f t="shared" si="7"/>
        <v>May</v>
      </c>
      <c r="D147" t="str">
        <f>"Q-"&amp;ROUNDUP(dDate[[#This Row],[MonthNumber]]/3,0)</f>
        <v>Q-2</v>
      </c>
      <c r="E147">
        <f t="shared" si="8"/>
        <v>2021</v>
      </c>
      <c r="P147" s="2">
        <v>44349</v>
      </c>
      <c r="Q147">
        <v>60</v>
      </c>
      <c r="R147">
        <v>3</v>
      </c>
      <c r="S147">
        <v>7</v>
      </c>
      <c r="T147">
        <v>1172.48</v>
      </c>
      <c r="U147">
        <v>697.28</v>
      </c>
    </row>
    <row r="148" spans="1:21" x14ac:dyDescent="0.25">
      <c r="A148" s="2">
        <v>44340</v>
      </c>
      <c r="B148">
        <f t="shared" si="6"/>
        <v>5</v>
      </c>
      <c r="C148" t="str">
        <f t="shared" si="7"/>
        <v>May</v>
      </c>
      <c r="D148" t="str">
        <f>"Q-"&amp;ROUNDUP(dDate[[#This Row],[MonthNumber]]/3,0)</f>
        <v>Q-2</v>
      </c>
      <c r="E148">
        <f t="shared" si="8"/>
        <v>2021</v>
      </c>
      <c r="P148" s="2">
        <v>44651</v>
      </c>
      <c r="Q148">
        <v>2</v>
      </c>
      <c r="R148">
        <v>3</v>
      </c>
      <c r="S148">
        <v>7</v>
      </c>
      <c r="T148">
        <v>57.9</v>
      </c>
      <c r="U148">
        <v>24.38</v>
      </c>
    </row>
    <row r="149" spans="1:21" x14ac:dyDescent="0.25">
      <c r="A149" s="2">
        <v>44341</v>
      </c>
      <c r="B149">
        <f t="shared" si="6"/>
        <v>5</v>
      </c>
      <c r="C149" t="str">
        <f t="shared" si="7"/>
        <v>May</v>
      </c>
      <c r="D149" t="str">
        <f>"Q-"&amp;ROUNDUP(dDate[[#This Row],[MonthNumber]]/3,0)</f>
        <v>Q-2</v>
      </c>
      <c r="E149">
        <f t="shared" si="8"/>
        <v>2021</v>
      </c>
      <c r="P149" s="2">
        <v>44314</v>
      </c>
      <c r="Q149">
        <v>4</v>
      </c>
      <c r="R149">
        <v>4</v>
      </c>
      <c r="S149">
        <v>2</v>
      </c>
      <c r="T149">
        <v>111.8</v>
      </c>
      <c r="U149">
        <v>38.61</v>
      </c>
    </row>
    <row r="150" spans="1:21" x14ac:dyDescent="0.25">
      <c r="A150" s="2">
        <v>44342</v>
      </c>
      <c r="B150">
        <f t="shared" si="6"/>
        <v>5</v>
      </c>
      <c r="C150" t="str">
        <f t="shared" si="7"/>
        <v>May</v>
      </c>
      <c r="D150" t="str">
        <f>"Q-"&amp;ROUNDUP(dDate[[#This Row],[MonthNumber]]/3,0)</f>
        <v>Q-2</v>
      </c>
      <c r="E150">
        <f t="shared" si="8"/>
        <v>2021</v>
      </c>
      <c r="P150" s="2">
        <v>44749</v>
      </c>
      <c r="Q150">
        <v>3</v>
      </c>
      <c r="R150">
        <v>3</v>
      </c>
      <c r="S150">
        <v>3</v>
      </c>
      <c r="T150">
        <v>86.85</v>
      </c>
      <c r="U150">
        <v>31.84</v>
      </c>
    </row>
    <row r="151" spans="1:21" x14ac:dyDescent="0.25">
      <c r="A151" s="2">
        <v>44343</v>
      </c>
      <c r="B151">
        <f t="shared" si="6"/>
        <v>5</v>
      </c>
      <c r="C151" t="str">
        <f t="shared" si="7"/>
        <v>May</v>
      </c>
      <c r="D151" t="str">
        <f>"Q-"&amp;ROUNDUP(dDate[[#This Row],[MonthNumber]]/3,0)</f>
        <v>Q-2</v>
      </c>
      <c r="E151">
        <f t="shared" si="8"/>
        <v>2021</v>
      </c>
      <c r="P151" s="2">
        <v>44299</v>
      </c>
      <c r="Q151">
        <v>7</v>
      </c>
      <c r="R151">
        <v>2</v>
      </c>
      <c r="S151">
        <v>1</v>
      </c>
      <c r="T151">
        <v>321.64999999999998</v>
      </c>
      <c r="U151">
        <v>139.6</v>
      </c>
    </row>
    <row r="152" spans="1:21" x14ac:dyDescent="0.25">
      <c r="A152" s="2">
        <v>44344</v>
      </c>
      <c r="B152">
        <f t="shared" si="6"/>
        <v>5</v>
      </c>
      <c r="C152" t="str">
        <f t="shared" si="7"/>
        <v>May</v>
      </c>
      <c r="D152" t="str">
        <f>"Q-"&amp;ROUNDUP(dDate[[#This Row],[MonthNumber]]/3,0)</f>
        <v>Q-2</v>
      </c>
      <c r="E152">
        <f t="shared" si="8"/>
        <v>2021</v>
      </c>
      <c r="P152" s="2">
        <v>44335</v>
      </c>
      <c r="Q152">
        <v>2</v>
      </c>
      <c r="R152">
        <v>3</v>
      </c>
      <c r="S152">
        <v>3</v>
      </c>
      <c r="T152">
        <v>57.9</v>
      </c>
      <c r="U152">
        <v>20.49</v>
      </c>
    </row>
    <row r="153" spans="1:21" x14ac:dyDescent="0.25">
      <c r="A153" s="2">
        <v>44345</v>
      </c>
      <c r="B153">
        <f t="shared" si="6"/>
        <v>5</v>
      </c>
      <c r="C153" t="str">
        <f t="shared" si="7"/>
        <v>May</v>
      </c>
      <c r="D153" t="str">
        <f>"Q-"&amp;ROUNDUP(dDate[[#This Row],[MonthNumber]]/3,0)</f>
        <v>Q-2</v>
      </c>
      <c r="E153">
        <f t="shared" si="8"/>
        <v>2021</v>
      </c>
      <c r="P153" s="2">
        <v>44780</v>
      </c>
      <c r="Q153">
        <v>1</v>
      </c>
      <c r="R153">
        <v>3</v>
      </c>
      <c r="S153">
        <v>3</v>
      </c>
      <c r="T153">
        <v>28.95</v>
      </c>
      <c r="U153">
        <v>10.61</v>
      </c>
    </row>
    <row r="154" spans="1:21" x14ac:dyDescent="0.25">
      <c r="A154" s="2">
        <v>44346</v>
      </c>
      <c r="B154">
        <f t="shared" si="6"/>
        <v>5</v>
      </c>
      <c r="C154" t="str">
        <f t="shared" si="7"/>
        <v>May</v>
      </c>
      <c r="D154" t="str">
        <f>"Q-"&amp;ROUNDUP(dDate[[#This Row],[MonthNumber]]/3,0)</f>
        <v>Q-2</v>
      </c>
      <c r="E154">
        <f t="shared" si="8"/>
        <v>2021</v>
      </c>
      <c r="P154" s="2">
        <v>44424</v>
      </c>
      <c r="Q154">
        <v>2</v>
      </c>
      <c r="R154">
        <v>4</v>
      </c>
      <c r="S154">
        <v>2</v>
      </c>
      <c r="T154">
        <v>55.9</v>
      </c>
      <c r="U154">
        <v>18.96</v>
      </c>
    </row>
    <row r="155" spans="1:21" x14ac:dyDescent="0.25">
      <c r="A155" s="2">
        <v>44347</v>
      </c>
      <c r="B155">
        <f t="shared" si="6"/>
        <v>5</v>
      </c>
      <c r="C155" t="str">
        <f t="shared" si="7"/>
        <v>May</v>
      </c>
      <c r="D155" t="str">
        <f>"Q-"&amp;ROUNDUP(dDate[[#This Row],[MonthNumber]]/3,0)</f>
        <v>Q-2</v>
      </c>
      <c r="E155">
        <f t="shared" si="8"/>
        <v>2021</v>
      </c>
      <c r="P155" s="2">
        <v>44787</v>
      </c>
      <c r="Q155">
        <v>96</v>
      </c>
      <c r="R155">
        <v>1</v>
      </c>
      <c r="S155">
        <v>5</v>
      </c>
      <c r="T155">
        <v>1467.06</v>
      </c>
      <c r="U155">
        <v>979.56</v>
      </c>
    </row>
    <row r="156" spans="1:21" x14ac:dyDescent="0.25">
      <c r="A156" s="2">
        <v>44348</v>
      </c>
      <c r="B156">
        <f t="shared" si="6"/>
        <v>6</v>
      </c>
      <c r="C156" t="str">
        <f t="shared" si="7"/>
        <v>June</v>
      </c>
      <c r="D156" t="str">
        <f>"Q-"&amp;ROUNDUP(dDate[[#This Row],[MonthNumber]]/3,0)</f>
        <v>Q-2</v>
      </c>
      <c r="E156">
        <f t="shared" si="8"/>
        <v>2021</v>
      </c>
      <c r="P156" s="2">
        <v>44532</v>
      </c>
      <c r="Q156">
        <v>120</v>
      </c>
      <c r="R156">
        <v>2</v>
      </c>
      <c r="S156">
        <v>8</v>
      </c>
      <c r="T156">
        <v>1364.4</v>
      </c>
      <c r="U156">
        <v>726.5</v>
      </c>
    </row>
    <row r="157" spans="1:21" x14ac:dyDescent="0.25">
      <c r="A157" s="2">
        <v>44349</v>
      </c>
      <c r="B157">
        <f t="shared" si="6"/>
        <v>6</v>
      </c>
      <c r="C157" t="str">
        <f t="shared" si="7"/>
        <v>June</v>
      </c>
      <c r="D157" t="str">
        <f>"Q-"&amp;ROUNDUP(dDate[[#This Row],[MonthNumber]]/3,0)</f>
        <v>Q-2</v>
      </c>
      <c r="E157">
        <f t="shared" si="8"/>
        <v>2021</v>
      </c>
      <c r="P157" s="2">
        <v>44711</v>
      </c>
      <c r="Q157">
        <v>60</v>
      </c>
      <c r="R157">
        <v>2</v>
      </c>
      <c r="S157">
        <v>1</v>
      </c>
      <c r="T157">
        <v>1860.98</v>
      </c>
      <c r="U157">
        <v>1239.52</v>
      </c>
    </row>
    <row r="158" spans="1:21" x14ac:dyDescent="0.25">
      <c r="A158" s="2">
        <v>44350</v>
      </c>
      <c r="B158">
        <f t="shared" si="6"/>
        <v>6</v>
      </c>
      <c r="C158" t="str">
        <f t="shared" si="7"/>
        <v>June</v>
      </c>
      <c r="D158" t="str">
        <f>"Q-"&amp;ROUNDUP(dDate[[#This Row],[MonthNumber]]/3,0)</f>
        <v>Q-2</v>
      </c>
      <c r="E158">
        <f t="shared" si="8"/>
        <v>2021</v>
      </c>
      <c r="P158" s="2">
        <v>44657</v>
      </c>
      <c r="Q158">
        <v>9</v>
      </c>
      <c r="R158">
        <v>1</v>
      </c>
      <c r="S158">
        <v>3</v>
      </c>
      <c r="T158">
        <v>260.55</v>
      </c>
      <c r="U158">
        <v>95.01</v>
      </c>
    </row>
    <row r="159" spans="1:21" x14ac:dyDescent="0.25">
      <c r="A159" s="2">
        <v>44351</v>
      </c>
      <c r="B159">
        <f t="shared" si="6"/>
        <v>6</v>
      </c>
      <c r="C159" t="str">
        <f t="shared" si="7"/>
        <v>June</v>
      </c>
      <c r="D159" t="str">
        <f>"Q-"&amp;ROUNDUP(dDate[[#This Row],[MonthNumber]]/3,0)</f>
        <v>Q-2</v>
      </c>
      <c r="E159">
        <f t="shared" si="8"/>
        <v>2021</v>
      </c>
      <c r="P159" s="2">
        <v>44523</v>
      </c>
      <c r="Q159">
        <v>96</v>
      </c>
      <c r="R159">
        <v>2</v>
      </c>
      <c r="S159">
        <v>7</v>
      </c>
      <c r="T159">
        <v>1702.26</v>
      </c>
      <c r="U159">
        <v>1147.2</v>
      </c>
    </row>
    <row r="160" spans="1:21" x14ac:dyDescent="0.25">
      <c r="A160" s="2">
        <v>44352</v>
      </c>
      <c r="B160">
        <f t="shared" si="6"/>
        <v>6</v>
      </c>
      <c r="C160" t="str">
        <f t="shared" si="7"/>
        <v>June</v>
      </c>
      <c r="D160" t="str">
        <f>"Q-"&amp;ROUNDUP(dDate[[#This Row],[MonthNumber]]/3,0)</f>
        <v>Q-2</v>
      </c>
      <c r="E160">
        <f t="shared" si="8"/>
        <v>2021</v>
      </c>
      <c r="P160" s="2">
        <v>44856</v>
      </c>
      <c r="Q160">
        <v>48</v>
      </c>
      <c r="R160">
        <v>2</v>
      </c>
      <c r="S160">
        <v>7</v>
      </c>
      <c r="T160">
        <v>937.98</v>
      </c>
      <c r="U160">
        <v>588.23</v>
      </c>
    </row>
    <row r="161" spans="1:21" x14ac:dyDescent="0.25">
      <c r="A161" s="2">
        <v>44353</v>
      </c>
      <c r="B161">
        <f t="shared" si="6"/>
        <v>6</v>
      </c>
      <c r="C161" t="str">
        <f t="shared" si="7"/>
        <v>June</v>
      </c>
      <c r="D161" t="str">
        <f>"Q-"&amp;ROUNDUP(dDate[[#This Row],[MonthNumber]]/3,0)</f>
        <v>Q-2</v>
      </c>
      <c r="E161">
        <f t="shared" si="8"/>
        <v>2021</v>
      </c>
      <c r="P161" s="2">
        <v>44654</v>
      </c>
      <c r="Q161">
        <v>8</v>
      </c>
      <c r="R161">
        <v>3</v>
      </c>
      <c r="S161">
        <v>3</v>
      </c>
      <c r="T161">
        <v>231.6</v>
      </c>
      <c r="U161">
        <v>84.46</v>
      </c>
    </row>
    <row r="162" spans="1:21" x14ac:dyDescent="0.25">
      <c r="A162" s="2">
        <v>44354</v>
      </c>
      <c r="B162">
        <f t="shared" si="6"/>
        <v>6</v>
      </c>
      <c r="C162" t="str">
        <f t="shared" si="7"/>
        <v>June</v>
      </c>
      <c r="D162" t="str">
        <f>"Q-"&amp;ROUNDUP(dDate[[#This Row],[MonthNumber]]/3,0)</f>
        <v>Q-2</v>
      </c>
      <c r="E162">
        <f t="shared" si="8"/>
        <v>2021</v>
      </c>
      <c r="P162" s="2">
        <v>44447</v>
      </c>
      <c r="Q162">
        <v>2</v>
      </c>
      <c r="R162">
        <v>4</v>
      </c>
      <c r="S162">
        <v>1</v>
      </c>
      <c r="T162">
        <v>91.9</v>
      </c>
      <c r="U162">
        <v>40.29</v>
      </c>
    </row>
    <row r="163" spans="1:21" x14ac:dyDescent="0.25">
      <c r="A163" s="2">
        <v>44355</v>
      </c>
      <c r="B163">
        <f t="shared" si="6"/>
        <v>6</v>
      </c>
      <c r="C163" t="str">
        <f t="shared" si="7"/>
        <v>June</v>
      </c>
      <c r="D163" t="str">
        <f>"Q-"&amp;ROUNDUP(dDate[[#This Row],[MonthNumber]]/3,0)</f>
        <v>Q-2</v>
      </c>
      <c r="E163">
        <f t="shared" si="8"/>
        <v>2021</v>
      </c>
      <c r="P163" s="2">
        <v>44397</v>
      </c>
      <c r="Q163">
        <v>9</v>
      </c>
      <c r="R163">
        <v>4</v>
      </c>
      <c r="S163">
        <v>6</v>
      </c>
      <c r="T163">
        <v>260.55</v>
      </c>
      <c r="U163">
        <v>101.14</v>
      </c>
    </row>
    <row r="164" spans="1:21" x14ac:dyDescent="0.25">
      <c r="A164" s="2">
        <v>44356</v>
      </c>
      <c r="B164">
        <f t="shared" si="6"/>
        <v>6</v>
      </c>
      <c r="C164" t="str">
        <f t="shared" si="7"/>
        <v>June</v>
      </c>
      <c r="D164" t="str">
        <f>"Q-"&amp;ROUNDUP(dDate[[#This Row],[MonthNumber]]/3,0)</f>
        <v>Q-2</v>
      </c>
      <c r="E164">
        <f t="shared" si="8"/>
        <v>2021</v>
      </c>
      <c r="P164" s="2">
        <v>44561</v>
      </c>
      <c r="Q164">
        <v>48</v>
      </c>
      <c r="R164">
        <v>3</v>
      </c>
      <c r="S164">
        <v>2</v>
      </c>
      <c r="T164">
        <v>905.58</v>
      </c>
      <c r="U164">
        <v>476.19</v>
      </c>
    </row>
    <row r="165" spans="1:21" x14ac:dyDescent="0.25">
      <c r="A165" s="2">
        <v>44357</v>
      </c>
      <c r="B165">
        <f t="shared" si="6"/>
        <v>6</v>
      </c>
      <c r="C165" t="str">
        <f t="shared" si="7"/>
        <v>June</v>
      </c>
      <c r="D165" t="str">
        <f>"Q-"&amp;ROUNDUP(dDate[[#This Row],[MonthNumber]]/3,0)</f>
        <v>Q-2</v>
      </c>
      <c r="E165">
        <f t="shared" si="8"/>
        <v>2021</v>
      </c>
      <c r="P165" s="2">
        <v>44436</v>
      </c>
      <c r="Q165">
        <v>1</v>
      </c>
      <c r="R165">
        <v>2</v>
      </c>
      <c r="S165">
        <v>3</v>
      </c>
      <c r="T165">
        <v>28.95</v>
      </c>
      <c r="U165">
        <v>10.07</v>
      </c>
    </row>
    <row r="166" spans="1:21" x14ac:dyDescent="0.25">
      <c r="A166" s="2">
        <v>44358</v>
      </c>
      <c r="B166">
        <f t="shared" si="6"/>
        <v>6</v>
      </c>
      <c r="C166" t="str">
        <f t="shared" si="7"/>
        <v>June</v>
      </c>
      <c r="D166" t="str">
        <f>"Q-"&amp;ROUNDUP(dDate[[#This Row],[MonthNumber]]/3,0)</f>
        <v>Q-2</v>
      </c>
      <c r="E166">
        <f t="shared" si="8"/>
        <v>2021</v>
      </c>
      <c r="P166" s="2">
        <v>44385</v>
      </c>
      <c r="Q166">
        <v>9</v>
      </c>
      <c r="R166">
        <v>3</v>
      </c>
      <c r="S166">
        <v>8</v>
      </c>
      <c r="T166">
        <v>170.55</v>
      </c>
      <c r="U166">
        <v>52.08</v>
      </c>
    </row>
    <row r="167" spans="1:21" x14ac:dyDescent="0.25">
      <c r="A167" s="2">
        <v>44359</v>
      </c>
      <c r="B167">
        <f t="shared" si="6"/>
        <v>6</v>
      </c>
      <c r="C167" t="str">
        <f t="shared" si="7"/>
        <v>June</v>
      </c>
      <c r="D167" t="str">
        <f>"Q-"&amp;ROUNDUP(dDate[[#This Row],[MonthNumber]]/3,0)</f>
        <v>Q-2</v>
      </c>
      <c r="E167">
        <f t="shared" si="8"/>
        <v>2021</v>
      </c>
      <c r="P167" s="2">
        <v>44219</v>
      </c>
      <c r="Q167">
        <v>8</v>
      </c>
      <c r="R167">
        <v>2</v>
      </c>
      <c r="S167">
        <v>3</v>
      </c>
      <c r="T167">
        <v>231.6</v>
      </c>
      <c r="U167">
        <v>81.97</v>
      </c>
    </row>
    <row r="168" spans="1:21" x14ac:dyDescent="0.25">
      <c r="A168" s="2">
        <v>44360</v>
      </c>
      <c r="B168">
        <f t="shared" si="6"/>
        <v>6</v>
      </c>
      <c r="C168" t="str">
        <f t="shared" si="7"/>
        <v>June</v>
      </c>
      <c r="D168" t="str">
        <f>"Q-"&amp;ROUNDUP(dDate[[#This Row],[MonthNumber]]/3,0)</f>
        <v>Q-2</v>
      </c>
      <c r="E168">
        <f t="shared" si="8"/>
        <v>2021</v>
      </c>
      <c r="P168" s="2">
        <v>44538</v>
      </c>
      <c r="Q168">
        <v>2</v>
      </c>
      <c r="R168">
        <v>1</v>
      </c>
      <c r="S168">
        <v>8</v>
      </c>
      <c r="T168">
        <v>37.9</v>
      </c>
      <c r="U168">
        <v>12.11</v>
      </c>
    </row>
    <row r="169" spans="1:21" x14ac:dyDescent="0.25">
      <c r="A169" s="2">
        <v>44361</v>
      </c>
      <c r="B169">
        <f t="shared" si="6"/>
        <v>6</v>
      </c>
      <c r="C169" t="str">
        <f t="shared" si="7"/>
        <v>June</v>
      </c>
      <c r="D169" t="str">
        <f>"Q-"&amp;ROUNDUP(dDate[[#This Row],[MonthNumber]]/3,0)</f>
        <v>Q-2</v>
      </c>
      <c r="E169">
        <f t="shared" si="8"/>
        <v>2021</v>
      </c>
      <c r="P169" s="2">
        <v>44753</v>
      </c>
      <c r="Q169">
        <v>7</v>
      </c>
      <c r="R169">
        <v>3</v>
      </c>
      <c r="S169">
        <v>7</v>
      </c>
      <c r="T169">
        <v>202.65</v>
      </c>
      <c r="U169">
        <v>85.78</v>
      </c>
    </row>
    <row r="170" spans="1:21" x14ac:dyDescent="0.25">
      <c r="A170" s="2">
        <v>44362</v>
      </c>
      <c r="B170">
        <f t="shared" si="6"/>
        <v>6</v>
      </c>
      <c r="C170" t="str">
        <f t="shared" si="7"/>
        <v>June</v>
      </c>
      <c r="D170" t="str">
        <f>"Q-"&amp;ROUNDUP(dDate[[#This Row],[MonthNumber]]/3,0)</f>
        <v>Q-2</v>
      </c>
      <c r="E170">
        <f t="shared" si="8"/>
        <v>2021</v>
      </c>
      <c r="P170" s="2">
        <v>44356</v>
      </c>
      <c r="Q170">
        <v>1</v>
      </c>
      <c r="R170">
        <v>3</v>
      </c>
      <c r="S170">
        <v>2</v>
      </c>
      <c r="T170">
        <v>27.95</v>
      </c>
      <c r="U170">
        <v>9.48</v>
      </c>
    </row>
    <row r="171" spans="1:21" x14ac:dyDescent="0.25">
      <c r="A171" s="2">
        <v>44363</v>
      </c>
      <c r="B171">
        <f t="shared" si="6"/>
        <v>6</v>
      </c>
      <c r="C171" t="str">
        <f t="shared" si="7"/>
        <v>June</v>
      </c>
      <c r="D171" t="str">
        <f>"Q-"&amp;ROUNDUP(dDate[[#This Row],[MonthNumber]]/3,0)</f>
        <v>Q-2</v>
      </c>
      <c r="E171">
        <f t="shared" si="8"/>
        <v>2021</v>
      </c>
      <c r="P171" s="2">
        <v>44368</v>
      </c>
      <c r="Q171">
        <v>1</v>
      </c>
      <c r="R171">
        <v>4</v>
      </c>
      <c r="S171">
        <v>2</v>
      </c>
      <c r="T171">
        <v>27.95</v>
      </c>
      <c r="U171">
        <v>9.48</v>
      </c>
    </row>
    <row r="172" spans="1:21" x14ac:dyDescent="0.25">
      <c r="A172" s="2">
        <v>44364</v>
      </c>
      <c r="B172">
        <f t="shared" si="6"/>
        <v>6</v>
      </c>
      <c r="C172" t="str">
        <f t="shared" si="7"/>
        <v>June</v>
      </c>
      <c r="D172" t="str">
        <f>"Q-"&amp;ROUNDUP(dDate[[#This Row],[MonthNumber]]/3,0)</f>
        <v>Q-2</v>
      </c>
      <c r="E172">
        <f t="shared" si="8"/>
        <v>2021</v>
      </c>
      <c r="P172" s="2">
        <v>44790</v>
      </c>
      <c r="Q172">
        <v>3</v>
      </c>
      <c r="R172">
        <v>4</v>
      </c>
      <c r="S172">
        <v>1</v>
      </c>
      <c r="T172">
        <v>137.85</v>
      </c>
      <c r="U172">
        <v>61.98</v>
      </c>
    </row>
    <row r="173" spans="1:21" x14ac:dyDescent="0.25">
      <c r="A173" s="2">
        <v>44365</v>
      </c>
      <c r="B173">
        <f t="shared" si="6"/>
        <v>6</v>
      </c>
      <c r="C173" t="str">
        <f t="shared" si="7"/>
        <v>June</v>
      </c>
      <c r="D173" t="str">
        <f>"Q-"&amp;ROUNDUP(dDate[[#This Row],[MonthNumber]]/3,0)</f>
        <v>Q-2</v>
      </c>
      <c r="E173">
        <f t="shared" si="8"/>
        <v>2021</v>
      </c>
      <c r="P173" s="2">
        <v>44587</v>
      </c>
      <c r="Q173">
        <v>252</v>
      </c>
      <c r="R173">
        <v>1</v>
      </c>
      <c r="S173">
        <v>7</v>
      </c>
      <c r="T173">
        <v>4103.66</v>
      </c>
      <c r="U173">
        <v>3064.1</v>
      </c>
    </row>
    <row r="174" spans="1:21" x14ac:dyDescent="0.25">
      <c r="A174" s="2">
        <v>44366</v>
      </c>
      <c r="B174">
        <f t="shared" si="6"/>
        <v>6</v>
      </c>
      <c r="C174" t="str">
        <f t="shared" si="7"/>
        <v>June</v>
      </c>
      <c r="D174" t="str">
        <f>"Q-"&amp;ROUNDUP(dDate[[#This Row],[MonthNumber]]/3,0)</f>
        <v>Q-2</v>
      </c>
      <c r="E174">
        <f t="shared" si="8"/>
        <v>2021</v>
      </c>
      <c r="P174" s="2">
        <v>44229</v>
      </c>
      <c r="Q174">
        <v>156</v>
      </c>
      <c r="R174">
        <v>1</v>
      </c>
      <c r="S174">
        <v>7</v>
      </c>
      <c r="T174">
        <v>2540.36</v>
      </c>
      <c r="U174">
        <v>1845.56</v>
      </c>
    </row>
    <row r="175" spans="1:21" x14ac:dyDescent="0.25">
      <c r="A175" s="2">
        <v>44367</v>
      </c>
      <c r="B175">
        <f t="shared" si="6"/>
        <v>6</v>
      </c>
      <c r="C175" t="str">
        <f t="shared" si="7"/>
        <v>June</v>
      </c>
      <c r="D175" t="str">
        <f>"Q-"&amp;ROUNDUP(dDate[[#This Row],[MonthNumber]]/3,0)</f>
        <v>Q-2</v>
      </c>
      <c r="E175">
        <f t="shared" si="8"/>
        <v>2021</v>
      </c>
      <c r="P175" s="2">
        <v>44648</v>
      </c>
      <c r="Q175">
        <v>120</v>
      </c>
      <c r="R175">
        <v>1</v>
      </c>
      <c r="S175">
        <v>7</v>
      </c>
      <c r="T175">
        <v>2084.4</v>
      </c>
      <c r="U175">
        <v>1462.68</v>
      </c>
    </row>
    <row r="176" spans="1:21" x14ac:dyDescent="0.25">
      <c r="A176" s="2">
        <v>44368</v>
      </c>
      <c r="B176">
        <f t="shared" si="6"/>
        <v>6</v>
      </c>
      <c r="C176" t="str">
        <f t="shared" si="7"/>
        <v>June</v>
      </c>
      <c r="D176" t="str">
        <f>"Q-"&amp;ROUNDUP(dDate[[#This Row],[MonthNumber]]/3,0)</f>
        <v>Q-2</v>
      </c>
      <c r="E176">
        <f t="shared" si="8"/>
        <v>2021</v>
      </c>
      <c r="P176" s="2">
        <v>44540</v>
      </c>
      <c r="Q176">
        <v>1</v>
      </c>
      <c r="R176">
        <v>2</v>
      </c>
      <c r="S176">
        <v>7</v>
      </c>
      <c r="T176">
        <v>28.95</v>
      </c>
      <c r="U176">
        <v>12.16</v>
      </c>
    </row>
    <row r="177" spans="1:21" x14ac:dyDescent="0.25">
      <c r="A177" s="2">
        <v>44369</v>
      </c>
      <c r="B177">
        <f t="shared" si="6"/>
        <v>6</v>
      </c>
      <c r="C177" t="str">
        <f t="shared" si="7"/>
        <v>June</v>
      </c>
      <c r="D177" t="str">
        <f>"Q-"&amp;ROUNDUP(dDate[[#This Row],[MonthNumber]]/3,0)</f>
        <v>Q-2</v>
      </c>
      <c r="E177">
        <f t="shared" si="8"/>
        <v>2021</v>
      </c>
      <c r="P177" s="2">
        <v>44883</v>
      </c>
      <c r="Q177">
        <v>60</v>
      </c>
      <c r="R177">
        <v>3</v>
      </c>
      <c r="S177">
        <v>7</v>
      </c>
      <c r="T177">
        <v>1172.48</v>
      </c>
      <c r="U177">
        <v>735.28</v>
      </c>
    </row>
    <row r="178" spans="1:21" x14ac:dyDescent="0.25">
      <c r="A178" s="2">
        <v>44370</v>
      </c>
      <c r="B178">
        <f t="shared" si="6"/>
        <v>6</v>
      </c>
      <c r="C178" t="str">
        <f t="shared" si="7"/>
        <v>June</v>
      </c>
      <c r="D178" t="str">
        <f>"Q-"&amp;ROUNDUP(dDate[[#This Row],[MonthNumber]]/3,0)</f>
        <v>Q-2</v>
      </c>
      <c r="E178">
        <f t="shared" si="8"/>
        <v>2021</v>
      </c>
      <c r="P178" s="2">
        <v>44480</v>
      </c>
      <c r="Q178">
        <v>252</v>
      </c>
      <c r="R178">
        <v>2</v>
      </c>
      <c r="S178">
        <v>3</v>
      </c>
      <c r="T178">
        <v>4103.66</v>
      </c>
      <c r="U178">
        <v>2608.1999999999998</v>
      </c>
    </row>
    <row r="179" spans="1:21" x14ac:dyDescent="0.25">
      <c r="A179" s="2">
        <v>44371</v>
      </c>
      <c r="B179">
        <f t="shared" si="6"/>
        <v>6</v>
      </c>
      <c r="C179" t="str">
        <f t="shared" si="7"/>
        <v>June</v>
      </c>
      <c r="D179" t="str">
        <f>"Q-"&amp;ROUNDUP(dDate[[#This Row],[MonthNumber]]/3,0)</f>
        <v>Q-2</v>
      </c>
      <c r="E179">
        <f t="shared" si="8"/>
        <v>2021</v>
      </c>
      <c r="P179" s="2">
        <v>44340</v>
      </c>
      <c r="Q179">
        <v>156</v>
      </c>
      <c r="R179">
        <v>4</v>
      </c>
      <c r="S179">
        <v>5</v>
      </c>
      <c r="T179">
        <v>2189.36</v>
      </c>
      <c r="U179">
        <v>1536.68</v>
      </c>
    </row>
    <row r="180" spans="1:21" x14ac:dyDescent="0.25">
      <c r="A180" s="2">
        <v>44372</v>
      </c>
      <c r="B180">
        <f t="shared" si="6"/>
        <v>6</v>
      </c>
      <c r="C180" t="str">
        <f t="shared" si="7"/>
        <v>June</v>
      </c>
      <c r="D180" t="str">
        <f>"Q-"&amp;ROUNDUP(dDate[[#This Row],[MonthNumber]]/3,0)</f>
        <v>Q-2</v>
      </c>
      <c r="E180">
        <f t="shared" si="8"/>
        <v>2021</v>
      </c>
      <c r="P180" s="2">
        <v>44513</v>
      </c>
      <c r="Q180">
        <v>3</v>
      </c>
      <c r="R180">
        <v>4</v>
      </c>
      <c r="S180">
        <v>9</v>
      </c>
      <c r="T180">
        <v>83.85</v>
      </c>
      <c r="U180">
        <v>34.369999999999997</v>
      </c>
    </row>
    <row r="181" spans="1:21" x14ac:dyDescent="0.25">
      <c r="A181" s="2">
        <v>44373</v>
      </c>
      <c r="B181">
        <f t="shared" si="6"/>
        <v>6</v>
      </c>
      <c r="C181" t="str">
        <f t="shared" si="7"/>
        <v>June</v>
      </c>
      <c r="D181" t="str">
        <f>"Q-"&amp;ROUNDUP(dDate[[#This Row],[MonthNumber]]/3,0)</f>
        <v>Q-2</v>
      </c>
      <c r="E181">
        <f t="shared" si="8"/>
        <v>2021</v>
      </c>
      <c r="P181" s="2">
        <v>44259</v>
      </c>
      <c r="Q181">
        <v>8</v>
      </c>
      <c r="R181">
        <v>4</v>
      </c>
      <c r="S181">
        <v>1</v>
      </c>
      <c r="T181">
        <v>367.6</v>
      </c>
      <c r="U181">
        <v>159.55000000000001</v>
      </c>
    </row>
    <row r="182" spans="1:21" x14ac:dyDescent="0.25">
      <c r="A182" s="2">
        <v>44374</v>
      </c>
      <c r="B182">
        <f t="shared" si="6"/>
        <v>6</v>
      </c>
      <c r="C182" t="str">
        <f t="shared" si="7"/>
        <v>June</v>
      </c>
      <c r="D182" t="str">
        <f>"Q-"&amp;ROUNDUP(dDate[[#This Row],[MonthNumber]]/3,0)</f>
        <v>Q-2</v>
      </c>
      <c r="E182">
        <f t="shared" si="8"/>
        <v>2021</v>
      </c>
      <c r="P182" s="2">
        <v>44716</v>
      </c>
      <c r="Q182">
        <v>60</v>
      </c>
      <c r="R182">
        <v>4</v>
      </c>
      <c r="S182">
        <v>9</v>
      </c>
      <c r="T182">
        <v>1131.98</v>
      </c>
      <c r="U182">
        <v>704.98</v>
      </c>
    </row>
    <row r="183" spans="1:21" x14ac:dyDescent="0.25">
      <c r="A183" s="2">
        <v>44375</v>
      </c>
      <c r="B183">
        <f t="shared" si="6"/>
        <v>6</v>
      </c>
      <c r="C183" t="str">
        <f t="shared" si="7"/>
        <v>June</v>
      </c>
      <c r="D183" t="str">
        <f>"Q-"&amp;ROUNDUP(dDate[[#This Row],[MonthNumber]]/3,0)</f>
        <v>Q-2</v>
      </c>
      <c r="E183">
        <f t="shared" si="8"/>
        <v>2021</v>
      </c>
      <c r="P183" s="2">
        <v>44248</v>
      </c>
      <c r="Q183">
        <v>60</v>
      </c>
      <c r="R183">
        <v>3</v>
      </c>
      <c r="S183">
        <v>3</v>
      </c>
      <c r="T183">
        <v>1172.48</v>
      </c>
      <c r="U183">
        <v>614.79</v>
      </c>
    </row>
    <row r="184" spans="1:21" x14ac:dyDescent="0.25">
      <c r="A184" s="2">
        <v>44376</v>
      </c>
      <c r="B184">
        <f t="shared" si="6"/>
        <v>6</v>
      </c>
      <c r="C184" t="str">
        <f t="shared" si="7"/>
        <v>June</v>
      </c>
      <c r="D184" t="str">
        <f>"Q-"&amp;ROUNDUP(dDate[[#This Row],[MonthNumber]]/3,0)</f>
        <v>Q-2</v>
      </c>
      <c r="E184">
        <f t="shared" si="8"/>
        <v>2021</v>
      </c>
      <c r="P184" s="2">
        <v>44354</v>
      </c>
      <c r="Q184">
        <v>60</v>
      </c>
      <c r="R184">
        <v>3</v>
      </c>
      <c r="S184">
        <v>2</v>
      </c>
      <c r="T184">
        <v>1131.98</v>
      </c>
      <c r="U184">
        <v>568.91</v>
      </c>
    </row>
    <row r="185" spans="1:21" x14ac:dyDescent="0.25">
      <c r="A185" s="2">
        <v>44377</v>
      </c>
      <c r="B185">
        <f t="shared" si="6"/>
        <v>6</v>
      </c>
      <c r="C185" t="str">
        <f t="shared" si="7"/>
        <v>June</v>
      </c>
      <c r="D185" t="str">
        <f>"Q-"&amp;ROUNDUP(dDate[[#This Row],[MonthNumber]]/3,0)</f>
        <v>Q-2</v>
      </c>
      <c r="E185">
        <f t="shared" si="8"/>
        <v>2021</v>
      </c>
      <c r="P185" s="2">
        <v>44232</v>
      </c>
      <c r="Q185">
        <v>240</v>
      </c>
      <c r="R185">
        <v>1</v>
      </c>
      <c r="S185">
        <v>2</v>
      </c>
      <c r="T185">
        <v>3773.25</v>
      </c>
      <c r="U185">
        <v>2316.6</v>
      </c>
    </row>
    <row r="186" spans="1:21" x14ac:dyDescent="0.25">
      <c r="A186" s="2">
        <v>44378</v>
      </c>
      <c r="B186">
        <f t="shared" si="6"/>
        <v>7</v>
      </c>
      <c r="C186" t="str">
        <f t="shared" si="7"/>
        <v>July</v>
      </c>
      <c r="D186" t="str">
        <f>"Q-"&amp;ROUNDUP(dDate[[#This Row],[MonthNumber]]/3,0)</f>
        <v>Q-3</v>
      </c>
      <c r="E186">
        <f t="shared" si="8"/>
        <v>2021</v>
      </c>
      <c r="P186" s="2">
        <v>44634</v>
      </c>
      <c r="Q186">
        <v>1</v>
      </c>
      <c r="R186">
        <v>4</v>
      </c>
      <c r="S186">
        <v>7</v>
      </c>
      <c r="T186">
        <v>28.95</v>
      </c>
      <c r="U186">
        <v>12.19</v>
      </c>
    </row>
    <row r="187" spans="1:21" x14ac:dyDescent="0.25">
      <c r="A187" s="2">
        <v>44379</v>
      </c>
      <c r="B187">
        <f t="shared" si="6"/>
        <v>7</v>
      </c>
      <c r="C187" t="str">
        <f t="shared" si="7"/>
        <v>July</v>
      </c>
      <c r="D187" t="str">
        <f>"Q-"&amp;ROUNDUP(dDate[[#This Row],[MonthNumber]]/3,0)</f>
        <v>Q-3</v>
      </c>
      <c r="E187">
        <f t="shared" si="8"/>
        <v>2021</v>
      </c>
      <c r="P187" s="2">
        <v>44792</v>
      </c>
      <c r="Q187">
        <v>7</v>
      </c>
      <c r="R187">
        <v>3</v>
      </c>
      <c r="S187">
        <v>4</v>
      </c>
      <c r="T187">
        <v>139.65</v>
      </c>
      <c r="U187">
        <v>42.71</v>
      </c>
    </row>
    <row r="188" spans="1:21" x14ac:dyDescent="0.25">
      <c r="A188" s="2">
        <v>44380</v>
      </c>
      <c r="B188">
        <f t="shared" si="6"/>
        <v>7</v>
      </c>
      <c r="C188" t="str">
        <f t="shared" si="7"/>
        <v>July</v>
      </c>
      <c r="D188" t="str">
        <f>"Q-"&amp;ROUNDUP(dDate[[#This Row],[MonthNumber]]/3,0)</f>
        <v>Q-3</v>
      </c>
      <c r="E188">
        <f t="shared" si="8"/>
        <v>2021</v>
      </c>
      <c r="P188" s="2">
        <v>44203</v>
      </c>
      <c r="Q188">
        <v>4</v>
      </c>
      <c r="R188">
        <v>2</v>
      </c>
      <c r="S188">
        <v>7</v>
      </c>
      <c r="T188">
        <v>115.8</v>
      </c>
      <c r="U188">
        <v>47.32</v>
      </c>
    </row>
    <row r="189" spans="1:21" x14ac:dyDescent="0.25">
      <c r="A189" s="2">
        <v>44381</v>
      </c>
      <c r="B189">
        <f t="shared" si="6"/>
        <v>7</v>
      </c>
      <c r="C189" t="str">
        <f t="shared" si="7"/>
        <v>July</v>
      </c>
      <c r="D189" t="str">
        <f>"Q-"&amp;ROUNDUP(dDate[[#This Row],[MonthNumber]]/3,0)</f>
        <v>Q-3</v>
      </c>
      <c r="E189">
        <f t="shared" si="8"/>
        <v>2021</v>
      </c>
      <c r="P189" s="2">
        <v>44701</v>
      </c>
      <c r="Q189">
        <v>3</v>
      </c>
      <c r="R189">
        <v>1</v>
      </c>
      <c r="S189">
        <v>4</v>
      </c>
      <c r="T189">
        <v>59.85</v>
      </c>
      <c r="U189">
        <v>18.309999999999999</v>
      </c>
    </row>
    <row r="190" spans="1:21" x14ac:dyDescent="0.25">
      <c r="A190" s="2">
        <v>44382</v>
      </c>
      <c r="B190">
        <f t="shared" si="6"/>
        <v>7</v>
      </c>
      <c r="C190" t="str">
        <f t="shared" si="7"/>
        <v>July</v>
      </c>
      <c r="D190" t="str">
        <f>"Q-"&amp;ROUNDUP(dDate[[#This Row],[MonthNumber]]/3,0)</f>
        <v>Q-3</v>
      </c>
      <c r="E190">
        <f t="shared" si="8"/>
        <v>2021</v>
      </c>
      <c r="P190" s="2">
        <v>44867</v>
      </c>
      <c r="Q190">
        <v>36</v>
      </c>
      <c r="R190">
        <v>4</v>
      </c>
      <c r="S190">
        <v>7</v>
      </c>
      <c r="T190">
        <v>781.65</v>
      </c>
      <c r="U190">
        <v>441.17</v>
      </c>
    </row>
    <row r="191" spans="1:21" x14ac:dyDescent="0.25">
      <c r="A191" s="2">
        <v>44383</v>
      </c>
      <c r="B191">
        <f t="shared" si="6"/>
        <v>7</v>
      </c>
      <c r="C191" t="str">
        <f t="shared" si="7"/>
        <v>July</v>
      </c>
      <c r="D191" t="str">
        <f>"Q-"&amp;ROUNDUP(dDate[[#This Row],[MonthNumber]]/3,0)</f>
        <v>Q-3</v>
      </c>
      <c r="E191">
        <f t="shared" si="8"/>
        <v>2021</v>
      </c>
      <c r="P191" s="2">
        <v>44396</v>
      </c>
      <c r="Q191">
        <v>72</v>
      </c>
      <c r="R191">
        <v>2</v>
      </c>
      <c r="S191">
        <v>7</v>
      </c>
      <c r="T191">
        <v>1406.97</v>
      </c>
      <c r="U191">
        <v>836.74</v>
      </c>
    </row>
    <row r="192" spans="1:21" x14ac:dyDescent="0.25">
      <c r="A192" s="2">
        <v>44384</v>
      </c>
      <c r="B192">
        <f t="shared" si="6"/>
        <v>7</v>
      </c>
      <c r="C192" t="str">
        <f t="shared" si="7"/>
        <v>July</v>
      </c>
      <c r="D192" t="str">
        <f>"Q-"&amp;ROUNDUP(dDate[[#This Row],[MonthNumber]]/3,0)</f>
        <v>Q-3</v>
      </c>
      <c r="E192">
        <f t="shared" si="8"/>
        <v>2021</v>
      </c>
      <c r="P192" s="2">
        <v>44291</v>
      </c>
      <c r="Q192">
        <v>2</v>
      </c>
      <c r="R192">
        <v>3</v>
      </c>
      <c r="S192">
        <v>1</v>
      </c>
      <c r="T192">
        <v>91.9</v>
      </c>
      <c r="U192">
        <v>39.89</v>
      </c>
    </row>
    <row r="193" spans="1:21" x14ac:dyDescent="0.25">
      <c r="A193" s="2">
        <v>44385</v>
      </c>
      <c r="B193">
        <f t="shared" si="6"/>
        <v>7</v>
      </c>
      <c r="C193" t="str">
        <f t="shared" si="7"/>
        <v>July</v>
      </c>
      <c r="D193" t="str">
        <f>"Q-"&amp;ROUNDUP(dDate[[#This Row],[MonthNumber]]/3,0)</f>
        <v>Q-3</v>
      </c>
      <c r="E193">
        <f t="shared" si="8"/>
        <v>2021</v>
      </c>
      <c r="P193" s="2">
        <v>44239</v>
      </c>
      <c r="Q193">
        <v>60</v>
      </c>
      <c r="R193">
        <v>4</v>
      </c>
      <c r="S193">
        <v>3</v>
      </c>
      <c r="T193">
        <v>1172.48</v>
      </c>
      <c r="U193">
        <v>614.79</v>
      </c>
    </row>
    <row r="194" spans="1:21" x14ac:dyDescent="0.25">
      <c r="A194" s="2">
        <v>44386</v>
      </c>
      <c r="B194">
        <f t="shared" si="6"/>
        <v>7</v>
      </c>
      <c r="C194" t="str">
        <f t="shared" si="7"/>
        <v>July</v>
      </c>
      <c r="D194" t="str">
        <f>"Q-"&amp;ROUNDUP(dDate[[#This Row],[MonthNumber]]/3,0)</f>
        <v>Q-3</v>
      </c>
      <c r="E194">
        <f t="shared" si="8"/>
        <v>2021</v>
      </c>
      <c r="P194" s="2">
        <v>44351</v>
      </c>
      <c r="Q194">
        <v>2</v>
      </c>
      <c r="R194">
        <v>4</v>
      </c>
      <c r="S194">
        <v>8</v>
      </c>
      <c r="T194">
        <v>37.9</v>
      </c>
      <c r="U194">
        <v>11.57</v>
      </c>
    </row>
    <row r="195" spans="1:21" x14ac:dyDescent="0.25">
      <c r="A195" s="2">
        <v>44387</v>
      </c>
      <c r="B195">
        <f t="shared" si="6"/>
        <v>7</v>
      </c>
      <c r="C195" t="str">
        <f t="shared" si="7"/>
        <v>July</v>
      </c>
      <c r="D195" t="str">
        <f>"Q-"&amp;ROUNDUP(dDate[[#This Row],[MonthNumber]]/3,0)</f>
        <v>Q-3</v>
      </c>
      <c r="E195">
        <f t="shared" si="8"/>
        <v>2021</v>
      </c>
      <c r="P195" s="2">
        <v>44913</v>
      </c>
      <c r="Q195">
        <v>48</v>
      </c>
      <c r="R195">
        <v>4</v>
      </c>
      <c r="S195">
        <v>1</v>
      </c>
      <c r="T195">
        <v>1488.78</v>
      </c>
      <c r="U195">
        <v>991.62</v>
      </c>
    </row>
    <row r="196" spans="1:21" x14ac:dyDescent="0.25">
      <c r="A196" s="2">
        <v>44388</v>
      </c>
      <c r="B196">
        <f t="shared" si="6"/>
        <v>7</v>
      </c>
      <c r="C196" t="str">
        <f t="shared" si="7"/>
        <v>July</v>
      </c>
      <c r="D196" t="str">
        <f>"Q-"&amp;ROUNDUP(dDate[[#This Row],[MonthNumber]]/3,0)</f>
        <v>Q-3</v>
      </c>
      <c r="E196">
        <f t="shared" si="8"/>
        <v>2021</v>
      </c>
      <c r="P196" s="2">
        <v>44555</v>
      </c>
      <c r="Q196">
        <v>2</v>
      </c>
      <c r="R196">
        <v>2</v>
      </c>
      <c r="S196">
        <v>6</v>
      </c>
      <c r="T196">
        <v>57.9</v>
      </c>
      <c r="U196">
        <v>23.51</v>
      </c>
    </row>
    <row r="197" spans="1:21" x14ac:dyDescent="0.25">
      <c r="A197" s="2">
        <v>44389</v>
      </c>
      <c r="B197">
        <f t="shared" si="6"/>
        <v>7</v>
      </c>
      <c r="C197" t="str">
        <f t="shared" si="7"/>
        <v>July</v>
      </c>
      <c r="D197" t="str">
        <f>"Q-"&amp;ROUNDUP(dDate[[#This Row],[MonthNumber]]/3,0)</f>
        <v>Q-3</v>
      </c>
      <c r="E197">
        <f t="shared" si="8"/>
        <v>2021</v>
      </c>
      <c r="P197" s="2">
        <v>44543</v>
      </c>
      <c r="Q197">
        <v>2</v>
      </c>
      <c r="R197">
        <v>3</v>
      </c>
      <c r="S197">
        <v>7</v>
      </c>
      <c r="T197">
        <v>57.9</v>
      </c>
      <c r="U197">
        <v>24.32</v>
      </c>
    </row>
    <row r="198" spans="1:21" x14ac:dyDescent="0.25">
      <c r="A198" s="2">
        <v>44390</v>
      </c>
      <c r="B198">
        <f t="shared" ref="B198:B261" si="9">MONTH(A198)</f>
        <v>7</v>
      </c>
      <c r="C198" t="str">
        <f t="shared" ref="C198:C261" si="10">TEXT(A198,"mmmm")</f>
        <v>July</v>
      </c>
      <c r="D198" t="str">
        <f>"Q-"&amp;ROUNDUP(dDate[[#This Row],[MonthNumber]]/3,0)</f>
        <v>Q-3</v>
      </c>
      <c r="E198">
        <f t="shared" ref="E198:E261" si="11">YEAR(A198)</f>
        <v>2021</v>
      </c>
      <c r="P198" s="2">
        <v>44381</v>
      </c>
      <c r="Q198">
        <v>48</v>
      </c>
      <c r="R198">
        <v>2</v>
      </c>
      <c r="S198">
        <v>4</v>
      </c>
      <c r="T198">
        <v>646.38</v>
      </c>
      <c r="U198">
        <v>277.75</v>
      </c>
    </row>
    <row r="199" spans="1:21" x14ac:dyDescent="0.25">
      <c r="A199" s="2">
        <v>44391</v>
      </c>
      <c r="B199">
        <f t="shared" si="9"/>
        <v>7</v>
      </c>
      <c r="C199" t="str">
        <f t="shared" si="10"/>
        <v>July</v>
      </c>
      <c r="D199" t="str">
        <f>"Q-"&amp;ROUNDUP(dDate[[#This Row],[MonthNumber]]/3,0)</f>
        <v>Q-3</v>
      </c>
      <c r="E199">
        <f t="shared" si="11"/>
        <v>2021</v>
      </c>
      <c r="P199" s="2">
        <v>44784</v>
      </c>
      <c r="Q199">
        <v>72</v>
      </c>
      <c r="R199">
        <v>2</v>
      </c>
      <c r="S199">
        <v>7</v>
      </c>
      <c r="T199">
        <v>1406.97</v>
      </c>
      <c r="U199">
        <v>882.34</v>
      </c>
    </row>
    <row r="200" spans="1:21" x14ac:dyDescent="0.25">
      <c r="A200" s="2">
        <v>44392</v>
      </c>
      <c r="B200">
        <f t="shared" si="9"/>
        <v>7</v>
      </c>
      <c r="C200" t="str">
        <f t="shared" si="10"/>
        <v>July</v>
      </c>
      <c r="D200" t="str">
        <f>"Q-"&amp;ROUNDUP(dDate[[#This Row],[MonthNumber]]/3,0)</f>
        <v>Q-3</v>
      </c>
      <c r="E200">
        <f t="shared" si="11"/>
        <v>2021</v>
      </c>
      <c r="P200" s="2">
        <v>44759</v>
      </c>
      <c r="Q200">
        <v>8</v>
      </c>
      <c r="R200">
        <v>2</v>
      </c>
      <c r="S200">
        <v>7</v>
      </c>
      <c r="T200">
        <v>231.6</v>
      </c>
      <c r="U200">
        <v>98.04</v>
      </c>
    </row>
    <row r="201" spans="1:21" x14ac:dyDescent="0.25">
      <c r="A201" s="2">
        <v>44393</v>
      </c>
      <c r="B201">
        <f t="shared" si="9"/>
        <v>7</v>
      </c>
      <c r="C201" t="str">
        <f t="shared" si="10"/>
        <v>July</v>
      </c>
      <c r="D201" t="str">
        <f>"Q-"&amp;ROUNDUP(dDate[[#This Row],[MonthNumber]]/3,0)</f>
        <v>Q-3</v>
      </c>
      <c r="E201">
        <f t="shared" si="11"/>
        <v>2021</v>
      </c>
      <c r="P201" s="2">
        <v>44911</v>
      </c>
      <c r="Q201">
        <v>4</v>
      </c>
      <c r="R201">
        <v>4</v>
      </c>
      <c r="S201">
        <v>4</v>
      </c>
      <c r="T201">
        <v>79.8</v>
      </c>
      <c r="U201">
        <v>24.41</v>
      </c>
    </row>
    <row r="202" spans="1:21" x14ac:dyDescent="0.25">
      <c r="A202" s="2">
        <v>44394</v>
      </c>
      <c r="B202">
        <f t="shared" si="9"/>
        <v>7</v>
      </c>
      <c r="C202" t="str">
        <f t="shared" si="10"/>
        <v>July</v>
      </c>
      <c r="D202" t="str">
        <f>"Q-"&amp;ROUNDUP(dDate[[#This Row],[MonthNumber]]/3,0)</f>
        <v>Q-3</v>
      </c>
      <c r="E202">
        <f t="shared" si="11"/>
        <v>2021</v>
      </c>
      <c r="P202" s="2">
        <v>44825</v>
      </c>
      <c r="Q202">
        <v>228</v>
      </c>
      <c r="R202">
        <v>2</v>
      </c>
      <c r="S202">
        <v>8</v>
      </c>
      <c r="T202">
        <v>2430.34</v>
      </c>
      <c r="U202">
        <v>1391.19</v>
      </c>
    </row>
    <row r="203" spans="1:21" x14ac:dyDescent="0.25">
      <c r="A203" s="2">
        <v>44395</v>
      </c>
      <c r="B203">
        <f t="shared" si="9"/>
        <v>7</v>
      </c>
      <c r="C203" t="str">
        <f t="shared" si="10"/>
        <v>July</v>
      </c>
      <c r="D203" t="str">
        <f>"Q-"&amp;ROUNDUP(dDate[[#This Row],[MonthNumber]]/3,0)</f>
        <v>Q-3</v>
      </c>
      <c r="E203">
        <f t="shared" si="11"/>
        <v>2021</v>
      </c>
      <c r="P203" s="2">
        <v>44760</v>
      </c>
      <c r="Q203">
        <v>156</v>
      </c>
      <c r="R203">
        <v>2</v>
      </c>
      <c r="S203">
        <v>7</v>
      </c>
      <c r="T203">
        <v>2540.36</v>
      </c>
      <c r="U203">
        <v>1911.74</v>
      </c>
    </row>
    <row r="204" spans="1:21" x14ac:dyDescent="0.25">
      <c r="A204" s="2">
        <v>44396</v>
      </c>
      <c r="B204">
        <f t="shared" si="9"/>
        <v>7</v>
      </c>
      <c r="C204" t="str">
        <f t="shared" si="10"/>
        <v>July</v>
      </c>
      <c r="D204" t="str">
        <f>"Q-"&amp;ROUNDUP(dDate[[#This Row],[MonthNumber]]/3,0)</f>
        <v>Q-3</v>
      </c>
      <c r="E204">
        <f t="shared" si="11"/>
        <v>2021</v>
      </c>
      <c r="P204" s="2">
        <v>44595</v>
      </c>
      <c r="Q204">
        <v>48</v>
      </c>
      <c r="R204">
        <v>4</v>
      </c>
      <c r="S204">
        <v>3</v>
      </c>
      <c r="T204">
        <v>937.98</v>
      </c>
      <c r="U204">
        <v>506.74</v>
      </c>
    </row>
    <row r="205" spans="1:21" x14ac:dyDescent="0.25">
      <c r="A205" s="2">
        <v>44397</v>
      </c>
      <c r="B205">
        <f t="shared" si="9"/>
        <v>7</v>
      </c>
      <c r="C205" t="str">
        <f t="shared" si="10"/>
        <v>July</v>
      </c>
      <c r="D205" t="str">
        <f>"Q-"&amp;ROUNDUP(dDate[[#This Row],[MonthNumber]]/3,0)</f>
        <v>Q-3</v>
      </c>
      <c r="E205">
        <f t="shared" si="11"/>
        <v>2021</v>
      </c>
      <c r="P205" s="2">
        <v>44327</v>
      </c>
      <c r="Q205">
        <v>60</v>
      </c>
      <c r="R205">
        <v>3</v>
      </c>
      <c r="S205">
        <v>3</v>
      </c>
      <c r="T205">
        <v>1172.48</v>
      </c>
      <c r="U205">
        <v>614.79</v>
      </c>
    </row>
    <row r="206" spans="1:21" x14ac:dyDescent="0.25">
      <c r="A206" s="2">
        <v>44398</v>
      </c>
      <c r="B206">
        <f t="shared" si="9"/>
        <v>7</v>
      </c>
      <c r="C206" t="str">
        <f t="shared" si="10"/>
        <v>July</v>
      </c>
      <c r="D206" t="str">
        <f>"Q-"&amp;ROUNDUP(dDate[[#This Row],[MonthNumber]]/3,0)</f>
        <v>Q-3</v>
      </c>
      <c r="E206">
        <f t="shared" si="11"/>
        <v>2021</v>
      </c>
      <c r="P206" s="2">
        <v>44910</v>
      </c>
      <c r="Q206">
        <v>60</v>
      </c>
      <c r="R206">
        <v>4</v>
      </c>
      <c r="S206">
        <v>7</v>
      </c>
      <c r="T206">
        <v>1172.48</v>
      </c>
      <c r="U206">
        <v>735.28</v>
      </c>
    </row>
    <row r="207" spans="1:21" x14ac:dyDescent="0.25">
      <c r="A207" s="2">
        <v>44399</v>
      </c>
      <c r="B207">
        <f t="shared" si="9"/>
        <v>7</v>
      </c>
      <c r="C207" t="str">
        <f t="shared" si="10"/>
        <v>July</v>
      </c>
      <c r="D207" t="str">
        <f>"Q-"&amp;ROUNDUP(dDate[[#This Row],[MonthNumber]]/3,0)</f>
        <v>Q-3</v>
      </c>
      <c r="E207">
        <f t="shared" si="11"/>
        <v>2021</v>
      </c>
      <c r="P207" s="2">
        <v>44479</v>
      </c>
      <c r="Q207">
        <v>180</v>
      </c>
      <c r="R207">
        <v>4</v>
      </c>
      <c r="S207">
        <v>7</v>
      </c>
      <c r="T207">
        <v>2931.19</v>
      </c>
      <c r="U207">
        <v>2151</v>
      </c>
    </row>
    <row r="208" spans="1:21" x14ac:dyDescent="0.25">
      <c r="A208" s="2">
        <v>44400</v>
      </c>
      <c r="B208">
        <f t="shared" si="9"/>
        <v>7</v>
      </c>
      <c r="C208" t="str">
        <f t="shared" si="10"/>
        <v>July</v>
      </c>
      <c r="D208" t="str">
        <f>"Q-"&amp;ROUNDUP(dDate[[#This Row],[MonthNumber]]/3,0)</f>
        <v>Q-3</v>
      </c>
      <c r="E208">
        <f t="shared" si="11"/>
        <v>2021</v>
      </c>
      <c r="P208" s="2">
        <v>44528</v>
      </c>
      <c r="Q208">
        <v>7</v>
      </c>
      <c r="R208">
        <v>4</v>
      </c>
      <c r="S208">
        <v>3</v>
      </c>
      <c r="T208">
        <v>202.65</v>
      </c>
      <c r="U208">
        <v>72.45</v>
      </c>
    </row>
    <row r="209" spans="1:21" x14ac:dyDescent="0.25">
      <c r="A209" s="2">
        <v>44401</v>
      </c>
      <c r="B209">
        <f t="shared" si="9"/>
        <v>7</v>
      </c>
      <c r="C209" t="str">
        <f t="shared" si="10"/>
        <v>July</v>
      </c>
      <c r="D209" t="str">
        <f>"Q-"&amp;ROUNDUP(dDate[[#This Row],[MonthNumber]]/3,0)</f>
        <v>Q-3</v>
      </c>
      <c r="E209">
        <f t="shared" si="11"/>
        <v>2021</v>
      </c>
      <c r="P209" s="2">
        <v>44420</v>
      </c>
      <c r="Q209">
        <v>3</v>
      </c>
      <c r="R209">
        <v>2</v>
      </c>
      <c r="S209">
        <v>1</v>
      </c>
      <c r="T209">
        <v>137.85</v>
      </c>
      <c r="U209">
        <v>58.77</v>
      </c>
    </row>
    <row r="210" spans="1:21" x14ac:dyDescent="0.25">
      <c r="A210" s="2">
        <v>44402</v>
      </c>
      <c r="B210">
        <f t="shared" si="9"/>
        <v>7</v>
      </c>
      <c r="C210" t="str">
        <f t="shared" si="10"/>
        <v>July</v>
      </c>
      <c r="D210" t="str">
        <f>"Q-"&amp;ROUNDUP(dDate[[#This Row],[MonthNumber]]/3,0)</f>
        <v>Q-3</v>
      </c>
      <c r="E210">
        <f t="shared" si="11"/>
        <v>2021</v>
      </c>
      <c r="P210" s="2">
        <v>44823</v>
      </c>
      <c r="Q210">
        <v>6</v>
      </c>
      <c r="R210">
        <v>1</v>
      </c>
      <c r="S210">
        <v>3</v>
      </c>
      <c r="T210">
        <v>173.7</v>
      </c>
      <c r="U210">
        <v>63.68</v>
      </c>
    </row>
    <row r="211" spans="1:21" x14ac:dyDescent="0.25">
      <c r="A211" s="2">
        <v>44403</v>
      </c>
      <c r="B211">
        <f t="shared" si="9"/>
        <v>7</v>
      </c>
      <c r="C211" t="str">
        <f t="shared" si="10"/>
        <v>July</v>
      </c>
      <c r="D211" t="str">
        <f>"Q-"&amp;ROUNDUP(dDate[[#This Row],[MonthNumber]]/3,0)</f>
        <v>Q-3</v>
      </c>
      <c r="E211">
        <f t="shared" si="11"/>
        <v>2021</v>
      </c>
      <c r="P211" s="2">
        <v>44541</v>
      </c>
      <c r="Q211">
        <v>9</v>
      </c>
      <c r="R211">
        <v>2</v>
      </c>
      <c r="S211">
        <v>3</v>
      </c>
      <c r="T211">
        <v>260.55</v>
      </c>
      <c r="U211">
        <v>94.78</v>
      </c>
    </row>
    <row r="212" spans="1:21" x14ac:dyDescent="0.25">
      <c r="A212" s="2">
        <v>44404</v>
      </c>
      <c r="B212">
        <f t="shared" si="9"/>
        <v>7</v>
      </c>
      <c r="C212" t="str">
        <f t="shared" si="10"/>
        <v>July</v>
      </c>
      <c r="D212" t="str">
        <f>"Q-"&amp;ROUNDUP(dDate[[#This Row],[MonthNumber]]/3,0)</f>
        <v>Q-3</v>
      </c>
      <c r="E212">
        <f t="shared" si="11"/>
        <v>2021</v>
      </c>
      <c r="P212" s="2">
        <v>44418</v>
      </c>
      <c r="Q212">
        <v>4</v>
      </c>
      <c r="R212">
        <v>2</v>
      </c>
      <c r="S212">
        <v>1</v>
      </c>
      <c r="T212">
        <v>183.8</v>
      </c>
      <c r="U212">
        <v>78.36</v>
      </c>
    </row>
    <row r="213" spans="1:21" x14ac:dyDescent="0.25">
      <c r="A213" s="2">
        <v>44405</v>
      </c>
      <c r="B213">
        <f t="shared" si="9"/>
        <v>7</v>
      </c>
      <c r="C213" t="str">
        <f t="shared" si="10"/>
        <v>July</v>
      </c>
      <c r="D213" t="str">
        <f>"Q-"&amp;ROUNDUP(dDate[[#This Row],[MonthNumber]]/3,0)</f>
        <v>Q-3</v>
      </c>
      <c r="E213">
        <f t="shared" si="11"/>
        <v>2021</v>
      </c>
      <c r="P213" s="2">
        <v>44877</v>
      </c>
      <c r="Q213">
        <v>2</v>
      </c>
      <c r="R213">
        <v>1</v>
      </c>
      <c r="S213">
        <v>2</v>
      </c>
      <c r="T213">
        <v>55.9</v>
      </c>
      <c r="U213">
        <v>20</v>
      </c>
    </row>
    <row r="214" spans="1:21" x14ac:dyDescent="0.25">
      <c r="A214" s="2">
        <v>44406</v>
      </c>
      <c r="B214">
        <f t="shared" si="9"/>
        <v>7</v>
      </c>
      <c r="C214" t="str">
        <f t="shared" si="10"/>
        <v>July</v>
      </c>
      <c r="D214" t="str">
        <f>"Q-"&amp;ROUNDUP(dDate[[#This Row],[MonthNumber]]/3,0)</f>
        <v>Q-3</v>
      </c>
      <c r="E214">
        <f t="shared" si="11"/>
        <v>2021</v>
      </c>
      <c r="P214" s="2">
        <v>44331</v>
      </c>
      <c r="Q214">
        <v>48</v>
      </c>
      <c r="R214">
        <v>2</v>
      </c>
      <c r="S214">
        <v>7</v>
      </c>
      <c r="T214">
        <v>937.98</v>
      </c>
      <c r="U214">
        <v>567.86</v>
      </c>
    </row>
    <row r="215" spans="1:21" x14ac:dyDescent="0.25">
      <c r="A215" s="2">
        <v>44407</v>
      </c>
      <c r="B215">
        <f t="shared" si="9"/>
        <v>7</v>
      </c>
      <c r="C215" t="str">
        <f t="shared" si="10"/>
        <v>July</v>
      </c>
      <c r="D215" t="str">
        <f>"Q-"&amp;ROUNDUP(dDate[[#This Row],[MonthNumber]]/3,0)</f>
        <v>Q-3</v>
      </c>
      <c r="E215">
        <f t="shared" si="11"/>
        <v>2021</v>
      </c>
      <c r="P215" s="2">
        <v>44329</v>
      </c>
      <c r="Q215">
        <v>60</v>
      </c>
      <c r="R215">
        <v>2</v>
      </c>
      <c r="S215">
        <v>7</v>
      </c>
      <c r="T215">
        <v>1172.48</v>
      </c>
      <c r="U215">
        <v>709.83</v>
      </c>
    </row>
    <row r="216" spans="1:21" x14ac:dyDescent="0.25">
      <c r="A216" s="2">
        <v>44408</v>
      </c>
      <c r="B216">
        <f t="shared" si="9"/>
        <v>7</v>
      </c>
      <c r="C216" t="str">
        <f t="shared" si="10"/>
        <v>July</v>
      </c>
      <c r="D216" t="str">
        <f>"Q-"&amp;ROUNDUP(dDate[[#This Row],[MonthNumber]]/3,0)</f>
        <v>Q-3</v>
      </c>
      <c r="E216">
        <f t="shared" si="11"/>
        <v>2021</v>
      </c>
      <c r="P216" s="2">
        <v>44303</v>
      </c>
      <c r="Q216">
        <v>120</v>
      </c>
      <c r="R216">
        <v>1</v>
      </c>
      <c r="S216">
        <v>7</v>
      </c>
      <c r="T216">
        <v>2084.4</v>
      </c>
      <c r="U216">
        <v>1419.66</v>
      </c>
    </row>
    <row r="217" spans="1:21" x14ac:dyDescent="0.25">
      <c r="A217" s="2">
        <v>44409</v>
      </c>
      <c r="B217">
        <f t="shared" si="9"/>
        <v>8</v>
      </c>
      <c r="C217" t="str">
        <f t="shared" si="10"/>
        <v>August</v>
      </c>
      <c r="D217" t="str">
        <f>"Q-"&amp;ROUNDUP(dDate[[#This Row],[MonthNumber]]/3,0)</f>
        <v>Q-3</v>
      </c>
      <c r="E217">
        <f t="shared" si="11"/>
        <v>2021</v>
      </c>
      <c r="P217" s="2">
        <v>44874</v>
      </c>
      <c r="Q217">
        <v>3</v>
      </c>
      <c r="R217">
        <v>3</v>
      </c>
      <c r="S217">
        <v>5</v>
      </c>
      <c r="T217">
        <v>74.849999999999994</v>
      </c>
      <c r="U217">
        <v>30.61</v>
      </c>
    </row>
    <row r="218" spans="1:21" x14ac:dyDescent="0.25">
      <c r="A218" s="2">
        <v>44410</v>
      </c>
      <c r="B218">
        <f t="shared" si="9"/>
        <v>8</v>
      </c>
      <c r="C218" t="str">
        <f t="shared" si="10"/>
        <v>August</v>
      </c>
      <c r="D218" t="str">
        <f>"Q-"&amp;ROUNDUP(dDate[[#This Row],[MonthNumber]]/3,0)</f>
        <v>Q-3</v>
      </c>
      <c r="E218">
        <f t="shared" si="11"/>
        <v>2021</v>
      </c>
      <c r="P218" s="2">
        <v>44228</v>
      </c>
      <c r="Q218">
        <v>1</v>
      </c>
      <c r="R218">
        <v>2</v>
      </c>
      <c r="S218">
        <v>2</v>
      </c>
      <c r="T218">
        <v>27.95</v>
      </c>
      <c r="U218">
        <v>9.65</v>
      </c>
    </row>
    <row r="219" spans="1:21" x14ac:dyDescent="0.25">
      <c r="A219" s="2">
        <v>44411</v>
      </c>
      <c r="B219">
        <f t="shared" si="9"/>
        <v>8</v>
      </c>
      <c r="C219" t="str">
        <f t="shared" si="10"/>
        <v>August</v>
      </c>
      <c r="D219" t="str">
        <f>"Q-"&amp;ROUNDUP(dDate[[#This Row],[MonthNumber]]/3,0)</f>
        <v>Q-3</v>
      </c>
      <c r="E219">
        <f t="shared" si="11"/>
        <v>2021</v>
      </c>
      <c r="P219" s="2">
        <v>44906</v>
      </c>
      <c r="Q219">
        <v>204</v>
      </c>
      <c r="R219">
        <v>2</v>
      </c>
      <c r="S219">
        <v>3</v>
      </c>
      <c r="T219">
        <v>3322.01</v>
      </c>
      <c r="U219">
        <v>2165.2399999999998</v>
      </c>
    </row>
    <row r="220" spans="1:21" x14ac:dyDescent="0.25">
      <c r="A220" s="2">
        <v>44412</v>
      </c>
      <c r="B220">
        <f t="shared" si="9"/>
        <v>8</v>
      </c>
      <c r="C220" t="str">
        <f t="shared" si="10"/>
        <v>August</v>
      </c>
      <c r="D220" t="str">
        <f>"Q-"&amp;ROUNDUP(dDate[[#This Row],[MonthNumber]]/3,0)</f>
        <v>Q-3</v>
      </c>
      <c r="E220">
        <f t="shared" si="11"/>
        <v>2021</v>
      </c>
      <c r="P220" s="2">
        <v>44732</v>
      </c>
      <c r="Q220">
        <v>72</v>
      </c>
      <c r="R220">
        <v>4</v>
      </c>
      <c r="S220">
        <v>1</v>
      </c>
      <c r="T220">
        <v>2233.17</v>
      </c>
      <c r="U220">
        <v>1487.43</v>
      </c>
    </row>
    <row r="221" spans="1:21" x14ac:dyDescent="0.25">
      <c r="A221" s="2">
        <v>44413</v>
      </c>
      <c r="B221">
        <f t="shared" si="9"/>
        <v>8</v>
      </c>
      <c r="C221" t="str">
        <f t="shared" si="10"/>
        <v>August</v>
      </c>
      <c r="D221" t="str">
        <f>"Q-"&amp;ROUNDUP(dDate[[#This Row],[MonthNumber]]/3,0)</f>
        <v>Q-3</v>
      </c>
      <c r="E221">
        <f t="shared" si="11"/>
        <v>2021</v>
      </c>
      <c r="P221" s="2">
        <v>44250</v>
      </c>
      <c r="Q221">
        <v>120</v>
      </c>
      <c r="R221">
        <v>3</v>
      </c>
      <c r="S221">
        <v>7</v>
      </c>
      <c r="T221">
        <v>2084.4</v>
      </c>
      <c r="U221">
        <v>1419.66</v>
      </c>
    </row>
    <row r="222" spans="1:21" x14ac:dyDescent="0.25">
      <c r="A222" s="2">
        <v>44414</v>
      </c>
      <c r="B222">
        <f t="shared" si="9"/>
        <v>8</v>
      </c>
      <c r="C222" t="str">
        <f t="shared" si="10"/>
        <v>August</v>
      </c>
      <c r="D222" t="str">
        <f>"Q-"&amp;ROUNDUP(dDate[[#This Row],[MonthNumber]]/3,0)</f>
        <v>Q-3</v>
      </c>
      <c r="E222">
        <f t="shared" si="11"/>
        <v>2021</v>
      </c>
      <c r="P222" s="2">
        <v>44341</v>
      </c>
      <c r="Q222">
        <v>7</v>
      </c>
      <c r="R222">
        <v>1</v>
      </c>
      <c r="S222">
        <v>7</v>
      </c>
      <c r="T222">
        <v>202.65</v>
      </c>
      <c r="U222">
        <v>82.81</v>
      </c>
    </row>
    <row r="223" spans="1:21" x14ac:dyDescent="0.25">
      <c r="A223" s="2">
        <v>44415</v>
      </c>
      <c r="B223">
        <f t="shared" si="9"/>
        <v>8</v>
      </c>
      <c r="C223" t="str">
        <f t="shared" si="10"/>
        <v>August</v>
      </c>
      <c r="D223" t="str">
        <f>"Q-"&amp;ROUNDUP(dDate[[#This Row],[MonthNumber]]/3,0)</f>
        <v>Q-3</v>
      </c>
      <c r="E223">
        <f t="shared" si="11"/>
        <v>2021</v>
      </c>
      <c r="P223" s="2">
        <v>44338</v>
      </c>
      <c r="Q223">
        <v>60</v>
      </c>
      <c r="R223">
        <v>3</v>
      </c>
      <c r="S223">
        <v>1</v>
      </c>
      <c r="T223">
        <v>1860.98</v>
      </c>
      <c r="U223">
        <v>1196.6099999999999</v>
      </c>
    </row>
    <row r="224" spans="1:21" x14ac:dyDescent="0.25">
      <c r="A224" s="2">
        <v>44416</v>
      </c>
      <c r="B224">
        <f t="shared" si="9"/>
        <v>8</v>
      </c>
      <c r="C224" t="str">
        <f t="shared" si="10"/>
        <v>August</v>
      </c>
      <c r="D224" t="str">
        <f>"Q-"&amp;ROUNDUP(dDate[[#This Row],[MonthNumber]]/3,0)</f>
        <v>Q-3</v>
      </c>
      <c r="E224">
        <f t="shared" si="11"/>
        <v>2021</v>
      </c>
      <c r="P224" s="2">
        <v>44201</v>
      </c>
      <c r="Q224">
        <v>216</v>
      </c>
      <c r="R224">
        <v>3</v>
      </c>
      <c r="S224">
        <v>3</v>
      </c>
      <c r="T224">
        <v>3517.43</v>
      </c>
      <c r="U224">
        <v>2213.2399999999998</v>
      </c>
    </row>
    <row r="225" spans="1:21" x14ac:dyDescent="0.25">
      <c r="A225" s="2">
        <v>44417</v>
      </c>
      <c r="B225">
        <f t="shared" si="9"/>
        <v>8</v>
      </c>
      <c r="C225" t="str">
        <f t="shared" si="10"/>
        <v>August</v>
      </c>
      <c r="D225" t="str">
        <f>"Q-"&amp;ROUNDUP(dDate[[#This Row],[MonthNumber]]/3,0)</f>
        <v>Q-3</v>
      </c>
      <c r="E225">
        <f t="shared" si="11"/>
        <v>2021</v>
      </c>
      <c r="P225" s="2">
        <v>44856</v>
      </c>
      <c r="Q225">
        <v>120</v>
      </c>
      <c r="R225">
        <v>3</v>
      </c>
      <c r="S225">
        <v>7</v>
      </c>
      <c r="T225">
        <v>2084.4</v>
      </c>
      <c r="U225">
        <v>1470.57</v>
      </c>
    </row>
    <row r="226" spans="1:21" x14ac:dyDescent="0.25">
      <c r="A226" s="2">
        <v>44418</v>
      </c>
      <c r="B226">
        <f t="shared" si="9"/>
        <v>8</v>
      </c>
      <c r="C226" t="str">
        <f t="shared" si="10"/>
        <v>August</v>
      </c>
      <c r="D226" t="str">
        <f>"Q-"&amp;ROUNDUP(dDate[[#This Row],[MonthNumber]]/3,0)</f>
        <v>Q-3</v>
      </c>
      <c r="E226">
        <f t="shared" si="11"/>
        <v>2021</v>
      </c>
      <c r="P226" s="2">
        <v>44873</v>
      </c>
      <c r="Q226">
        <v>60</v>
      </c>
      <c r="R226">
        <v>2</v>
      </c>
      <c r="S226">
        <v>2</v>
      </c>
      <c r="T226">
        <v>1131.98</v>
      </c>
      <c r="U226">
        <v>599.91999999999996</v>
      </c>
    </row>
    <row r="227" spans="1:21" x14ac:dyDescent="0.25">
      <c r="A227" s="2">
        <v>44419</v>
      </c>
      <c r="B227">
        <f t="shared" si="9"/>
        <v>8</v>
      </c>
      <c r="C227" t="str">
        <f t="shared" si="10"/>
        <v>August</v>
      </c>
      <c r="D227" t="str">
        <f>"Q-"&amp;ROUNDUP(dDate[[#This Row],[MonthNumber]]/3,0)</f>
        <v>Q-3</v>
      </c>
      <c r="E227">
        <f t="shared" si="11"/>
        <v>2021</v>
      </c>
      <c r="P227" s="2">
        <v>44347</v>
      </c>
      <c r="Q227">
        <v>36</v>
      </c>
      <c r="R227">
        <v>2</v>
      </c>
      <c r="S227">
        <v>7</v>
      </c>
      <c r="T227">
        <v>781.65</v>
      </c>
      <c r="U227">
        <v>418.37</v>
      </c>
    </row>
    <row r="228" spans="1:21" x14ac:dyDescent="0.25">
      <c r="A228" s="2">
        <v>44420</v>
      </c>
      <c r="B228">
        <f t="shared" si="9"/>
        <v>8</v>
      </c>
      <c r="C228" t="str">
        <f t="shared" si="10"/>
        <v>August</v>
      </c>
      <c r="D228" t="str">
        <f>"Q-"&amp;ROUNDUP(dDate[[#This Row],[MonthNumber]]/3,0)</f>
        <v>Q-3</v>
      </c>
      <c r="E228">
        <f t="shared" si="11"/>
        <v>2021</v>
      </c>
      <c r="P228" s="2">
        <v>44562</v>
      </c>
      <c r="Q228">
        <v>84</v>
      </c>
      <c r="R228">
        <v>4</v>
      </c>
      <c r="S228">
        <v>1</v>
      </c>
      <c r="T228">
        <v>2605.37</v>
      </c>
      <c r="U228">
        <v>1721.79</v>
      </c>
    </row>
    <row r="229" spans="1:21" x14ac:dyDescent="0.25">
      <c r="A229" s="2">
        <v>44421</v>
      </c>
      <c r="B229">
        <f t="shared" si="9"/>
        <v>8</v>
      </c>
      <c r="C229" t="str">
        <f t="shared" si="10"/>
        <v>August</v>
      </c>
      <c r="D229" t="str">
        <f>"Q-"&amp;ROUNDUP(dDate[[#This Row],[MonthNumber]]/3,0)</f>
        <v>Q-3</v>
      </c>
      <c r="E229">
        <f t="shared" si="11"/>
        <v>2021</v>
      </c>
      <c r="P229" s="2">
        <v>44392</v>
      </c>
      <c r="Q229">
        <v>252</v>
      </c>
      <c r="R229">
        <v>2</v>
      </c>
      <c r="S229">
        <v>5</v>
      </c>
      <c r="T229">
        <v>3536.66</v>
      </c>
      <c r="U229">
        <v>2438.4499999999998</v>
      </c>
    </row>
    <row r="230" spans="1:21" x14ac:dyDescent="0.25">
      <c r="A230" s="2">
        <v>44422</v>
      </c>
      <c r="B230">
        <f t="shared" si="9"/>
        <v>8</v>
      </c>
      <c r="C230" t="str">
        <f t="shared" si="10"/>
        <v>August</v>
      </c>
      <c r="D230" t="str">
        <f>"Q-"&amp;ROUNDUP(dDate[[#This Row],[MonthNumber]]/3,0)</f>
        <v>Q-3</v>
      </c>
      <c r="E230">
        <f t="shared" si="11"/>
        <v>2021</v>
      </c>
      <c r="P230" s="2">
        <v>44751</v>
      </c>
      <c r="Q230">
        <v>204</v>
      </c>
      <c r="R230">
        <v>2</v>
      </c>
      <c r="S230">
        <v>4</v>
      </c>
      <c r="T230">
        <v>2289.2600000000002</v>
      </c>
      <c r="U230">
        <v>1244.75</v>
      </c>
    </row>
    <row r="231" spans="1:21" x14ac:dyDescent="0.25">
      <c r="A231" s="2">
        <v>44423</v>
      </c>
      <c r="B231">
        <f t="shared" si="9"/>
        <v>8</v>
      </c>
      <c r="C231" t="str">
        <f t="shared" si="10"/>
        <v>August</v>
      </c>
      <c r="D231" t="str">
        <f>"Q-"&amp;ROUNDUP(dDate[[#This Row],[MonthNumber]]/3,0)</f>
        <v>Q-3</v>
      </c>
      <c r="E231">
        <f t="shared" si="11"/>
        <v>2021</v>
      </c>
      <c r="P231" s="2">
        <v>44295</v>
      </c>
      <c r="Q231">
        <v>228</v>
      </c>
      <c r="R231">
        <v>4</v>
      </c>
      <c r="S231">
        <v>2</v>
      </c>
      <c r="T231">
        <v>3584.59</v>
      </c>
      <c r="U231">
        <v>2200.77</v>
      </c>
    </row>
    <row r="232" spans="1:21" x14ac:dyDescent="0.25">
      <c r="A232" s="2">
        <v>44424</v>
      </c>
      <c r="B232">
        <f t="shared" si="9"/>
        <v>8</v>
      </c>
      <c r="C232" t="str">
        <f t="shared" si="10"/>
        <v>August</v>
      </c>
      <c r="D232" t="str">
        <f>"Q-"&amp;ROUNDUP(dDate[[#This Row],[MonthNumber]]/3,0)</f>
        <v>Q-3</v>
      </c>
      <c r="E232">
        <f t="shared" si="11"/>
        <v>2021</v>
      </c>
      <c r="P232" s="2">
        <v>44409</v>
      </c>
      <c r="Q232">
        <v>60</v>
      </c>
      <c r="R232">
        <v>3</v>
      </c>
      <c r="S232">
        <v>2</v>
      </c>
      <c r="T232">
        <v>1131.98</v>
      </c>
      <c r="U232">
        <v>568.91</v>
      </c>
    </row>
    <row r="233" spans="1:21" x14ac:dyDescent="0.25">
      <c r="A233" s="2">
        <v>44425</v>
      </c>
      <c r="B233">
        <f t="shared" si="9"/>
        <v>8</v>
      </c>
      <c r="C233" t="str">
        <f t="shared" si="10"/>
        <v>August</v>
      </c>
      <c r="D233" t="str">
        <f>"Q-"&amp;ROUNDUP(dDate[[#This Row],[MonthNumber]]/3,0)</f>
        <v>Q-3</v>
      </c>
      <c r="E233">
        <f t="shared" si="11"/>
        <v>2021</v>
      </c>
      <c r="P233" s="2">
        <v>44492</v>
      </c>
      <c r="Q233">
        <v>72</v>
      </c>
      <c r="R233">
        <v>4</v>
      </c>
      <c r="S233">
        <v>2</v>
      </c>
      <c r="T233">
        <v>1358.37</v>
      </c>
      <c r="U233">
        <v>702</v>
      </c>
    </row>
    <row r="234" spans="1:21" x14ac:dyDescent="0.25">
      <c r="A234" s="2">
        <v>44426</v>
      </c>
      <c r="B234">
        <f t="shared" si="9"/>
        <v>8</v>
      </c>
      <c r="C234" t="str">
        <f t="shared" si="10"/>
        <v>August</v>
      </c>
      <c r="D234" t="str">
        <f>"Q-"&amp;ROUNDUP(dDate[[#This Row],[MonthNumber]]/3,0)</f>
        <v>Q-3</v>
      </c>
      <c r="E234">
        <f t="shared" si="11"/>
        <v>2021</v>
      </c>
      <c r="P234" s="2">
        <v>44726</v>
      </c>
      <c r="Q234">
        <v>1</v>
      </c>
      <c r="R234">
        <v>3</v>
      </c>
      <c r="S234">
        <v>7</v>
      </c>
      <c r="T234">
        <v>28.95</v>
      </c>
      <c r="U234">
        <v>12.25</v>
      </c>
    </row>
    <row r="235" spans="1:21" x14ac:dyDescent="0.25">
      <c r="A235" s="2">
        <v>44427</v>
      </c>
      <c r="B235">
        <f t="shared" si="9"/>
        <v>8</v>
      </c>
      <c r="C235" t="str">
        <f t="shared" si="10"/>
        <v>August</v>
      </c>
      <c r="D235" t="str">
        <f>"Q-"&amp;ROUNDUP(dDate[[#This Row],[MonthNumber]]/3,0)</f>
        <v>Q-3</v>
      </c>
      <c r="E235">
        <f t="shared" si="11"/>
        <v>2021</v>
      </c>
      <c r="P235" s="2">
        <v>44917</v>
      </c>
      <c r="Q235">
        <v>216</v>
      </c>
      <c r="R235">
        <v>4</v>
      </c>
      <c r="S235">
        <v>7</v>
      </c>
      <c r="T235">
        <v>3517.43</v>
      </c>
      <c r="U235">
        <v>2647.02</v>
      </c>
    </row>
    <row r="236" spans="1:21" x14ac:dyDescent="0.25">
      <c r="A236" s="2">
        <v>44428</v>
      </c>
      <c r="B236">
        <f t="shared" si="9"/>
        <v>8</v>
      </c>
      <c r="C236" t="str">
        <f t="shared" si="10"/>
        <v>August</v>
      </c>
      <c r="D236" t="str">
        <f>"Q-"&amp;ROUNDUP(dDate[[#This Row],[MonthNumber]]/3,0)</f>
        <v>Q-3</v>
      </c>
      <c r="E236">
        <f t="shared" si="11"/>
        <v>2021</v>
      </c>
      <c r="P236" s="2">
        <v>44780</v>
      </c>
      <c r="Q236">
        <v>48</v>
      </c>
      <c r="R236">
        <v>4</v>
      </c>
      <c r="S236">
        <v>3</v>
      </c>
      <c r="T236">
        <v>937.98</v>
      </c>
      <c r="U236">
        <v>509.47</v>
      </c>
    </row>
    <row r="237" spans="1:21" x14ac:dyDescent="0.25">
      <c r="A237" s="2">
        <v>44429</v>
      </c>
      <c r="B237">
        <f t="shared" si="9"/>
        <v>8</v>
      </c>
      <c r="C237" t="str">
        <f t="shared" si="10"/>
        <v>August</v>
      </c>
      <c r="D237" t="str">
        <f>"Q-"&amp;ROUNDUP(dDate[[#This Row],[MonthNumber]]/3,0)</f>
        <v>Q-3</v>
      </c>
      <c r="E237">
        <f t="shared" si="11"/>
        <v>2021</v>
      </c>
      <c r="P237" s="2">
        <v>44819</v>
      </c>
      <c r="Q237">
        <v>36</v>
      </c>
      <c r="R237">
        <v>4</v>
      </c>
      <c r="S237">
        <v>2</v>
      </c>
      <c r="T237">
        <v>754.65</v>
      </c>
      <c r="U237">
        <v>359.95</v>
      </c>
    </row>
    <row r="238" spans="1:21" x14ac:dyDescent="0.25">
      <c r="A238" s="2">
        <v>44430</v>
      </c>
      <c r="B238">
        <f t="shared" si="9"/>
        <v>8</v>
      </c>
      <c r="C238" t="str">
        <f t="shared" si="10"/>
        <v>August</v>
      </c>
      <c r="D238" t="str">
        <f>"Q-"&amp;ROUNDUP(dDate[[#This Row],[MonthNumber]]/3,0)</f>
        <v>Q-3</v>
      </c>
      <c r="E238">
        <f t="shared" si="11"/>
        <v>2021</v>
      </c>
      <c r="P238" s="2">
        <v>44837</v>
      </c>
      <c r="Q238">
        <v>7</v>
      </c>
      <c r="R238">
        <v>2</v>
      </c>
      <c r="S238">
        <v>2</v>
      </c>
      <c r="T238">
        <v>195.65</v>
      </c>
      <c r="U238">
        <v>69.989999999999995</v>
      </c>
    </row>
    <row r="239" spans="1:21" x14ac:dyDescent="0.25">
      <c r="A239" s="2">
        <v>44431</v>
      </c>
      <c r="B239">
        <f t="shared" si="9"/>
        <v>8</v>
      </c>
      <c r="C239" t="str">
        <f t="shared" si="10"/>
        <v>August</v>
      </c>
      <c r="D239" t="str">
        <f>"Q-"&amp;ROUNDUP(dDate[[#This Row],[MonthNumber]]/3,0)</f>
        <v>Q-3</v>
      </c>
      <c r="E239">
        <f t="shared" si="11"/>
        <v>2021</v>
      </c>
      <c r="P239" s="2">
        <v>44792</v>
      </c>
      <c r="Q239">
        <v>1</v>
      </c>
      <c r="R239">
        <v>4</v>
      </c>
      <c r="S239">
        <v>7</v>
      </c>
      <c r="T239">
        <v>28.95</v>
      </c>
      <c r="U239">
        <v>12.25</v>
      </c>
    </row>
    <row r="240" spans="1:21" x14ac:dyDescent="0.25">
      <c r="A240" s="2">
        <v>44432</v>
      </c>
      <c r="B240">
        <f t="shared" si="9"/>
        <v>8</v>
      </c>
      <c r="C240" t="str">
        <f t="shared" si="10"/>
        <v>August</v>
      </c>
      <c r="D240" t="str">
        <f>"Q-"&amp;ROUNDUP(dDate[[#This Row],[MonthNumber]]/3,0)</f>
        <v>Q-3</v>
      </c>
      <c r="E240">
        <f t="shared" si="11"/>
        <v>2021</v>
      </c>
      <c r="P240" s="2">
        <v>44758</v>
      </c>
      <c r="Q240">
        <v>96</v>
      </c>
      <c r="R240">
        <v>2</v>
      </c>
      <c r="S240">
        <v>1</v>
      </c>
      <c r="T240">
        <v>2701.86</v>
      </c>
      <c r="U240">
        <v>1983.23</v>
      </c>
    </row>
    <row r="241" spans="1:21" x14ac:dyDescent="0.25">
      <c r="A241" s="2">
        <v>44433</v>
      </c>
      <c r="B241">
        <f t="shared" si="9"/>
        <v>8</v>
      </c>
      <c r="C241" t="str">
        <f t="shared" si="10"/>
        <v>August</v>
      </c>
      <c r="D241" t="str">
        <f>"Q-"&amp;ROUNDUP(dDate[[#This Row],[MonthNumber]]/3,0)</f>
        <v>Q-3</v>
      </c>
      <c r="E241">
        <f t="shared" si="11"/>
        <v>2021</v>
      </c>
      <c r="P241" s="2">
        <v>44903</v>
      </c>
      <c r="Q241">
        <v>240</v>
      </c>
      <c r="R241">
        <v>4</v>
      </c>
      <c r="S241">
        <v>2</v>
      </c>
      <c r="T241">
        <v>3773.25</v>
      </c>
      <c r="U241">
        <v>2399.67</v>
      </c>
    </row>
    <row r="242" spans="1:21" x14ac:dyDescent="0.25">
      <c r="A242" s="2">
        <v>44434</v>
      </c>
      <c r="B242">
        <f t="shared" si="9"/>
        <v>8</v>
      </c>
      <c r="C242" t="str">
        <f t="shared" si="10"/>
        <v>August</v>
      </c>
      <c r="D242" t="str">
        <f>"Q-"&amp;ROUNDUP(dDate[[#This Row],[MonthNumber]]/3,0)</f>
        <v>Q-3</v>
      </c>
      <c r="E242">
        <f t="shared" si="11"/>
        <v>2021</v>
      </c>
      <c r="P242" s="2">
        <v>44457</v>
      </c>
      <c r="Q242">
        <v>60</v>
      </c>
      <c r="R242">
        <v>3</v>
      </c>
      <c r="S242">
        <v>7</v>
      </c>
      <c r="T242">
        <v>1172.48</v>
      </c>
      <c r="U242">
        <v>717</v>
      </c>
    </row>
    <row r="243" spans="1:21" x14ac:dyDescent="0.25">
      <c r="A243" s="2">
        <v>44435</v>
      </c>
      <c r="B243">
        <f t="shared" si="9"/>
        <v>8</v>
      </c>
      <c r="C243" t="str">
        <f t="shared" si="10"/>
        <v>August</v>
      </c>
      <c r="D243" t="str">
        <f>"Q-"&amp;ROUNDUP(dDate[[#This Row],[MonthNumber]]/3,0)</f>
        <v>Q-3</v>
      </c>
      <c r="E243">
        <f t="shared" si="11"/>
        <v>2021</v>
      </c>
      <c r="P243" s="2">
        <v>44770</v>
      </c>
      <c r="Q243">
        <v>180</v>
      </c>
      <c r="R243">
        <v>3</v>
      </c>
      <c r="S243">
        <v>7</v>
      </c>
      <c r="T243">
        <v>2931.19</v>
      </c>
      <c r="U243">
        <v>2205.85</v>
      </c>
    </row>
    <row r="244" spans="1:21" x14ac:dyDescent="0.25">
      <c r="A244" s="2">
        <v>44436</v>
      </c>
      <c r="B244">
        <f t="shared" si="9"/>
        <v>8</v>
      </c>
      <c r="C244" t="str">
        <f t="shared" si="10"/>
        <v>August</v>
      </c>
      <c r="D244" t="str">
        <f>"Q-"&amp;ROUNDUP(dDate[[#This Row],[MonthNumber]]/3,0)</f>
        <v>Q-3</v>
      </c>
      <c r="E244">
        <f t="shared" si="11"/>
        <v>2021</v>
      </c>
      <c r="P244" s="2">
        <v>44375</v>
      </c>
      <c r="Q244">
        <v>4</v>
      </c>
      <c r="R244">
        <v>1</v>
      </c>
      <c r="S244">
        <v>7</v>
      </c>
      <c r="T244">
        <v>115.8</v>
      </c>
      <c r="U244">
        <v>46.49</v>
      </c>
    </row>
    <row r="245" spans="1:21" x14ac:dyDescent="0.25">
      <c r="A245" s="2">
        <v>44437</v>
      </c>
      <c r="B245">
        <f t="shared" si="9"/>
        <v>8</v>
      </c>
      <c r="C245" t="str">
        <f t="shared" si="10"/>
        <v>August</v>
      </c>
      <c r="D245" t="str">
        <f>"Q-"&amp;ROUNDUP(dDate[[#This Row],[MonthNumber]]/3,0)</f>
        <v>Q-3</v>
      </c>
      <c r="E245">
        <f t="shared" si="11"/>
        <v>2021</v>
      </c>
      <c r="P245" s="2">
        <v>44429</v>
      </c>
      <c r="Q245">
        <v>3</v>
      </c>
      <c r="R245">
        <v>1</v>
      </c>
      <c r="S245">
        <v>2</v>
      </c>
      <c r="T245">
        <v>83.85</v>
      </c>
      <c r="U245">
        <v>28.45</v>
      </c>
    </row>
    <row r="246" spans="1:21" x14ac:dyDescent="0.25">
      <c r="A246" s="2">
        <v>44438</v>
      </c>
      <c r="B246">
        <f t="shared" si="9"/>
        <v>8</v>
      </c>
      <c r="C246" t="str">
        <f t="shared" si="10"/>
        <v>August</v>
      </c>
      <c r="D246" t="str">
        <f>"Q-"&amp;ROUNDUP(dDate[[#This Row],[MonthNumber]]/3,0)</f>
        <v>Q-3</v>
      </c>
      <c r="E246">
        <f t="shared" si="11"/>
        <v>2021</v>
      </c>
      <c r="P246" s="2">
        <v>44336</v>
      </c>
      <c r="Q246">
        <v>2</v>
      </c>
      <c r="R246">
        <v>4</v>
      </c>
      <c r="S246">
        <v>7</v>
      </c>
      <c r="T246">
        <v>57.9</v>
      </c>
      <c r="U246">
        <v>23.66</v>
      </c>
    </row>
    <row r="247" spans="1:21" x14ac:dyDescent="0.25">
      <c r="A247" s="2">
        <v>44439</v>
      </c>
      <c r="B247">
        <f t="shared" si="9"/>
        <v>8</v>
      </c>
      <c r="C247" t="str">
        <f t="shared" si="10"/>
        <v>August</v>
      </c>
      <c r="D247" t="str">
        <f>"Q-"&amp;ROUNDUP(dDate[[#This Row],[MonthNumber]]/3,0)</f>
        <v>Q-3</v>
      </c>
      <c r="E247">
        <f t="shared" si="11"/>
        <v>2021</v>
      </c>
      <c r="P247" s="2">
        <v>44495</v>
      </c>
      <c r="Q247">
        <v>36</v>
      </c>
      <c r="R247">
        <v>1</v>
      </c>
      <c r="S247">
        <v>7</v>
      </c>
      <c r="T247">
        <v>781.65</v>
      </c>
      <c r="U247">
        <v>430.2</v>
      </c>
    </row>
    <row r="248" spans="1:21" x14ac:dyDescent="0.25">
      <c r="A248" s="2">
        <v>44440</v>
      </c>
      <c r="B248">
        <f t="shared" si="9"/>
        <v>9</v>
      </c>
      <c r="C248" t="str">
        <f t="shared" si="10"/>
        <v>September</v>
      </c>
      <c r="D248" t="str">
        <f>"Q-"&amp;ROUNDUP(dDate[[#This Row],[MonthNumber]]/3,0)</f>
        <v>Q-3</v>
      </c>
      <c r="E248">
        <f t="shared" si="11"/>
        <v>2021</v>
      </c>
      <c r="P248" s="2">
        <v>44523</v>
      </c>
      <c r="Q248">
        <v>60</v>
      </c>
      <c r="R248">
        <v>2</v>
      </c>
      <c r="S248">
        <v>2</v>
      </c>
      <c r="T248">
        <v>1131.98</v>
      </c>
      <c r="U248">
        <v>585</v>
      </c>
    </row>
    <row r="249" spans="1:21" x14ac:dyDescent="0.25">
      <c r="A249" s="2">
        <v>44441</v>
      </c>
      <c r="B249">
        <f t="shared" si="9"/>
        <v>9</v>
      </c>
      <c r="C249" t="str">
        <f t="shared" si="10"/>
        <v>September</v>
      </c>
      <c r="D249" t="str">
        <f>"Q-"&amp;ROUNDUP(dDate[[#This Row],[MonthNumber]]/3,0)</f>
        <v>Q-3</v>
      </c>
      <c r="E249">
        <f t="shared" si="11"/>
        <v>2021</v>
      </c>
      <c r="P249" s="2">
        <v>44316</v>
      </c>
      <c r="Q249">
        <v>192</v>
      </c>
      <c r="R249">
        <v>1</v>
      </c>
      <c r="S249">
        <v>2</v>
      </c>
      <c r="T249">
        <v>3018.6</v>
      </c>
      <c r="U249">
        <v>1853.28</v>
      </c>
    </row>
    <row r="250" spans="1:21" x14ac:dyDescent="0.25">
      <c r="A250" s="2">
        <v>44442</v>
      </c>
      <c r="B250">
        <f t="shared" si="9"/>
        <v>9</v>
      </c>
      <c r="C250" t="str">
        <f t="shared" si="10"/>
        <v>September</v>
      </c>
      <c r="D250" t="str">
        <f>"Q-"&amp;ROUNDUP(dDate[[#This Row],[MonthNumber]]/3,0)</f>
        <v>Q-3</v>
      </c>
      <c r="E250">
        <f t="shared" si="11"/>
        <v>2021</v>
      </c>
      <c r="P250" s="2">
        <v>44396</v>
      </c>
      <c r="Q250">
        <v>8</v>
      </c>
      <c r="R250">
        <v>2</v>
      </c>
      <c r="S250">
        <v>6</v>
      </c>
      <c r="T250">
        <v>231.6</v>
      </c>
      <c r="U250">
        <v>89.9</v>
      </c>
    </row>
    <row r="251" spans="1:21" x14ac:dyDescent="0.25">
      <c r="A251" s="2">
        <v>44443</v>
      </c>
      <c r="B251">
        <f t="shared" si="9"/>
        <v>9</v>
      </c>
      <c r="C251" t="str">
        <f t="shared" si="10"/>
        <v>September</v>
      </c>
      <c r="D251" t="str">
        <f>"Q-"&amp;ROUNDUP(dDate[[#This Row],[MonthNumber]]/3,0)</f>
        <v>Q-3</v>
      </c>
      <c r="E251">
        <f t="shared" si="11"/>
        <v>2021</v>
      </c>
      <c r="P251" s="2">
        <v>44484</v>
      </c>
      <c r="Q251">
        <v>216</v>
      </c>
      <c r="R251">
        <v>3</v>
      </c>
      <c r="S251">
        <v>7</v>
      </c>
      <c r="T251">
        <v>3517.43</v>
      </c>
      <c r="U251">
        <v>2581.1999999999998</v>
      </c>
    </row>
    <row r="252" spans="1:21" x14ac:dyDescent="0.25">
      <c r="A252" s="2">
        <v>44444</v>
      </c>
      <c r="B252">
        <f t="shared" si="9"/>
        <v>9</v>
      </c>
      <c r="C252" t="str">
        <f t="shared" si="10"/>
        <v>September</v>
      </c>
      <c r="D252" t="str">
        <f>"Q-"&amp;ROUNDUP(dDate[[#This Row],[MonthNumber]]/3,0)</f>
        <v>Q-3</v>
      </c>
      <c r="E252">
        <f t="shared" si="11"/>
        <v>2021</v>
      </c>
      <c r="P252" s="2">
        <v>44212</v>
      </c>
      <c r="Q252">
        <v>120</v>
      </c>
      <c r="R252">
        <v>4</v>
      </c>
      <c r="S252">
        <v>7</v>
      </c>
      <c r="T252">
        <v>2084.4</v>
      </c>
      <c r="U252">
        <v>1419.66</v>
      </c>
    </row>
    <row r="253" spans="1:21" x14ac:dyDescent="0.25">
      <c r="A253" s="2">
        <v>44445</v>
      </c>
      <c r="B253">
        <f t="shared" si="9"/>
        <v>9</v>
      </c>
      <c r="C253" t="str">
        <f t="shared" si="10"/>
        <v>September</v>
      </c>
      <c r="D253" t="str">
        <f>"Q-"&amp;ROUNDUP(dDate[[#This Row],[MonthNumber]]/3,0)</f>
        <v>Q-3</v>
      </c>
      <c r="E253">
        <f t="shared" si="11"/>
        <v>2021</v>
      </c>
      <c r="P253" s="2">
        <v>44588</v>
      </c>
      <c r="Q253">
        <v>3</v>
      </c>
      <c r="R253">
        <v>2</v>
      </c>
      <c r="S253">
        <v>7</v>
      </c>
      <c r="T253">
        <v>86.85</v>
      </c>
      <c r="U253">
        <v>36.479999999999997</v>
      </c>
    </row>
    <row r="254" spans="1:21" x14ac:dyDescent="0.25">
      <c r="A254" s="2">
        <v>44446</v>
      </c>
      <c r="B254">
        <f t="shared" si="9"/>
        <v>9</v>
      </c>
      <c r="C254" t="str">
        <f t="shared" si="10"/>
        <v>September</v>
      </c>
      <c r="D254" t="str">
        <f>"Q-"&amp;ROUNDUP(dDate[[#This Row],[MonthNumber]]/3,0)</f>
        <v>Q-3</v>
      </c>
      <c r="E254">
        <f t="shared" si="11"/>
        <v>2021</v>
      </c>
      <c r="P254" s="2">
        <v>44669</v>
      </c>
      <c r="Q254">
        <v>180</v>
      </c>
      <c r="R254">
        <v>3</v>
      </c>
      <c r="S254">
        <v>7</v>
      </c>
      <c r="T254">
        <v>2931.19</v>
      </c>
      <c r="U254">
        <v>2194.02</v>
      </c>
    </row>
    <row r="255" spans="1:21" x14ac:dyDescent="0.25">
      <c r="A255" s="2">
        <v>44447</v>
      </c>
      <c r="B255">
        <f t="shared" si="9"/>
        <v>9</v>
      </c>
      <c r="C255" t="str">
        <f t="shared" si="10"/>
        <v>September</v>
      </c>
      <c r="D255" t="str">
        <f>"Q-"&amp;ROUNDUP(dDate[[#This Row],[MonthNumber]]/3,0)</f>
        <v>Q-3</v>
      </c>
      <c r="E255">
        <f t="shared" si="11"/>
        <v>2021</v>
      </c>
      <c r="P255" s="2">
        <v>44909</v>
      </c>
      <c r="Q255">
        <v>48</v>
      </c>
      <c r="R255">
        <v>4</v>
      </c>
      <c r="S255">
        <v>2</v>
      </c>
      <c r="T255">
        <v>905.58</v>
      </c>
      <c r="U255">
        <v>479.93</v>
      </c>
    </row>
    <row r="256" spans="1:21" x14ac:dyDescent="0.25">
      <c r="A256" s="2">
        <v>44448</v>
      </c>
      <c r="B256">
        <f t="shared" si="9"/>
        <v>9</v>
      </c>
      <c r="C256" t="str">
        <f t="shared" si="10"/>
        <v>September</v>
      </c>
      <c r="D256" t="str">
        <f>"Q-"&amp;ROUNDUP(dDate[[#This Row],[MonthNumber]]/3,0)</f>
        <v>Q-3</v>
      </c>
      <c r="E256">
        <f t="shared" si="11"/>
        <v>2021</v>
      </c>
      <c r="P256" s="2">
        <v>44699</v>
      </c>
      <c r="Q256">
        <v>3</v>
      </c>
      <c r="R256">
        <v>3</v>
      </c>
      <c r="S256">
        <v>7</v>
      </c>
      <c r="T256">
        <v>86.85</v>
      </c>
      <c r="U256">
        <v>36.76</v>
      </c>
    </row>
    <row r="257" spans="1:21" x14ac:dyDescent="0.25">
      <c r="A257" s="2">
        <v>44449</v>
      </c>
      <c r="B257">
        <f t="shared" si="9"/>
        <v>9</v>
      </c>
      <c r="C257" t="str">
        <f t="shared" si="10"/>
        <v>September</v>
      </c>
      <c r="D257" t="str">
        <f>"Q-"&amp;ROUNDUP(dDate[[#This Row],[MonthNumber]]/3,0)</f>
        <v>Q-3</v>
      </c>
      <c r="E257">
        <f t="shared" si="11"/>
        <v>2021</v>
      </c>
      <c r="P257" s="2">
        <v>44762</v>
      </c>
      <c r="Q257">
        <v>36</v>
      </c>
      <c r="R257">
        <v>2</v>
      </c>
      <c r="S257">
        <v>7</v>
      </c>
      <c r="T257">
        <v>781.65</v>
      </c>
      <c r="U257">
        <v>441.17</v>
      </c>
    </row>
    <row r="258" spans="1:21" x14ac:dyDescent="0.25">
      <c r="A258" s="2">
        <v>44450</v>
      </c>
      <c r="B258">
        <f t="shared" si="9"/>
        <v>9</v>
      </c>
      <c r="C258" t="str">
        <f t="shared" si="10"/>
        <v>September</v>
      </c>
      <c r="D258" t="str">
        <f>"Q-"&amp;ROUNDUP(dDate[[#This Row],[MonthNumber]]/3,0)</f>
        <v>Q-3</v>
      </c>
      <c r="E258">
        <f t="shared" si="11"/>
        <v>2021</v>
      </c>
      <c r="P258" s="2">
        <v>44543</v>
      </c>
      <c r="Q258">
        <v>48</v>
      </c>
      <c r="R258">
        <v>4</v>
      </c>
      <c r="S258">
        <v>7</v>
      </c>
      <c r="T258">
        <v>937.98</v>
      </c>
      <c r="U258">
        <v>583.64</v>
      </c>
    </row>
    <row r="259" spans="1:21" x14ac:dyDescent="0.25">
      <c r="A259" s="2">
        <v>44451</v>
      </c>
      <c r="B259">
        <f t="shared" si="9"/>
        <v>9</v>
      </c>
      <c r="C259" t="str">
        <f t="shared" si="10"/>
        <v>September</v>
      </c>
      <c r="D259" t="str">
        <f>"Q-"&amp;ROUNDUP(dDate[[#This Row],[MonthNumber]]/3,0)</f>
        <v>Q-3</v>
      </c>
      <c r="E259">
        <f t="shared" si="11"/>
        <v>2021</v>
      </c>
      <c r="P259" s="2">
        <v>44516</v>
      </c>
      <c r="Q259">
        <v>2</v>
      </c>
      <c r="R259">
        <v>4</v>
      </c>
      <c r="S259">
        <v>2</v>
      </c>
      <c r="T259">
        <v>55.9</v>
      </c>
      <c r="U259">
        <v>19.5</v>
      </c>
    </row>
    <row r="260" spans="1:21" x14ac:dyDescent="0.25">
      <c r="A260" s="2">
        <v>44452</v>
      </c>
      <c r="B260">
        <f t="shared" si="9"/>
        <v>9</v>
      </c>
      <c r="C260" t="str">
        <f t="shared" si="10"/>
        <v>September</v>
      </c>
      <c r="D260" t="str">
        <f>"Q-"&amp;ROUNDUP(dDate[[#This Row],[MonthNumber]]/3,0)</f>
        <v>Q-3</v>
      </c>
      <c r="E260">
        <f t="shared" si="11"/>
        <v>2021</v>
      </c>
      <c r="P260" s="2">
        <v>44681</v>
      </c>
      <c r="Q260">
        <v>72</v>
      </c>
      <c r="R260">
        <v>3</v>
      </c>
      <c r="S260">
        <v>7</v>
      </c>
      <c r="T260">
        <v>1406.97</v>
      </c>
      <c r="U260">
        <v>882.34</v>
      </c>
    </row>
    <row r="261" spans="1:21" x14ac:dyDescent="0.25">
      <c r="A261" s="2">
        <v>44453</v>
      </c>
      <c r="B261">
        <f t="shared" si="9"/>
        <v>9</v>
      </c>
      <c r="C261" t="str">
        <f t="shared" si="10"/>
        <v>September</v>
      </c>
      <c r="D261" t="str">
        <f>"Q-"&amp;ROUNDUP(dDate[[#This Row],[MonthNumber]]/3,0)</f>
        <v>Q-3</v>
      </c>
      <c r="E261">
        <f t="shared" si="11"/>
        <v>2021</v>
      </c>
      <c r="P261" s="2">
        <v>44302</v>
      </c>
      <c r="Q261">
        <v>72</v>
      </c>
      <c r="R261">
        <v>3</v>
      </c>
      <c r="S261">
        <v>9</v>
      </c>
      <c r="T261">
        <v>1358.37</v>
      </c>
      <c r="U261">
        <v>816.69</v>
      </c>
    </row>
    <row r="262" spans="1:21" x14ac:dyDescent="0.25">
      <c r="A262" s="2">
        <v>44454</v>
      </c>
      <c r="B262">
        <f t="shared" ref="B262:B325" si="12">MONTH(A262)</f>
        <v>9</v>
      </c>
      <c r="C262" t="str">
        <f t="shared" ref="C262:C325" si="13">TEXT(A262,"mmmm")</f>
        <v>September</v>
      </c>
      <c r="D262" t="str">
        <f>"Q-"&amp;ROUNDUP(dDate[[#This Row],[MonthNumber]]/3,0)</f>
        <v>Q-3</v>
      </c>
      <c r="E262">
        <f t="shared" ref="E262:E325" si="14">YEAR(A262)</f>
        <v>2021</v>
      </c>
      <c r="P262" s="2">
        <v>44427</v>
      </c>
      <c r="Q262">
        <v>1</v>
      </c>
      <c r="R262">
        <v>4</v>
      </c>
      <c r="S262">
        <v>3</v>
      </c>
      <c r="T262">
        <v>28.95</v>
      </c>
      <c r="U262">
        <v>10.07</v>
      </c>
    </row>
    <row r="263" spans="1:21" x14ac:dyDescent="0.25">
      <c r="A263" s="2">
        <v>44455</v>
      </c>
      <c r="B263">
        <f t="shared" si="12"/>
        <v>9</v>
      </c>
      <c r="C263" t="str">
        <f t="shared" si="13"/>
        <v>September</v>
      </c>
      <c r="D263" t="str">
        <f>"Q-"&amp;ROUNDUP(dDate[[#This Row],[MonthNumber]]/3,0)</f>
        <v>Q-3</v>
      </c>
      <c r="E263">
        <f t="shared" si="14"/>
        <v>2021</v>
      </c>
      <c r="P263" s="2">
        <v>44570</v>
      </c>
      <c r="Q263">
        <v>1</v>
      </c>
      <c r="R263">
        <v>4</v>
      </c>
      <c r="S263">
        <v>7</v>
      </c>
      <c r="T263">
        <v>28.95</v>
      </c>
      <c r="U263">
        <v>12.16</v>
      </c>
    </row>
    <row r="264" spans="1:21" x14ac:dyDescent="0.25">
      <c r="A264" s="2">
        <v>44456</v>
      </c>
      <c r="B264">
        <f t="shared" si="12"/>
        <v>9</v>
      </c>
      <c r="C264" t="str">
        <f t="shared" si="13"/>
        <v>September</v>
      </c>
      <c r="D264" t="str">
        <f>"Q-"&amp;ROUNDUP(dDate[[#This Row],[MonthNumber]]/3,0)</f>
        <v>Q-3</v>
      </c>
      <c r="E264">
        <f t="shared" si="14"/>
        <v>2021</v>
      </c>
      <c r="P264" s="2">
        <v>44671</v>
      </c>
      <c r="Q264">
        <v>228</v>
      </c>
      <c r="R264">
        <v>4</v>
      </c>
      <c r="S264">
        <v>7</v>
      </c>
      <c r="T264">
        <v>3712.84</v>
      </c>
      <c r="U264">
        <v>2779.09</v>
      </c>
    </row>
    <row r="265" spans="1:21" x14ac:dyDescent="0.25">
      <c r="A265" s="2">
        <v>44457</v>
      </c>
      <c r="B265">
        <f t="shared" si="12"/>
        <v>9</v>
      </c>
      <c r="C265" t="str">
        <f t="shared" si="13"/>
        <v>September</v>
      </c>
      <c r="D265" t="str">
        <f>"Q-"&amp;ROUNDUP(dDate[[#This Row],[MonthNumber]]/3,0)</f>
        <v>Q-3</v>
      </c>
      <c r="E265">
        <f t="shared" si="14"/>
        <v>2021</v>
      </c>
      <c r="P265" s="2">
        <v>44278</v>
      </c>
      <c r="Q265">
        <v>96</v>
      </c>
      <c r="R265">
        <v>3</v>
      </c>
      <c r="S265">
        <v>4</v>
      </c>
      <c r="T265">
        <v>1173.06</v>
      </c>
      <c r="U265">
        <v>565.49</v>
      </c>
    </row>
    <row r="266" spans="1:21" x14ac:dyDescent="0.25">
      <c r="A266" s="2">
        <v>44458</v>
      </c>
      <c r="B266">
        <f t="shared" si="12"/>
        <v>9</v>
      </c>
      <c r="C266" t="str">
        <f t="shared" si="13"/>
        <v>September</v>
      </c>
      <c r="D266" t="str">
        <f>"Q-"&amp;ROUNDUP(dDate[[#This Row],[MonthNumber]]/3,0)</f>
        <v>Q-3</v>
      </c>
      <c r="E266">
        <f t="shared" si="14"/>
        <v>2021</v>
      </c>
      <c r="P266" s="2">
        <v>44666</v>
      </c>
      <c r="Q266">
        <v>240</v>
      </c>
      <c r="R266">
        <v>1</v>
      </c>
      <c r="S266">
        <v>9</v>
      </c>
      <c r="T266">
        <v>3773.25</v>
      </c>
      <c r="U266">
        <v>2804.8</v>
      </c>
    </row>
    <row r="267" spans="1:21" x14ac:dyDescent="0.25">
      <c r="A267" s="2">
        <v>44459</v>
      </c>
      <c r="B267">
        <f t="shared" si="12"/>
        <v>9</v>
      </c>
      <c r="C267" t="str">
        <f t="shared" si="13"/>
        <v>September</v>
      </c>
      <c r="D267" t="str">
        <f>"Q-"&amp;ROUNDUP(dDate[[#This Row],[MonthNumber]]/3,0)</f>
        <v>Q-3</v>
      </c>
      <c r="E267">
        <f t="shared" si="14"/>
        <v>2021</v>
      </c>
      <c r="P267" s="2">
        <v>44410</v>
      </c>
      <c r="Q267">
        <v>60</v>
      </c>
      <c r="R267">
        <v>3</v>
      </c>
      <c r="S267">
        <v>3</v>
      </c>
      <c r="T267">
        <v>1172.48</v>
      </c>
      <c r="U267">
        <v>603.91999999999996</v>
      </c>
    </row>
    <row r="268" spans="1:21" x14ac:dyDescent="0.25">
      <c r="A268" s="2">
        <v>44460</v>
      </c>
      <c r="B268">
        <f t="shared" si="12"/>
        <v>9</v>
      </c>
      <c r="C268" t="str">
        <f t="shared" si="13"/>
        <v>September</v>
      </c>
      <c r="D268" t="str">
        <f>"Q-"&amp;ROUNDUP(dDate[[#This Row],[MonthNumber]]/3,0)</f>
        <v>Q-3</v>
      </c>
      <c r="E268">
        <f t="shared" si="14"/>
        <v>2021</v>
      </c>
      <c r="P268" s="2">
        <v>44443</v>
      </c>
      <c r="Q268">
        <v>5</v>
      </c>
      <c r="R268">
        <v>2</v>
      </c>
      <c r="S268">
        <v>7</v>
      </c>
      <c r="T268">
        <v>144.75</v>
      </c>
      <c r="U268">
        <v>59.75</v>
      </c>
    </row>
    <row r="269" spans="1:21" x14ac:dyDescent="0.25">
      <c r="A269" s="2">
        <v>44461</v>
      </c>
      <c r="B269">
        <f t="shared" si="12"/>
        <v>9</v>
      </c>
      <c r="C269" t="str">
        <f t="shared" si="13"/>
        <v>September</v>
      </c>
      <c r="D269" t="str">
        <f>"Q-"&amp;ROUNDUP(dDate[[#This Row],[MonthNumber]]/3,0)</f>
        <v>Q-3</v>
      </c>
      <c r="E269">
        <f t="shared" si="14"/>
        <v>2021</v>
      </c>
      <c r="P269" s="2">
        <v>44366</v>
      </c>
      <c r="Q269">
        <v>60</v>
      </c>
      <c r="R269">
        <v>2</v>
      </c>
      <c r="S269">
        <v>7</v>
      </c>
      <c r="T269">
        <v>1172.48</v>
      </c>
      <c r="U269">
        <v>697.28</v>
      </c>
    </row>
    <row r="270" spans="1:21" x14ac:dyDescent="0.25">
      <c r="A270" s="2">
        <v>44462</v>
      </c>
      <c r="B270">
        <f t="shared" si="12"/>
        <v>9</v>
      </c>
      <c r="C270" t="str">
        <f t="shared" si="13"/>
        <v>September</v>
      </c>
      <c r="D270" t="str">
        <f>"Q-"&amp;ROUNDUP(dDate[[#This Row],[MonthNumber]]/3,0)</f>
        <v>Q-3</v>
      </c>
      <c r="E270">
        <f t="shared" si="14"/>
        <v>2021</v>
      </c>
      <c r="P270" s="2">
        <v>44698</v>
      </c>
      <c r="Q270">
        <v>1</v>
      </c>
      <c r="R270">
        <v>3</v>
      </c>
      <c r="S270">
        <v>7</v>
      </c>
      <c r="T270">
        <v>28.95</v>
      </c>
      <c r="U270">
        <v>12.25</v>
      </c>
    </row>
    <row r="271" spans="1:21" x14ac:dyDescent="0.25">
      <c r="A271" s="2">
        <v>44463</v>
      </c>
      <c r="B271">
        <f t="shared" si="12"/>
        <v>9</v>
      </c>
      <c r="C271" t="str">
        <f t="shared" si="13"/>
        <v>September</v>
      </c>
      <c r="D271" t="str">
        <f>"Q-"&amp;ROUNDUP(dDate[[#This Row],[MonthNumber]]/3,0)</f>
        <v>Q-3</v>
      </c>
      <c r="E271">
        <f t="shared" si="14"/>
        <v>2021</v>
      </c>
      <c r="P271" s="2">
        <v>44756</v>
      </c>
      <c r="Q271">
        <v>6</v>
      </c>
      <c r="R271">
        <v>3</v>
      </c>
      <c r="S271">
        <v>7</v>
      </c>
      <c r="T271">
        <v>173.7</v>
      </c>
      <c r="U271">
        <v>73.53</v>
      </c>
    </row>
    <row r="272" spans="1:21" x14ac:dyDescent="0.25">
      <c r="A272" s="2">
        <v>44464</v>
      </c>
      <c r="B272">
        <f t="shared" si="12"/>
        <v>9</v>
      </c>
      <c r="C272" t="str">
        <f t="shared" si="13"/>
        <v>September</v>
      </c>
      <c r="D272" t="str">
        <f>"Q-"&amp;ROUNDUP(dDate[[#This Row],[MonthNumber]]/3,0)</f>
        <v>Q-3</v>
      </c>
      <c r="E272">
        <f t="shared" si="14"/>
        <v>2021</v>
      </c>
      <c r="P272" s="2">
        <v>44776</v>
      </c>
      <c r="Q272">
        <v>2</v>
      </c>
      <c r="R272">
        <v>4</v>
      </c>
      <c r="S272">
        <v>3</v>
      </c>
      <c r="T272">
        <v>57.9</v>
      </c>
      <c r="U272">
        <v>21.23</v>
      </c>
    </row>
    <row r="273" spans="1:21" x14ac:dyDescent="0.25">
      <c r="A273" s="2">
        <v>44465</v>
      </c>
      <c r="B273">
        <f t="shared" si="12"/>
        <v>9</v>
      </c>
      <c r="C273" t="str">
        <f t="shared" si="13"/>
        <v>September</v>
      </c>
      <c r="D273" t="str">
        <f>"Q-"&amp;ROUNDUP(dDate[[#This Row],[MonthNumber]]/3,0)</f>
        <v>Q-3</v>
      </c>
      <c r="E273">
        <f t="shared" si="14"/>
        <v>2021</v>
      </c>
      <c r="P273" s="2">
        <v>44483</v>
      </c>
      <c r="Q273">
        <v>60</v>
      </c>
      <c r="R273">
        <v>2</v>
      </c>
      <c r="S273">
        <v>3</v>
      </c>
      <c r="T273">
        <v>1172.48</v>
      </c>
      <c r="U273">
        <v>621</v>
      </c>
    </row>
    <row r="274" spans="1:21" x14ac:dyDescent="0.25">
      <c r="A274" s="2">
        <v>44466</v>
      </c>
      <c r="B274">
        <f t="shared" si="12"/>
        <v>9</v>
      </c>
      <c r="C274" t="str">
        <f t="shared" si="13"/>
        <v>September</v>
      </c>
      <c r="D274" t="str">
        <f>"Q-"&amp;ROUNDUP(dDate[[#This Row],[MonthNumber]]/3,0)</f>
        <v>Q-3</v>
      </c>
      <c r="E274">
        <f t="shared" si="14"/>
        <v>2021</v>
      </c>
      <c r="P274" s="2">
        <v>44706</v>
      </c>
      <c r="Q274">
        <v>36</v>
      </c>
      <c r="R274">
        <v>4</v>
      </c>
      <c r="S274">
        <v>7</v>
      </c>
      <c r="T274">
        <v>781.65</v>
      </c>
      <c r="U274">
        <v>441.17</v>
      </c>
    </row>
    <row r="275" spans="1:21" x14ac:dyDescent="0.25">
      <c r="A275" s="2">
        <v>44467</v>
      </c>
      <c r="B275">
        <f t="shared" si="12"/>
        <v>9</v>
      </c>
      <c r="C275" t="str">
        <f t="shared" si="13"/>
        <v>September</v>
      </c>
      <c r="D275" t="str">
        <f>"Q-"&amp;ROUNDUP(dDate[[#This Row],[MonthNumber]]/3,0)</f>
        <v>Q-3</v>
      </c>
      <c r="E275">
        <f t="shared" si="14"/>
        <v>2021</v>
      </c>
      <c r="P275" s="2">
        <v>44567</v>
      </c>
      <c r="Q275">
        <v>60</v>
      </c>
      <c r="R275">
        <v>2</v>
      </c>
      <c r="S275">
        <v>1</v>
      </c>
      <c r="T275">
        <v>1860.98</v>
      </c>
      <c r="U275">
        <v>1229.8499999999999</v>
      </c>
    </row>
    <row r="276" spans="1:21" x14ac:dyDescent="0.25">
      <c r="A276" s="2">
        <v>44468</v>
      </c>
      <c r="B276">
        <f t="shared" si="12"/>
        <v>9</v>
      </c>
      <c r="C276" t="str">
        <f t="shared" si="13"/>
        <v>September</v>
      </c>
      <c r="D276" t="str">
        <f>"Q-"&amp;ROUNDUP(dDate[[#This Row],[MonthNumber]]/3,0)</f>
        <v>Q-3</v>
      </c>
      <c r="E276">
        <f t="shared" si="14"/>
        <v>2021</v>
      </c>
      <c r="P276" s="2">
        <v>44270</v>
      </c>
      <c r="Q276">
        <v>1</v>
      </c>
      <c r="R276">
        <v>3</v>
      </c>
      <c r="S276">
        <v>5</v>
      </c>
      <c r="T276">
        <v>24.95</v>
      </c>
      <c r="U276">
        <v>9.85</v>
      </c>
    </row>
    <row r="277" spans="1:21" x14ac:dyDescent="0.25">
      <c r="A277" s="2">
        <v>44469</v>
      </c>
      <c r="B277">
        <f t="shared" si="12"/>
        <v>9</v>
      </c>
      <c r="C277" t="str">
        <f t="shared" si="13"/>
        <v>September</v>
      </c>
      <c r="D277" t="str">
        <f>"Q-"&amp;ROUNDUP(dDate[[#This Row],[MonthNumber]]/3,0)</f>
        <v>Q-3</v>
      </c>
      <c r="E277">
        <f t="shared" si="14"/>
        <v>2021</v>
      </c>
      <c r="P277" s="2">
        <v>44461</v>
      </c>
      <c r="Q277">
        <v>8</v>
      </c>
      <c r="R277">
        <v>2</v>
      </c>
      <c r="S277">
        <v>7</v>
      </c>
      <c r="T277">
        <v>231.6</v>
      </c>
      <c r="U277">
        <v>95.6</v>
      </c>
    </row>
    <row r="278" spans="1:21" x14ac:dyDescent="0.25">
      <c r="A278" s="2">
        <v>44470</v>
      </c>
      <c r="B278">
        <f t="shared" si="12"/>
        <v>10</v>
      </c>
      <c r="C278" t="str">
        <f t="shared" si="13"/>
        <v>October</v>
      </c>
      <c r="D278" t="str">
        <f>"Q-"&amp;ROUNDUP(dDate[[#This Row],[MonthNumber]]/3,0)</f>
        <v>Q-4</v>
      </c>
      <c r="E278">
        <f t="shared" si="14"/>
        <v>2021</v>
      </c>
      <c r="P278" s="2">
        <v>44609</v>
      </c>
      <c r="Q278">
        <v>60</v>
      </c>
      <c r="R278">
        <v>1</v>
      </c>
      <c r="S278">
        <v>9</v>
      </c>
      <c r="T278">
        <v>1131.98</v>
      </c>
      <c r="U278">
        <v>701.2</v>
      </c>
    </row>
    <row r="279" spans="1:21" x14ac:dyDescent="0.25">
      <c r="A279" s="2">
        <v>44471</v>
      </c>
      <c r="B279">
        <f t="shared" si="12"/>
        <v>10</v>
      </c>
      <c r="C279" t="str">
        <f t="shared" si="13"/>
        <v>October</v>
      </c>
      <c r="D279" t="str">
        <f>"Q-"&amp;ROUNDUP(dDate[[#This Row],[MonthNumber]]/3,0)</f>
        <v>Q-4</v>
      </c>
      <c r="E279">
        <f t="shared" si="14"/>
        <v>2021</v>
      </c>
      <c r="P279" s="2">
        <v>44360</v>
      </c>
      <c r="Q279">
        <v>96</v>
      </c>
      <c r="R279">
        <v>4</v>
      </c>
      <c r="S279">
        <v>3</v>
      </c>
      <c r="T279">
        <v>1702.26</v>
      </c>
      <c r="U279">
        <v>966.28</v>
      </c>
    </row>
    <row r="280" spans="1:21" x14ac:dyDescent="0.25">
      <c r="A280" s="2">
        <v>44472</v>
      </c>
      <c r="B280">
        <f t="shared" si="12"/>
        <v>10</v>
      </c>
      <c r="C280" t="str">
        <f t="shared" si="13"/>
        <v>October</v>
      </c>
      <c r="D280" t="str">
        <f>"Q-"&amp;ROUNDUP(dDate[[#This Row],[MonthNumber]]/3,0)</f>
        <v>Q-4</v>
      </c>
      <c r="E280">
        <f t="shared" si="14"/>
        <v>2021</v>
      </c>
      <c r="P280" s="2">
        <v>44910</v>
      </c>
      <c r="Q280">
        <v>216</v>
      </c>
      <c r="R280">
        <v>1</v>
      </c>
      <c r="S280">
        <v>7</v>
      </c>
      <c r="T280">
        <v>3517.43</v>
      </c>
      <c r="U280">
        <v>2647.02</v>
      </c>
    </row>
    <row r="281" spans="1:21" x14ac:dyDescent="0.25">
      <c r="A281" s="2">
        <v>44473</v>
      </c>
      <c r="B281">
        <f t="shared" si="12"/>
        <v>10</v>
      </c>
      <c r="C281" t="str">
        <f t="shared" si="13"/>
        <v>October</v>
      </c>
      <c r="D281" t="str">
        <f>"Q-"&amp;ROUNDUP(dDate[[#This Row],[MonthNumber]]/3,0)</f>
        <v>Q-4</v>
      </c>
      <c r="E281">
        <f t="shared" si="14"/>
        <v>2021</v>
      </c>
      <c r="P281" s="2">
        <v>44395</v>
      </c>
      <c r="Q281">
        <v>5</v>
      </c>
      <c r="R281">
        <v>3</v>
      </c>
      <c r="S281">
        <v>7</v>
      </c>
      <c r="T281">
        <v>144.75</v>
      </c>
      <c r="U281">
        <v>58.11</v>
      </c>
    </row>
    <row r="282" spans="1:21" x14ac:dyDescent="0.25">
      <c r="A282" s="2">
        <v>44474</v>
      </c>
      <c r="B282">
        <f t="shared" si="12"/>
        <v>10</v>
      </c>
      <c r="C282" t="str">
        <f t="shared" si="13"/>
        <v>October</v>
      </c>
      <c r="D282" t="str">
        <f>"Q-"&amp;ROUNDUP(dDate[[#This Row],[MonthNumber]]/3,0)</f>
        <v>Q-4</v>
      </c>
      <c r="E282">
        <f t="shared" si="14"/>
        <v>2021</v>
      </c>
      <c r="P282" s="2">
        <v>44245</v>
      </c>
      <c r="Q282">
        <v>3</v>
      </c>
      <c r="R282">
        <v>1</v>
      </c>
      <c r="S282">
        <v>1</v>
      </c>
      <c r="T282">
        <v>137.85</v>
      </c>
      <c r="U282">
        <v>59.83</v>
      </c>
    </row>
    <row r="283" spans="1:21" x14ac:dyDescent="0.25">
      <c r="A283" s="2">
        <v>44475</v>
      </c>
      <c r="B283">
        <f t="shared" si="12"/>
        <v>10</v>
      </c>
      <c r="C283" t="str">
        <f t="shared" si="13"/>
        <v>October</v>
      </c>
      <c r="D283" t="str">
        <f>"Q-"&amp;ROUNDUP(dDate[[#This Row],[MonthNumber]]/3,0)</f>
        <v>Q-4</v>
      </c>
      <c r="E283">
        <f t="shared" si="14"/>
        <v>2021</v>
      </c>
      <c r="P283" s="2">
        <v>44482</v>
      </c>
      <c r="Q283">
        <v>96</v>
      </c>
      <c r="R283">
        <v>3</v>
      </c>
      <c r="S283">
        <v>9</v>
      </c>
      <c r="T283">
        <v>1643.46</v>
      </c>
      <c r="U283">
        <v>1099.92</v>
      </c>
    </row>
    <row r="284" spans="1:21" x14ac:dyDescent="0.25">
      <c r="A284" s="2">
        <v>44476</v>
      </c>
      <c r="B284">
        <f t="shared" si="12"/>
        <v>10</v>
      </c>
      <c r="C284" t="str">
        <f t="shared" si="13"/>
        <v>October</v>
      </c>
      <c r="D284" t="str">
        <f>"Q-"&amp;ROUNDUP(dDate[[#This Row],[MonthNumber]]/3,0)</f>
        <v>Q-4</v>
      </c>
      <c r="E284">
        <f t="shared" si="14"/>
        <v>2021</v>
      </c>
      <c r="P284" s="2">
        <v>44444</v>
      </c>
      <c r="Q284">
        <v>48</v>
      </c>
      <c r="R284">
        <v>2</v>
      </c>
      <c r="S284">
        <v>3</v>
      </c>
      <c r="T284">
        <v>937.98</v>
      </c>
      <c r="U284">
        <v>496.8</v>
      </c>
    </row>
    <row r="285" spans="1:21" x14ac:dyDescent="0.25">
      <c r="A285" s="2">
        <v>44477</v>
      </c>
      <c r="B285">
        <f t="shared" si="12"/>
        <v>10</v>
      </c>
      <c r="C285" t="str">
        <f t="shared" si="13"/>
        <v>October</v>
      </c>
      <c r="D285" t="str">
        <f>"Q-"&amp;ROUNDUP(dDate[[#This Row],[MonthNumber]]/3,0)</f>
        <v>Q-4</v>
      </c>
      <c r="E285">
        <f t="shared" si="14"/>
        <v>2021</v>
      </c>
      <c r="P285" s="2">
        <v>44275</v>
      </c>
      <c r="Q285">
        <v>144</v>
      </c>
      <c r="R285">
        <v>2</v>
      </c>
      <c r="S285">
        <v>5</v>
      </c>
      <c r="T285">
        <v>2020.95</v>
      </c>
      <c r="U285">
        <v>1418.47</v>
      </c>
    </row>
    <row r="286" spans="1:21" x14ac:dyDescent="0.25">
      <c r="A286" s="2">
        <v>44478</v>
      </c>
      <c r="B286">
        <f t="shared" si="12"/>
        <v>10</v>
      </c>
      <c r="C286" t="str">
        <f t="shared" si="13"/>
        <v>October</v>
      </c>
      <c r="D286" t="str">
        <f>"Q-"&amp;ROUNDUP(dDate[[#This Row],[MonthNumber]]/3,0)</f>
        <v>Q-4</v>
      </c>
      <c r="E286">
        <f t="shared" si="14"/>
        <v>2021</v>
      </c>
      <c r="P286" s="2">
        <v>44901</v>
      </c>
      <c r="Q286">
        <v>252</v>
      </c>
      <c r="R286">
        <v>2</v>
      </c>
      <c r="S286">
        <v>7</v>
      </c>
      <c r="T286">
        <v>4103.66</v>
      </c>
      <c r="U286">
        <v>3088.19</v>
      </c>
    </row>
    <row r="287" spans="1:21" x14ac:dyDescent="0.25">
      <c r="A287" s="2">
        <v>44479</v>
      </c>
      <c r="B287">
        <f t="shared" si="12"/>
        <v>10</v>
      </c>
      <c r="C287" t="str">
        <f t="shared" si="13"/>
        <v>October</v>
      </c>
      <c r="D287" t="str">
        <f>"Q-"&amp;ROUNDUP(dDate[[#This Row],[MonthNumber]]/3,0)</f>
        <v>Q-4</v>
      </c>
      <c r="E287">
        <f t="shared" si="14"/>
        <v>2021</v>
      </c>
      <c r="P287" s="2">
        <v>44745</v>
      </c>
      <c r="Q287">
        <v>96</v>
      </c>
      <c r="R287">
        <v>3</v>
      </c>
      <c r="S287">
        <v>2</v>
      </c>
      <c r="T287">
        <v>1643.46</v>
      </c>
      <c r="U287">
        <v>959.87</v>
      </c>
    </row>
    <row r="288" spans="1:21" x14ac:dyDescent="0.25">
      <c r="A288" s="2">
        <v>44480</v>
      </c>
      <c r="B288">
        <f t="shared" si="12"/>
        <v>10</v>
      </c>
      <c r="C288" t="str">
        <f t="shared" si="13"/>
        <v>October</v>
      </c>
      <c r="D288" t="str">
        <f>"Q-"&amp;ROUNDUP(dDate[[#This Row],[MonthNumber]]/3,0)</f>
        <v>Q-4</v>
      </c>
      <c r="E288">
        <f t="shared" si="14"/>
        <v>2021</v>
      </c>
      <c r="P288" s="2">
        <v>44623</v>
      </c>
      <c r="Q288">
        <v>9</v>
      </c>
      <c r="R288">
        <v>4</v>
      </c>
      <c r="S288">
        <v>2</v>
      </c>
      <c r="T288">
        <v>251.55</v>
      </c>
      <c r="U288">
        <v>89.51</v>
      </c>
    </row>
    <row r="289" spans="1:21" x14ac:dyDescent="0.25">
      <c r="A289" s="2">
        <v>44481</v>
      </c>
      <c r="B289">
        <f t="shared" si="12"/>
        <v>10</v>
      </c>
      <c r="C289" t="str">
        <f t="shared" si="13"/>
        <v>October</v>
      </c>
      <c r="D289" t="str">
        <f>"Q-"&amp;ROUNDUP(dDate[[#This Row],[MonthNumber]]/3,0)</f>
        <v>Q-4</v>
      </c>
      <c r="E289">
        <f t="shared" si="14"/>
        <v>2021</v>
      </c>
      <c r="P289" s="2">
        <v>44327</v>
      </c>
      <c r="Q289">
        <v>144</v>
      </c>
      <c r="R289">
        <v>3</v>
      </c>
      <c r="S289">
        <v>7</v>
      </c>
      <c r="T289">
        <v>2344.9499999999998</v>
      </c>
      <c r="U289">
        <v>1703.59</v>
      </c>
    </row>
    <row r="290" spans="1:21" x14ac:dyDescent="0.25">
      <c r="A290" s="2">
        <v>44482</v>
      </c>
      <c r="B290">
        <f t="shared" si="12"/>
        <v>10</v>
      </c>
      <c r="C290" t="str">
        <f t="shared" si="13"/>
        <v>October</v>
      </c>
      <c r="D290" t="str">
        <f>"Q-"&amp;ROUNDUP(dDate[[#This Row],[MonthNumber]]/3,0)</f>
        <v>Q-4</v>
      </c>
      <c r="E290">
        <f t="shared" si="14"/>
        <v>2021</v>
      </c>
      <c r="P290" s="2">
        <v>44485</v>
      </c>
      <c r="Q290">
        <v>48</v>
      </c>
      <c r="R290">
        <v>1</v>
      </c>
      <c r="S290">
        <v>2</v>
      </c>
      <c r="T290">
        <v>905.58</v>
      </c>
      <c r="U290">
        <v>468</v>
      </c>
    </row>
    <row r="291" spans="1:21" x14ac:dyDescent="0.25">
      <c r="A291" s="2">
        <v>44483</v>
      </c>
      <c r="B291">
        <f t="shared" si="12"/>
        <v>10</v>
      </c>
      <c r="C291" t="str">
        <f t="shared" si="13"/>
        <v>October</v>
      </c>
      <c r="D291" t="str">
        <f>"Q-"&amp;ROUNDUP(dDate[[#This Row],[MonthNumber]]/3,0)</f>
        <v>Q-4</v>
      </c>
      <c r="E291">
        <f t="shared" si="14"/>
        <v>2021</v>
      </c>
      <c r="P291" s="2">
        <v>44220</v>
      </c>
      <c r="Q291">
        <v>4</v>
      </c>
      <c r="R291">
        <v>2</v>
      </c>
      <c r="S291">
        <v>7</v>
      </c>
      <c r="T291">
        <v>115.8</v>
      </c>
      <c r="U291">
        <v>47.32</v>
      </c>
    </row>
    <row r="292" spans="1:21" x14ac:dyDescent="0.25">
      <c r="A292" s="2">
        <v>44484</v>
      </c>
      <c r="B292">
        <f t="shared" si="12"/>
        <v>10</v>
      </c>
      <c r="C292" t="str">
        <f t="shared" si="13"/>
        <v>October</v>
      </c>
      <c r="D292" t="str">
        <f>"Q-"&amp;ROUNDUP(dDate[[#This Row],[MonthNumber]]/3,0)</f>
        <v>Q-4</v>
      </c>
      <c r="E292">
        <f t="shared" si="14"/>
        <v>2021</v>
      </c>
      <c r="P292" s="2">
        <v>44272</v>
      </c>
      <c r="Q292">
        <v>5</v>
      </c>
      <c r="R292">
        <v>1</v>
      </c>
      <c r="S292">
        <v>7</v>
      </c>
      <c r="T292">
        <v>144.75</v>
      </c>
      <c r="U292">
        <v>59.15</v>
      </c>
    </row>
    <row r="293" spans="1:21" x14ac:dyDescent="0.25">
      <c r="A293" s="2">
        <v>44485</v>
      </c>
      <c r="B293">
        <f t="shared" si="12"/>
        <v>10</v>
      </c>
      <c r="C293" t="str">
        <f t="shared" si="13"/>
        <v>October</v>
      </c>
      <c r="D293" t="str">
        <f>"Q-"&amp;ROUNDUP(dDate[[#This Row],[MonthNumber]]/3,0)</f>
        <v>Q-4</v>
      </c>
      <c r="E293">
        <f t="shared" si="14"/>
        <v>2021</v>
      </c>
      <c r="P293" s="2">
        <v>44873</v>
      </c>
      <c r="Q293">
        <v>3</v>
      </c>
      <c r="R293">
        <v>1</v>
      </c>
      <c r="S293">
        <v>3</v>
      </c>
      <c r="T293">
        <v>86.85</v>
      </c>
      <c r="U293">
        <v>31.84</v>
      </c>
    </row>
    <row r="294" spans="1:21" x14ac:dyDescent="0.25">
      <c r="A294" s="2">
        <v>44486</v>
      </c>
      <c r="B294">
        <f t="shared" si="12"/>
        <v>10</v>
      </c>
      <c r="C294" t="str">
        <f t="shared" si="13"/>
        <v>October</v>
      </c>
      <c r="D294" t="str">
        <f>"Q-"&amp;ROUNDUP(dDate[[#This Row],[MonthNumber]]/3,0)</f>
        <v>Q-4</v>
      </c>
      <c r="E294">
        <f t="shared" si="14"/>
        <v>2021</v>
      </c>
      <c r="P294" s="2">
        <v>44378</v>
      </c>
      <c r="Q294">
        <v>252</v>
      </c>
      <c r="R294">
        <v>2</v>
      </c>
      <c r="S294">
        <v>2</v>
      </c>
      <c r="T294">
        <v>3961.91</v>
      </c>
      <c r="U294">
        <v>2389.4299999999998</v>
      </c>
    </row>
    <row r="295" spans="1:21" x14ac:dyDescent="0.25">
      <c r="A295" s="2">
        <v>44487</v>
      </c>
      <c r="B295">
        <f t="shared" si="12"/>
        <v>10</v>
      </c>
      <c r="C295" t="str">
        <f t="shared" si="13"/>
        <v>October</v>
      </c>
      <c r="D295" t="str">
        <f>"Q-"&amp;ROUNDUP(dDate[[#This Row],[MonthNumber]]/3,0)</f>
        <v>Q-4</v>
      </c>
      <c r="E295">
        <f t="shared" si="14"/>
        <v>2021</v>
      </c>
      <c r="P295" s="2">
        <v>44671</v>
      </c>
      <c r="Q295">
        <v>240</v>
      </c>
      <c r="R295">
        <v>2</v>
      </c>
      <c r="S295">
        <v>1</v>
      </c>
      <c r="T295">
        <v>6203.25</v>
      </c>
      <c r="U295">
        <v>4931.5</v>
      </c>
    </row>
    <row r="296" spans="1:21" x14ac:dyDescent="0.25">
      <c r="A296" s="2">
        <v>44488</v>
      </c>
      <c r="B296">
        <f t="shared" si="12"/>
        <v>10</v>
      </c>
      <c r="C296" t="str">
        <f t="shared" si="13"/>
        <v>October</v>
      </c>
      <c r="D296" t="str">
        <f>"Q-"&amp;ROUNDUP(dDate[[#This Row],[MonthNumber]]/3,0)</f>
        <v>Q-4</v>
      </c>
      <c r="E296">
        <f t="shared" si="14"/>
        <v>2021</v>
      </c>
      <c r="P296" s="2">
        <v>44249</v>
      </c>
      <c r="Q296">
        <v>60</v>
      </c>
      <c r="R296">
        <v>4</v>
      </c>
      <c r="S296">
        <v>8</v>
      </c>
      <c r="T296">
        <v>767.48</v>
      </c>
      <c r="U296">
        <v>353.43</v>
      </c>
    </row>
    <row r="297" spans="1:21" x14ac:dyDescent="0.25">
      <c r="A297" s="2">
        <v>44489</v>
      </c>
      <c r="B297">
        <f t="shared" si="12"/>
        <v>10</v>
      </c>
      <c r="C297" t="str">
        <f t="shared" si="13"/>
        <v>October</v>
      </c>
      <c r="D297" t="str">
        <f>"Q-"&amp;ROUNDUP(dDate[[#This Row],[MonthNumber]]/3,0)</f>
        <v>Q-4</v>
      </c>
      <c r="E297">
        <f t="shared" si="14"/>
        <v>2021</v>
      </c>
      <c r="P297" s="2">
        <v>44470</v>
      </c>
      <c r="Q297">
        <v>48</v>
      </c>
      <c r="R297">
        <v>1</v>
      </c>
      <c r="S297">
        <v>1</v>
      </c>
      <c r="T297">
        <v>1488.78</v>
      </c>
      <c r="U297">
        <v>966.96</v>
      </c>
    </row>
    <row r="298" spans="1:21" x14ac:dyDescent="0.25">
      <c r="A298" s="2">
        <v>44490</v>
      </c>
      <c r="B298">
        <f t="shared" si="12"/>
        <v>10</v>
      </c>
      <c r="C298" t="str">
        <f t="shared" si="13"/>
        <v>October</v>
      </c>
      <c r="D298" t="str">
        <f>"Q-"&amp;ROUNDUP(dDate[[#This Row],[MonthNumber]]/3,0)</f>
        <v>Q-4</v>
      </c>
      <c r="E298">
        <f t="shared" si="14"/>
        <v>2021</v>
      </c>
      <c r="P298" s="2">
        <v>44597</v>
      </c>
      <c r="Q298">
        <v>5</v>
      </c>
      <c r="R298">
        <v>3</v>
      </c>
      <c r="S298">
        <v>2</v>
      </c>
      <c r="T298">
        <v>139.75</v>
      </c>
      <c r="U298">
        <v>49.73</v>
      </c>
    </row>
    <row r="299" spans="1:21" x14ac:dyDescent="0.25">
      <c r="A299" s="2">
        <v>44491</v>
      </c>
      <c r="B299">
        <f t="shared" si="12"/>
        <v>10</v>
      </c>
      <c r="C299" t="str">
        <f t="shared" si="13"/>
        <v>October</v>
      </c>
      <c r="D299" t="str">
        <f>"Q-"&amp;ROUNDUP(dDate[[#This Row],[MonthNumber]]/3,0)</f>
        <v>Q-4</v>
      </c>
      <c r="E299">
        <f t="shared" si="14"/>
        <v>2021</v>
      </c>
      <c r="P299" s="2">
        <v>44617</v>
      </c>
      <c r="Q299">
        <v>1</v>
      </c>
      <c r="R299">
        <v>3</v>
      </c>
      <c r="S299">
        <v>6</v>
      </c>
      <c r="T299">
        <v>28.95</v>
      </c>
      <c r="U299">
        <v>11.79</v>
      </c>
    </row>
    <row r="300" spans="1:21" x14ac:dyDescent="0.25">
      <c r="A300" s="2">
        <v>44492</v>
      </c>
      <c r="B300">
        <f t="shared" si="12"/>
        <v>10</v>
      </c>
      <c r="C300" t="str">
        <f t="shared" si="13"/>
        <v>October</v>
      </c>
      <c r="D300" t="str">
        <f>"Q-"&amp;ROUNDUP(dDate[[#This Row],[MonthNumber]]/3,0)</f>
        <v>Q-4</v>
      </c>
      <c r="E300">
        <f t="shared" si="14"/>
        <v>2021</v>
      </c>
      <c r="P300" s="2">
        <v>44358</v>
      </c>
      <c r="Q300">
        <v>3</v>
      </c>
      <c r="R300">
        <v>1</v>
      </c>
      <c r="S300">
        <v>7</v>
      </c>
      <c r="T300">
        <v>86.85</v>
      </c>
      <c r="U300">
        <v>34.86</v>
      </c>
    </row>
    <row r="301" spans="1:21" x14ac:dyDescent="0.25">
      <c r="A301" s="2">
        <v>44493</v>
      </c>
      <c r="B301">
        <f t="shared" si="12"/>
        <v>10</v>
      </c>
      <c r="C301" t="str">
        <f t="shared" si="13"/>
        <v>October</v>
      </c>
      <c r="D301" t="str">
        <f>"Q-"&amp;ROUNDUP(dDate[[#This Row],[MonthNumber]]/3,0)</f>
        <v>Q-4</v>
      </c>
      <c r="E301">
        <f t="shared" si="14"/>
        <v>2021</v>
      </c>
      <c r="P301" s="2">
        <v>44531</v>
      </c>
      <c r="Q301">
        <v>1</v>
      </c>
      <c r="R301">
        <v>2</v>
      </c>
      <c r="S301">
        <v>7</v>
      </c>
      <c r="T301">
        <v>28.95</v>
      </c>
      <c r="U301">
        <v>12.16</v>
      </c>
    </row>
    <row r="302" spans="1:21" x14ac:dyDescent="0.25">
      <c r="A302" s="2">
        <v>44494</v>
      </c>
      <c r="B302">
        <f t="shared" si="12"/>
        <v>10</v>
      </c>
      <c r="C302" t="str">
        <f t="shared" si="13"/>
        <v>October</v>
      </c>
      <c r="D302" t="str">
        <f>"Q-"&amp;ROUNDUP(dDate[[#This Row],[MonthNumber]]/3,0)</f>
        <v>Q-4</v>
      </c>
      <c r="E302">
        <f t="shared" si="14"/>
        <v>2021</v>
      </c>
      <c r="P302" s="2">
        <v>44829</v>
      </c>
      <c r="Q302">
        <v>228</v>
      </c>
      <c r="R302">
        <v>2</v>
      </c>
      <c r="S302">
        <v>1</v>
      </c>
      <c r="T302">
        <v>5893.09</v>
      </c>
      <c r="U302">
        <v>4710.18</v>
      </c>
    </row>
    <row r="303" spans="1:21" x14ac:dyDescent="0.25">
      <c r="A303" s="2">
        <v>44495</v>
      </c>
      <c r="B303">
        <f t="shared" si="12"/>
        <v>10</v>
      </c>
      <c r="C303" t="str">
        <f t="shared" si="13"/>
        <v>October</v>
      </c>
      <c r="D303" t="str">
        <f>"Q-"&amp;ROUNDUP(dDate[[#This Row],[MonthNumber]]/3,0)</f>
        <v>Q-4</v>
      </c>
      <c r="E303">
        <f t="shared" si="14"/>
        <v>2021</v>
      </c>
      <c r="P303" s="2">
        <v>44229</v>
      </c>
      <c r="Q303">
        <v>168</v>
      </c>
      <c r="R303">
        <v>3</v>
      </c>
      <c r="S303">
        <v>4</v>
      </c>
      <c r="T303">
        <v>1885.28</v>
      </c>
      <c r="U303">
        <v>989.6</v>
      </c>
    </row>
    <row r="304" spans="1:21" x14ac:dyDescent="0.25">
      <c r="A304" s="2">
        <v>44496</v>
      </c>
      <c r="B304">
        <f t="shared" si="12"/>
        <v>10</v>
      </c>
      <c r="C304" t="str">
        <f t="shared" si="13"/>
        <v>October</v>
      </c>
      <c r="D304" t="str">
        <f>"Q-"&amp;ROUNDUP(dDate[[#This Row],[MonthNumber]]/3,0)</f>
        <v>Q-4</v>
      </c>
      <c r="E304">
        <f t="shared" si="14"/>
        <v>2021</v>
      </c>
      <c r="P304" s="2">
        <v>44541</v>
      </c>
      <c r="Q304">
        <v>1</v>
      </c>
      <c r="R304">
        <v>3</v>
      </c>
      <c r="S304">
        <v>7</v>
      </c>
      <c r="T304">
        <v>28.95</v>
      </c>
      <c r="U304">
        <v>12.16</v>
      </c>
    </row>
    <row r="305" spans="1:21" x14ac:dyDescent="0.25">
      <c r="A305" s="2">
        <v>44497</v>
      </c>
      <c r="B305">
        <f t="shared" si="12"/>
        <v>10</v>
      </c>
      <c r="C305" t="str">
        <f t="shared" si="13"/>
        <v>October</v>
      </c>
      <c r="D305" t="str">
        <f>"Q-"&amp;ROUNDUP(dDate[[#This Row],[MonthNumber]]/3,0)</f>
        <v>Q-4</v>
      </c>
      <c r="E305">
        <f t="shared" si="14"/>
        <v>2021</v>
      </c>
      <c r="P305" s="2">
        <v>44390</v>
      </c>
      <c r="Q305">
        <v>108</v>
      </c>
      <c r="R305">
        <v>1</v>
      </c>
      <c r="S305">
        <v>1</v>
      </c>
      <c r="T305">
        <v>2977.56</v>
      </c>
      <c r="U305">
        <v>2115.83</v>
      </c>
    </row>
    <row r="306" spans="1:21" x14ac:dyDescent="0.25">
      <c r="A306" s="2">
        <v>44498</v>
      </c>
      <c r="B306">
        <f t="shared" si="12"/>
        <v>10</v>
      </c>
      <c r="C306" t="str">
        <f t="shared" si="13"/>
        <v>October</v>
      </c>
      <c r="D306" t="str">
        <f>"Q-"&amp;ROUNDUP(dDate[[#This Row],[MonthNumber]]/3,0)</f>
        <v>Q-4</v>
      </c>
      <c r="E306">
        <f t="shared" si="14"/>
        <v>2021</v>
      </c>
      <c r="P306" s="2">
        <v>44267</v>
      </c>
      <c r="Q306">
        <v>144</v>
      </c>
      <c r="R306">
        <v>2</v>
      </c>
      <c r="S306">
        <v>9</v>
      </c>
      <c r="T306">
        <v>2263.9499999999998</v>
      </c>
      <c r="U306">
        <v>1633.38</v>
      </c>
    </row>
    <row r="307" spans="1:21" x14ac:dyDescent="0.25">
      <c r="A307" s="2">
        <v>44499</v>
      </c>
      <c r="B307">
        <f t="shared" si="12"/>
        <v>10</v>
      </c>
      <c r="C307" t="str">
        <f t="shared" si="13"/>
        <v>October</v>
      </c>
      <c r="D307" t="str">
        <f>"Q-"&amp;ROUNDUP(dDate[[#This Row],[MonthNumber]]/3,0)</f>
        <v>Q-4</v>
      </c>
      <c r="E307">
        <f t="shared" si="14"/>
        <v>2021</v>
      </c>
      <c r="P307" s="2">
        <v>44664</v>
      </c>
      <c r="Q307">
        <v>72</v>
      </c>
      <c r="R307">
        <v>2</v>
      </c>
      <c r="S307">
        <v>7</v>
      </c>
      <c r="T307">
        <v>1406.97</v>
      </c>
      <c r="U307">
        <v>877.61</v>
      </c>
    </row>
    <row r="308" spans="1:21" x14ac:dyDescent="0.25">
      <c r="A308" s="2">
        <v>44500</v>
      </c>
      <c r="B308">
        <f t="shared" si="12"/>
        <v>10</v>
      </c>
      <c r="C308" t="str">
        <f t="shared" si="13"/>
        <v>October</v>
      </c>
      <c r="D308" t="str">
        <f>"Q-"&amp;ROUNDUP(dDate[[#This Row],[MonthNumber]]/3,0)</f>
        <v>Q-4</v>
      </c>
      <c r="E308">
        <f t="shared" si="14"/>
        <v>2021</v>
      </c>
      <c r="P308" s="2">
        <v>44198</v>
      </c>
      <c r="Q308">
        <v>108</v>
      </c>
      <c r="R308">
        <v>2</v>
      </c>
      <c r="S308">
        <v>7</v>
      </c>
      <c r="T308">
        <v>1875.96</v>
      </c>
      <c r="U308">
        <v>1277.69</v>
      </c>
    </row>
    <row r="309" spans="1:21" x14ac:dyDescent="0.25">
      <c r="A309" s="2">
        <v>44501</v>
      </c>
      <c r="B309">
        <f t="shared" si="12"/>
        <v>11</v>
      </c>
      <c r="C309" t="str">
        <f t="shared" si="13"/>
        <v>November</v>
      </c>
      <c r="D309" t="str">
        <f>"Q-"&amp;ROUNDUP(dDate[[#This Row],[MonthNumber]]/3,0)</f>
        <v>Q-4</v>
      </c>
      <c r="E309">
        <f t="shared" si="14"/>
        <v>2021</v>
      </c>
      <c r="P309" s="2">
        <v>44287</v>
      </c>
      <c r="Q309">
        <v>36</v>
      </c>
      <c r="R309">
        <v>4</v>
      </c>
      <c r="S309">
        <v>2</v>
      </c>
      <c r="T309">
        <v>754.65</v>
      </c>
      <c r="U309">
        <v>347.49</v>
      </c>
    </row>
    <row r="310" spans="1:21" x14ac:dyDescent="0.25">
      <c r="A310" s="2">
        <v>44502</v>
      </c>
      <c r="B310">
        <f t="shared" si="12"/>
        <v>11</v>
      </c>
      <c r="C310" t="str">
        <f t="shared" si="13"/>
        <v>November</v>
      </c>
      <c r="D310" t="str">
        <f>"Q-"&amp;ROUNDUP(dDate[[#This Row],[MonthNumber]]/3,0)</f>
        <v>Q-4</v>
      </c>
      <c r="E310">
        <f t="shared" si="14"/>
        <v>2021</v>
      </c>
      <c r="P310" s="2">
        <v>44918</v>
      </c>
      <c r="Q310">
        <v>216</v>
      </c>
      <c r="R310">
        <v>2</v>
      </c>
      <c r="S310">
        <v>3</v>
      </c>
      <c r="T310">
        <v>3517.43</v>
      </c>
      <c r="U310">
        <v>2292.61</v>
      </c>
    </row>
    <row r="311" spans="1:21" x14ac:dyDescent="0.25">
      <c r="A311" s="2">
        <v>44503</v>
      </c>
      <c r="B311">
        <f t="shared" si="12"/>
        <v>11</v>
      </c>
      <c r="C311" t="str">
        <f t="shared" si="13"/>
        <v>November</v>
      </c>
      <c r="D311" t="str">
        <f>"Q-"&amp;ROUNDUP(dDate[[#This Row],[MonthNumber]]/3,0)</f>
        <v>Q-4</v>
      </c>
      <c r="E311">
        <f t="shared" si="14"/>
        <v>2021</v>
      </c>
      <c r="P311" s="2">
        <v>44766</v>
      </c>
      <c r="Q311">
        <v>2</v>
      </c>
      <c r="R311">
        <v>3</v>
      </c>
      <c r="S311">
        <v>5</v>
      </c>
      <c r="T311">
        <v>49.9</v>
      </c>
      <c r="U311">
        <v>20.41</v>
      </c>
    </row>
    <row r="312" spans="1:21" x14ac:dyDescent="0.25">
      <c r="A312" s="2">
        <v>44504</v>
      </c>
      <c r="B312">
        <f t="shared" si="12"/>
        <v>11</v>
      </c>
      <c r="C312" t="str">
        <f t="shared" si="13"/>
        <v>November</v>
      </c>
      <c r="D312" t="str">
        <f>"Q-"&amp;ROUNDUP(dDate[[#This Row],[MonthNumber]]/3,0)</f>
        <v>Q-4</v>
      </c>
      <c r="E312">
        <f t="shared" si="14"/>
        <v>2021</v>
      </c>
      <c r="P312" s="2">
        <v>44391</v>
      </c>
      <c r="Q312">
        <v>60</v>
      </c>
      <c r="R312">
        <v>2</v>
      </c>
      <c r="S312">
        <v>1</v>
      </c>
      <c r="T312">
        <v>1860.98</v>
      </c>
      <c r="U312">
        <v>1175.46</v>
      </c>
    </row>
    <row r="313" spans="1:21" x14ac:dyDescent="0.25">
      <c r="A313" s="2">
        <v>44505</v>
      </c>
      <c r="B313">
        <f t="shared" si="12"/>
        <v>11</v>
      </c>
      <c r="C313" t="str">
        <f t="shared" si="13"/>
        <v>November</v>
      </c>
      <c r="D313" t="str">
        <f>"Q-"&amp;ROUNDUP(dDate[[#This Row],[MonthNumber]]/3,0)</f>
        <v>Q-4</v>
      </c>
      <c r="E313">
        <f t="shared" si="14"/>
        <v>2021</v>
      </c>
      <c r="P313" s="2">
        <v>44762</v>
      </c>
      <c r="Q313">
        <v>1</v>
      </c>
      <c r="R313">
        <v>3</v>
      </c>
      <c r="S313">
        <v>3</v>
      </c>
      <c r="T313">
        <v>28.95</v>
      </c>
      <c r="U313">
        <v>10.61</v>
      </c>
    </row>
    <row r="314" spans="1:21" x14ac:dyDescent="0.25">
      <c r="A314" s="2">
        <v>44506</v>
      </c>
      <c r="B314">
        <f t="shared" si="12"/>
        <v>11</v>
      </c>
      <c r="C314" t="str">
        <f t="shared" si="13"/>
        <v>November</v>
      </c>
      <c r="D314" t="str">
        <f>"Q-"&amp;ROUNDUP(dDate[[#This Row],[MonthNumber]]/3,0)</f>
        <v>Q-4</v>
      </c>
      <c r="E314">
        <f t="shared" si="14"/>
        <v>2021</v>
      </c>
      <c r="P314" s="2">
        <v>44210</v>
      </c>
      <c r="Q314">
        <v>168</v>
      </c>
      <c r="R314">
        <v>3</v>
      </c>
      <c r="S314">
        <v>7</v>
      </c>
      <c r="T314">
        <v>2735.78</v>
      </c>
      <c r="U314">
        <v>1987.52</v>
      </c>
    </row>
    <row r="315" spans="1:21" x14ac:dyDescent="0.25">
      <c r="A315" s="2">
        <v>44507</v>
      </c>
      <c r="B315">
        <f t="shared" si="12"/>
        <v>11</v>
      </c>
      <c r="C315" t="str">
        <f t="shared" si="13"/>
        <v>November</v>
      </c>
      <c r="D315" t="str">
        <f>"Q-"&amp;ROUNDUP(dDate[[#This Row],[MonthNumber]]/3,0)</f>
        <v>Q-4</v>
      </c>
      <c r="E315">
        <f t="shared" si="14"/>
        <v>2021</v>
      </c>
      <c r="P315" s="2">
        <v>44755</v>
      </c>
      <c r="Q315">
        <v>36</v>
      </c>
      <c r="R315">
        <v>3</v>
      </c>
      <c r="S315">
        <v>2</v>
      </c>
      <c r="T315">
        <v>754.65</v>
      </c>
      <c r="U315">
        <v>359.95</v>
      </c>
    </row>
    <row r="316" spans="1:21" x14ac:dyDescent="0.25">
      <c r="A316" s="2">
        <v>44508</v>
      </c>
      <c r="B316">
        <f t="shared" si="12"/>
        <v>11</v>
      </c>
      <c r="C316" t="str">
        <f t="shared" si="13"/>
        <v>November</v>
      </c>
      <c r="D316" t="str">
        <f>"Q-"&amp;ROUNDUP(dDate[[#This Row],[MonthNumber]]/3,0)</f>
        <v>Q-4</v>
      </c>
      <c r="E316">
        <f t="shared" si="14"/>
        <v>2021</v>
      </c>
      <c r="P316" s="2">
        <v>44382</v>
      </c>
      <c r="Q316">
        <v>72</v>
      </c>
      <c r="R316">
        <v>1</v>
      </c>
      <c r="S316">
        <v>1</v>
      </c>
      <c r="T316">
        <v>2233.17</v>
      </c>
      <c r="U316">
        <v>1410.55</v>
      </c>
    </row>
    <row r="317" spans="1:21" x14ac:dyDescent="0.25">
      <c r="A317" s="2">
        <v>44509</v>
      </c>
      <c r="B317">
        <f t="shared" si="12"/>
        <v>11</v>
      </c>
      <c r="C317" t="str">
        <f t="shared" si="13"/>
        <v>November</v>
      </c>
      <c r="D317" t="str">
        <f>"Q-"&amp;ROUNDUP(dDate[[#This Row],[MonthNumber]]/3,0)</f>
        <v>Q-4</v>
      </c>
      <c r="E317">
        <f t="shared" si="14"/>
        <v>2021</v>
      </c>
      <c r="P317" s="2">
        <v>44676</v>
      </c>
      <c r="Q317">
        <v>60</v>
      </c>
      <c r="R317">
        <v>2</v>
      </c>
      <c r="S317">
        <v>7</v>
      </c>
      <c r="T317">
        <v>1172.48</v>
      </c>
      <c r="U317">
        <v>731.34</v>
      </c>
    </row>
    <row r="318" spans="1:21" x14ac:dyDescent="0.25">
      <c r="A318" s="2">
        <v>44510</v>
      </c>
      <c r="B318">
        <f t="shared" si="12"/>
        <v>11</v>
      </c>
      <c r="C318" t="str">
        <f t="shared" si="13"/>
        <v>November</v>
      </c>
      <c r="D318" t="str">
        <f>"Q-"&amp;ROUNDUP(dDate[[#This Row],[MonthNumber]]/3,0)</f>
        <v>Q-4</v>
      </c>
      <c r="E318">
        <f t="shared" si="14"/>
        <v>2021</v>
      </c>
      <c r="P318" s="2">
        <v>44699</v>
      </c>
      <c r="Q318">
        <v>108</v>
      </c>
      <c r="R318">
        <v>1</v>
      </c>
      <c r="S318">
        <v>1</v>
      </c>
      <c r="T318">
        <v>2977.56</v>
      </c>
      <c r="U318">
        <v>2231.14</v>
      </c>
    </row>
    <row r="319" spans="1:21" x14ac:dyDescent="0.25">
      <c r="A319" s="2">
        <v>44511</v>
      </c>
      <c r="B319">
        <f t="shared" si="12"/>
        <v>11</v>
      </c>
      <c r="C319" t="str">
        <f t="shared" si="13"/>
        <v>November</v>
      </c>
      <c r="D319" t="str">
        <f>"Q-"&amp;ROUNDUP(dDate[[#This Row],[MonthNumber]]/3,0)</f>
        <v>Q-4</v>
      </c>
      <c r="E319">
        <f t="shared" si="14"/>
        <v>2021</v>
      </c>
      <c r="P319" s="2">
        <v>44680</v>
      </c>
      <c r="Q319">
        <v>7</v>
      </c>
      <c r="R319">
        <v>2</v>
      </c>
      <c r="S319">
        <v>3</v>
      </c>
      <c r="T319">
        <v>202.65</v>
      </c>
      <c r="U319">
        <v>73.900000000000006</v>
      </c>
    </row>
    <row r="320" spans="1:21" x14ac:dyDescent="0.25">
      <c r="A320" s="2">
        <v>44512</v>
      </c>
      <c r="B320">
        <f t="shared" si="12"/>
        <v>11</v>
      </c>
      <c r="C320" t="str">
        <f t="shared" si="13"/>
        <v>November</v>
      </c>
      <c r="D320" t="str">
        <f>"Q-"&amp;ROUNDUP(dDate[[#This Row],[MonthNumber]]/3,0)</f>
        <v>Q-4</v>
      </c>
      <c r="E320">
        <f t="shared" si="14"/>
        <v>2021</v>
      </c>
      <c r="P320" s="2">
        <v>44335</v>
      </c>
      <c r="Q320">
        <v>1</v>
      </c>
      <c r="R320">
        <v>4</v>
      </c>
      <c r="S320">
        <v>8</v>
      </c>
      <c r="T320">
        <v>18.95</v>
      </c>
      <c r="U320">
        <v>5.89</v>
      </c>
    </row>
    <row r="321" spans="1:21" x14ac:dyDescent="0.25">
      <c r="A321" s="2">
        <v>44513</v>
      </c>
      <c r="B321">
        <f t="shared" si="12"/>
        <v>11</v>
      </c>
      <c r="C321" t="str">
        <f t="shared" si="13"/>
        <v>November</v>
      </c>
      <c r="D321" t="str">
        <f>"Q-"&amp;ROUNDUP(dDate[[#This Row],[MonthNumber]]/3,0)</f>
        <v>Q-4</v>
      </c>
      <c r="E321">
        <f t="shared" si="14"/>
        <v>2021</v>
      </c>
      <c r="P321" s="2">
        <v>44642</v>
      </c>
      <c r="Q321">
        <v>60</v>
      </c>
      <c r="R321">
        <v>2</v>
      </c>
      <c r="S321">
        <v>7</v>
      </c>
      <c r="T321">
        <v>1172.48</v>
      </c>
      <c r="U321">
        <v>731.34</v>
      </c>
    </row>
    <row r="322" spans="1:21" x14ac:dyDescent="0.25">
      <c r="A322" s="2">
        <v>44514</v>
      </c>
      <c r="B322">
        <f t="shared" si="12"/>
        <v>11</v>
      </c>
      <c r="C322" t="str">
        <f t="shared" si="13"/>
        <v>November</v>
      </c>
      <c r="D322" t="str">
        <f>"Q-"&amp;ROUNDUP(dDate[[#This Row],[MonthNumber]]/3,0)</f>
        <v>Q-4</v>
      </c>
      <c r="E322">
        <f t="shared" si="14"/>
        <v>2021</v>
      </c>
      <c r="P322" s="2">
        <v>44817</v>
      </c>
      <c r="Q322">
        <v>5</v>
      </c>
      <c r="R322">
        <v>3</v>
      </c>
      <c r="S322">
        <v>1</v>
      </c>
      <c r="T322">
        <v>229.75</v>
      </c>
      <c r="U322">
        <v>103.29</v>
      </c>
    </row>
    <row r="323" spans="1:21" x14ac:dyDescent="0.25">
      <c r="A323" s="2">
        <v>44515</v>
      </c>
      <c r="B323">
        <f t="shared" si="12"/>
        <v>11</v>
      </c>
      <c r="C323" t="str">
        <f t="shared" si="13"/>
        <v>November</v>
      </c>
      <c r="D323" t="str">
        <f>"Q-"&amp;ROUNDUP(dDate[[#This Row],[MonthNumber]]/3,0)</f>
        <v>Q-4</v>
      </c>
      <c r="E323">
        <f t="shared" si="14"/>
        <v>2021</v>
      </c>
      <c r="P323" s="2">
        <v>44232</v>
      </c>
      <c r="Q323">
        <v>2</v>
      </c>
      <c r="R323">
        <v>2</v>
      </c>
      <c r="S323">
        <v>6</v>
      </c>
      <c r="T323">
        <v>57.9</v>
      </c>
      <c r="U323">
        <v>22.88</v>
      </c>
    </row>
    <row r="324" spans="1:21" x14ac:dyDescent="0.25">
      <c r="A324" s="2">
        <v>44516</v>
      </c>
      <c r="B324">
        <f t="shared" si="12"/>
        <v>11</v>
      </c>
      <c r="C324" t="str">
        <f t="shared" si="13"/>
        <v>November</v>
      </c>
      <c r="D324" t="str">
        <f>"Q-"&amp;ROUNDUP(dDate[[#This Row],[MonthNumber]]/3,0)</f>
        <v>Q-4</v>
      </c>
      <c r="E324">
        <f t="shared" si="14"/>
        <v>2021</v>
      </c>
      <c r="P324" s="2">
        <v>44554</v>
      </c>
      <c r="Q324">
        <v>84</v>
      </c>
      <c r="R324">
        <v>4</v>
      </c>
      <c r="S324">
        <v>3</v>
      </c>
      <c r="T324">
        <v>1641.47</v>
      </c>
      <c r="U324">
        <v>884.61</v>
      </c>
    </row>
    <row r="325" spans="1:21" x14ac:dyDescent="0.25">
      <c r="A325" s="2">
        <v>44517</v>
      </c>
      <c r="B325">
        <f t="shared" si="12"/>
        <v>11</v>
      </c>
      <c r="C325" t="str">
        <f t="shared" si="13"/>
        <v>November</v>
      </c>
      <c r="D325" t="str">
        <f>"Q-"&amp;ROUNDUP(dDate[[#This Row],[MonthNumber]]/3,0)</f>
        <v>Q-4</v>
      </c>
      <c r="E325">
        <f t="shared" si="14"/>
        <v>2021</v>
      </c>
      <c r="P325" s="2">
        <v>44224</v>
      </c>
      <c r="Q325">
        <v>180</v>
      </c>
      <c r="R325">
        <v>2</v>
      </c>
      <c r="S325">
        <v>3</v>
      </c>
      <c r="T325">
        <v>2931.19</v>
      </c>
      <c r="U325">
        <v>1844.37</v>
      </c>
    </row>
    <row r="326" spans="1:21" x14ac:dyDescent="0.25">
      <c r="A326" s="2">
        <v>44518</v>
      </c>
      <c r="B326">
        <f t="shared" ref="B326:B389" si="15">MONTH(A326)</f>
        <v>11</v>
      </c>
      <c r="C326" t="str">
        <f t="shared" ref="C326:C389" si="16">TEXT(A326,"mmmm")</f>
        <v>November</v>
      </c>
      <c r="D326" t="str">
        <f>"Q-"&amp;ROUNDUP(dDate[[#This Row],[MonthNumber]]/3,0)</f>
        <v>Q-4</v>
      </c>
      <c r="E326">
        <f t="shared" ref="E326:E389" si="17">YEAR(A326)</f>
        <v>2021</v>
      </c>
      <c r="P326" s="2">
        <v>44748</v>
      </c>
      <c r="Q326">
        <v>1</v>
      </c>
      <c r="R326">
        <v>2</v>
      </c>
      <c r="S326">
        <v>7</v>
      </c>
      <c r="T326">
        <v>28.95</v>
      </c>
      <c r="U326">
        <v>12.25</v>
      </c>
    </row>
    <row r="327" spans="1:21" x14ac:dyDescent="0.25">
      <c r="A327" s="2">
        <v>44519</v>
      </c>
      <c r="B327">
        <f t="shared" si="15"/>
        <v>11</v>
      </c>
      <c r="C327" t="str">
        <f t="shared" si="16"/>
        <v>November</v>
      </c>
      <c r="D327" t="str">
        <f>"Q-"&amp;ROUNDUP(dDate[[#This Row],[MonthNumber]]/3,0)</f>
        <v>Q-4</v>
      </c>
      <c r="E327">
        <f t="shared" si="17"/>
        <v>2021</v>
      </c>
      <c r="P327" s="2">
        <v>44790</v>
      </c>
      <c r="Q327">
        <v>7</v>
      </c>
      <c r="R327">
        <v>3</v>
      </c>
      <c r="S327">
        <v>5</v>
      </c>
      <c r="T327">
        <v>174.65</v>
      </c>
      <c r="U327">
        <v>71.430000000000007</v>
      </c>
    </row>
    <row r="328" spans="1:21" x14ac:dyDescent="0.25">
      <c r="A328" s="2">
        <v>44520</v>
      </c>
      <c r="B328">
        <f t="shared" si="15"/>
        <v>11</v>
      </c>
      <c r="C328" t="str">
        <f t="shared" si="16"/>
        <v>November</v>
      </c>
      <c r="D328" t="str">
        <f>"Q-"&amp;ROUNDUP(dDate[[#This Row],[MonthNumber]]/3,0)</f>
        <v>Q-4</v>
      </c>
      <c r="E328">
        <f t="shared" si="17"/>
        <v>2021</v>
      </c>
      <c r="P328" s="2">
        <v>44769</v>
      </c>
      <c r="Q328">
        <v>1</v>
      </c>
      <c r="R328">
        <v>2</v>
      </c>
      <c r="S328">
        <v>1</v>
      </c>
      <c r="T328">
        <v>45.95</v>
      </c>
      <c r="U328">
        <v>20.66</v>
      </c>
    </row>
    <row r="329" spans="1:21" x14ac:dyDescent="0.25">
      <c r="A329" s="2">
        <v>44521</v>
      </c>
      <c r="B329">
        <f t="shared" si="15"/>
        <v>11</v>
      </c>
      <c r="C329" t="str">
        <f t="shared" si="16"/>
        <v>November</v>
      </c>
      <c r="D329" t="str">
        <f>"Q-"&amp;ROUNDUP(dDate[[#This Row],[MonthNumber]]/3,0)</f>
        <v>Q-4</v>
      </c>
      <c r="E329">
        <f t="shared" si="17"/>
        <v>2021</v>
      </c>
      <c r="P329" s="2">
        <v>44368</v>
      </c>
      <c r="Q329">
        <v>108</v>
      </c>
      <c r="R329">
        <v>2</v>
      </c>
      <c r="S329">
        <v>3</v>
      </c>
      <c r="T329">
        <v>1875.96</v>
      </c>
      <c r="U329">
        <v>1087.06</v>
      </c>
    </row>
    <row r="330" spans="1:21" x14ac:dyDescent="0.25">
      <c r="A330" s="2">
        <v>44522</v>
      </c>
      <c r="B330">
        <f t="shared" si="15"/>
        <v>11</v>
      </c>
      <c r="C330" t="str">
        <f t="shared" si="16"/>
        <v>November</v>
      </c>
      <c r="D330" t="str">
        <f>"Q-"&amp;ROUNDUP(dDate[[#This Row],[MonthNumber]]/3,0)</f>
        <v>Q-4</v>
      </c>
      <c r="E330">
        <f t="shared" si="17"/>
        <v>2021</v>
      </c>
      <c r="P330" s="2">
        <v>44858</v>
      </c>
      <c r="Q330">
        <v>60</v>
      </c>
      <c r="R330">
        <v>2</v>
      </c>
      <c r="S330">
        <v>6</v>
      </c>
      <c r="T330">
        <v>1172.48</v>
      </c>
      <c r="U330">
        <v>710.98</v>
      </c>
    </row>
    <row r="331" spans="1:21" x14ac:dyDescent="0.25">
      <c r="A331" s="2">
        <v>44523</v>
      </c>
      <c r="B331">
        <f t="shared" si="15"/>
        <v>11</v>
      </c>
      <c r="C331" t="str">
        <f t="shared" si="16"/>
        <v>November</v>
      </c>
      <c r="D331" t="str">
        <f>"Q-"&amp;ROUNDUP(dDate[[#This Row],[MonthNumber]]/3,0)</f>
        <v>Q-4</v>
      </c>
      <c r="E331">
        <f t="shared" si="17"/>
        <v>2021</v>
      </c>
      <c r="P331" s="2">
        <v>44628</v>
      </c>
      <c r="Q331">
        <v>48</v>
      </c>
      <c r="R331">
        <v>1</v>
      </c>
      <c r="S331">
        <v>2</v>
      </c>
      <c r="T331">
        <v>905.58</v>
      </c>
      <c r="U331">
        <v>477.36</v>
      </c>
    </row>
    <row r="332" spans="1:21" x14ac:dyDescent="0.25">
      <c r="A332" s="2">
        <v>44524</v>
      </c>
      <c r="B332">
        <f t="shared" si="15"/>
        <v>11</v>
      </c>
      <c r="C332" t="str">
        <f t="shared" si="16"/>
        <v>November</v>
      </c>
      <c r="D332" t="str">
        <f>"Q-"&amp;ROUNDUP(dDate[[#This Row],[MonthNumber]]/3,0)</f>
        <v>Q-4</v>
      </c>
      <c r="E332">
        <f t="shared" si="17"/>
        <v>2021</v>
      </c>
      <c r="P332" s="2">
        <v>44322</v>
      </c>
      <c r="Q332">
        <v>1</v>
      </c>
      <c r="R332">
        <v>1</v>
      </c>
      <c r="S332">
        <v>9</v>
      </c>
      <c r="T332">
        <v>27.95</v>
      </c>
      <c r="U332">
        <v>11.34</v>
      </c>
    </row>
    <row r="333" spans="1:21" x14ac:dyDescent="0.25">
      <c r="A333" s="2">
        <v>44525</v>
      </c>
      <c r="B333">
        <f t="shared" si="15"/>
        <v>11</v>
      </c>
      <c r="C333" t="str">
        <f t="shared" si="16"/>
        <v>November</v>
      </c>
      <c r="D333" t="str">
        <f>"Q-"&amp;ROUNDUP(dDate[[#This Row],[MonthNumber]]/3,0)</f>
        <v>Q-4</v>
      </c>
      <c r="E333">
        <f t="shared" si="17"/>
        <v>2021</v>
      </c>
      <c r="P333" s="2">
        <v>44642</v>
      </c>
      <c r="Q333">
        <v>252</v>
      </c>
      <c r="R333">
        <v>4</v>
      </c>
      <c r="S333">
        <v>7</v>
      </c>
      <c r="T333">
        <v>4103.66</v>
      </c>
      <c r="U333">
        <v>3071.63</v>
      </c>
    </row>
    <row r="334" spans="1:21" x14ac:dyDescent="0.25">
      <c r="A334" s="2">
        <v>44526</v>
      </c>
      <c r="B334">
        <f t="shared" si="15"/>
        <v>11</v>
      </c>
      <c r="C334" t="str">
        <f t="shared" si="16"/>
        <v>November</v>
      </c>
      <c r="D334" t="str">
        <f>"Q-"&amp;ROUNDUP(dDate[[#This Row],[MonthNumber]]/3,0)</f>
        <v>Q-4</v>
      </c>
      <c r="E334">
        <f t="shared" si="17"/>
        <v>2021</v>
      </c>
      <c r="P334" s="2">
        <v>44760</v>
      </c>
      <c r="Q334">
        <v>48</v>
      </c>
      <c r="R334">
        <v>4</v>
      </c>
      <c r="S334">
        <v>7</v>
      </c>
      <c r="T334">
        <v>937.98</v>
      </c>
      <c r="U334">
        <v>588.23</v>
      </c>
    </row>
    <row r="335" spans="1:21" x14ac:dyDescent="0.25">
      <c r="A335" s="2">
        <v>44527</v>
      </c>
      <c r="B335">
        <f t="shared" si="15"/>
        <v>11</v>
      </c>
      <c r="C335" t="str">
        <f t="shared" si="16"/>
        <v>November</v>
      </c>
      <c r="D335" t="str">
        <f>"Q-"&amp;ROUNDUP(dDate[[#This Row],[MonthNumber]]/3,0)</f>
        <v>Q-4</v>
      </c>
      <c r="E335">
        <f t="shared" si="17"/>
        <v>2021</v>
      </c>
      <c r="P335" s="2">
        <v>44303</v>
      </c>
      <c r="Q335">
        <v>3</v>
      </c>
      <c r="R335">
        <v>4</v>
      </c>
      <c r="S335">
        <v>7</v>
      </c>
      <c r="T335">
        <v>86.85</v>
      </c>
      <c r="U335">
        <v>35.49</v>
      </c>
    </row>
    <row r="336" spans="1:21" x14ac:dyDescent="0.25">
      <c r="A336" s="2">
        <v>44528</v>
      </c>
      <c r="B336">
        <f t="shared" si="15"/>
        <v>11</v>
      </c>
      <c r="C336" t="str">
        <f t="shared" si="16"/>
        <v>November</v>
      </c>
      <c r="D336" t="str">
        <f>"Q-"&amp;ROUNDUP(dDate[[#This Row],[MonthNumber]]/3,0)</f>
        <v>Q-4</v>
      </c>
      <c r="E336">
        <f t="shared" si="17"/>
        <v>2021</v>
      </c>
      <c r="P336" s="2">
        <v>44353</v>
      </c>
      <c r="Q336">
        <v>168</v>
      </c>
      <c r="R336">
        <v>4</v>
      </c>
      <c r="S336">
        <v>5</v>
      </c>
      <c r="T336">
        <v>2357.7800000000002</v>
      </c>
      <c r="U336">
        <v>1625.63</v>
      </c>
    </row>
    <row r="337" spans="1:21" x14ac:dyDescent="0.25">
      <c r="A337" s="2">
        <v>44529</v>
      </c>
      <c r="B337">
        <f t="shared" si="15"/>
        <v>11</v>
      </c>
      <c r="C337" t="str">
        <f t="shared" si="16"/>
        <v>November</v>
      </c>
      <c r="D337" t="str">
        <f>"Q-"&amp;ROUNDUP(dDate[[#This Row],[MonthNumber]]/3,0)</f>
        <v>Q-4</v>
      </c>
      <c r="E337">
        <f t="shared" si="17"/>
        <v>2021</v>
      </c>
      <c r="P337" s="2">
        <v>44914</v>
      </c>
      <c r="Q337">
        <v>192</v>
      </c>
      <c r="R337">
        <v>4</v>
      </c>
      <c r="S337">
        <v>5</v>
      </c>
      <c r="T337">
        <v>2694.6</v>
      </c>
      <c r="U337">
        <v>1959.12</v>
      </c>
    </row>
    <row r="338" spans="1:21" x14ac:dyDescent="0.25">
      <c r="A338" s="2">
        <v>44530</v>
      </c>
      <c r="B338">
        <f t="shared" si="15"/>
        <v>11</v>
      </c>
      <c r="C338" t="str">
        <f t="shared" si="16"/>
        <v>November</v>
      </c>
      <c r="D338" t="str">
        <f>"Q-"&amp;ROUNDUP(dDate[[#This Row],[MonthNumber]]/3,0)</f>
        <v>Q-4</v>
      </c>
      <c r="E338">
        <f t="shared" si="17"/>
        <v>2021</v>
      </c>
      <c r="P338" s="2">
        <v>44797</v>
      </c>
      <c r="Q338">
        <v>4</v>
      </c>
      <c r="R338">
        <v>2</v>
      </c>
      <c r="S338">
        <v>9</v>
      </c>
      <c r="T338">
        <v>111.8</v>
      </c>
      <c r="U338">
        <v>47</v>
      </c>
    </row>
    <row r="339" spans="1:21" x14ac:dyDescent="0.25">
      <c r="A339" s="2">
        <v>44531</v>
      </c>
      <c r="B339">
        <f t="shared" si="15"/>
        <v>12</v>
      </c>
      <c r="C339" t="str">
        <f t="shared" si="16"/>
        <v>December</v>
      </c>
      <c r="D339" t="str">
        <f>"Q-"&amp;ROUNDUP(dDate[[#This Row],[MonthNumber]]/3,0)</f>
        <v>Q-4</v>
      </c>
      <c r="E339">
        <f t="shared" si="17"/>
        <v>2021</v>
      </c>
      <c r="P339" s="2">
        <v>44570</v>
      </c>
      <c r="Q339">
        <v>204</v>
      </c>
      <c r="R339">
        <v>3</v>
      </c>
      <c r="S339">
        <v>8</v>
      </c>
      <c r="T339">
        <v>2174.5100000000002</v>
      </c>
      <c r="U339">
        <v>1235.04</v>
      </c>
    </row>
    <row r="340" spans="1:21" x14ac:dyDescent="0.25">
      <c r="A340" s="2">
        <v>44532</v>
      </c>
      <c r="B340">
        <f t="shared" si="15"/>
        <v>12</v>
      </c>
      <c r="C340" t="str">
        <f t="shared" si="16"/>
        <v>December</v>
      </c>
      <c r="D340" t="str">
        <f>"Q-"&amp;ROUNDUP(dDate[[#This Row],[MonthNumber]]/3,0)</f>
        <v>Q-4</v>
      </c>
      <c r="E340">
        <f t="shared" si="17"/>
        <v>2021</v>
      </c>
      <c r="P340" s="2">
        <v>44239</v>
      </c>
      <c r="Q340">
        <v>60</v>
      </c>
      <c r="R340">
        <v>2</v>
      </c>
      <c r="S340">
        <v>8</v>
      </c>
      <c r="T340">
        <v>767.48</v>
      </c>
      <c r="U340">
        <v>353.43</v>
      </c>
    </row>
    <row r="341" spans="1:21" x14ac:dyDescent="0.25">
      <c r="A341" s="2">
        <v>44533</v>
      </c>
      <c r="B341">
        <f t="shared" si="15"/>
        <v>12</v>
      </c>
      <c r="C341" t="str">
        <f t="shared" si="16"/>
        <v>December</v>
      </c>
      <c r="D341" t="str">
        <f>"Q-"&amp;ROUNDUP(dDate[[#This Row],[MonthNumber]]/3,0)</f>
        <v>Q-4</v>
      </c>
      <c r="E341">
        <f t="shared" si="17"/>
        <v>2021</v>
      </c>
      <c r="P341" s="2">
        <v>44324</v>
      </c>
      <c r="Q341">
        <v>3</v>
      </c>
      <c r="R341">
        <v>1</v>
      </c>
      <c r="S341">
        <v>7</v>
      </c>
      <c r="T341">
        <v>86.85</v>
      </c>
      <c r="U341">
        <v>35.49</v>
      </c>
    </row>
    <row r="342" spans="1:21" x14ac:dyDescent="0.25">
      <c r="A342" s="2">
        <v>44534</v>
      </c>
      <c r="B342">
        <f t="shared" si="15"/>
        <v>12</v>
      </c>
      <c r="C342" t="str">
        <f t="shared" si="16"/>
        <v>December</v>
      </c>
      <c r="D342" t="str">
        <f>"Q-"&amp;ROUNDUP(dDate[[#This Row],[MonthNumber]]/3,0)</f>
        <v>Q-4</v>
      </c>
      <c r="E342">
        <f t="shared" si="17"/>
        <v>2021</v>
      </c>
      <c r="P342" s="2">
        <v>44880</v>
      </c>
      <c r="Q342">
        <v>48</v>
      </c>
      <c r="R342">
        <v>1</v>
      </c>
      <c r="S342">
        <v>1</v>
      </c>
      <c r="T342">
        <v>1488.78</v>
      </c>
      <c r="U342">
        <v>991.62</v>
      </c>
    </row>
    <row r="343" spans="1:21" x14ac:dyDescent="0.25">
      <c r="A343" s="2">
        <v>44535</v>
      </c>
      <c r="B343">
        <f t="shared" si="15"/>
        <v>12</v>
      </c>
      <c r="C343" t="str">
        <f t="shared" si="16"/>
        <v>December</v>
      </c>
      <c r="D343" t="str">
        <f>"Q-"&amp;ROUNDUP(dDate[[#This Row],[MonthNumber]]/3,0)</f>
        <v>Q-4</v>
      </c>
      <c r="E343">
        <f t="shared" si="17"/>
        <v>2021</v>
      </c>
      <c r="P343" s="2">
        <v>44442</v>
      </c>
      <c r="Q343">
        <v>6</v>
      </c>
      <c r="R343">
        <v>2</v>
      </c>
      <c r="S343">
        <v>7</v>
      </c>
      <c r="T343">
        <v>173.7</v>
      </c>
      <c r="U343">
        <v>71.7</v>
      </c>
    </row>
    <row r="344" spans="1:21" x14ac:dyDescent="0.25">
      <c r="A344" s="2">
        <v>44536</v>
      </c>
      <c r="B344">
        <f t="shared" si="15"/>
        <v>12</v>
      </c>
      <c r="C344" t="str">
        <f t="shared" si="16"/>
        <v>December</v>
      </c>
      <c r="D344" t="str">
        <f>"Q-"&amp;ROUNDUP(dDate[[#This Row],[MonthNumber]]/3,0)</f>
        <v>Q-4</v>
      </c>
      <c r="E344">
        <f t="shared" si="17"/>
        <v>2021</v>
      </c>
      <c r="P344" s="2">
        <v>44667</v>
      </c>
      <c r="Q344">
        <v>1</v>
      </c>
      <c r="R344">
        <v>1</v>
      </c>
      <c r="S344">
        <v>1</v>
      </c>
      <c r="T344">
        <v>45.95</v>
      </c>
      <c r="U344">
        <v>20.55</v>
      </c>
    </row>
    <row r="345" spans="1:21" x14ac:dyDescent="0.25">
      <c r="A345" s="2">
        <v>44537</v>
      </c>
      <c r="B345">
        <f t="shared" si="15"/>
        <v>12</v>
      </c>
      <c r="C345" t="str">
        <f t="shared" si="16"/>
        <v>December</v>
      </c>
      <c r="D345" t="str">
        <f>"Q-"&amp;ROUNDUP(dDate[[#This Row],[MonthNumber]]/3,0)</f>
        <v>Q-4</v>
      </c>
      <c r="E345">
        <f t="shared" si="17"/>
        <v>2021</v>
      </c>
      <c r="P345" s="2">
        <v>44593</v>
      </c>
      <c r="Q345">
        <v>4</v>
      </c>
      <c r="R345">
        <v>2</v>
      </c>
      <c r="S345">
        <v>7</v>
      </c>
      <c r="T345">
        <v>115.8</v>
      </c>
      <c r="U345">
        <v>48.76</v>
      </c>
    </row>
    <row r="346" spans="1:21" x14ac:dyDescent="0.25">
      <c r="A346" s="2">
        <v>44538</v>
      </c>
      <c r="B346">
        <f t="shared" si="15"/>
        <v>12</v>
      </c>
      <c r="C346" t="str">
        <f t="shared" si="16"/>
        <v>December</v>
      </c>
      <c r="D346" t="str">
        <f>"Q-"&amp;ROUNDUP(dDate[[#This Row],[MonthNumber]]/3,0)</f>
        <v>Q-4</v>
      </c>
      <c r="E346">
        <f t="shared" si="17"/>
        <v>2021</v>
      </c>
      <c r="P346" s="2">
        <v>44250</v>
      </c>
      <c r="Q346">
        <v>180</v>
      </c>
      <c r="R346">
        <v>4</v>
      </c>
      <c r="S346">
        <v>5</v>
      </c>
      <c r="T346">
        <v>2526.19</v>
      </c>
      <c r="U346">
        <v>1773.09</v>
      </c>
    </row>
    <row r="347" spans="1:21" x14ac:dyDescent="0.25">
      <c r="A347" s="2">
        <v>44539</v>
      </c>
      <c r="B347">
        <f t="shared" si="15"/>
        <v>12</v>
      </c>
      <c r="C347" t="str">
        <f t="shared" si="16"/>
        <v>December</v>
      </c>
      <c r="D347" t="str">
        <f>"Q-"&amp;ROUNDUP(dDate[[#This Row],[MonthNumber]]/3,0)</f>
        <v>Q-4</v>
      </c>
      <c r="E347">
        <f t="shared" si="17"/>
        <v>2021</v>
      </c>
      <c r="P347" s="2">
        <v>44900</v>
      </c>
      <c r="Q347">
        <v>48</v>
      </c>
      <c r="R347">
        <v>1</v>
      </c>
      <c r="S347">
        <v>7</v>
      </c>
      <c r="T347">
        <v>937.98</v>
      </c>
      <c r="U347">
        <v>588.23</v>
      </c>
    </row>
    <row r="348" spans="1:21" x14ac:dyDescent="0.25">
      <c r="A348" s="2">
        <v>44540</v>
      </c>
      <c r="B348">
        <f t="shared" si="15"/>
        <v>12</v>
      </c>
      <c r="C348" t="str">
        <f t="shared" si="16"/>
        <v>December</v>
      </c>
      <c r="D348" t="str">
        <f>"Q-"&amp;ROUNDUP(dDate[[#This Row],[MonthNumber]]/3,0)</f>
        <v>Q-4</v>
      </c>
      <c r="E348">
        <f t="shared" si="17"/>
        <v>2021</v>
      </c>
      <c r="P348" s="2">
        <v>44861</v>
      </c>
      <c r="Q348">
        <v>8</v>
      </c>
      <c r="R348">
        <v>4</v>
      </c>
      <c r="S348">
        <v>1</v>
      </c>
      <c r="T348">
        <v>367.6</v>
      </c>
      <c r="U348">
        <v>165.27</v>
      </c>
    </row>
    <row r="349" spans="1:21" x14ac:dyDescent="0.25">
      <c r="A349" s="2">
        <v>44541</v>
      </c>
      <c r="B349">
        <f t="shared" si="15"/>
        <v>12</v>
      </c>
      <c r="C349" t="str">
        <f t="shared" si="16"/>
        <v>December</v>
      </c>
      <c r="D349" t="str">
        <f>"Q-"&amp;ROUNDUP(dDate[[#This Row],[MonthNumber]]/3,0)</f>
        <v>Q-4</v>
      </c>
      <c r="E349">
        <f t="shared" si="17"/>
        <v>2021</v>
      </c>
      <c r="P349" s="2">
        <v>44782</v>
      </c>
      <c r="Q349">
        <v>252</v>
      </c>
      <c r="R349">
        <v>3</v>
      </c>
      <c r="S349">
        <v>3</v>
      </c>
      <c r="T349">
        <v>4103.66</v>
      </c>
      <c r="U349">
        <v>2674.71</v>
      </c>
    </row>
    <row r="350" spans="1:21" x14ac:dyDescent="0.25">
      <c r="A350" s="2">
        <v>44542</v>
      </c>
      <c r="B350">
        <f t="shared" si="15"/>
        <v>12</v>
      </c>
      <c r="C350" t="str">
        <f t="shared" si="16"/>
        <v>December</v>
      </c>
      <c r="D350" t="str">
        <f>"Q-"&amp;ROUNDUP(dDate[[#This Row],[MonthNumber]]/3,0)</f>
        <v>Q-4</v>
      </c>
      <c r="E350">
        <f t="shared" si="17"/>
        <v>2021</v>
      </c>
      <c r="P350" s="2">
        <v>44442</v>
      </c>
      <c r="Q350">
        <v>192</v>
      </c>
      <c r="R350">
        <v>4</v>
      </c>
      <c r="S350">
        <v>7</v>
      </c>
      <c r="T350">
        <v>3126.6</v>
      </c>
      <c r="U350">
        <v>2294.4</v>
      </c>
    </row>
    <row r="351" spans="1:21" x14ac:dyDescent="0.25">
      <c r="A351" s="2">
        <v>44543</v>
      </c>
      <c r="B351">
        <f t="shared" si="15"/>
        <v>12</v>
      </c>
      <c r="C351" t="str">
        <f t="shared" si="16"/>
        <v>December</v>
      </c>
      <c r="D351" t="str">
        <f>"Q-"&amp;ROUNDUP(dDate[[#This Row],[MonthNumber]]/3,0)</f>
        <v>Q-4</v>
      </c>
      <c r="E351">
        <f t="shared" si="17"/>
        <v>2021</v>
      </c>
      <c r="P351" s="2">
        <v>44341</v>
      </c>
      <c r="Q351">
        <v>3</v>
      </c>
      <c r="R351">
        <v>4</v>
      </c>
      <c r="S351">
        <v>7</v>
      </c>
      <c r="T351">
        <v>86.85</v>
      </c>
      <c r="U351">
        <v>35.49</v>
      </c>
    </row>
    <row r="352" spans="1:21" x14ac:dyDescent="0.25">
      <c r="A352" s="2">
        <v>44544</v>
      </c>
      <c r="B352">
        <f t="shared" si="15"/>
        <v>12</v>
      </c>
      <c r="C352" t="str">
        <f t="shared" si="16"/>
        <v>December</v>
      </c>
      <c r="D352" t="str">
        <f>"Q-"&amp;ROUNDUP(dDate[[#This Row],[MonthNumber]]/3,0)</f>
        <v>Q-4</v>
      </c>
      <c r="E352">
        <f t="shared" si="17"/>
        <v>2021</v>
      </c>
      <c r="P352" s="2">
        <v>44281</v>
      </c>
      <c r="Q352">
        <v>72</v>
      </c>
      <c r="R352">
        <v>4</v>
      </c>
      <c r="S352">
        <v>7</v>
      </c>
      <c r="T352">
        <v>1406.97</v>
      </c>
      <c r="U352">
        <v>851.8</v>
      </c>
    </row>
    <row r="353" spans="1:21" x14ac:dyDescent="0.25">
      <c r="A353" s="2">
        <v>44545</v>
      </c>
      <c r="B353">
        <f t="shared" si="15"/>
        <v>12</v>
      </c>
      <c r="C353" t="str">
        <f t="shared" si="16"/>
        <v>December</v>
      </c>
      <c r="D353" t="str">
        <f>"Q-"&amp;ROUNDUP(dDate[[#This Row],[MonthNumber]]/3,0)</f>
        <v>Q-4</v>
      </c>
      <c r="E353">
        <f t="shared" si="17"/>
        <v>2021</v>
      </c>
      <c r="P353" s="2">
        <v>44601</v>
      </c>
      <c r="Q353">
        <v>180</v>
      </c>
      <c r="R353">
        <v>3</v>
      </c>
      <c r="S353">
        <v>3</v>
      </c>
      <c r="T353">
        <v>2931.19</v>
      </c>
      <c r="U353">
        <v>1900.26</v>
      </c>
    </row>
    <row r="354" spans="1:21" x14ac:dyDescent="0.25">
      <c r="A354" s="2">
        <v>44546</v>
      </c>
      <c r="B354">
        <f t="shared" si="15"/>
        <v>12</v>
      </c>
      <c r="C354" t="str">
        <f t="shared" si="16"/>
        <v>December</v>
      </c>
      <c r="D354" t="str">
        <f>"Q-"&amp;ROUNDUP(dDate[[#This Row],[MonthNumber]]/3,0)</f>
        <v>Q-4</v>
      </c>
      <c r="E354">
        <f t="shared" si="17"/>
        <v>2021</v>
      </c>
      <c r="P354" s="2">
        <v>44556</v>
      </c>
      <c r="Q354">
        <v>84</v>
      </c>
      <c r="R354">
        <v>4</v>
      </c>
      <c r="S354">
        <v>3</v>
      </c>
      <c r="T354">
        <v>1641.47</v>
      </c>
      <c r="U354">
        <v>884.61</v>
      </c>
    </row>
    <row r="355" spans="1:21" x14ac:dyDescent="0.25">
      <c r="A355" s="2">
        <v>44547</v>
      </c>
      <c r="B355">
        <f t="shared" si="15"/>
        <v>12</v>
      </c>
      <c r="C355" t="str">
        <f t="shared" si="16"/>
        <v>December</v>
      </c>
      <c r="D355" t="str">
        <f>"Q-"&amp;ROUNDUP(dDate[[#This Row],[MonthNumber]]/3,0)</f>
        <v>Q-4</v>
      </c>
      <c r="E355">
        <f t="shared" si="17"/>
        <v>2021</v>
      </c>
      <c r="P355" s="2">
        <v>44242</v>
      </c>
      <c r="Q355">
        <v>48</v>
      </c>
      <c r="R355">
        <v>4</v>
      </c>
      <c r="S355">
        <v>1</v>
      </c>
      <c r="T355">
        <v>1488.78</v>
      </c>
      <c r="U355">
        <v>957.29</v>
      </c>
    </row>
    <row r="356" spans="1:21" x14ac:dyDescent="0.25">
      <c r="A356" s="2">
        <v>44548</v>
      </c>
      <c r="B356">
        <f t="shared" si="15"/>
        <v>12</v>
      </c>
      <c r="C356" t="str">
        <f t="shared" si="16"/>
        <v>December</v>
      </c>
      <c r="D356" t="str">
        <f>"Q-"&amp;ROUNDUP(dDate[[#This Row],[MonthNumber]]/3,0)</f>
        <v>Q-4</v>
      </c>
      <c r="E356">
        <f t="shared" si="17"/>
        <v>2021</v>
      </c>
      <c r="P356" s="2">
        <v>44271</v>
      </c>
      <c r="Q356">
        <v>8</v>
      </c>
      <c r="R356">
        <v>4</v>
      </c>
      <c r="S356">
        <v>1</v>
      </c>
      <c r="T356">
        <v>367.6</v>
      </c>
      <c r="U356">
        <v>159.55000000000001</v>
      </c>
    </row>
    <row r="357" spans="1:21" x14ac:dyDescent="0.25">
      <c r="A357" s="2">
        <v>44549</v>
      </c>
      <c r="B357">
        <f t="shared" si="15"/>
        <v>12</v>
      </c>
      <c r="C357" t="str">
        <f t="shared" si="16"/>
        <v>December</v>
      </c>
      <c r="D357" t="str">
        <f>"Q-"&amp;ROUNDUP(dDate[[#This Row],[MonthNumber]]/3,0)</f>
        <v>Q-4</v>
      </c>
      <c r="E357">
        <f t="shared" si="17"/>
        <v>2021</v>
      </c>
      <c r="P357" s="2">
        <v>44696</v>
      </c>
      <c r="Q357">
        <v>60</v>
      </c>
      <c r="R357">
        <v>1</v>
      </c>
      <c r="S357">
        <v>1</v>
      </c>
      <c r="T357">
        <v>1860.98</v>
      </c>
      <c r="U357">
        <v>1239.52</v>
      </c>
    </row>
    <row r="358" spans="1:21" x14ac:dyDescent="0.25">
      <c r="A358" s="2">
        <v>44550</v>
      </c>
      <c r="B358">
        <f t="shared" si="15"/>
        <v>12</v>
      </c>
      <c r="C358" t="str">
        <f t="shared" si="16"/>
        <v>December</v>
      </c>
      <c r="D358" t="str">
        <f>"Q-"&amp;ROUNDUP(dDate[[#This Row],[MonthNumber]]/3,0)</f>
        <v>Q-4</v>
      </c>
      <c r="E358">
        <f t="shared" si="17"/>
        <v>2021</v>
      </c>
      <c r="P358" s="2">
        <v>44484</v>
      </c>
      <c r="Q358">
        <v>2</v>
      </c>
      <c r="R358">
        <v>1</v>
      </c>
      <c r="S358">
        <v>4</v>
      </c>
      <c r="T358">
        <v>39.9</v>
      </c>
      <c r="U358">
        <v>11.9</v>
      </c>
    </row>
    <row r="359" spans="1:21" x14ac:dyDescent="0.25">
      <c r="A359" s="2">
        <v>44551</v>
      </c>
      <c r="B359">
        <f t="shared" si="15"/>
        <v>12</v>
      </c>
      <c r="C359" t="str">
        <f t="shared" si="16"/>
        <v>December</v>
      </c>
      <c r="D359" t="str">
        <f>"Q-"&amp;ROUNDUP(dDate[[#This Row],[MonthNumber]]/3,0)</f>
        <v>Q-4</v>
      </c>
      <c r="E359">
        <f t="shared" si="17"/>
        <v>2021</v>
      </c>
      <c r="P359" s="2">
        <v>44198</v>
      </c>
      <c r="Q359">
        <v>9</v>
      </c>
      <c r="R359">
        <v>4</v>
      </c>
      <c r="S359">
        <v>2</v>
      </c>
      <c r="T359">
        <v>251.55</v>
      </c>
      <c r="U359">
        <v>86.87</v>
      </c>
    </row>
    <row r="360" spans="1:21" x14ac:dyDescent="0.25">
      <c r="A360" s="2">
        <v>44552</v>
      </c>
      <c r="B360">
        <f t="shared" si="15"/>
        <v>12</v>
      </c>
      <c r="C360" t="str">
        <f t="shared" si="16"/>
        <v>December</v>
      </c>
      <c r="D360" t="str">
        <f>"Q-"&amp;ROUNDUP(dDate[[#This Row],[MonthNumber]]/3,0)</f>
        <v>Q-4</v>
      </c>
      <c r="E360">
        <f t="shared" si="17"/>
        <v>2021</v>
      </c>
      <c r="P360" s="2">
        <v>44873</v>
      </c>
      <c r="Q360">
        <v>3</v>
      </c>
      <c r="R360">
        <v>3</v>
      </c>
      <c r="S360">
        <v>1</v>
      </c>
      <c r="T360">
        <v>137.85</v>
      </c>
      <c r="U360">
        <v>61.98</v>
      </c>
    </row>
    <row r="361" spans="1:21" x14ac:dyDescent="0.25">
      <c r="A361" s="2">
        <v>44553</v>
      </c>
      <c r="B361">
        <f t="shared" si="15"/>
        <v>12</v>
      </c>
      <c r="C361" t="str">
        <f t="shared" si="16"/>
        <v>December</v>
      </c>
      <c r="D361" t="str">
        <f>"Q-"&amp;ROUNDUP(dDate[[#This Row],[MonthNumber]]/3,0)</f>
        <v>Q-4</v>
      </c>
      <c r="E361">
        <f t="shared" si="17"/>
        <v>2021</v>
      </c>
      <c r="P361" s="2">
        <v>44423</v>
      </c>
      <c r="Q361">
        <v>48</v>
      </c>
      <c r="R361">
        <v>4</v>
      </c>
      <c r="S361">
        <v>3</v>
      </c>
      <c r="T361">
        <v>937.98</v>
      </c>
      <c r="U361">
        <v>483.14</v>
      </c>
    </row>
    <row r="362" spans="1:21" x14ac:dyDescent="0.25">
      <c r="A362" s="2">
        <v>44554</v>
      </c>
      <c r="B362">
        <f t="shared" si="15"/>
        <v>12</v>
      </c>
      <c r="C362" t="str">
        <f t="shared" si="16"/>
        <v>December</v>
      </c>
      <c r="D362" t="str">
        <f>"Q-"&amp;ROUNDUP(dDate[[#This Row],[MonthNumber]]/3,0)</f>
        <v>Q-4</v>
      </c>
      <c r="E362">
        <f t="shared" si="17"/>
        <v>2021</v>
      </c>
      <c r="P362" s="2">
        <v>44798</v>
      </c>
      <c r="Q362">
        <v>72</v>
      </c>
      <c r="R362">
        <v>1</v>
      </c>
      <c r="S362">
        <v>7</v>
      </c>
      <c r="T362">
        <v>1406.97</v>
      </c>
      <c r="U362">
        <v>882.34</v>
      </c>
    </row>
    <row r="363" spans="1:21" x14ac:dyDescent="0.25">
      <c r="A363" s="2">
        <v>44555</v>
      </c>
      <c r="B363">
        <f t="shared" si="15"/>
        <v>12</v>
      </c>
      <c r="C363" t="str">
        <f t="shared" si="16"/>
        <v>December</v>
      </c>
      <c r="D363" t="str">
        <f>"Q-"&amp;ROUNDUP(dDate[[#This Row],[MonthNumber]]/3,0)</f>
        <v>Q-4</v>
      </c>
      <c r="E363">
        <f t="shared" si="17"/>
        <v>2021</v>
      </c>
      <c r="P363" s="2">
        <v>44833</v>
      </c>
      <c r="Q363">
        <v>108</v>
      </c>
      <c r="R363">
        <v>3</v>
      </c>
      <c r="S363">
        <v>9</v>
      </c>
      <c r="T363">
        <v>1811.16</v>
      </c>
      <c r="U363">
        <v>1268.96</v>
      </c>
    </row>
    <row r="364" spans="1:21" x14ac:dyDescent="0.25">
      <c r="A364" s="2">
        <v>44556</v>
      </c>
      <c r="B364">
        <f t="shared" si="15"/>
        <v>12</v>
      </c>
      <c r="C364" t="str">
        <f t="shared" si="16"/>
        <v>December</v>
      </c>
      <c r="D364" t="str">
        <f>"Q-"&amp;ROUNDUP(dDate[[#This Row],[MonthNumber]]/3,0)</f>
        <v>Q-4</v>
      </c>
      <c r="E364">
        <f t="shared" si="17"/>
        <v>2021</v>
      </c>
      <c r="P364" s="2">
        <v>44726</v>
      </c>
      <c r="Q364">
        <v>1</v>
      </c>
      <c r="R364">
        <v>3</v>
      </c>
      <c r="S364">
        <v>7</v>
      </c>
      <c r="T364">
        <v>28.95</v>
      </c>
      <c r="U364">
        <v>12.25</v>
      </c>
    </row>
    <row r="365" spans="1:21" x14ac:dyDescent="0.25">
      <c r="A365" s="2">
        <v>44557</v>
      </c>
      <c r="B365">
        <f t="shared" si="15"/>
        <v>12</v>
      </c>
      <c r="C365" t="str">
        <f t="shared" si="16"/>
        <v>December</v>
      </c>
      <c r="D365" t="str">
        <f>"Q-"&amp;ROUNDUP(dDate[[#This Row],[MonthNumber]]/3,0)</f>
        <v>Q-4</v>
      </c>
      <c r="E365">
        <f t="shared" si="17"/>
        <v>2021</v>
      </c>
      <c r="P365" s="2">
        <v>44875</v>
      </c>
      <c r="Q365">
        <v>2</v>
      </c>
      <c r="R365">
        <v>2</v>
      </c>
      <c r="S365">
        <v>7</v>
      </c>
      <c r="T365">
        <v>57.9</v>
      </c>
      <c r="U365">
        <v>24.51</v>
      </c>
    </row>
    <row r="366" spans="1:21" x14ac:dyDescent="0.25">
      <c r="A366" s="2">
        <v>44558</v>
      </c>
      <c r="B366">
        <f t="shared" si="15"/>
        <v>12</v>
      </c>
      <c r="C366" t="str">
        <f t="shared" si="16"/>
        <v>December</v>
      </c>
      <c r="D366" t="str">
        <f>"Q-"&amp;ROUNDUP(dDate[[#This Row],[MonthNumber]]/3,0)</f>
        <v>Q-4</v>
      </c>
      <c r="E366">
        <f t="shared" si="17"/>
        <v>2021</v>
      </c>
      <c r="P366" s="2">
        <v>44569</v>
      </c>
      <c r="Q366">
        <v>3</v>
      </c>
      <c r="R366">
        <v>3</v>
      </c>
      <c r="S366">
        <v>1</v>
      </c>
      <c r="T366">
        <v>137.85</v>
      </c>
      <c r="U366">
        <v>61.49</v>
      </c>
    </row>
    <row r="367" spans="1:21" x14ac:dyDescent="0.25">
      <c r="A367" s="2">
        <v>44559</v>
      </c>
      <c r="B367">
        <f t="shared" si="15"/>
        <v>12</v>
      </c>
      <c r="C367" t="str">
        <f t="shared" si="16"/>
        <v>December</v>
      </c>
      <c r="D367" t="str">
        <f>"Q-"&amp;ROUNDUP(dDate[[#This Row],[MonthNumber]]/3,0)</f>
        <v>Q-4</v>
      </c>
      <c r="E367">
        <f t="shared" si="17"/>
        <v>2021</v>
      </c>
      <c r="P367" s="2">
        <v>44311</v>
      </c>
      <c r="Q367">
        <v>1</v>
      </c>
      <c r="R367">
        <v>3</v>
      </c>
      <c r="S367">
        <v>7</v>
      </c>
      <c r="T367">
        <v>28.95</v>
      </c>
      <c r="U367">
        <v>11.83</v>
      </c>
    </row>
    <row r="368" spans="1:21" x14ac:dyDescent="0.25">
      <c r="A368" s="2">
        <v>44560</v>
      </c>
      <c r="B368">
        <f t="shared" si="15"/>
        <v>12</v>
      </c>
      <c r="C368" t="str">
        <f t="shared" si="16"/>
        <v>December</v>
      </c>
      <c r="D368" t="str">
        <f>"Q-"&amp;ROUNDUP(dDate[[#This Row],[MonthNumber]]/3,0)</f>
        <v>Q-4</v>
      </c>
      <c r="E368">
        <f t="shared" si="17"/>
        <v>2021</v>
      </c>
      <c r="P368" s="2">
        <v>44654</v>
      </c>
      <c r="Q368">
        <v>2</v>
      </c>
      <c r="R368">
        <v>3</v>
      </c>
      <c r="S368">
        <v>3</v>
      </c>
      <c r="T368">
        <v>57.9</v>
      </c>
      <c r="U368">
        <v>21.11</v>
      </c>
    </row>
    <row r="369" spans="1:21" x14ac:dyDescent="0.25">
      <c r="A369" s="2">
        <v>44561</v>
      </c>
      <c r="B369">
        <f t="shared" si="15"/>
        <v>12</v>
      </c>
      <c r="C369" t="str">
        <f t="shared" si="16"/>
        <v>December</v>
      </c>
      <c r="D369" t="str">
        <f>"Q-"&amp;ROUNDUP(dDate[[#This Row],[MonthNumber]]/3,0)</f>
        <v>Q-4</v>
      </c>
      <c r="E369">
        <f t="shared" si="17"/>
        <v>2021</v>
      </c>
      <c r="P369" s="2">
        <v>44345</v>
      </c>
      <c r="Q369">
        <v>3</v>
      </c>
      <c r="R369">
        <v>1</v>
      </c>
      <c r="S369">
        <v>6</v>
      </c>
      <c r="T369">
        <v>86.85</v>
      </c>
      <c r="U369">
        <v>34.32</v>
      </c>
    </row>
    <row r="370" spans="1:21" x14ac:dyDescent="0.25">
      <c r="A370" s="2">
        <v>44562</v>
      </c>
      <c r="B370">
        <f t="shared" si="15"/>
        <v>1</v>
      </c>
      <c r="C370" t="str">
        <f t="shared" si="16"/>
        <v>January</v>
      </c>
      <c r="D370" t="str">
        <f>"Q-"&amp;ROUNDUP(dDate[[#This Row],[MonthNumber]]/3,0)</f>
        <v>Q-1</v>
      </c>
      <c r="E370">
        <f t="shared" si="17"/>
        <v>2022</v>
      </c>
      <c r="P370" s="2">
        <v>44834</v>
      </c>
      <c r="Q370">
        <v>240</v>
      </c>
      <c r="R370">
        <v>1</v>
      </c>
      <c r="S370">
        <v>4</v>
      </c>
      <c r="T370">
        <v>2693.25</v>
      </c>
      <c r="U370">
        <v>1464.41</v>
      </c>
    </row>
    <row r="371" spans="1:21" x14ac:dyDescent="0.25">
      <c r="A371" s="2">
        <v>44563</v>
      </c>
      <c r="B371">
        <f t="shared" si="15"/>
        <v>1</v>
      </c>
      <c r="C371" t="str">
        <f t="shared" si="16"/>
        <v>January</v>
      </c>
      <c r="D371" t="str">
        <f>"Q-"&amp;ROUNDUP(dDate[[#This Row],[MonthNumber]]/3,0)</f>
        <v>Q-1</v>
      </c>
      <c r="E371">
        <f t="shared" si="17"/>
        <v>2022</v>
      </c>
      <c r="P371" s="2">
        <v>44797</v>
      </c>
      <c r="Q371">
        <v>144</v>
      </c>
      <c r="R371">
        <v>4</v>
      </c>
      <c r="S371">
        <v>1</v>
      </c>
      <c r="T371">
        <v>3721.95</v>
      </c>
      <c r="U371">
        <v>2974.85</v>
      </c>
    </row>
    <row r="372" spans="1:21" x14ac:dyDescent="0.25">
      <c r="A372" s="2">
        <v>44564</v>
      </c>
      <c r="B372">
        <f t="shared" si="15"/>
        <v>1</v>
      </c>
      <c r="C372" t="str">
        <f t="shared" si="16"/>
        <v>January</v>
      </c>
      <c r="D372" t="str">
        <f>"Q-"&amp;ROUNDUP(dDate[[#This Row],[MonthNumber]]/3,0)</f>
        <v>Q-1</v>
      </c>
      <c r="E372">
        <f t="shared" si="17"/>
        <v>2022</v>
      </c>
      <c r="P372" s="2">
        <v>44798</v>
      </c>
      <c r="Q372">
        <v>204</v>
      </c>
      <c r="R372">
        <v>3</v>
      </c>
      <c r="S372">
        <v>4</v>
      </c>
      <c r="T372">
        <v>2289.2600000000002</v>
      </c>
      <c r="U372">
        <v>1244.75</v>
      </c>
    </row>
    <row r="373" spans="1:21" x14ac:dyDescent="0.25">
      <c r="A373" s="2">
        <v>44565</v>
      </c>
      <c r="B373">
        <f t="shared" si="15"/>
        <v>1</v>
      </c>
      <c r="C373" t="str">
        <f t="shared" si="16"/>
        <v>January</v>
      </c>
      <c r="D373" t="str">
        <f>"Q-"&amp;ROUNDUP(dDate[[#This Row],[MonthNumber]]/3,0)</f>
        <v>Q-1</v>
      </c>
      <c r="E373">
        <f t="shared" si="17"/>
        <v>2022</v>
      </c>
      <c r="P373" s="2">
        <v>44914</v>
      </c>
      <c r="Q373">
        <v>2</v>
      </c>
      <c r="R373">
        <v>2</v>
      </c>
      <c r="S373">
        <v>7</v>
      </c>
      <c r="T373">
        <v>57.9</v>
      </c>
      <c r="U373">
        <v>24.51</v>
      </c>
    </row>
    <row r="374" spans="1:21" x14ac:dyDescent="0.25">
      <c r="A374" s="2">
        <v>44566</v>
      </c>
      <c r="B374">
        <f t="shared" si="15"/>
        <v>1</v>
      </c>
      <c r="C374" t="str">
        <f t="shared" si="16"/>
        <v>January</v>
      </c>
      <c r="D374" t="str">
        <f>"Q-"&amp;ROUNDUP(dDate[[#This Row],[MonthNumber]]/3,0)</f>
        <v>Q-1</v>
      </c>
      <c r="E374">
        <f t="shared" si="17"/>
        <v>2022</v>
      </c>
      <c r="P374" s="2">
        <v>44448</v>
      </c>
      <c r="Q374">
        <v>228</v>
      </c>
      <c r="R374">
        <v>2</v>
      </c>
      <c r="S374">
        <v>2</v>
      </c>
      <c r="T374">
        <v>3584.59</v>
      </c>
      <c r="U374">
        <v>2223</v>
      </c>
    </row>
    <row r="375" spans="1:21" x14ac:dyDescent="0.25">
      <c r="A375" s="2">
        <v>44567</v>
      </c>
      <c r="B375">
        <f t="shared" si="15"/>
        <v>1</v>
      </c>
      <c r="C375" t="str">
        <f t="shared" si="16"/>
        <v>January</v>
      </c>
      <c r="D375" t="str">
        <f>"Q-"&amp;ROUNDUP(dDate[[#This Row],[MonthNumber]]/3,0)</f>
        <v>Q-1</v>
      </c>
      <c r="E375">
        <f t="shared" si="17"/>
        <v>2022</v>
      </c>
      <c r="P375" s="2">
        <v>44844</v>
      </c>
      <c r="Q375">
        <v>1</v>
      </c>
      <c r="R375">
        <v>4</v>
      </c>
      <c r="S375">
        <v>3</v>
      </c>
      <c r="T375">
        <v>28.95</v>
      </c>
      <c r="U375">
        <v>10.61</v>
      </c>
    </row>
    <row r="376" spans="1:21" x14ac:dyDescent="0.25">
      <c r="A376" s="2">
        <v>44568</v>
      </c>
      <c r="B376">
        <f t="shared" si="15"/>
        <v>1</v>
      </c>
      <c r="C376" t="str">
        <f t="shared" si="16"/>
        <v>January</v>
      </c>
      <c r="D376" t="str">
        <f>"Q-"&amp;ROUNDUP(dDate[[#This Row],[MonthNumber]]/3,0)</f>
        <v>Q-1</v>
      </c>
      <c r="E376">
        <f t="shared" si="17"/>
        <v>2022</v>
      </c>
      <c r="P376" s="2">
        <v>44806</v>
      </c>
      <c r="Q376">
        <v>6</v>
      </c>
      <c r="R376">
        <v>2</v>
      </c>
      <c r="S376">
        <v>1</v>
      </c>
      <c r="T376">
        <v>275.7</v>
      </c>
      <c r="U376">
        <v>123.95</v>
      </c>
    </row>
    <row r="377" spans="1:21" x14ac:dyDescent="0.25">
      <c r="A377" s="2">
        <v>44569</v>
      </c>
      <c r="B377">
        <f t="shared" si="15"/>
        <v>1</v>
      </c>
      <c r="C377" t="str">
        <f t="shared" si="16"/>
        <v>January</v>
      </c>
      <c r="D377" t="str">
        <f>"Q-"&amp;ROUNDUP(dDate[[#This Row],[MonthNumber]]/3,0)</f>
        <v>Q-1</v>
      </c>
      <c r="E377">
        <f t="shared" si="17"/>
        <v>2022</v>
      </c>
      <c r="P377" s="2">
        <v>44222</v>
      </c>
      <c r="Q377">
        <v>8</v>
      </c>
      <c r="R377">
        <v>2</v>
      </c>
      <c r="S377">
        <v>2</v>
      </c>
      <c r="T377">
        <v>223.6</v>
      </c>
      <c r="U377">
        <v>77.22</v>
      </c>
    </row>
    <row r="378" spans="1:21" x14ac:dyDescent="0.25">
      <c r="A378" s="2">
        <v>44570</v>
      </c>
      <c r="B378">
        <f t="shared" si="15"/>
        <v>1</v>
      </c>
      <c r="C378" t="str">
        <f t="shared" si="16"/>
        <v>January</v>
      </c>
      <c r="D378" t="str">
        <f>"Q-"&amp;ROUNDUP(dDate[[#This Row],[MonthNumber]]/3,0)</f>
        <v>Q-1</v>
      </c>
      <c r="E378">
        <f t="shared" si="17"/>
        <v>2022</v>
      </c>
      <c r="P378" s="2">
        <v>44356</v>
      </c>
      <c r="Q378">
        <v>4</v>
      </c>
      <c r="R378">
        <v>2</v>
      </c>
      <c r="S378">
        <v>2</v>
      </c>
      <c r="T378">
        <v>111.8</v>
      </c>
      <c r="U378">
        <v>37.93</v>
      </c>
    </row>
    <row r="379" spans="1:21" x14ac:dyDescent="0.25">
      <c r="A379" s="2">
        <v>44571</v>
      </c>
      <c r="B379">
        <f t="shared" si="15"/>
        <v>1</v>
      </c>
      <c r="C379" t="str">
        <f t="shared" si="16"/>
        <v>January</v>
      </c>
      <c r="D379" t="str">
        <f>"Q-"&amp;ROUNDUP(dDate[[#This Row],[MonthNumber]]/3,0)</f>
        <v>Q-1</v>
      </c>
      <c r="E379">
        <f t="shared" si="17"/>
        <v>2022</v>
      </c>
      <c r="P379" s="2">
        <v>44911</v>
      </c>
      <c r="Q379">
        <v>60</v>
      </c>
      <c r="R379">
        <v>4</v>
      </c>
      <c r="S379">
        <v>3</v>
      </c>
      <c r="T379">
        <v>1172.48</v>
      </c>
      <c r="U379">
        <v>636.84</v>
      </c>
    </row>
    <row r="380" spans="1:21" x14ac:dyDescent="0.25">
      <c r="A380" s="2">
        <v>44572</v>
      </c>
      <c r="B380">
        <f t="shared" si="15"/>
        <v>1</v>
      </c>
      <c r="C380" t="str">
        <f t="shared" si="16"/>
        <v>January</v>
      </c>
      <c r="D380" t="str">
        <f>"Q-"&amp;ROUNDUP(dDate[[#This Row],[MonthNumber]]/3,0)</f>
        <v>Q-1</v>
      </c>
      <c r="E380">
        <f t="shared" si="17"/>
        <v>2022</v>
      </c>
      <c r="P380" s="2">
        <v>44598</v>
      </c>
      <c r="Q380">
        <v>3</v>
      </c>
      <c r="R380">
        <v>2</v>
      </c>
      <c r="S380">
        <v>5</v>
      </c>
      <c r="T380">
        <v>74.849999999999994</v>
      </c>
      <c r="U380">
        <v>30.45</v>
      </c>
    </row>
    <row r="381" spans="1:21" x14ac:dyDescent="0.25">
      <c r="A381" s="2">
        <v>44573</v>
      </c>
      <c r="B381">
        <f t="shared" si="15"/>
        <v>1</v>
      </c>
      <c r="C381" t="str">
        <f t="shared" si="16"/>
        <v>January</v>
      </c>
      <c r="D381" t="str">
        <f>"Q-"&amp;ROUNDUP(dDate[[#This Row],[MonthNumber]]/3,0)</f>
        <v>Q-1</v>
      </c>
      <c r="E381">
        <f t="shared" si="17"/>
        <v>2022</v>
      </c>
      <c r="P381" s="2">
        <v>44353</v>
      </c>
      <c r="Q381">
        <v>24</v>
      </c>
      <c r="R381">
        <v>1</v>
      </c>
      <c r="S381">
        <v>4</v>
      </c>
      <c r="T381">
        <v>359.1</v>
      </c>
      <c r="U381">
        <v>138.87</v>
      </c>
    </row>
    <row r="382" spans="1:21" x14ac:dyDescent="0.25">
      <c r="A382" s="2">
        <v>44574</v>
      </c>
      <c r="B382">
        <f t="shared" si="15"/>
        <v>1</v>
      </c>
      <c r="C382" t="str">
        <f t="shared" si="16"/>
        <v>January</v>
      </c>
      <c r="D382" t="str">
        <f>"Q-"&amp;ROUNDUP(dDate[[#This Row],[MonthNumber]]/3,0)</f>
        <v>Q-1</v>
      </c>
      <c r="E382">
        <f t="shared" si="17"/>
        <v>2022</v>
      </c>
      <c r="P382" s="2">
        <v>44592</v>
      </c>
      <c r="Q382">
        <v>204</v>
      </c>
      <c r="R382">
        <v>4</v>
      </c>
      <c r="S382">
        <v>4</v>
      </c>
      <c r="T382">
        <v>2289.2600000000002</v>
      </c>
      <c r="U382">
        <v>1238.08</v>
      </c>
    </row>
    <row r="383" spans="1:21" x14ac:dyDescent="0.25">
      <c r="A383" s="2">
        <v>44575</v>
      </c>
      <c r="B383">
        <f t="shared" si="15"/>
        <v>1</v>
      </c>
      <c r="C383" t="str">
        <f t="shared" si="16"/>
        <v>January</v>
      </c>
      <c r="D383" t="str">
        <f>"Q-"&amp;ROUNDUP(dDate[[#This Row],[MonthNumber]]/3,0)</f>
        <v>Q-1</v>
      </c>
      <c r="E383">
        <f t="shared" si="17"/>
        <v>2022</v>
      </c>
      <c r="P383" s="2">
        <v>44324</v>
      </c>
      <c r="Q383">
        <v>132</v>
      </c>
      <c r="R383">
        <v>2</v>
      </c>
      <c r="S383">
        <v>9</v>
      </c>
      <c r="T383">
        <v>2213.64</v>
      </c>
      <c r="U383">
        <v>1497.27</v>
      </c>
    </row>
    <row r="384" spans="1:21" x14ac:dyDescent="0.25">
      <c r="A384" s="2">
        <v>44576</v>
      </c>
      <c r="B384">
        <f t="shared" si="15"/>
        <v>1</v>
      </c>
      <c r="C384" t="str">
        <f t="shared" si="16"/>
        <v>January</v>
      </c>
      <c r="D384" t="str">
        <f>"Q-"&amp;ROUNDUP(dDate[[#This Row],[MonthNumber]]/3,0)</f>
        <v>Q-1</v>
      </c>
      <c r="E384">
        <f t="shared" si="17"/>
        <v>2022</v>
      </c>
      <c r="P384" s="2">
        <v>44897</v>
      </c>
      <c r="Q384">
        <v>36</v>
      </c>
      <c r="R384">
        <v>2</v>
      </c>
      <c r="S384">
        <v>3</v>
      </c>
      <c r="T384">
        <v>781.65</v>
      </c>
      <c r="U384">
        <v>382.1</v>
      </c>
    </row>
    <row r="385" spans="1:21" x14ac:dyDescent="0.25">
      <c r="A385" s="2">
        <v>44577</v>
      </c>
      <c r="B385">
        <f t="shared" si="15"/>
        <v>1</v>
      </c>
      <c r="C385" t="str">
        <f t="shared" si="16"/>
        <v>January</v>
      </c>
      <c r="D385" t="str">
        <f>"Q-"&amp;ROUNDUP(dDate[[#This Row],[MonthNumber]]/3,0)</f>
        <v>Q-1</v>
      </c>
      <c r="E385">
        <f t="shared" si="17"/>
        <v>2022</v>
      </c>
      <c r="P385" s="2">
        <v>44809</v>
      </c>
      <c r="Q385">
        <v>60</v>
      </c>
      <c r="R385">
        <v>2</v>
      </c>
      <c r="S385">
        <v>6</v>
      </c>
      <c r="T385">
        <v>1172.48</v>
      </c>
      <c r="U385">
        <v>710.98</v>
      </c>
    </row>
    <row r="386" spans="1:21" x14ac:dyDescent="0.25">
      <c r="A386" s="2">
        <v>44578</v>
      </c>
      <c r="B386">
        <f t="shared" si="15"/>
        <v>1</v>
      </c>
      <c r="C386" t="str">
        <f t="shared" si="16"/>
        <v>January</v>
      </c>
      <c r="D386" t="str">
        <f>"Q-"&amp;ROUNDUP(dDate[[#This Row],[MonthNumber]]/3,0)</f>
        <v>Q-1</v>
      </c>
      <c r="E386">
        <f t="shared" si="17"/>
        <v>2022</v>
      </c>
      <c r="P386" s="2">
        <v>44798</v>
      </c>
      <c r="Q386">
        <v>1</v>
      </c>
      <c r="R386">
        <v>4</v>
      </c>
      <c r="S386">
        <v>6</v>
      </c>
      <c r="T386">
        <v>28.95</v>
      </c>
      <c r="U386">
        <v>11.85</v>
      </c>
    </row>
    <row r="387" spans="1:21" x14ac:dyDescent="0.25">
      <c r="A387" s="2">
        <v>44579</v>
      </c>
      <c r="B387">
        <f t="shared" si="15"/>
        <v>1</v>
      </c>
      <c r="C387" t="str">
        <f t="shared" si="16"/>
        <v>January</v>
      </c>
      <c r="D387" t="str">
        <f>"Q-"&amp;ROUNDUP(dDate[[#This Row],[MonthNumber]]/3,0)</f>
        <v>Q-1</v>
      </c>
      <c r="E387">
        <f t="shared" si="17"/>
        <v>2022</v>
      </c>
      <c r="P387" s="2">
        <v>44776</v>
      </c>
      <c r="Q387">
        <v>48</v>
      </c>
      <c r="R387">
        <v>2</v>
      </c>
      <c r="S387">
        <v>2</v>
      </c>
      <c r="T387">
        <v>905.58</v>
      </c>
      <c r="U387">
        <v>479.93</v>
      </c>
    </row>
    <row r="388" spans="1:21" x14ac:dyDescent="0.25">
      <c r="A388" s="2">
        <v>44580</v>
      </c>
      <c r="B388">
        <f t="shared" si="15"/>
        <v>1</v>
      </c>
      <c r="C388" t="str">
        <f t="shared" si="16"/>
        <v>January</v>
      </c>
      <c r="D388" t="str">
        <f>"Q-"&amp;ROUNDUP(dDate[[#This Row],[MonthNumber]]/3,0)</f>
        <v>Q-1</v>
      </c>
      <c r="E388">
        <f t="shared" si="17"/>
        <v>2022</v>
      </c>
      <c r="P388" s="2">
        <v>44210</v>
      </c>
      <c r="Q388">
        <v>60</v>
      </c>
      <c r="R388">
        <v>4</v>
      </c>
      <c r="S388">
        <v>3</v>
      </c>
      <c r="T388">
        <v>1172.48</v>
      </c>
      <c r="U388">
        <v>614.79</v>
      </c>
    </row>
    <row r="389" spans="1:21" x14ac:dyDescent="0.25">
      <c r="A389" s="2">
        <v>44581</v>
      </c>
      <c r="B389">
        <f t="shared" si="15"/>
        <v>1</v>
      </c>
      <c r="C389" t="str">
        <f t="shared" si="16"/>
        <v>January</v>
      </c>
      <c r="D389" t="str">
        <f>"Q-"&amp;ROUNDUP(dDate[[#This Row],[MonthNumber]]/3,0)</f>
        <v>Q-1</v>
      </c>
      <c r="E389">
        <f t="shared" si="17"/>
        <v>2022</v>
      </c>
      <c r="P389" s="2">
        <v>44835</v>
      </c>
      <c r="Q389">
        <v>2</v>
      </c>
      <c r="R389">
        <v>3</v>
      </c>
      <c r="S389">
        <v>8</v>
      </c>
      <c r="T389">
        <v>37.9</v>
      </c>
      <c r="U389">
        <v>12.2</v>
      </c>
    </row>
    <row r="390" spans="1:21" x14ac:dyDescent="0.25">
      <c r="A390" s="2">
        <v>44582</v>
      </c>
      <c r="B390">
        <f t="shared" ref="B390:B453" si="18">MONTH(A390)</f>
        <v>1</v>
      </c>
      <c r="C390" t="str">
        <f t="shared" ref="C390:C453" si="19">TEXT(A390,"mmmm")</f>
        <v>January</v>
      </c>
      <c r="D390" t="str">
        <f>"Q-"&amp;ROUNDUP(dDate[[#This Row],[MonthNumber]]/3,0)</f>
        <v>Q-1</v>
      </c>
      <c r="E390">
        <f t="shared" ref="E390:E453" si="20">YEAR(A390)</f>
        <v>2022</v>
      </c>
      <c r="P390" s="2">
        <v>44815</v>
      </c>
      <c r="Q390">
        <v>3</v>
      </c>
      <c r="R390">
        <v>2</v>
      </c>
      <c r="S390">
        <v>3</v>
      </c>
      <c r="T390">
        <v>86.85</v>
      </c>
      <c r="U390">
        <v>31.84</v>
      </c>
    </row>
    <row r="391" spans="1:21" x14ac:dyDescent="0.25">
      <c r="A391" s="2">
        <v>44583</v>
      </c>
      <c r="B391">
        <f t="shared" si="18"/>
        <v>1</v>
      </c>
      <c r="C391" t="str">
        <f t="shared" si="19"/>
        <v>January</v>
      </c>
      <c r="D391" t="str">
        <f>"Q-"&amp;ROUNDUP(dDate[[#This Row],[MonthNumber]]/3,0)</f>
        <v>Q-1</v>
      </c>
      <c r="E391">
        <f t="shared" si="20"/>
        <v>2022</v>
      </c>
      <c r="P391" s="2">
        <v>44592</v>
      </c>
      <c r="Q391">
        <v>204</v>
      </c>
      <c r="R391">
        <v>4</v>
      </c>
      <c r="S391">
        <v>1</v>
      </c>
      <c r="T391">
        <v>5272.76</v>
      </c>
      <c r="U391">
        <v>4191.7700000000004</v>
      </c>
    </row>
    <row r="392" spans="1:21" x14ac:dyDescent="0.25">
      <c r="A392" s="2">
        <v>44584</v>
      </c>
      <c r="B392">
        <f t="shared" si="18"/>
        <v>1</v>
      </c>
      <c r="C392" t="str">
        <f t="shared" si="19"/>
        <v>January</v>
      </c>
      <c r="D392" t="str">
        <f>"Q-"&amp;ROUNDUP(dDate[[#This Row],[MonthNumber]]/3,0)</f>
        <v>Q-1</v>
      </c>
      <c r="E392">
        <f t="shared" si="20"/>
        <v>2022</v>
      </c>
      <c r="P392" s="2">
        <v>44385</v>
      </c>
      <c r="Q392">
        <v>60</v>
      </c>
      <c r="R392">
        <v>4</v>
      </c>
      <c r="S392">
        <v>2</v>
      </c>
      <c r="T392">
        <v>1131.98</v>
      </c>
      <c r="U392">
        <v>568.91</v>
      </c>
    </row>
    <row r="393" spans="1:21" x14ac:dyDescent="0.25">
      <c r="A393" s="2">
        <v>44585</v>
      </c>
      <c r="B393">
        <f t="shared" si="18"/>
        <v>1</v>
      </c>
      <c r="C393" t="str">
        <f t="shared" si="19"/>
        <v>January</v>
      </c>
      <c r="D393" t="str">
        <f>"Q-"&amp;ROUNDUP(dDate[[#This Row],[MonthNumber]]/3,0)</f>
        <v>Q-1</v>
      </c>
      <c r="E393">
        <f t="shared" si="20"/>
        <v>2022</v>
      </c>
      <c r="P393" s="2">
        <v>44437</v>
      </c>
      <c r="Q393">
        <v>1</v>
      </c>
      <c r="R393">
        <v>3</v>
      </c>
      <c r="S393">
        <v>3</v>
      </c>
      <c r="T393">
        <v>28.95</v>
      </c>
      <c r="U393">
        <v>10.07</v>
      </c>
    </row>
    <row r="394" spans="1:21" x14ac:dyDescent="0.25">
      <c r="A394" s="2">
        <v>44586</v>
      </c>
      <c r="B394">
        <f t="shared" si="18"/>
        <v>1</v>
      </c>
      <c r="C394" t="str">
        <f t="shared" si="19"/>
        <v>January</v>
      </c>
      <c r="D394" t="str">
        <f>"Q-"&amp;ROUNDUP(dDate[[#This Row],[MonthNumber]]/3,0)</f>
        <v>Q-1</v>
      </c>
      <c r="E394">
        <f t="shared" si="20"/>
        <v>2022</v>
      </c>
      <c r="P394" s="2">
        <v>44583</v>
      </c>
      <c r="Q394">
        <v>8</v>
      </c>
      <c r="R394">
        <v>1</v>
      </c>
      <c r="S394">
        <v>3</v>
      </c>
      <c r="T394">
        <v>231.6</v>
      </c>
      <c r="U394">
        <v>84.25</v>
      </c>
    </row>
    <row r="395" spans="1:21" x14ac:dyDescent="0.25">
      <c r="A395" s="2">
        <v>44587</v>
      </c>
      <c r="B395">
        <f t="shared" si="18"/>
        <v>1</v>
      </c>
      <c r="C395" t="str">
        <f t="shared" si="19"/>
        <v>January</v>
      </c>
      <c r="D395" t="str">
        <f>"Q-"&amp;ROUNDUP(dDate[[#This Row],[MonthNumber]]/3,0)</f>
        <v>Q-1</v>
      </c>
      <c r="E395">
        <f t="shared" si="20"/>
        <v>2022</v>
      </c>
      <c r="P395" s="2">
        <v>44399</v>
      </c>
      <c r="Q395">
        <v>228</v>
      </c>
      <c r="R395">
        <v>2</v>
      </c>
      <c r="S395">
        <v>9</v>
      </c>
      <c r="T395">
        <v>3584.59</v>
      </c>
      <c r="U395">
        <v>2540.4699999999998</v>
      </c>
    </row>
    <row r="396" spans="1:21" x14ac:dyDescent="0.25">
      <c r="A396" s="2">
        <v>44588</v>
      </c>
      <c r="B396">
        <f t="shared" si="18"/>
        <v>1</v>
      </c>
      <c r="C396" t="str">
        <f t="shared" si="19"/>
        <v>January</v>
      </c>
      <c r="D396" t="str">
        <f>"Q-"&amp;ROUNDUP(dDate[[#This Row],[MonthNumber]]/3,0)</f>
        <v>Q-1</v>
      </c>
      <c r="E396">
        <f t="shared" si="20"/>
        <v>2022</v>
      </c>
      <c r="P396" s="2">
        <v>44772</v>
      </c>
      <c r="Q396">
        <v>1</v>
      </c>
      <c r="R396">
        <v>3</v>
      </c>
      <c r="S396">
        <v>5</v>
      </c>
      <c r="T396">
        <v>24.95</v>
      </c>
      <c r="U396">
        <v>10.199999999999999</v>
      </c>
    </row>
    <row r="397" spans="1:21" x14ac:dyDescent="0.25">
      <c r="A397" s="2">
        <v>44589</v>
      </c>
      <c r="B397">
        <f t="shared" si="18"/>
        <v>1</v>
      </c>
      <c r="C397" t="str">
        <f t="shared" si="19"/>
        <v>January</v>
      </c>
      <c r="D397" t="str">
        <f>"Q-"&amp;ROUNDUP(dDate[[#This Row],[MonthNumber]]/3,0)</f>
        <v>Q-1</v>
      </c>
      <c r="E397">
        <f t="shared" si="20"/>
        <v>2022</v>
      </c>
      <c r="P397" s="2">
        <v>44297</v>
      </c>
      <c r="Q397">
        <v>2</v>
      </c>
      <c r="R397">
        <v>4</v>
      </c>
      <c r="S397">
        <v>5</v>
      </c>
      <c r="T397">
        <v>49.9</v>
      </c>
      <c r="U397">
        <v>19.7</v>
      </c>
    </row>
    <row r="398" spans="1:21" x14ac:dyDescent="0.25">
      <c r="A398" s="2">
        <v>44590</v>
      </c>
      <c r="B398">
        <f t="shared" si="18"/>
        <v>1</v>
      </c>
      <c r="C398" t="str">
        <f t="shared" si="19"/>
        <v>January</v>
      </c>
      <c r="D398" t="str">
        <f>"Q-"&amp;ROUNDUP(dDate[[#This Row],[MonthNumber]]/3,0)</f>
        <v>Q-1</v>
      </c>
      <c r="E398">
        <f t="shared" si="20"/>
        <v>2022</v>
      </c>
      <c r="P398" s="2">
        <v>44285</v>
      </c>
      <c r="Q398">
        <v>1</v>
      </c>
      <c r="R398">
        <v>4</v>
      </c>
      <c r="S398">
        <v>7</v>
      </c>
      <c r="T398">
        <v>28.95</v>
      </c>
      <c r="U398">
        <v>11.83</v>
      </c>
    </row>
    <row r="399" spans="1:21" x14ac:dyDescent="0.25">
      <c r="A399" s="2">
        <v>44591</v>
      </c>
      <c r="B399">
        <f t="shared" si="18"/>
        <v>1</v>
      </c>
      <c r="C399" t="str">
        <f t="shared" si="19"/>
        <v>January</v>
      </c>
      <c r="D399" t="str">
        <f>"Q-"&amp;ROUNDUP(dDate[[#This Row],[MonthNumber]]/3,0)</f>
        <v>Q-1</v>
      </c>
      <c r="E399">
        <f t="shared" si="20"/>
        <v>2022</v>
      </c>
      <c r="P399" s="2">
        <v>44525</v>
      </c>
      <c r="Q399">
        <v>3</v>
      </c>
      <c r="R399">
        <v>4</v>
      </c>
      <c r="S399">
        <v>7</v>
      </c>
      <c r="T399">
        <v>86.85</v>
      </c>
      <c r="U399">
        <v>35.85</v>
      </c>
    </row>
    <row r="400" spans="1:21" x14ac:dyDescent="0.25">
      <c r="A400" s="2">
        <v>44592</v>
      </c>
      <c r="B400">
        <f t="shared" si="18"/>
        <v>1</v>
      </c>
      <c r="C400" t="str">
        <f t="shared" si="19"/>
        <v>January</v>
      </c>
      <c r="D400" t="str">
        <f>"Q-"&amp;ROUNDUP(dDate[[#This Row],[MonthNumber]]/3,0)</f>
        <v>Q-1</v>
      </c>
      <c r="E400">
        <f t="shared" si="20"/>
        <v>2022</v>
      </c>
      <c r="P400" s="2">
        <v>44878</v>
      </c>
      <c r="Q400">
        <v>36</v>
      </c>
      <c r="R400">
        <v>2</v>
      </c>
      <c r="S400">
        <v>7</v>
      </c>
      <c r="T400">
        <v>781.65</v>
      </c>
      <c r="U400">
        <v>441.17</v>
      </c>
    </row>
    <row r="401" spans="1:21" x14ac:dyDescent="0.25">
      <c r="A401" s="2">
        <v>44593</v>
      </c>
      <c r="B401">
        <f t="shared" si="18"/>
        <v>2</v>
      </c>
      <c r="C401" t="str">
        <f t="shared" si="19"/>
        <v>February</v>
      </c>
      <c r="D401" t="str">
        <f>"Q-"&amp;ROUNDUP(dDate[[#This Row],[MonthNumber]]/3,0)</f>
        <v>Q-1</v>
      </c>
      <c r="E401">
        <f t="shared" si="20"/>
        <v>2022</v>
      </c>
      <c r="P401" s="2">
        <v>44374</v>
      </c>
      <c r="Q401">
        <v>8</v>
      </c>
      <c r="R401">
        <v>2</v>
      </c>
      <c r="S401">
        <v>7</v>
      </c>
      <c r="T401">
        <v>231.6</v>
      </c>
      <c r="U401">
        <v>92.97</v>
      </c>
    </row>
    <row r="402" spans="1:21" x14ac:dyDescent="0.25">
      <c r="A402" s="2">
        <v>44594</v>
      </c>
      <c r="B402">
        <f t="shared" si="18"/>
        <v>2</v>
      </c>
      <c r="C402" t="str">
        <f t="shared" si="19"/>
        <v>February</v>
      </c>
      <c r="D402" t="str">
        <f>"Q-"&amp;ROUNDUP(dDate[[#This Row],[MonthNumber]]/3,0)</f>
        <v>Q-1</v>
      </c>
      <c r="E402">
        <f t="shared" si="20"/>
        <v>2022</v>
      </c>
      <c r="P402" s="2">
        <v>44543</v>
      </c>
      <c r="Q402">
        <v>72</v>
      </c>
      <c r="R402">
        <v>3</v>
      </c>
      <c r="S402">
        <v>2</v>
      </c>
      <c r="T402">
        <v>1358.37</v>
      </c>
      <c r="U402">
        <v>714.29</v>
      </c>
    </row>
    <row r="403" spans="1:21" x14ac:dyDescent="0.25">
      <c r="A403" s="2">
        <v>44595</v>
      </c>
      <c r="B403">
        <f t="shared" si="18"/>
        <v>2</v>
      </c>
      <c r="C403" t="str">
        <f t="shared" si="19"/>
        <v>February</v>
      </c>
      <c r="D403" t="str">
        <f>"Q-"&amp;ROUNDUP(dDate[[#This Row],[MonthNumber]]/3,0)</f>
        <v>Q-1</v>
      </c>
      <c r="E403">
        <f t="shared" si="20"/>
        <v>2022</v>
      </c>
      <c r="P403" s="2">
        <v>44405</v>
      </c>
      <c r="Q403">
        <v>60</v>
      </c>
      <c r="R403">
        <v>2</v>
      </c>
      <c r="S403">
        <v>3</v>
      </c>
      <c r="T403">
        <v>1172.48</v>
      </c>
      <c r="U403">
        <v>603.91999999999996</v>
      </c>
    </row>
    <row r="404" spans="1:21" x14ac:dyDescent="0.25">
      <c r="A404" s="2">
        <v>44596</v>
      </c>
      <c r="B404">
        <f t="shared" si="18"/>
        <v>2</v>
      </c>
      <c r="C404" t="str">
        <f t="shared" si="19"/>
        <v>February</v>
      </c>
      <c r="D404" t="str">
        <f>"Q-"&amp;ROUNDUP(dDate[[#This Row],[MonthNumber]]/3,0)</f>
        <v>Q-1</v>
      </c>
      <c r="E404">
        <f t="shared" si="20"/>
        <v>2022</v>
      </c>
      <c r="P404" s="2">
        <v>44638</v>
      </c>
      <c r="Q404">
        <v>4</v>
      </c>
      <c r="R404">
        <v>4</v>
      </c>
      <c r="S404">
        <v>2</v>
      </c>
      <c r="T404">
        <v>111.8</v>
      </c>
      <c r="U404">
        <v>39.78</v>
      </c>
    </row>
    <row r="405" spans="1:21" x14ac:dyDescent="0.25">
      <c r="A405" s="2">
        <v>44597</v>
      </c>
      <c r="B405">
        <f t="shared" si="18"/>
        <v>2</v>
      </c>
      <c r="C405" t="str">
        <f t="shared" si="19"/>
        <v>February</v>
      </c>
      <c r="D405" t="str">
        <f>"Q-"&amp;ROUNDUP(dDate[[#This Row],[MonthNumber]]/3,0)</f>
        <v>Q-1</v>
      </c>
      <c r="E405">
        <f t="shared" si="20"/>
        <v>2022</v>
      </c>
      <c r="P405" s="2">
        <v>44588</v>
      </c>
      <c r="Q405">
        <v>180</v>
      </c>
      <c r="R405">
        <v>4</v>
      </c>
      <c r="S405">
        <v>9</v>
      </c>
      <c r="T405">
        <v>2829.94</v>
      </c>
      <c r="U405">
        <v>2098.44</v>
      </c>
    </row>
    <row r="406" spans="1:21" x14ac:dyDescent="0.25">
      <c r="A406" s="2">
        <v>44598</v>
      </c>
      <c r="B406">
        <f t="shared" si="18"/>
        <v>2</v>
      </c>
      <c r="C406" t="str">
        <f t="shared" si="19"/>
        <v>February</v>
      </c>
      <c r="D406" t="str">
        <f>"Q-"&amp;ROUNDUP(dDate[[#This Row],[MonthNumber]]/3,0)</f>
        <v>Q-1</v>
      </c>
      <c r="E406">
        <f t="shared" si="20"/>
        <v>2022</v>
      </c>
      <c r="P406" s="2">
        <v>44689</v>
      </c>
      <c r="Q406">
        <v>48</v>
      </c>
      <c r="R406">
        <v>3</v>
      </c>
      <c r="S406">
        <v>7</v>
      </c>
      <c r="T406">
        <v>937.98</v>
      </c>
      <c r="U406">
        <v>588.23</v>
      </c>
    </row>
    <row r="407" spans="1:21" x14ac:dyDescent="0.25">
      <c r="A407" s="2">
        <v>44599</v>
      </c>
      <c r="B407">
        <f t="shared" si="18"/>
        <v>2</v>
      </c>
      <c r="C407" t="str">
        <f t="shared" si="19"/>
        <v>February</v>
      </c>
      <c r="D407" t="str">
        <f>"Q-"&amp;ROUNDUP(dDate[[#This Row],[MonthNumber]]/3,0)</f>
        <v>Q-1</v>
      </c>
      <c r="E407">
        <f t="shared" si="20"/>
        <v>2022</v>
      </c>
      <c r="P407" s="2">
        <v>44506</v>
      </c>
      <c r="Q407">
        <v>108</v>
      </c>
      <c r="R407">
        <v>4</v>
      </c>
      <c r="S407">
        <v>2</v>
      </c>
      <c r="T407">
        <v>1811.16</v>
      </c>
      <c r="U407">
        <v>1053</v>
      </c>
    </row>
    <row r="408" spans="1:21" x14ac:dyDescent="0.25">
      <c r="A408" s="2">
        <v>44600</v>
      </c>
      <c r="B408">
        <f t="shared" si="18"/>
        <v>2</v>
      </c>
      <c r="C408" t="str">
        <f t="shared" si="19"/>
        <v>February</v>
      </c>
      <c r="D408" t="str">
        <f>"Q-"&amp;ROUNDUP(dDate[[#This Row],[MonthNumber]]/3,0)</f>
        <v>Q-1</v>
      </c>
      <c r="E408">
        <f t="shared" si="20"/>
        <v>2022</v>
      </c>
      <c r="P408" s="2">
        <v>44296</v>
      </c>
      <c r="Q408">
        <v>2</v>
      </c>
      <c r="R408">
        <v>2</v>
      </c>
      <c r="S408">
        <v>1</v>
      </c>
      <c r="T408">
        <v>91.9</v>
      </c>
      <c r="U408">
        <v>39.89</v>
      </c>
    </row>
    <row r="409" spans="1:21" x14ac:dyDescent="0.25">
      <c r="A409" s="2">
        <v>44601</v>
      </c>
      <c r="B409">
        <f t="shared" si="18"/>
        <v>2</v>
      </c>
      <c r="C409" t="str">
        <f t="shared" si="19"/>
        <v>February</v>
      </c>
      <c r="D409" t="str">
        <f>"Q-"&amp;ROUNDUP(dDate[[#This Row],[MonthNumber]]/3,0)</f>
        <v>Q-1</v>
      </c>
      <c r="E409">
        <f t="shared" si="20"/>
        <v>2022</v>
      </c>
      <c r="P409" s="2">
        <v>44233</v>
      </c>
      <c r="Q409">
        <v>1</v>
      </c>
      <c r="R409">
        <v>1</v>
      </c>
      <c r="S409">
        <v>3</v>
      </c>
      <c r="T409">
        <v>28.95</v>
      </c>
      <c r="U409">
        <v>10.25</v>
      </c>
    </row>
    <row r="410" spans="1:21" x14ac:dyDescent="0.25">
      <c r="A410" s="2">
        <v>44602</v>
      </c>
      <c r="B410">
        <f t="shared" si="18"/>
        <v>2</v>
      </c>
      <c r="C410" t="str">
        <f t="shared" si="19"/>
        <v>February</v>
      </c>
      <c r="D410" t="str">
        <f>"Q-"&amp;ROUNDUP(dDate[[#This Row],[MonthNumber]]/3,0)</f>
        <v>Q-1</v>
      </c>
      <c r="E410">
        <f t="shared" si="20"/>
        <v>2022</v>
      </c>
      <c r="P410" s="2">
        <v>44724</v>
      </c>
      <c r="Q410">
        <v>48</v>
      </c>
      <c r="R410">
        <v>4</v>
      </c>
      <c r="S410">
        <v>7</v>
      </c>
      <c r="T410">
        <v>937.98</v>
      </c>
      <c r="U410">
        <v>588.23</v>
      </c>
    </row>
    <row r="411" spans="1:21" x14ac:dyDescent="0.25">
      <c r="A411" s="2">
        <v>44603</v>
      </c>
      <c r="B411">
        <f t="shared" si="18"/>
        <v>2</v>
      </c>
      <c r="C411" t="str">
        <f t="shared" si="19"/>
        <v>February</v>
      </c>
      <c r="D411" t="str">
        <f>"Q-"&amp;ROUNDUP(dDate[[#This Row],[MonthNumber]]/3,0)</f>
        <v>Q-1</v>
      </c>
      <c r="E411">
        <f t="shared" si="20"/>
        <v>2022</v>
      </c>
      <c r="P411" s="2">
        <v>44431</v>
      </c>
      <c r="Q411">
        <v>4</v>
      </c>
      <c r="R411">
        <v>4</v>
      </c>
      <c r="S411">
        <v>2</v>
      </c>
      <c r="T411">
        <v>111.8</v>
      </c>
      <c r="U411">
        <v>37.93</v>
      </c>
    </row>
    <row r="412" spans="1:21" x14ac:dyDescent="0.25">
      <c r="A412" s="2">
        <v>44604</v>
      </c>
      <c r="B412">
        <f t="shared" si="18"/>
        <v>2</v>
      </c>
      <c r="C412" t="str">
        <f t="shared" si="19"/>
        <v>February</v>
      </c>
      <c r="D412" t="str">
        <f>"Q-"&amp;ROUNDUP(dDate[[#This Row],[MonthNumber]]/3,0)</f>
        <v>Q-1</v>
      </c>
      <c r="E412">
        <f t="shared" si="20"/>
        <v>2022</v>
      </c>
      <c r="P412" s="2">
        <v>44856</v>
      </c>
      <c r="Q412">
        <v>36</v>
      </c>
      <c r="R412">
        <v>3</v>
      </c>
      <c r="S412">
        <v>2</v>
      </c>
      <c r="T412">
        <v>754.65</v>
      </c>
      <c r="U412">
        <v>359.95</v>
      </c>
    </row>
    <row r="413" spans="1:21" x14ac:dyDescent="0.25">
      <c r="A413" s="2">
        <v>44605</v>
      </c>
      <c r="B413">
        <f t="shared" si="18"/>
        <v>2</v>
      </c>
      <c r="C413" t="str">
        <f t="shared" si="19"/>
        <v>February</v>
      </c>
      <c r="D413" t="str">
        <f>"Q-"&amp;ROUNDUP(dDate[[#This Row],[MonthNumber]]/3,0)</f>
        <v>Q-1</v>
      </c>
      <c r="E413">
        <f t="shared" si="20"/>
        <v>2022</v>
      </c>
      <c r="P413" s="2">
        <v>44377</v>
      </c>
      <c r="Q413">
        <v>60</v>
      </c>
      <c r="R413">
        <v>1</v>
      </c>
      <c r="S413">
        <v>3</v>
      </c>
      <c r="T413">
        <v>1172.48</v>
      </c>
      <c r="U413">
        <v>603.91999999999996</v>
      </c>
    </row>
    <row r="414" spans="1:21" x14ac:dyDescent="0.25">
      <c r="A414" s="2">
        <v>44606</v>
      </c>
      <c r="B414">
        <f t="shared" si="18"/>
        <v>2</v>
      </c>
      <c r="C414" t="str">
        <f t="shared" si="19"/>
        <v>February</v>
      </c>
      <c r="D414" t="str">
        <f>"Q-"&amp;ROUNDUP(dDate[[#This Row],[MonthNumber]]/3,0)</f>
        <v>Q-1</v>
      </c>
      <c r="E414">
        <f t="shared" si="20"/>
        <v>2022</v>
      </c>
      <c r="P414" s="2">
        <v>44779</v>
      </c>
      <c r="Q414">
        <v>2</v>
      </c>
      <c r="R414">
        <v>4</v>
      </c>
      <c r="S414">
        <v>7</v>
      </c>
      <c r="T414">
        <v>57.9</v>
      </c>
      <c r="U414">
        <v>24.51</v>
      </c>
    </row>
    <row r="415" spans="1:21" x14ac:dyDescent="0.25">
      <c r="A415" s="2">
        <v>44607</v>
      </c>
      <c r="B415">
        <f t="shared" si="18"/>
        <v>2</v>
      </c>
      <c r="C415" t="str">
        <f t="shared" si="19"/>
        <v>February</v>
      </c>
      <c r="D415" t="str">
        <f>"Q-"&amp;ROUNDUP(dDate[[#This Row],[MonthNumber]]/3,0)</f>
        <v>Q-1</v>
      </c>
      <c r="E415">
        <f t="shared" si="20"/>
        <v>2022</v>
      </c>
      <c r="P415" s="2">
        <v>44528</v>
      </c>
      <c r="Q415">
        <v>60</v>
      </c>
      <c r="R415">
        <v>3</v>
      </c>
      <c r="S415">
        <v>5</v>
      </c>
      <c r="T415">
        <v>1010.48</v>
      </c>
      <c r="U415">
        <v>597</v>
      </c>
    </row>
    <row r="416" spans="1:21" x14ac:dyDescent="0.25">
      <c r="A416" s="2">
        <v>44608</v>
      </c>
      <c r="B416">
        <f t="shared" si="18"/>
        <v>2</v>
      </c>
      <c r="C416" t="str">
        <f t="shared" si="19"/>
        <v>February</v>
      </c>
      <c r="D416" t="str">
        <f>"Q-"&amp;ROUNDUP(dDate[[#This Row],[MonthNumber]]/3,0)</f>
        <v>Q-1</v>
      </c>
      <c r="E416">
        <f t="shared" si="20"/>
        <v>2022</v>
      </c>
      <c r="P416" s="2">
        <v>44425</v>
      </c>
      <c r="Q416">
        <v>60</v>
      </c>
      <c r="R416">
        <v>1</v>
      </c>
      <c r="S416">
        <v>3</v>
      </c>
      <c r="T416">
        <v>1172.48</v>
      </c>
      <c r="U416">
        <v>603.91999999999996</v>
      </c>
    </row>
    <row r="417" spans="1:21" x14ac:dyDescent="0.25">
      <c r="A417" s="2">
        <v>44609</v>
      </c>
      <c r="B417">
        <f t="shared" si="18"/>
        <v>2</v>
      </c>
      <c r="C417" t="str">
        <f t="shared" si="19"/>
        <v>February</v>
      </c>
      <c r="D417" t="str">
        <f>"Q-"&amp;ROUNDUP(dDate[[#This Row],[MonthNumber]]/3,0)</f>
        <v>Q-1</v>
      </c>
      <c r="E417">
        <f t="shared" si="20"/>
        <v>2022</v>
      </c>
      <c r="P417" s="2">
        <v>44217</v>
      </c>
      <c r="Q417">
        <v>228</v>
      </c>
      <c r="R417">
        <v>4</v>
      </c>
      <c r="S417">
        <v>3</v>
      </c>
      <c r="T417">
        <v>3712.84</v>
      </c>
      <c r="U417">
        <v>2336.1999999999998</v>
      </c>
    </row>
    <row r="418" spans="1:21" x14ac:dyDescent="0.25">
      <c r="A418" s="2">
        <v>44610</v>
      </c>
      <c r="B418">
        <f t="shared" si="18"/>
        <v>2</v>
      </c>
      <c r="C418" t="str">
        <f t="shared" si="19"/>
        <v>February</v>
      </c>
      <c r="D418" t="str">
        <f>"Q-"&amp;ROUNDUP(dDate[[#This Row],[MonthNumber]]/3,0)</f>
        <v>Q-1</v>
      </c>
      <c r="E418">
        <f t="shared" si="20"/>
        <v>2022</v>
      </c>
      <c r="P418" s="2">
        <v>44775</v>
      </c>
      <c r="Q418">
        <v>60</v>
      </c>
      <c r="R418">
        <v>4</v>
      </c>
      <c r="S418">
        <v>4</v>
      </c>
      <c r="T418">
        <v>807.98</v>
      </c>
      <c r="U418">
        <v>366.1</v>
      </c>
    </row>
    <row r="419" spans="1:21" x14ac:dyDescent="0.25">
      <c r="A419" s="2">
        <v>44611</v>
      </c>
      <c r="B419">
        <f t="shared" si="18"/>
        <v>2</v>
      </c>
      <c r="C419" t="str">
        <f t="shared" si="19"/>
        <v>February</v>
      </c>
      <c r="D419" t="str">
        <f>"Q-"&amp;ROUNDUP(dDate[[#This Row],[MonthNumber]]/3,0)</f>
        <v>Q-1</v>
      </c>
      <c r="E419">
        <f t="shared" si="20"/>
        <v>2022</v>
      </c>
      <c r="P419" s="2">
        <v>44488</v>
      </c>
      <c r="Q419">
        <v>60</v>
      </c>
      <c r="R419">
        <v>2</v>
      </c>
      <c r="S419">
        <v>7</v>
      </c>
      <c r="T419">
        <v>1172.48</v>
      </c>
      <c r="U419">
        <v>717</v>
      </c>
    </row>
    <row r="420" spans="1:21" x14ac:dyDescent="0.25">
      <c r="A420" s="2">
        <v>44612</v>
      </c>
      <c r="B420">
        <f t="shared" si="18"/>
        <v>2</v>
      </c>
      <c r="C420" t="str">
        <f t="shared" si="19"/>
        <v>February</v>
      </c>
      <c r="D420" t="str">
        <f>"Q-"&amp;ROUNDUP(dDate[[#This Row],[MonthNumber]]/3,0)</f>
        <v>Q-1</v>
      </c>
      <c r="E420">
        <f t="shared" si="20"/>
        <v>2022</v>
      </c>
      <c r="P420" s="2">
        <v>44661</v>
      </c>
      <c r="Q420">
        <v>8</v>
      </c>
      <c r="R420">
        <v>2</v>
      </c>
      <c r="S420">
        <v>1</v>
      </c>
      <c r="T420">
        <v>367.6</v>
      </c>
      <c r="U420">
        <v>164.38</v>
      </c>
    </row>
    <row r="421" spans="1:21" x14ac:dyDescent="0.25">
      <c r="A421" s="2">
        <v>44613</v>
      </c>
      <c r="B421">
        <f t="shared" si="18"/>
        <v>2</v>
      </c>
      <c r="C421" t="str">
        <f t="shared" si="19"/>
        <v>February</v>
      </c>
      <c r="D421" t="str">
        <f>"Q-"&amp;ROUNDUP(dDate[[#This Row],[MonthNumber]]/3,0)</f>
        <v>Q-1</v>
      </c>
      <c r="E421">
        <f t="shared" si="20"/>
        <v>2022</v>
      </c>
      <c r="P421" s="2">
        <v>44253</v>
      </c>
      <c r="Q421">
        <v>108</v>
      </c>
      <c r="R421">
        <v>2</v>
      </c>
      <c r="S421">
        <v>7</v>
      </c>
      <c r="T421">
        <v>1875.96</v>
      </c>
      <c r="U421">
        <v>1277.69</v>
      </c>
    </row>
    <row r="422" spans="1:21" x14ac:dyDescent="0.25">
      <c r="A422" s="2">
        <v>44614</v>
      </c>
      <c r="B422">
        <f t="shared" si="18"/>
        <v>2</v>
      </c>
      <c r="C422" t="str">
        <f t="shared" si="19"/>
        <v>February</v>
      </c>
      <c r="D422" t="str">
        <f>"Q-"&amp;ROUNDUP(dDate[[#This Row],[MonthNumber]]/3,0)</f>
        <v>Q-1</v>
      </c>
      <c r="E422">
        <f t="shared" si="20"/>
        <v>2022</v>
      </c>
      <c r="P422" s="2">
        <v>44706</v>
      </c>
      <c r="Q422">
        <v>2</v>
      </c>
      <c r="R422">
        <v>3</v>
      </c>
      <c r="S422">
        <v>7</v>
      </c>
      <c r="T422">
        <v>57.9</v>
      </c>
      <c r="U422">
        <v>24.51</v>
      </c>
    </row>
    <row r="423" spans="1:21" x14ac:dyDescent="0.25">
      <c r="A423" s="2">
        <v>44615</v>
      </c>
      <c r="B423">
        <f t="shared" si="18"/>
        <v>2</v>
      </c>
      <c r="C423" t="str">
        <f t="shared" si="19"/>
        <v>February</v>
      </c>
      <c r="D423" t="str">
        <f>"Q-"&amp;ROUNDUP(dDate[[#This Row],[MonthNumber]]/3,0)</f>
        <v>Q-1</v>
      </c>
      <c r="E423">
        <f t="shared" si="20"/>
        <v>2022</v>
      </c>
      <c r="P423" s="2">
        <v>44793</v>
      </c>
      <c r="Q423">
        <v>5</v>
      </c>
      <c r="R423">
        <v>4</v>
      </c>
      <c r="S423">
        <v>7</v>
      </c>
      <c r="T423">
        <v>144.75</v>
      </c>
      <c r="U423">
        <v>61.27</v>
      </c>
    </row>
    <row r="424" spans="1:21" x14ac:dyDescent="0.25">
      <c r="A424" s="2">
        <v>44616</v>
      </c>
      <c r="B424">
        <f t="shared" si="18"/>
        <v>2</v>
      </c>
      <c r="C424" t="str">
        <f t="shared" si="19"/>
        <v>February</v>
      </c>
      <c r="D424" t="str">
        <f>"Q-"&amp;ROUNDUP(dDate[[#This Row],[MonthNumber]]/3,0)</f>
        <v>Q-1</v>
      </c>
      <c r="E424">
        <f t="shared" si="20"/>
        <v>2022</v>
      </c>
      <c r="P424" s="2">
        <v>44299</v>
      </c>
      <c r="Q424">
        <v>6</v>
      </c>
      <c r="R424">
        <v>3</v>
      </c>
      <c r="S424">
        <v>7</v>
      </c>
      <c r="T424">
        <v>173.7</v>
      </c>
      <c r="U424">
        <v>70.98</v>
      </c>
    </row>
    <row r="425" spans="1:21" x14ac:dyDescent="0.25">
      <c r="A425" s="2">
        <v>44617</v>
      </c>
      <c r="B425">
        <f t="shared" si="18"/>
        <v>2</v>
      </c>
      <c r="C425" t="str">
        <f t="shared" si="19"/>
        <v>February</v>
      </c>
      <c r="D425" t="str">
        <f>"Q-"&amp;ROUNDUP(dDate[[#This Row],[MonthNumber]]/3,0)</f>
        <v>Q-1</v>
      </c>
      <c r="E425">
        <f t="shared" si="20"/>
        <v>2022</v>
      </c>
      <c r="P425" s="2">
        <v>44296</v>
      </c>
      <c r="Q425">
        <v>1</v>
      </c>
      <c r="R425">
        <v>4</v>
      </c>
      <c r="S425">
        <v>7</v>
      </c>
      <c r="T425">
        <v>28.95</v>
      </c>
      <c r="U425">
        <v>11.83</v>
      </c>
    </row>
    <row r="426" spans="1:21" x14ac:dyDescent="0.25">
      <c r="A426" s="2">
        <v>44618</v>
      </c>
      <c r="B426">
        <f t="shared" si="18"/>
        <v>2</v>
      </c>
      <c r="C426" t="str">
        <f t="shared" si="19"/>
        <v>February</v>
      </c>
      <c r="D426" t="str">
        <f>"Q-"&amp;ROUNDUP(dDate[[#This Row],[MonthNumber]]/3,0)</f>
        <v>Q-1</v>
      </c>
      <c r="E426">
        <f t="shared" si="20"/>
        <v>2022</v>
      </c>
      <c r="P426" s="2">
        <v>44783</v>
      </c>
      <c r="Q426">
        <v>144</v>
      </c>
      <c r="R426">
        <v>3</v>
      </c>
      <c r="S426">
        <v>7</v>
      </c>
      <c r="T426">
        <v>2344.9499999999998</v>
      </c>
      <c r="U426">
        <v>1764.68</v>
      </c>
    </row>
    <row r="427" spans="1:21" x14ac:dyDescent="0.25">
      <c r="A427" s="2">
        <v>44619</v>
      </c>
      <c r="B427">
        <f t="shared" si="18"/>
        <v>2</v>
      </c>
      <c r="C427" t="str">
        <f t="shared" si="19"/>
        <v>February</v>
      </c>
      <c r="D427" t="str">
        <f>"Q-"&amp;ROUNDUP(dDate[[#This Row],[MonthNumber]]/3,0)</f>
        <v>Q-1</v>
      </c>
      <c r="E427">
        <f t="shared" si="20"/>
        <v>2022</v>
      </c>
      <c r="P427" s="2">
        <v>44852</v>
      </c>
      <c r="Q427">
        <v>156</v>
      </c>
      <c r="R427">
        <v>2</v>
      </c>
      <c r="S427">
        <v>7</v>
      </c>
      <c r="T427">
        <v>2540.36</v>
      </c>
      <c r="U427">
        <v>1911.74</v>
      </c>
    </row>
    <row r="428" spans="1:21" x14ac:dyDescent="0.25">
      <c r="A428" s="2">
        <v>44620</v>
      </c>
      <c r="B428">
        <f t="shared" si="18"/>
        <v>2</v>
      </c>
      <c r="C428" t="str">
        <f t="shared" si="19"/>
        <v>February</v>
      </c>
      <c r="D428" t="str">
        <f>"Q-"&amp;ROUNDUP(dDate[[#This Row],[MonthNumber]]/3,0)</f>
        <v>Q-1</v>
      </c>
      <c r="E428">
        <f t="shared" si="20"/>
        <v>2022</v>
      </c>
      <c r="P428" s="2">
        <v>44797</v>
      </c>
      <c r="Q428">
        <v>7</v>
      </c>
      <c r="R428">
        <v>4</v>
      </c>
      <c r="S428">
        <v>7</v>
      </c>
      <c r="T428">
        <v>202.65</v>
      </c>
      <c r="U428">
        <v>85.78</v>
      </c>
    </row>
    <row r="429" spans="1:21" x14ac:dyDescent="0.25">
      <c r="A429" s="2">
        <v>44621</v>
      </c>
      <c r="B429">
        <f t="shared" si="18"/>
        <v>3</v>
      </c>
      <c r="C429" t="str">
        <f t="shared" si="19"/>
        <v>March</v>
      </c>
      <c r="D429" t="str">
        <f>"Q-"&amp;ROUNDUP(dDate[[#This Row],[MonthNumber]]/3,0)</f>
        <v>Q-1</v>
      </c>
      <c r="E429">
        <f t="shared" si="20"/>
        <v>2022</v>
      </c>
      <c r="P429" s="2">
        <v>44873</v>
      </c>
      <c r="Q429">
        <v>216</v>
      </c>
      <c r="R429">
        <v>3</v>
      </c>
      <c r="S429">
        <v>2</v>
      </c>
      <c r="T429">
        <v>3395.93</v>
      </c>
      <c r="U429">
        <v>2159.6999999999998</v>
      </c>
    </row>
    <row r="430" spans="1:21" x14ac:dyDescent="0.25">
      <c r="A430" s="2">
        <v>44622</v>
      </c>
      <c r="B430">
        <f t="shared" si="18"/>
        <v>3</v>
      </c>
      <c r="C430" t="str">
        <f t="shared" si="19"/>
        <v>March</v>
      </c>
      <c r="D430" t="str">
        <f>"Q-"&amp;ROUNDUP(dDate[[#This Row],[MonthNumber]]/3,0)</f>
        <v>Q-1</v>
      </c>
      <c r="E430">
        <f t="shared" si="20"/>
        <v>2022</v>
      </c>
      <c r="P430" s="2">
        <v>44263</v>
      </c>
      <c r="Q430">
        <v>60</v>
      </c>
      <c r="R430">
        <v>3</v>
      </c>
      <c r="S430">
        <v>7</v>
      </c>
      <c r="T430">
        <v>1172.48</v>
      </c>
      <c r="U430">
        <v>709.83</v>
      </c>
    </row>
    <row r="431" spans="1:21" x14ac:dyDescent="0.25">
      <c r="A431" s="2">
        <v>44623</v>
      </c>
      <c r="B431">
        <f t="shared" si="18"/>
        <v>3</v>
      </c>
      <c r="C431" t="str">
        <f t="shared" si="19"/>
        <v>March</v>
      </c>
      <c r="D431" t="str">
        <f>"Q-"&amp;ROUNDUP(dDate[[#This Row],[MonthNumber]]/3,0)</f>
        <v>Q-1</v>
      </c>
      <c r="E431">
        <f t="shared" si="20"/>
        <v>2022</v>
      </c>
      <c r="P431" s="2">
        <v>44256</v>
      </c>
      <c r="Q431">
        <v>240</v>
      </c>
      <c r="R431">
        <v>2</v>
      </c>
      <c r="S431">
        <v>7</v>
      </c>
      <c r="T431">
        <v>3908.25</v>
      </c>
      <c r="U431">
        <v>2839.32</v>
      </c>
    </row>
    <row r="432" spans="1:21" x14ac:dyDescent="0.25">
      <c r="A432" s="2">
        <v>44624</v>
      </c>
      <c r="B432">
        <f t="shared" si="18"/>
        <v>3</v>
      </c>
      <c r="C432" t="str">
        <f t="shared" si="19"/>
        <v>March</v>
      </c>
      <c r="D432" t="str">
        <f>"Q-"&amp;ROUNDUP(dDate[[#This Row],[MonthNumber]]/3,0)</f>
        <v>Q-1</v>
      </c>
      <c r="E432">
        <f t="shared" si="20"/>
        <v>2022</v>
      </c>
      <c r="P432" s="2">
        <v>44387</v>
      </c>
      <c r="Q432">
        <v>2</v>
      </c>
      <c r="R432">
        <v>4</v>
      </c>
      <c r="S432">
        <v>1</v>
      </c>
      <c r="T432">
        <v>91.9</v>
      </c>
      <c r="U432">
        <v>39.18</v>
      </c>
    </row>
    <row r="433" spans="1:21" x14ac:dyDescent="0.25">
      <c r="A433" s="2">
        <v>44625</v>
      </c>
      <c r="B433">
        <f t="shared" si="18"/>
        <v>3</v>
      </c>
      <c r="C433" t="str">
        <f t="shared" si="19"/>
        <v>March</v>
      </c>
      <c r="D433" t="str">
        <f>"Q-"&amp;ROUNDUP(dDate[[#This Row],[MonthNumber]]/3,0)</f>
        <v>Q-1</v>
      </c>
      <c r="E433">
        <f t="shared" si="20"/>
        <v>2022</v>
      </c>
      <c r="P433" s="2">
        <v>44518</v>
      </c>
      <c r="Q433">
        <v>48</v>
      </c>
      <c r="R433">
        <v>2</v>
      </c>
      <c r="S433">
        <v>7</v>
      </c>
      <c r="T433">
        <v>937.98</v>
      </c>
      <c r="U433">
        <v>573.6</v>
      </c>
    </row>
    <row r="434" spans="1:21" x14ac:dyDescent="0.25">
      <c r="A434" s="2">
        <v>44626</v>
      </c>
      <c r="B434">
        <f t="shared" si="18"/>
        <v>3</v>
      </c>
      <c r="C434" t="str">
        <f t="shared" si="19"/>
        <v>March</v>
      </c>
      <c r="D434" t="str">
        <f>"Q-"&amp;ROUNDUP(dDate[[#This Row],[MonthNumber]]/3,0)</f>
        <v>Q-1</v>
      </c>
      <c r="E434">
        <f t="shared" si="20"/>
        <v>2022</v>
      </c>
      <c r="P434" s="2">
        <v>44245</v>
      </c>
      <c r="Q434">
        <v>144</v>
      </c>
      <c r="R434">
        <v>4</v>
      </c>
      <c r="S434">
        <v>7</v>
      </c>
      <c r="T434">
        <v>2344.9499999999998</v>
      </c>
      <c r="U434">
        <v>1703.59</v>
      </c>
    </row>
    <row r="435" spans="1:21" x14ac:dyDescent="0.25">
      <c r="A435" s="2">
        <v>44627</v>
      </c>
      <c r="B435">
        <f t="shared" si="18"/>
        <v>3</v>
      </c>
      <c r="C435" t="str">
        <f t="shared" si="19"/>
        <v>March</v>
      </c>
      <c r="D435" t="str">
        <f>"Q-"&amp;ROUNDUP(dDate[[#This Row],[MonthNumber]]/3,0)</f>
        <v>Q-1</v>
      </c>
      <c r="E435">
        <f t="shared" si="20"/>
        <v>2022</v>
      </c>
      <c r="P435" s="2">
        <v>44799</v>
      </c>
      <c r="Q435">
        <v>60</v>
      </c>
      <c r="R435">
        <v>2</v>
      </c>
      <c r="S435">
        <v>7</v>
      </c>
      <c r="T435">
        <v>1172.48</v>
      </c>
      <c r="U435">
        <v>735.28</v>
      </c>
    </row>
    <row r="436" spans="1:21" x14ac:dyDescent="0.25">
      <c r="A436" s="2">
        <v>44628</v>
      </c>
      <c r="B436">
        <f t="shared" si="18"/>
        <v>3</v>
      </c>
      <c r="C436" t="str">
        <f t="shared" si="19"/>
        <v>March</v>
      </c>
      <c r="D436" t="str">
        <f>"Q-"&amp;ROUNDUP(dDate[[#This Row],[MonthNumber]]/3,0)</f>
        <v>Q-1</v>
      </c>
      <c r="E436">
        <f t="shared" si="20"/>
        <v>2022</v>
      </c>
      <c r="P436" s="2">
        <v>44879</v>
      </c>
      <c r="Q436">
        <v>3</v>
      </c>
      <c r="R436">
        <v>2</v>
      </c>
      <c r="S436">
        <v>1</v>
      </c>
      <c r="T436">
        <v>137.85</v>
      </c>
      <c r="U436">
        <v>61.98</v>
      </c>
    </row>
    <row r="437" spans="1:21" x14ac:dyDescent="0.25">
      <c r="A437" s="2">
        <v>44629</v>
      </c>
      <c r="B437">
        <f t="shared" si="18"/>
        <v>3</v>
      </c>
      <c r="C437" t="str">
        <f t="shared" si="19"/>
        <v>March</v>
      </c>
      <c r="D437" t="str">
        <f>"Q-"&amp;ROUNDUP(dDate[[#This Row],[MonthNumber]]/3,0)</f>
        <v>Q-1</v>
      </c>
      <c r="E437">
        <f t="shared" si="20"/>
        <v>2022</v>
      </c>
      <c r="P437" s="2">
        <v>44631</v>
      </c>
      <c r="Q437">
        <v>72</v>
      </c>
      <c r="R437">
        <v>3</v>
      </c>
      <c r="S437">
        <v>1</v>
      </c>
      <c r="T437">
        <v>2233.17</v>
      </c>
      <c r="U437">
        <v>1479.45</v>
      </c>
    </row>
    <row r="438" spans="1:21" x14ac:dyDescent="0.25">
      <c r="A438" s="2">
        <v>44630</v>
      </c>
      <c r="B438">
        <f t="shared" si="18"/>
        <v>3</v>
      </c>
      <c r="C438" t="str">
        <f t="shared" si="19"/>
        <v>March</v>
      </c>
      <c r="D438" t="str">
        <f>"Q-"&amp;ROUNDUP(dDate[[#This Row],[MonthNumber]]/3,0)</f>
        <v>Q-1</v>
      </c>
      <c r="E438">
        <f t="shared" si="20"/>
        <v>2022</v>
      </c>
      <c r="P438" s="2">
        <v>44733</v>
      </c>
      <c r="Q438">
        <v>228</v>
      </c>
      <c r="R438">
        <v>4</v>
      </c>
      <c r="S438">
        <v>2</v>
      </c>
      <c r="T438">
        <v>3584.59</v>
      </c>
      <c r="U438">
        <v>2279.69</v>
      </c>
    </row>
    <row r="439" spans="1:21" x14ac:dyDescent="0.25">
      <c r="A439" s="2">
        <v>44631</v>
      </c>
      <c r="B439">
        <f t="shared" si="18"/>
        <v>3</v>
      </c>
      <c r="C439" t="str">
        <f t="shared" si="19"/>
        <v>March</v>
      </c>
      <c r="D439" t="str">
        <f>"Q-"&amp;ROUNDUP(dDate[[#This Row],[MonthNumber]]/3,0)</f>
        <v>Q-1</v>
      </c>
      <c r="E439">
        <f t="shared" si="20"/>
        <v>2022</v>
      </c>
      <c r="P439" s="2">
        <v>44789</v>
      </c>
      <c r="Q439">
        <v>48</v>
      </c>
      <c r="R439">
        <v>3</v>
      </c>
      <c r="S439">
        <v>1</v>
      </c>
      <c r="T439">
        <v>1488.78</v>
      </c>
      <c r="U439">
        <v>991.62</v>
      </c>
    </row>
    <row r="440" spans="1:21" x14ac:dyDescent="0.25">
      <c r="A440" s="2">
        <v>44632</v>
      </c>
      <c r="B440">
        <f t="shared" si="18"/>
        <v>3</v>
      </c>
      <c r="C440" t="str">
        <f t="shared" si="19"/>
        <v>March</v>
      </c>
      <c r="D440" t="str">
        <f>"Q-"&amp;ROUNDUP(dDate[[#This Row],[MonthNumber]]/3,0)</f>
        <v>Q-1</v>
      </c>
      <c r="E440">
        <f t="shared" si="20"/>
        <v>2022</v>
      </c>
      <c r="P440" s="2">
        <v>44620</v>
      </c>
      <c r="Q440">
        <v>1</v>
      </c>
      <c r="R440">
        <v>4</v>
      </c>
      <c r="S440">
        <v>2</v>
      </c>
      <c r="T440">
        <v>27.95</v>
      </c>
      <c r="U440">
        <v>9.9499999999999993</v>
      </c>
    </row>
    <row r="441" spans="1:21" x14ac:dyDescent="0.25">
      <c r="A441" s="2">
        <v>44633</v>
      </c>
      <c r="B441">
        <f t="shared" si="18"/>
        <v>3</v>
      </c>
      <c r="C441" t="str">
        <f t="shared" si="19"/>
        <v>March</v>
      </c>
      <c r="D441" t="str">
        <f>"Q-"&amp;ROUNDUP(dDate[[#This Row],[MonthNumber]]/3,0)</f>
        <v>Q-1</v>
      </c>
      <c r="E441">
        <f t="shared" si="20"/>
        <v>2022</v>
      </c>
      <c r="P441" s="2">
        <v>44502</v>
      </c>
      <c r="Q441">
        <v>168</v>
      </c>
      <c r="R441">
        <v>2</v>
      </c>
      <c r="S441">
        <v>7</v>
      </c>
      <c r="T441">
        <v>2735.78</v>
      </c>
      <c r="U441">
        <v>2007.6</v>
      </c>
    </row>
    <row r="442" spans="1:21" x14ac:dyDescent="0.25">
      <c r="A442" s="2">
        <v>44634</v>
      </c>
      <c r="B442">
        <f t="shared" si="18"/>
        <v>3</v>
      </c>
      <c r="C442" t="str">
        <f t="shared" si="19"/>
        <v>March</v>
      </c>
      <c r="D442" t="str">
        <f>"Q-"&amp;ROUNDUP(dDate[[#This Row],[MonthNumber]]/3,0)</f>
        <v>Q-1</v>
      </c>
      <c r="E442">
        <f t="shared" si="20"/>
        <v>2022</v>
      </c>
      <c r="P442" s="2">
        <v>44240</v>
      </c>
      <c r="Q442">
        <v>60</v>
      </c>
      <c r="R442">
        <v>3</v>
      </c>
      <c r="S442">
        <v>7</v>
      </c>
      <c r="T442">
        <v>1172.48</v>
      </c>
      <c r="U442">
        <v>709.83</v>
      </c>
    </row>
    <row r="443" spans="1:21" x14ac:dyDescent="0.25">
      <c r="A443" s="2">
        <v>44635</v>
      </c>
      <c r="B443">
        <f t="shared" si="18"/>
        <v>3</v>
      </c>
      <c r="C443" t="str">
        <f t="shared" si="19"/>
        <v>March</v>
      </c>
      <c r="D443" t="str">
        <f>"Q-"&amp;ROUNDUP(dDate[[#This Row],[MonthNumber]]/3,0)</f>
        <v>Q-1</v>
      </c>
      <c r="E443">
        <f t="shared" si="20"/>
        <v>2022</v>
      </c>
      <c r="P443" s="2">
        <v>44259</v>
      </c>
      <c r="Q443">
        <v>1</v>
      </c>
      <c r="R443">
        <v>2</v>
      </c>
      <c r="S443">
        <v>7</v>
      </c>
      <c r="T443">
        <v>28.95</v>
      </c>
      <c r="U443">
        <v>11.83</v>
      </c>
    </row>
    <row r="444" spans="1:21" x14ac:dyDescent="0.25">
      <c r="A444" s="2">
        <v>44636</v>
      </c>
      <c r="B444">
        <f t="shared" si="18"/>
        <v>3</v>
      </c>
      <c r="C444" t="str">
        <f t="shared" si="19"/>
        <v>March</v>
      </c>
      <c r="D444" t="str">
        <f>"Q-"&amp;ROUNDUP(dDate[[#This Row],[MonthNumber]]/3,0)</f>
        <v>Q-1</v>
      </c>
      <c r="E444">
        <f t="shared" si="20"/>
        <v>2022</v>
      </c>
      <c r="P444" s="2">
        <v>44407</v>
      </c>
      <c r="Q444">
        <v>2</v>
      </c>
      <c r="R444">
        <v>3</v>
      </c>
      <c r="S444">
        <v>3</v>
      </c>
      <c r="T444">
        <v>57.9</v>
      </c>
      <c r="U444">
        <v>20.13</v>
      </c>
    </row>
    <row r="445" spans="1:21" x14ac:dyDescent="0.25">
      <c r="A445" s="2">
        <v>44637</v>
      </c>
      <c r="B445">
        <f t="shared" si="18"/>
        <v>3</v>
      </c>
      <c r="C445" t="str">
        <f t="shared" si="19"/>
        <v>March</v>
      </c>
      <c r="D445" t="str">
        <f>"Q-"&amp;ROUNDUP(dDate[[#This Row],[MonthNumber]]/3,0)</f>
        <v>Q-1</v>
      </c>
      <c r="E445">
        <f t="shared" si="20"/>
        <v>2022</v>
      </c>
      <c r="P445" s="2">
        <v>44926</v>
      </c>
      <c r="Q445">
        <v>60</v>
      </c>
      <c r="R445">
        <v>4</v>
      </c>
      <c r="S445">
        <v>5</v>
      </c>
      <c r="T445">
        <v>1010.48</v>
      </c>
      <c r="U445">
        <v>612.22</v>
      </c>
    </row>
    <row r="446" spans="1:21" x14ac:dyDescent="0.25">
      <c r="A446" s="2">
        <v>44638</v>
      </c>
      <c r="B446">
        <f t="shared" si="18"/>
        <v>3</v>
      </c>
      <c r="C446" t="str">
        <f t="shared" si="19"/>
        <v>March</v>
      </c>
      <c r="D446" t="str">
        <f>"Q-"&amp;ROUNDUP(dDate[[#This Row],[MonthNumber]]/3,0)</f>
        <v>Q-1</v>
      </c>
      <c r="E446">
        <f t="shared" si="20"/>
        <v>2022</v>
      </c>
      <c r="P446" s="2">
        <v>44545</v>
      </c>
      <c r="Q446">
        <v>192</v>
      </c>
      <c r="R446">
        <v>4</v>
      </c>
      <c r="S446">
        <v>9</v>
      </c>
      <c r="T446">
        <v>3018.6</v>
      </c>
      <c r="U446">
        <v>2238.34</v>
      </c>
    </row>
    <row r="447" spans="1:21" x14ac:dyDescent="0.25">
      <c r="A447" s="2">
        <v>44639</v>
      </c>
      <c r="B447">
        <f t="shared" si="18"/>
        <v>3</v>
      </c>
      <c r="C447" t="str">
        <f t="shared" si="19"/>
        <v>March</v>
      </c>
      <c r="D447" t="str">
        <f>"Q-"&amp;ROUNDUP(dDate[[#This Row],[MonthNumber]]/3,0)</f>
        <v>Q-1</v>
      </c>
      <c r="E447">
        <f t="shared" si="20"/>
        <v>2022</v>
      </c>
      <c r="P447" s="2">
        <v>44384</v>
      </c>
      <c r="Q447">
        <v>3</v>
      </c>
      <c r="R447">
        <v>4</v>
      </c>
      <c r="S447">
        <v>7</v>
      </c>
      <c r="T447">
        <v>86.85</v>
      </c>
      <c r="U447">
        <v>34.86</v>
      </c>
    </row>
    <row r="448" spans="1:21" x14ac:dyDescent="0.25">
      <c r="A448" s="2">
        <v>44640</v>
      </c>
      <c r="B448">
        <f t="shared" si="18"/>
        <v>3</v>
      </c>
      <c r="C448" t="str">
        <f t="shared" si="19"/>
        <v>March</v>
      </c>
      <c r="D448" t="str">
        <f>"Q-"&amp;ROUNDUP(dDate[[#This Row],[MonthNumber]]/3,0)</f>
        <v>Q-1</v>
      </c>
      <c r="E448">
        <f t="shared" si="20"/>
        <v>2022</v>
      </c>
      <c r="P448" s="2">
        <v>44518</v>
      </c>
      <c r="Q448">
        <v>3</v>
      </c>
      <c r="R448">
        <v>3</v>
      </c>
      <c r="S448">
        <v>1</v>
      </c>
      <c r="T448">
        <v>137.85</v>
      </c>
      <c r="U448">
        <v>60.44</v>
      </c>
    </row>
    <row r="449" spans="1:21" x14ac:dyDescent="0.25">
      <c r="A449" s="2">
        <v>44641</v>
      </c>
      <c r="B449">
        <f t="shared" si="18"/>
        <v>3</v>
      </c>
      <c r="C449" t="str">
        <f t="shared" si="19"/>
        <v>March</v>
      </c>
      <c r="D449" t="str">
        <f>"Q-"&amp;ROUNDUP(dDate[[#This Row],[MonthNumber]]/3,0)</f>
        <v>Q-1</v>
      </c>
      <c r="E449">
        <f t="shared" si="20"/>
        <v>2022</v>
      </c>
      <c r="P449" s="2">
        <v>44532</v>
      </c>
      <c r="Q449">
        <v>1</v>
      </c>
      <c r="R449">
        <v>2</v>
      </c>
      <c r="S449">
        <v>1</v>
      </c>
      <c r="T449">
        <v>45.95</v>
      </c>
      <c r="U449">
        <v>20.5</v>
      </c>
    </row>
    <row r="450" spans="1:21" x14ac:dyDescent="0.25">
      <c r="A450" s="2">
        <v>44642</v>
      </c>
      <c r="B450">
        <f t="shared" si="18"/>
        <v>3</v>
      </c>
      <c r="C450" t="str">
        <f t="shared" si="19"/>
        <v>March</v>
      </c>
      <c r="D450" t="str">
        <f>"Q-"&amp;ROUNDUP(dDate[[#This Row],[MonthNumber]]/3,0)</f>
        <v>Q-1</v>
      </c>
      <c r="E450">
        <f t="shared" si="20"/>
        <v>2022</v>
      </c>
      <c r="P450" s="2">
        <v>44847</v>
      </c>
      <c r="Q450">
        <v>48</v>
      </c>
      <c r="R450">
        <v>1</v>
      </c>
      <c r="S450">
        <v>5</v>
      </c>
      <c r="T450">
        <v>808.38</v>
      </c>
      <c r="U450">
        <v>489.78</v>
      </c>
    </row>
    <row r="451" spans="1:21" x14ac:dyDescent="0.25">
      <c r="A451" s="2">
        <v>44643</v>
      </c>
      <c r="B451">
        <f t="shared" si="18"/>
        <v>3</v>
      </c>
      <c r="C451" t="str">
        <f t="shared" si="19"/>
        <v>March</v>
      </c>
      <c r="D451" t="str">
        <f>"Q-"&amp;ROUNDUP(dDate[[#This Row],[MonthNumber]]/3,0)</f>
        <v>Q-1</v>
      </c>
      <c r="E451">
        <f t="shared" si="20"/>
        <v>2022</v>
      </c>
      <c r="P451" s="2">
        <v>44240</v>
      </c>
      <c r="Q451">
        <v>3</v>
      </c>
      <c r="R451">
        <v>3</v>
      </c>
      <c r="S451">
        <v>3</v>
      </c>
      <c r="T451">
        <v>86.85</v>
      </c>
      <c r="U451">
        <v>30.74</v>
      </c>
    </row>
    <row r="452" spans="1:21" x14ac:dyDescent="0.25">
      <c r="A452" s="2">
        <v>44644</v>
      </c>
      <c r="B452">
        <f t="shared" si="18"/>
        <v>3</v>
      </c>
      <c r="C452" t="str">
        <f t="shared" si="19"/>
        <v>March</v>
      </c>
      <c r="D452" t="str">
        <f>"Q-"&amp;ROUNDUP(dDate[[#This Row],[MonthNumber]]/3,0)</f>
        <v>Q-1</v>
      </c>
      <c r="E452">
        <f t="shared" si="20"/>
        <v>2022</v>
      </c>
      <c r="P452" s="2">
        <v>44721</v>
      </c>
      <c r="Q452">
        <v>6</v>
      </c>
      <c r="R452">
        <v>4</v>
      </c>
      <c r="S452">
        <v>3</v>
      </c>
      <c r="T452">
        <v>173.7</v>
      </c>
      <c r="U452">
        <v>63.68</v>
      </c>
    </row>
    <row r="453" spans="1:21" x14ac:dyDescent="0.25">
      <c r="A453" s="2">
        <v>44645</v>
      </c>
      <c r="B453">
        <f t="shared" si="18"/>
        <v>3</v>
      </c>
      <c r="C453" t="str">
        <f t="shared" si="19"/>
        <v>March</v>
      </c>
      <c r="D453" t="str">
        <f>"Q-"&amp;ROUNDUP(dDate[[#This Row],[MonthNumber]]/3,0)</f>
        <v>Q-1</v>
      </c>
      <c r="E453">
        <f t="shared" si="20"/>
        <v>2022</v>
      </c>
      <c r="P453" s="2">
        <v>44244</v>
      </c>
      <c r="Q453">
        <v>216</v>
      </c>
      <c r="R453">
        <v>3</v>
      </c>
      <c r="S453">
        <v>2</v>
      </c>
      <c r="T453">
        <v>3395.93</v>
      </c>
      <c r="U453">
        <v>2084.94</v>
      </c>
    </row>
    <row r="454" spans="1:21" x14ac:dyDescent="0.25">
      <c r="A454" s="2">
        <v>44646</v>
      </c>
      <c r="B454">
        <f t="shared" ref="B454:B517" si="21">MONTH(A454)</f>
        <v>3</v>
      </c>
      <c r="C454" t="str">
        <f t="shared" ref="C454:C517" si="22">TEXT(A454,"mmmm")</f>
        <v>March</v>
      </c>
      <c r="D454" t="str">
        <f>"Q-"&amp;ROUNDUP(dDate[[#This Row],[MonthNumber]]/3,0)</f>
        <v>Q-1</v>
      </c>
      <c r="E454">
        <f t="shared" ref="E454:E517" si="23">YEAR(A454)</f>
        <v>2022</v>
      </c>
      <c r="P454" s="2">
        <v>44359</v>
      </c>
      <c r="Q454">
        <v>240</v>
      </c>
      <c r="R454">
        <v>3</v>
      </c>
      <c r="S454">
        <v>4</v>
      </c>
      <c r="T454">
        <v>2693.25</v>
      </c>
      <c r="U454">
        <v>1388.73</v>
      </c>
    </row>
    <row r="455" spans="1:21" x14ac:dyDescent="0.25">
      <c r="A455" s="2">
        <v>44647</v>
      </c>
      <c r="B455">
        <f t="shared" si="21"/>
        <v>3</v>
      </c>
      <c r="C455" t="str">
        <f t="shared" si="22"/>
        <v>March</v>
      </c>
      <c r="D455" t="str">
        <f>"Q-"&amp;ROUNDUP(dDate[[#This Row],[MonthNumber]]/3,0)</f>
        <v>Q-1</v>
      </c>
      <c r="E455">
        <f t="shared" si="23"/>
        <v>2022</v>
      </c>
      <c r="P455" s="2">
        <v>44463</v>
      </c>
      <c r="Q455">
        <v>132</v>
      </c>
      <c r="R455">
        <v>2</v>
      </c>
      <c r="S455">
        <v>3</v>
      </c>
      <c r="T455">
        <v>2292.84</v>
      </c>
      <c r="U455">
        <v>1366.2</v>
      </c>
    </row>
    <row r="456" spans="1:21" x14ac:dyDescent="0.25">
      <c r="A456" s="2">
        <v>44648</v>
      </c>
      <c r="B456">
        <f t="shared" si="21"/>
        <v>3</v>
      </c>
      <c r="C456" t="str">
        <f t="shared" si="22"/>
        <v>March</v>
      </c>
      <c r="D456" t="str">
        <f>"Q-"&amp;ROUNDUP(dDate[[#This Row],[MonthNumber]]/3,0)</f>
        <v>Q-1</v>
      </c>
      <c r="E456">
        <f t="shared" si="23"/>
        <v>2022</v>
      </c>
      <c r="P456" s="2">
        <v>44730</v>
      </c>
      <c r="Q456">
        <v>9</v>
      </c>
      <c r="R456">
        <v>2</v>
      </c>
      <c r="S456">
        <v>1</v>
      </c>
      <c r="T456">
        <v>413.55</v>
      </c>
      <c r="U456">
        <v>185.93</v>
      </c>
    </row>
    <row r="457" spans="1:21" x14ac:dyDescent="0.25">
      <c r="A457" s="2">
        <v>44649</v>
      </c>
      <c r="B457">
        <f t="shared" si="21"/>
        <v>3</v>
      </c>
      <c r="C457" t="str">
        <f t="shared" si="22"/>
        <v>March</v>
      </c>
      <c r="D457" t="str">
        <f>"Q-"&amp;ROUNDUP(dDate[[#This Row],[MonthNumber]]/3,0)</f>
        <v>Q-1</v>
      </c>
      <c r="E457">
        <f t="shared" si="23"/>
        <v>2022</v>
      </c>
      <c r="P457" s="2">
        <v>44552</v>
      </c>
      <c r="Q457">
        <v>2</v>
      </c>
      <c r="R457">
        <v>3</v>
      </c>
      <c r="S457">
        <v>1</v>
      </c>
      <c r="T457">
        <v>91.9</v>
      </c>
      <c r="U457">
        <v>41</v>
      </c>
    </row>
    <row r="458" spans="1:21" x14ac:dyDescent="0.25">
      <c r="A458" s="2">
        <v>44650</v>
      </c>
      <c r="B458">
        <f t="shared" si="21"/>
        <v>3</v>
      </c>
      <c r="C458" t="str">
        <f t="shared" si="22"/>
        <v>March</v>
      </c>
      <c r="D458" t="str">
        <f>"Q-"&amp;ROUNDUP(dDate[[#This Row],[MonthNumber]]/3,0)</f>
        <v>Q-1</v>
      </c>
      <c r="E458">
        <f t="shared" si="23"/>
        <v>2022</v>
      </c>
      <c r="P458" s="2">
        <v>44840</v>
      </c>
      <c r="Q458">
        <v>2</v>
      </c>
      <c r="R458">
        <v>3</v>
      </c>
      <c r="S458">
        <v>2</v>
      </c>
      <c r="T458">
        <v>55.9</v>
      </c>
      <c r="U458">
        <v>20</v>
      </c>
    </row>
    <row r="459" spans="1:21" x14ac:dyDescent="0.25">
      <c r="A459" s="2">
        <v>44651</v>
      </c>
      <c r="B459">
        <f t="shared" si="21"/>
        <v>3</v>
      </c>
      <c r="C459" t="str">
        <f t="shared" si="22"/>
        <v>March</v>
      </c>
      <c r="D459" t="str">
        <f>"Q-"&amp;ROUNDUP(dDate[[#This Row],[MonthNumber]]/3,0)</f>
        <v>Q-1</v>
      </c>
      <c r="E459">
        <f t="shared" si="23"/>
        <v>2022</v>
      </c>
      <c r="P459" s="2">
        <v>44322</v>
      </c>
      <c r="Q459">
        <v>2</v>
      </c>
      <c r="R459">
        <v>3</v>
      </c>
      <c r="S459">
        <v>3</v>
      </c>
      <c r="T459">
        <v>57.9</v>
      </c>
      <c r="U459">
        <v>20.49</v>
      </c>
    </row>
    <row r="460" spans="1:21" x14ac:dyDescent="0.25">
      <c r="A460" s="2">
        <v>44652</v>
      </c>
      <c r="B460">
        <f t="shared" si="21"/>
        <v>4</v>
      </c>
      <c r="C460" t="str">
        <f t="shared" si="22"/>
        <v>April</v>
      </c>
      <c r="D460" t="str">
        <f>"Q-"&amp;ROUNDUP(dDate[[#This Row],[MonthNumber]]/3,0)</f>
        <v>Q-2</v>
      </c>
      <c r="E460">
        <f t="shared" si="23"/>
        <v>2022</v>
      </c>
      <c r="P460" s="2">
        <v>44285</v>
      </c>
      <c r="Q460">
        <v>240</v>
      </c>
      <c r="R460">
        <v>1</v>
      </c>
      <c r="S460">
        <v>1</v>
      </c>
      <c r="T460">
        <v>6203.25</v>
      </c>
      <c r="U460">
        <v>4786.45</v>
      </c>
    </row>
    <row r="461" spans="1:21" x14ac:dyDescent="0.25">
      <c r="A461" s="2">
        <v>44653</v>
      </c>
      <c r="B461">
        <f t="shared" si="21"/>
        <v>4</v>
      </c>
      <c r="C461" t="str">
        <f t="shared" si="22"/>
        <v>April</v>
      </c>
      <c r="D461" t="str">
        <f>"Q-"&amp;ROUNDUP(dDate[[#This Row],[MonthNumber]]/3,0)</f>
        <v>Q-2</v>
      </c>
      <c r="E461">
        <f t="shared" si="23"/>
        <v>2022</v>
      </c>
      <c r="P461" s="2">
        <v>44785</v>
      </c>
      <c r="Q461">
        <v>1</v>
      </c>
      <c r="R461">
        <v>4</v>
      </c>
      <c r="S461">
        <v>9</v>
      </c>
      <c r="T461">
        <v>27.95</v>
      </c>
      <c r="U461">
        <v>11.75</v>
      </c>
    </row>
    <row r="462" spans="1:21" x14ac:dyDescent="0.25">
      <c r="A462" s="2">
        <v>44654</v>
      </c>
      <c r="B462">
        <f t="shared" si="21"/>
        <v>4</v>
      </c>
      <c r="C462" t="str">
        <f t="shared" si="22"/>
        <v>April</v>
      </c>
      <c r="D462" t="str">
        <f>"Q-"&amp;ROUNDUP(dDate[[#This Row],[MonthNumber]]/3,0)</f>
        <v>Q-2</v>
      </c>
      <c r="E462">
        <f t="shared" si="23"/>
        <v>2022</v>
      </c>
      <c r="P462" s="2">
        <v>44395</v>
      </c>
      <c r="Q462">
        <v>2</v>
      </c>
      <c r="R462">
        <v>2</v>
      </c>
      <c r="S462">
        <v>2</v>
      </c>
      <c r="T462">
        <v>55.9</v>
      </c>
      <c r="U462">
        <v>18.96</v>
      </c>
    </row>
    <row r="463" spans="1:21" x14ac:dyDescent="0.25">
      <c r="A463" s="2">
        <v>44655</v>
      </c>
      <c r="B463">
        <f t="shared" si="21"/>
        <v>4</v>
      </c>
      <c r="C463" t="str">
        <f t="shared" si="22"/>
        <v>April</v>
      </c>
      <c r="D463" t="str">
        <f>"Q-"&amp;ROUNDUP(dDate[[#This Row],[MonthNumber]]/3,0)</f>
        <v>Q-2</v>
      </c>
      <c r="E463">
        <f t="shared" si="23"/>
        <v>2022</v>
      </c>
      <c r="P463" s="2">
        <v>44554</v>
      </c>
      <c r="Q463">
        <v>84</v>
      </c>
      <c r="R463">
        <v>3</v>
      </c>
      <c r="S463">
        <v>2</v>
      </c>
      <c r="T463">
        <v>1584.77</v>
      </c>
      <c r="U463">
        <v>833.33</v>
      </c>
    </row>
    <row r="464" spans="1:21" x14ac:dyDescent="0.25">
      <c r="A464" s="2">
        <v>44656</v>
      </c>
      <c r="B464">
        <f t="shared" si="21"/>
        <v>4</v>
      </c>
      <c r="C464" t="str">
        <f t="shared" si="22"/>
        <v>April</v>
      </c>
      <c r="D464" t="str">
        <f>"Q-"&amp;ROUNDUP(dDate[[#This Row],[MonthNumber]]/3,0)</f>
        <v>Q-2</v>
      </c>
      <c r="E464">
        <f t="shared" si="23"/>
        <v>2022</v>
      </c>
      <c r="P464" s="2">
        <v>44616</v>
      </c>
      <c r="Q464">
        <v>60</v>
      </c>
      <c r="R464">
        <v>3</v>
      </c>
      <c r="S464">
        <v>7</v>
      </c>
      <c r="T464">
        <v>1172.48</v>
      </c>
      <c r="U464">
        <v>731.34</v>
      </c>
    </row>
    <row r="465" spans="1:21" x14ac:dyDescent="0.25">
      <c r="A465" s="2">
        <v>44657</v>
      </c>
      <c r="B465">
        <f t="shared" si="21"/>
        <v>4</v>
      </c>
      <c r="C465" t="str">
        <f t="shared" si="22"/>
        <v>April</v>
      </c>
      <c r="D465" t="str">
        <f>"Q-"&amp;ROUNDUP(dDate[[#This Row],[MonthNumber]]/3,0)</f>
        <v>Q-2</v>
      </c>
      <c r="E465">
        <f t="shared" si="23"/>
        <v>2022</v>
      </c>
      <c r="P465" s="2">
        <v>44717</v>
      </c>
      <c r="Q465">
        <v>5</v>
      </c>
      <c r="R465">
        <v>3</v>
      </c>
      <c r="S465">
        <v>4</v>
      </c>
      <c r="T465">
        <v>99.75</v>
      </c>
      <c r="U465">
        <v>30.51</v>
      </c>
    </row>
    <row r="466" spans="1:21" x14ac:dyDescent="0.25">
      <c r="A466" s="2">
        <v>44658</v>
      </c>
      <c r="B466">
        <f t="shared" si="21"/>
        <v>4</v>
      </c>
      <c r="C466" t="str">
        <f t="shared" si="22"/>
        <v>April</v>
      </c>
      <c r="D466" t="str">
        <f>"Q-"&amp;ROUNDUP(dDate[[#This Row],[MonthNumber]]/3,0)</f>
        <v>Q-2</v>
      </c>
      <c r="E466">
        <f t="shared" si="23"/>
        <v>2022</v>
      </c>
      <c r="P466" s="2">
        <v>44363</v>
      </c>
      <c r="Q466">
        <v>204</v>
      </c>
      <c r="R466">
        <v>4</v>
      </c>
      <c r="S466">
        <v>7</v>
      </c>
      <c r="T466">
        <v>3322.01</v>
      </c>
      <c r="U466">
        <v>2370.7600000000002</v>
      </c>
    </row>
    <row r="467" spans="1:21" x14ac:dyDescent="0.25">
      <c r="A467" s="2">
        <v>44659</v>
      </c>
      <c r="B467">
        <f t="shared" si="21"/>
        <v>4</v>
      </c>
      <c r="C467" t="str">
        <f t="shared" si="22"/>
        <v>April</v>
      </c>
      <c r="D467" t="str">
        <f>"Q-"&amp;ROUNDUP(dDate[[#This Row],[MonthNumber]]/3,0)</f>
        <v>Q-2</v>
      </c>
      <c r="E467">
        <f t="shared" si="23"/>
        <v>2022</v>
      </c>
      <c r="P467" s="2">
        <v>44651</v>
      </c>
      <c r="Q467">
        <v>7</v>
      </c>
      <c r="R467">
        <v>2</v>
      </c>
      <c r="S467">
        <v>7</v>
      </c>
      <c r="T467">
        <v>202.65</v>
      </c>
      <c r="U467">
        <v>85.32</v>
      </c>
    </row>
    <row r="468" spans="1:21" x14ac:dyDescent="0.25">
      <c r="A468" s="2">
        <v>44660</v>
      </c>
      <c r="B468">
        <f t="shared" si="21"/>
        <v>4</v>
      </c>
      <c r="C468" t="str">
        <f t="shared" si="22"/>
        <v>April</v>
      </c>
      <c r="D468" t="str">
        <f>"Q-"&amp;ROUNDUP(dDate[[#This Row],[MonthNumber]]/3,0)</f>
        <v>Q-2</v>
      </c>
      <c r="E468">
        <f t="shared" si="23"/>
        <v>2022</v>
      </c>
      <c r="P468" s="2">
        <v>44354</v>
      </c>
      <c r="Q468">
        <v>3</v>
      </c>
      <c r="R468">
        <v>3</v>
      </c>
      <c r="S468">
        <v>7</v>
      </c>
      <c r="T468">
        <v>86.85</v>
      </c>
      <c r="U468">
        <v>34.86</v>
      </c>
    </row>
    <row r="469" spans="1:21" x14ac:dyDescent="0.25">
      <c r="A469" s="2">
        <v>44661</v>
      </c>
      <c r="B469">
        <f t="shared" si="21"/>
        <v>4</v>
      </c>
      <c r="C469" t="str">
        <f t="shared" si="22"/>
        <v>April</v>
      </c>
      <c r="D469" t="str">
        <f>"Q-"&amp;ROUNDUP(dDate[[#This Row],[MonthNumber]]/3,0)</f>
        <v>Q-2</v>
      </c>
      <c r="E469">
        <f t="shared" si="23"/>
        <v>2022</v>
      </c>
      <c r="P469" s="2">
        <v>44607</v>
      </c>
      <c r="Q469">
        <v>216</v>
      </c>
      <c r="R469">
        <v>4</v>
      </c>
      <c r="S469">
        <v>1</v>
      </c>
      <c r="T469">
        <v>5582.93</v>
      </c>
      <c r="U469">
        <v>4438.3500000000004</v>
      </c>
    </row>
    <row r="470" spans="1:21" x14ac:dyDescent="0.25">
      <c r="A470" s="2">
        <v>44662</v>
      </c>
      <c r="B470">
        <f t="shared" si="21"/>
        <v>4</v>
      </c>
      <c r="C470" t="str">
        <f t="shared" si="22"/>
        <v>April</v>
      </c>
      <c r="D470" t="str">
        <f>"Q-"&amp;ROUNDUP(dDate[[#This Row],[MonthNumber]]/3,0)</f>
        <v>Q-2</v>
      </c>
      <c r="E470">
        <f t="shared" si="23"/>
        <v>2022</v>
      </c>
      <c r="P470" s="2">
        <v>44724</v>
      </c>
      <c r="Q470">
        <v>204</v>
      </c>
      <c r="R470">
        <v>2</v>
      </c>
      <c r="S470">
        <v>2</v>
      </c>
      <c r="T470">
        <v>3207.26</v>
      </c>
      <c r="U470">
        <v>2039.72</v>
      </c>
    </row>
    <row r="471" spans="1:21" x14ac:dyDescent="0.25">
      <c r="A471" s="2">
        <v>44663</v>
      </c>
      <c r="B471">
        <f t="shared" si="21"/>
        <v>4</v>
      </c>
      <c r="C471" t="str">
        <f t="shared" si="22"/>
        <v>April</v>
      </c>
      <c r="D471" t="str">
        <f>"Q-"&amp;ROUNDUP(dDate[[#This Row],[MonthNumber]]/3,0)</f>
        <v>Q-2</v>
      </c>
      <c r="E471">
        <f t="shared" si="23"/>
        <v>2022</v>
      </c>
      <c r="P471" s="2">
        <v>44208</v>
      </c>
      <c r="Q471">
        <v>1</v>
      </c>
      <c r="R471">
        <v>3</v>
      </c>
      <c r="S471">
        <v>8</v>
      </c>
      <c r="T471">
        <v>18.95</v>
      </c>
      <c r="U471">
        <v>5.89</v>
      </c>
    </row>
    <row r="472" spans="1:21" x14ac:dyDescent="0.25">
      <c r="A472" s="2">
        <v>44664</v>
      </c>
      <c r="B472">
        <f t="shared" si="21"/>
        <v>4</v>
      </c>
      <c r="C472" t="str">
        <f t="shared" si="22"/>
        <v>April</v>
      </c>
      <c r="D472" t="str">
        <f>"Q-"&amp;ROUNDUP(dDate[[#This Row],[MonthNumber]]/3,0)</f>
        <v>Q-2</v>
      </c>
      <c r="E472">
        <f t="shared" si="23"/>
        <v>2022</v>
      </c>
      <c r="P472" s="2">
        <v>44843</v>
      </c>
      <c r="Q472">
        <v>60</v>
      </c>
      <c r="R472">
        <v>4</v>
      </c>
      <c r="S472">
        <v>7</v>
      </c>
      <c r="T472">
        <v>1172.48</v>
      </c>
      <c r="U472">
        <v>735.28</v>
      </c>
    </row>
    <row r="473" spans="1:21" x14ac:dyDescent="0.25">
      <c r="A473" s="2">
        <v>44665</v>
      </c>
      <c r="B473">
        <f t="shared" si="21"/>
        <v>4</v>
      </c>
      <c r="C473" t="str">
        <f t="shared" si="22"/>
        <v>April</v>
      </c>
      <c r="D473" t="str">
        <f>"Q-"&amp;ROUNDUP(dDate[[#This Row],[MonthNumber]]/3,0)</f>
        <v>Q-2</v>
      </c>
      <c r="E473">
        <f t="shared" si="23"/>
        <v>2022</v>
      </c>
      <c r="P473" s="2">
        <v>44612</v>
      </c>
      <c r="Q473">
        <v>3</v>
      </c>
      <c r="R473">
        <v>2</v>
      </c>
      <c r="S473">
        <v>5</v>
      </c>
      <c r="T473">
        <v>74.849999999999994</v>
      </c>
      <c r="U473">
        <v>30.45</v>
      </c>
    </row>
    <row r="474" spans="1:21" x14ac:dyDescent="0.25">
      <c r="A474" s="2">
        <v>44666</v>
      </c>
      <c r="B474">
        <f t="shared" si="21"/>
        <v>4</v>
      </c>
      <c r="C474" t="str">
        <f t="shared" si="22"/>
        <v>April</v>
      </c>
      <c r="D474" t="str">
        <f>"Q-"&amp;ROUNDUP(dDate[[#This Row],[MonthNumber]]/3,0)</f>
        <v>Q-2</v>
      </c>
      <c r="E474">
        <f t="shared" si="23"/>
        <v>2022</v>
      </c>
      <c r="P474" s="2">
        <v>44652</v>
      </c>
      <c r="Q474">
        <v>192</v>
      </c>
      <c r="R474">
        <v>2</v>
      </c>
      <c r="S474">
        <v>1</v>
      </c>
      <c r="T474">
        <v>4962.6000000000004</v>
      </c>
      <c r="U474">
        <v>3945.2</v>
      </c>
    </row>
    <row r="475" spans="1:21" x14ac:dyDescent="0.25">
      <c r="A475" s="2">
        <v>44667</v>
      </c>
      <c r="B475">
        <f t="shared" si="21"/>
        <v>4</v>
      </c>
      <c r="C475" t="str">
        <f t="shared" si="22"/>
        <v>April</v>
      </c>
      <c r="D475" t="str">
        <f>"Q-"&amp;ROUNDUP(dDate[[#This Row],[MonthNumber]]/3,0)</f>
        <v>Q-2</v>
      </c>
      <c r="E475">
        <f t="shared" si="23"/>
        <v>2022</v>
      </c>
      <c r="P475" s="2">
        <v>44582</v>
      </c>
      <c r="Q475">
        <v>3</v>
      </c>
      <c r="R475">
        <v>2</v>
      </c>
      <c r="S475">
        <v>7</v>
      </c>
      <c r="T475">
        <v>86.85</v>
      </c>
      <c r="U475">
        <v>36.479999999999997</v>
      </c>
    </row>
    <row r="476" spans="1:21" x14ac:dyDescent="0.25">
      <c r="A476" s="2">
        <v>44668</v>
      </c>
      <c r="B476">
        <f t="shared" si="21"/>
        <v>4</v>
      </c>
      <c r="C476" t="str">
        <f t="shared" si="22"/>
        <v>April</v>
      </c>
      <c r="D476" t="str">
        <f>"Q-"&amp;ROUNDUP(dDate[[#This Row],[MonthNumber]]/3,0)</f>
        <v>Q-2</v>
      </c>
      <c r="E476">
        <f t="shared" si="23"/>
        <v>2022</v>
      </c>
      <c r="P476" s="2">
        <v>44713</v>
      </c>
      <c r="Q476">
        <v>2</v>
      </c>
      <c r="R476">
        <v>3</v>
      </c>
      <c r="S476">
        <v>7</v>
      </c>
      <c r="T476">
        <v>57.9</v>
      </c>
      <c r="U476">
        <v>24.51</v>
      </c>
    </row>
    <row r="477" spans="1:21" x14ac:dyDescent="0.25">
      <c r="A477" s="2">
        <v>44669</v>
      </c>
      <c r="B477">
        <f t="shared" si="21"/>
        <v>4</v>
      </c>
      <c r="C477" t="str">
        <f t="shared" si="22"/>
        <v>April</v>
      </c>
      <c r="D477" t="str">
        <f>"Q-"&amp;ROUNDUP(dDate[[#This Row],[MonthNumber]]/3,0)</f>
        <v>Q-2</v>
      </c>
      <c r="E477">
        <f t="shared" si="23"/>
        <v>2022</v>
      </c>
      <c r="P477" s="2">
        <v>44696</v>
      </c>
      <c r="Q477">
        <v>2</v>
      </c>
      <c r="R477">
        <v>3</v>
      </c>
      <c r="S477">
        <v>3</v>
      </c>
      <c r="T477">
        <v>57.9</v>
      </c>
      <c r="U477">
        <v>21.23</v>
      </c>
    </row>
    <row r="478" spans="1:21" x14ac:dyDescent="0.25">
      <c r="A478" s="2">
        <v>44670</v>
      </c>
      <c r="B478">
        <f t="shared" si="21"/>
        <v>4</v>
      </c>
      <c r="C478" t="str">
        <f t="shared" si="22"/>
        <v>April</v>
      </c>
      <c r="D478" t="str">
        <f>"Q-"&amp;ROUNDUP(dDate[[#This Row],[MonthNumber]]/3,0)</f>
        <v>Q-2</v>
      </c>
      <c r="E478">
        <f t="shared" si="23"/>
        <v>2022</v>
      </c>
      <c r="P478" s="2">
        <v>44739</v>
      </c>
      <c r="Q478">
        <v>4</v>
      </c>
      <c r="R478">
        <v>3</v>
      </c>
      <c r="S478">
        <v>5</v>
      </c>
      <c r="T478">
        <v>99.8</v>
      </c>
      <c r="U478">
        <v>40.81</v>
      </c>
    </row>
    <row r="479" spans="1:21" x14ac:dyDescent="0.25">
      <c r="A479" s="2">
        <v>44671</v>
      </c>
      <c r="B479">
        <f t="shared" si="21"/>
        <v>4</v>
      </c>
      <c r="C479" t="str">
        <f t="shared" si="22"/>
        <v>April</v>
      </c>
      <c r="D479" t="str">
        <f>"Q-"&amp;ROUNDUP(dDate[[#This Row],[MonthNumber]]/3,0)</f>
        <v>Q-2</v>
      </c>
      <c r="E479">
        <f t="shared" si="23"/>
        <v>2022</v>
      </c>
      <c r="P479" s="2">
        <v>44902</v>
      </c>
      <c r="Q479">
        <v>60</v>
      </c>
      <c r="R479">
        <v>3</v>
      </c>
      <c r="S479">
        <v>9</v>
      </c>
      <c r="T479">
        <v>1131.98</v>
      </c>
      <c r="U479">
        <v>704.98</v>
      </c>
    </row>
    <row r="480" spans="1:21" x14ac:dyDescent="0.25">
      <c r="A480" s="2">
        <v>44672</v>
      </c>
      <c r="B480">
        <f t="shared" si="21"/>
        <v>4</v>
      </c>
      <c r="C480" t="str">
        <f t="shared" si="22"/>
        <v>April</v>
      </c>
      <c r="D480" t="str">
        <f>"Q-"&amp;ROUNDUP(dDate[[#This Row],[MonthNumber]]/3,0)</f>
        <v>Q-2</v>
      </c>
      <c r="E480">
        <f t="shared" si="23"/>
        <v>2022</v>
      </c>
      <c r="P480" s="2">
        <v>44806</v>
      </c>
      <c r="Q480">
        <v>60</v>
      </c>
      <c r="R480">
        <v>3</v>
      </c>
      <c r="S480">
        <v>3</v>
      </c>
      <c r="T480">
        <v>1172.48</v>
      </c>
      <c r="U480">
        <v>636.84</v>
      </c>
    </row>
    <row r="481" spans="1:21" x14ac:dyDescent="0.25">
      <c r="A481" s="2">
        <v>44673</v>
      </c>
      <c r="B481">
        <f t="shared" si="21"/>
        <v>4</v>
      </c>
      <c r="C481" t="str">
        <f t="shared" si="22"/>
        <v>April</v>
      </c>
      <c r="D481" t="str">
        <f>"Q-"&amp;ROUNDUP(dDate[[#This Row],[MonthNumber]]/3,0)</f>
        <v>Q-2</v>
      </c>
      <c r="E481">
        <f t="shared" si="23"/>
        <v>2022</v>
      </c>
      <c r="P481" s="2">
        <v>44901</v>
      </c>
      <c r="Q481">
        <v>1</v>
      </c>
      <c r="R481">
        <v>2</v>
      </c>
      <c r="S481">
        <v>2</v>
      </c>
      <c r="T481">
        <v>27.95</v>
      </c>
      <c r="U481">
        <v>10</v>
      </c>
    </row>
    <row r="482" spans="1:21" x14ac:dyDescent="0.25">
      <c r="A482" s="2">
        <v>44674</v>
      </c>
      <c r="B482">
        <f t="shared" si="21"/>
        <v>4</v>
      </c>
      <c r="C482" t="str">
        <f t="shared" si="22"/>
        <v>April</v>
      </c>
      <c r="D482" t="str">
        <f>"Q-"&amp;ROUNDUP(dDate[[#This Row],[MonthNumber]]/3,0)</f>
        <v>Q-2</v>
      </c>
      <c r="E482">
        <f t="shared" si="23"/>
        <v>2022</v>
      </c>
      <c r="P482" s="2">
        <v>44917</v>
      </c>
      <c r="Q482">
        <v>7</v>
      </c>
      <c r="R482">
        <v>3</v>
      </c>
      <c r="S482">
        <v>7</v>
      </c>
      <c r="T482">
        <v>202.65</v>
      </c>
      <c r="U482">
        <v>85.78</v>
      </c>
    </row>
    <row r="483" spans="1:21" x14ac:dyDescent="0.25">
      <c r="A483" s="2">
        <v>44675</v>
      </c>
      <c r="B483">
        <f t="shared" si="21"/>
        <v>4</v>
      </c>
      <c r="C483" t="str">
        <f t="shared" si="22"/>
        <v>April</v>
      </c>
      <c r="D483" t="str">
        <f>"Q-"&amp;ROUNDUP(dDate[[#This Row],[MonthNumber]]/3,0)</f>
        <v>Q-2</v>
      </c>
      <c r="E483">
        <f t="shared" si="23"/>
        <v>2022</v>
      </c>
      <c r="P483" s="2">
        <v>44488</v>
      </c>
      <c r="Q483">
        <v>60</v>
      </c>
      <c r="R483">
        <v>3</v>
      </c>
      <c r="S483">
        <v>7</v>
      </c>
      <c r="T483">
        <v>1172.48</v>
      </c>
      <c r="U483">
        <v>717</v>
      </c>
    </row>
    <row r="484" spans="1:21" x14ac:dyDescent="0.25">
      <c r="A484" s="2">
        <v>44676</v>
      </c>
      <c r="B484">
        <f t="shared" si="21"/>
        <v>4</v>
      </c>
      <c r="C484" t="str">
        <f t="shared" si="22"/>
        <v>April</v>
      </c>
      <c r="D484" t="str">
        <f>"Q-"&amp;ROUNDUP(dDate[[#This Row],[MonthNumber]]/3,0)</f>
        <v>Q-2</v>
      </c>
      <c r="E484">
        <f t="shared" si="23"/>
        <v>2022</v>
      </c>
      <c r="P484" s="2">
        <v>44239</v>
      </c>
      <c r="Q484">
        <v>1</v>
      </c>
      <c r="R484">
        <v>4</v>
      </c>
      <c r="S484">
        <v>1</v>
      </c>
      <c r="T484">
        <v>45.95</v>
      </c>
      <c r="U484">
        <v>19.940000000000001</v>
      </c>
    </row>
    <row r="485" spans="1:21" x14ac:dyDescent="0.25">
      <c r="A485" s="2">
        <v>44677</v>
      </c>
      <c r="B485">
        <f t="shared" si="21"/>
        <v>4</v>
      </c>
      <c r="C485" t="str">
        <f t="shared" si="22"/>
        <v>April</v>
      </c>
      <c r="D485" t="str">
        <f>"Q-"&amp;ROUNDUP(dDate[[#This Row],[MonthNumber]]/3,0)</f>
        <v>Q-2</v>
      </c>
      <c r="E485">
        <f t="shared" si="23"/>
        <v>2022</v>
      </c>
      <c r="P485" s="2">
        <v>44621</v>
      </c>
      <c r="Q485">
        <v>9</v>
      </c>
      <c r="R485">
        <v>1</v>
      </c>
      <c r="S485">
        <v>7</v>
      </c>
      <c r="T485">
        <v>260.55</v>
      </c>
      <c r="U485">
        <v>109.7</v>
      </c>
    </row>
    <row r="486" spans="1:21" x14ac:dyDescent="0.25">
      <c r="A486" s="2">
        <v>44678</v>
      </c>
      <c r="B486">
        <f t="shared" si="21"/>
        <v>4</v>
      </c>
      <c r="C486" t="str">
        <f t="shared" si="22"/>
        <v>April</v>
      </c>
      <c r="D486" t="str">
        <f>"Q-"&amp;ROUNDUP(dDate[[#This Row],[MonthNumber]]/3,0)</f>
        <v>Q-2</v>
      </c>
      <c r="E486">
        <f t="shared" si="23"/>
        <v>2022</v>
      </c>
      <c r="P486" s="2">
        <v>44310</v>
      </c>
      <c r="Q486">
        <v>60</v>
      </c>
      <c r="R486">
        <v>3</v>
      </c>
      <c r="S486">
        <v>3</v>
      </c>
      <c r="T486">
        <v>1172.48</v>
      </c>
      <c r="U486">
        <v>614.79</v>
      </c>
    </row>
    <row r="487" spans="1:21" x14ac:dyDescent="0.25">
      <c r="A487" s="2">
        <v>44679</v>
      </c>
      <c r="B487">
        <f t="shared" si="21"/>
        <v>4</v>
      </c>
      <c r="C487" t="str">
        <f t="shared" si="22"/>
        <v>April</v>
      </c>
      <c r="D487" t="str">
        <f>"Q-"&amp;ROUNDUP(dDate[[#This Row],[MonthNumber]]/3,0)</f>
        <v>Q-2</v>
      </c>
      <c r="E487">
        <f t="shared" si="23"/>
        <v>2022</v>
      </c>
      <c r="P487" s="2">
        <v>44626</v>
      </c>
      <c r="Q487">
        <v>108</v>
      </c>
      <c r="R487">
        <v>4</v>
      </c>
      <c r="S487">
        <v>2</v>
      </c>
      <c r="T487">
        <v>1811.16</v>
      </c>
      <c r="U487">
        <v>1074.06</v>
      </c>
    </row>
    <row r="488" spans="1:21" x14ac:dyDescent="0.25">
      <c r="A488" s="2">
        <v>44680</v>
      </c>
      <c r="B488">
        <f t="shared" si="21"/>
        <v>4</v>
      </c>
      <c r="C488" t="str">
        <f t="shared" si="22"/>
        <v>April</v>
      </c>
      <c r="D488" t="str">
        <f>"Q-"&amp;ROUNDUP(dDate[[#This Row],[MonthNumber]]/3,0)</f>
        <v>Q-2</v>
      </c>
      <c r="E488">
        <f t="shared" si="23"/>
        <v>2022</v>
      </c>
      <c r="P488" s="2">
        <v>44323</v>
      </c>
      <c r="Q488">
        <v>48</v>
      </c>
      <c r="R488">
        <v>4</v>
      </c>
      <c r="S488">
        <v>7</v>
      </c>
      <c r="T488">
        <v>937.98</v>
      </c>
      <c r="U488">
        <v>567.86</v>
      </c>
    </row>
    <row r="489" spans="1:21" x14ac:dyDescent="0.25">
      <c r="A489" s="2">
        <v>44681</v>
      </c>
      <c r="B489">
        <f t="shared" si="21"/>
        <v>4</v>
      </c>
      <c r="C489" t="str">
        <f t="shared" si="22"/>
        <v>April</v>
      </c>
      <c r="D489" t="str">
        <f>"Q-"&amp;ROUNDUP(dDate[[#This Row],[MonthNumber]]/3,0)</f>
        <v>Q-2</v>
      </c>
      <c r="E489">
        <f t="shared" si="23"/>
        <v>2022</v>
      </c>
      <c r="P489" s="2">
        <v>44730</v>
      </c>
      <c r="Q489">
        <v>48</v>
      </c>
      <c r="R489">
        <v>3</v>
      </c>
      <c r="S489">
        <v>8</v>
      </c>
      <c r="T489">
        <v>613.98</v>
      </c>
      <c r="U489">
        <v>292.88</v>
      </c>
    </row>
    <row r="490" spans="1:21" x14ac:dyDescent="0.25">
      <c r="A490" s="2">
        <v>44682</v>
      </c>
      <c r="B490">
        <f t="shared" si="21"/>
        <v>5</v>
      </c>
      <c r="C490" t="str">
        <f t="shared" si="22"/>
        <v>May</v>
      </c>
      <c r="D490" t="str">
        <f>"Q-"&amp;ROUNDUP(dDate[[#This Row],[MonthNumber]]/3,0)</f>
        <v>Q-2</v>
      </c>
      <c r="E490">
        <f t="shared" si="23"/>
        <v>2022</v>
      </c>
      <c r="P490" s="2">
        <v>44210</v>
      </c>
      <c r="Q490">
        <v>60</v>
      </c>
      <c r="R490">
        <v>3</v>
      </c>
      <c r="S490">
        <v>2</v>
      </c>
      <c r="T490">
        <v>1131.98</v>
      </c>
      <c r="U490">
        <v>579.15</v>
      </c>
    </row>
    <row r="491" spans="1:21" x14ac:dyDescent="0.25">
      <c r="A491" s="2">
        <v>44683</v>
      </c>
      <c r="B491">
        <f t="shared" si="21"/>
        <v>5</v>
      </c>
      <c r="C491" t="str">
        <f t="shared" si="22"/>
        <v>May</v>
      </c>
      <c r="D491" t="str">
        <f>"Q-"&amp;ROUNDUP(dDate[[#This Row],[MonthNumber]]/3,0)</f>
        <v>Q-2</v>
      </c>
      <c r="E491">
        <f t="shared" si="23"/>
        <v>2022</v>
      </c>
      <c r="P491" s="2">
        <v>44808</v>
      </c>
      <c r="Q491">
        <v>3</v>
      </c>
      <c r="R491">
        <v>2</v>
      </c>
      <c r="S491">
        <v>7</v>
      </c>
      <c r="T491">
        <v>86.85</v>
      </c>
      <c r="U491">
        <v>36.76</v>
      </c>
    </row>
    <row r="492" spans="1:21" x14ac:dyDescent="0.25">
      <c r="A492" s="2">
        <v>44684</v>
      </c>
      <c r="B492">
        <f t="shared" si="21"/>
        <v>5</v>
      </c>
      <c r="C492" t="str">
        <f t="shared" si="22"/>
        <v>May</v>
      </c>
      <c r="D492" t="str">
        <f>"Q-"&amp;ROUNDUP(dDate[[#This Row],[MonthNumber]]/3,0)</f>
        <v>Q-2</v>
      </c>
      <c r="E492">
        <f t="shared" si="23"/>
        <v>2022</v>
      </c>
      <c r="P492" s="2">
        <v>44477</v>
      </c>
      <c r="Q492">
        <v>3</v>
      </c>
      <c r="R492">
        <v>3</v>
      </c>
      <c r="S492">
        <v>1</v>
      </c>
      <c r="T492">
        <v>137.85</v>
      </c>
      <c r="U492">
        <v>60.44</v>
      </c>
    </row>
    <row r="493" spans="1:21" x14ac:dyDescent="0.25">
      <c r="A493" s="2">
        <v>44685</v>
      </c>
      <c r="B493">
        <f t="shared" si="21"/>
        <v>5</v>
      </c>
      <c r="C493" t="str">
        <f t="shared" si="22"/>
        <v>May</v>
      </c>
      <c r="D493" t="str">
        <f>"Q-"&amp;ROUNDUP(dDate[[#This Row],[MonthNumber]]/3,0)</f>
        <v>Q-2</v>
      </c>
      <c r="E493">
        <f t="shared" si="23"/>
        <v>2022</v>
      </c>
      <c r="P493" s="2">
        <v>44329</v>
      </c>
      <c r="Q493">
        <v>5</v>
      </c>
      <c r="R493">
        <v>4</v>
      </c>
      <c r="S493">
        <v>7</v>
      </c>
      <c r="T493">
        <v>144.75</v>
      </c>
      <c r="U493">
        <v>59.15</v>
      </c>
    </row>
    <row r="494" spans="1:21" x14ac:dyDescent="0.25">
      <c r="A494" s="2">
        <v>44686</v>
      </c>
      <c r="B494">
        <f t="shared" si="21"/>
        <v>5</v>
      </c>
      <c r="C494" t="str">
        <f t="shared" si="22"/>
        <v>May</v>
      </c>
      <c r="D494" t="str">
        <f>"Q-"&amp;ROUNDUP(dDate[[#This Row],[MonthNumber]]/3,0)</f>
        <v>Q-2</v>
      </c>
      <c r="E494">
        <f t="shared" si="23"/>
        <v>2022</v>
      </c>
      <c r="P494" s="2">
        <v>44403</v>
      </c>
      <c r="Q494">
        <v>24</v>
      </c>
      <c r="R494">
        <v>2</v>
      </c>
      <c r="S494">
        <v>1</v>
      </c>
      <c r="T494">
        <v>827.1</v>
      </c>
      <c r="U494">
        <v>470.18</v>
      </c>
    </row>
    <row r="495" spans="1:21" x14ac:dyDescent="0.25">
      <c r="A495" s="2">
        <v>44687</v>
      </c>
      <c r="B495">
        <f t="shared" si="21"/>
        <v>5</v>
      </c>
      <c r="C495" t="str">
        <f t="shared" si="22"/>
        <v>May</v>
      </c>
      <c r="D495" t="str">
        <f>"Q-"&amp;ROUNDUP(dDate[[#This Row],[MonthNumber]]/3,0)</f>
        <v>Q-2</v>
      </c>
      <c r="E495">
        <f t="shared" si="23"/>
        <v>2022</v>
      </c>
      <c r="P495" s="2">
        <v>44230</v>
      </c>
      <c r="Q495">
        <v>4</v>
      </c>
      <c r="R495">
        <v>1</v>
      </c>
      <c r="S495">
        <v>8</v>
      </c>
      <c r="T495">
        <v>75.8</v>
      </c>
      <c r="U495">
        <v>23.56</v>
      </c>
    </row>
    <row r="496" spans="1:21" x14ac:dyDescent="0.25">
      <c r="A496" s="2">
        <v>44688</v>
      </c>
      <c r="B496">
        <f t="shared" si="21"/>
        <v>5</v>
      </c>
      <c r="C496" t="str">
        <f t="shared" si="22"/>
        <v>May</v>
      </c>
      <c r="D496" t="str">
        <f>"Q-"&amp;ROUNDUP(dDate[[#This Row],[MonthNumber]]/3,0)</f>
        <v>Q-2</v>
      </c>
      <c r="E496">
        <f t="shared" si="23"/>
        <v>2022</v>
      </c>
      <c r="P496" s="2">
        <v>44659</v>
      </c>
      <c r="Q496">
        <v>2</v>
      </c>
      <c r="R496">
        <v>1</v>
      </c>
      <c r="S496">
        <v>6</v>
      </c>
      <c r="T496">
        <v>57.9</v>
      </c>
      <c r="U496">
        <v>23.57</v>
      </c>
    </row>
    <row r="497" spans="1:21" x14ac:dyDescent="0.25">
      <c r="A497" s="2">
        <v>44689</v>
      </c>
      <c r="B497">
        <f t="shared" si="21"/>
        <v>5</v>
      </c>
      <c r="C497" t="str">
        <f t="shared" si="22"/>
        <v>May</v>
      </c>
      <c r="D497" t="str">
        <f>"Q-"&amp;ROUNDUP(dDate[[#This Row],[MonthNumber]]/3,0)</f>
        <v>Q-2</v>
      </c>
      <c r="E497">
        <f t="shared" si="23"/>
        <v>2022</v>
      </c>
      <c r="P497" s="2">
        <v>44309</v>
      </c>
      <c r="Q497">
        <v>1</v>
      </c>
      <c r="R497">
        <v>4</v>
      </c>
      <c r="S497">
        <v>8</v>
      </c>
      <c r="T497">
        <v>18.95</v>
      </c>
      <c r="U497">
        <v>5.89</v>
      </c>
    </row>
    <row r="498" spans="1:21" x14ac:dyDescent="0.25">
      <c r="A498" s="2">
        <v>44690</v>
      </c>
      <c r="B498">
        <f t="shared" si="21"/>
        <v>5</v>
      </c>
      <c r="C498" t="str">
        <f t="shared" si="22"/>
        <v>May</v>
      </c>
      <c r="D498" t="str">
        <f>"Q-"&amp;ROUNDUP(dDate[[#This Row],[MonthNumber]]/3,0)</f>
        <v>Q-2</v>
      </c>
      <c r="E498">
        <f t="shared" si="23"/>
        <v>2022</v>
      </c>
      <c r="P498" s="2">
        <v>44480</v>
      </c>
      <c r="Q498">
        <v>8</v>
      </c>
      <c r="R498">
        <v>3</v>
      </c>
      <c r="S498">
        <v>7</v>
      </c>
      <c r="T498">
        <v>231.6</v>
      </c>
      <c r="U498">
        <v>95.6</v>
      </c>
    </row>
    <row r="499" spans="1:21" x14ac:dyDescent="0.25">
      <c r="A499" s="2">
        <v>44691</v>
      </c>
      <c r="B499">
        <f t="shared" si="21"/>
        <v>5</v>
      </c>
      <c r="C499" t="str">
        <f t="shared" si="22"/>
        <v>May</v>
      </c>
      <c r="D499" t="str">
        <f>"Q-"&amp;ROUNDUP(dDate[[#This Row],[MonthNumber]]/3,0)</f>
        <v>Q-2</v>
      </c>
      <c r="E499">
        <f t="shared" si="23"/>
        <v>2022</v>
      </c>
      <c r="P499" s="2">
        <v>44795</v>
      </c>
      <c r="Q499">
        <v>7</v>
      </c>
      <c r="R499">
        <v>2</v>
      </c>
      <c r="S499">
        <v>1</v>
      </c>
      <c r="T499">
        <v>321.64999999999998</v>
      </c>
      <c r="U499">
        <v>144.61000000000001</v>
      </c>
    </row>
    <row r="500" spans="1:21" x14ac:dyDescent="0.25">
      <c r="A500" s="2">
        <v>44692</v>
      </c>
      <c r="B500">
        <f t="shared" si="21"/>
        <v>5</v>
      </c>
      <c r="C500" t="str">
        <f t="shared" si="22"/>
        <v>May</v>
      </c>
      <c r="D500" t="str">
        <f>"Q-"&amp;ROUNDUP(dDate[[#This Row],[MonthNumber]]/3,0)</f>
        <v>Q-2</v>
      </c>
      <c r="E500">
        <f t="shared" si="23"/>
        <v>2022</v>
      </c>
      <c r="P500" s="2">
        <v>44552</v>
      </c>
      <c r="Q500">
        <v>36</v>
      </c>
      <c r="R500">
        <v>3</v>
      </c>
      <c r="S500">
        <v>8</v>
      </c>
      <c r="T500">
        <v>511.65</v>
      </c>
      <c r="U500">
        <v>217.95</v>
      </c>
    </row>
    <row r="501" spans="1:21" x14ac:dyDescent="0.25">
      <c r="A501" s="2">
        <v>44693</v>
      </c>
      <c r="B501">
        <f t="shared" si="21"/>
        <v>5</v>
      </c>
      <c r="C501" t="str">
        <f t="shared" si="22"/>
        <v>May</v>
      </c>
      <c r="D501" t="str">
        <f>"Q-"&amp;ROUNDUP(dDate[[#This Row],[MonthNumber]]/3,0)</f>
        <v>Q-2</v>
      </c>
      <c r="E501">
        <f t="shared" si="23"/>
        <v>2022</v>
      </c>
      <c r="P501" s="2">
        <v>44348</v>
      </c>
      <c r="Q501">
        <v>2</v>
      </c>
      <c r="R501">
        <v>4</v>
      </c>
      <c r="S501">
        <v>7</v>
      </c>
      <c r="T501">
        <v>57.9</v>
      </c>
      <c r="U501">
        <v>23.24</v>
      </c>
    </row>
    <row r="502" spans="1:21" x14ac:dyDescent="0.25">
      <c r="A502" s="2">
        <v>44694</v>
      </c>
      <c r="B502">
        <f t="shared" si="21"/>
        <v>5</v>
      </c>
      <c r="C502" t="str">
        <f t="shared" si="22"/>
        <v>May</v>
      </c>
      <c r="D502" t="str">
        <f>"Q-"&amp;ROUNDUP(dDate[[#This Row],[MonthNumber]]/3,0)</f>
        <v>Q-2</v>
      </c>
      <c r="E502">
        <f t="shared" si="23"/>
        <v>2022</v>
      </c>
      <c r="P502" s="2">
        <v>44858</v>
      </c>
      <c r="Q502">
        <v>72</v>
      </c>
      <c r="R502">
        <v>2</v>
      </c>
      <c r="S502">
        <v>7</v>
      </c>
      <c r="T502">
        <v>1406.97</v>
      </c>
      <c r="U502">
        <v>882.34</v>
      </c>
    </row>
    <row r="503" spans="1:21" x14ac:dyDescent="0.25">
      <c r="A503" s="2">
        <v>44695</v>
      </c>
      <c r="B503">
        <f t="shared" si="21"/>
        <v>5</v>
      </c>
      <c r="C503" t="str">
        <f t="shared" si="22"/>
        <v>May</v>
      </c>
      <c r="D503" t="str">
        <f>"Q-"&amp;ROUNDUP(dDate[[#This Row],[MonthNumber]]/3,0)</f>
        <v>Q-2</v>
      </c>
      <c r="E503">
        <f t="shared" si="23"/>
        <v>2022</v>
      </c>
      <c r="P503" s="2">
        <v>44860</v>
      </c>
      <c r="Q503">
        <v>60</v>
      </c>
      <c r="R503">
        <v>2</v>
      </c>
      <c r="S503">
        <v>7</v>
      </c>
      <c r="T503">
        <v>1172.48</v>
      </c>
      <c r="U503">
        <v>735.28</v>
      </c>
    </row>
    <row r="504" spans="1:21" x14ac:dyDescent="0.25">
      <c r="A504" s="2">
        <v>44696</v>
      </c>
      <c r="B504">
        <f t="shared" si="21"/>
        <v>5</v>
      </c>
      <c r="C504" t="str">
        <f t="shared" si="22"/>
        <v>May</v>
      </c>
      <c r="D504" t="str">
        <f>"Q-"&amp;ROUNDUP(dDate[[#This Row],[MonthNumber]]/3,0)</f>
        <v>Q-2</v>
      </c>
      <c r="E504">
        <f t="shared" si="23"/>
        <v>2022</v>
      </c>
      <c r="P504" s="2">
        <v>44842</v>
      </c>
      <c r="Q504">
        <v>48</v>
      </c>
      <c r="R504">
        <v>2</v>
      </c>
      <c r="S504">
        <v>6</v>
      </c>
      <c r="T504">
        <v>937.98</v>
      </c>
      <c r="U504">
        <v>568.78</v>
      </c>
    </row>
    <row r="505" spans="1:21" x14ac:dyDescent="0.25">
      <c r="A505" s="2">
        <v>44697</v>
      </c>
      <c r="B505">
        <f t="shared" si="21"/>
        <v>5</v>
      </c>
      <c r="C505" t="str">
        <f t="shared" si="22"/>
        <v>May</v>
      </c>
      <c r="D505" t="str">
        <f>"Q-"&amp;ROUNDUP(dDate[[#This Row],[MonthNumber]]/3,0)</f>
        <v>Q-2</v>
      </c>
      <c r="E505">
        <f t="shared" si="23"/>
        <v>2022</v>
      </c>
      <c r="P505" s="2">
        <v>44210</v>
      </c>
      <c r="Q505">
        <v>216</v>
      </c>
      <c r="R505">
        <v>4</v>
      </c>
      <c r="S505">
        <v>2</v>
      </c>
      <c r="T505">
        <v>3395.93</v>
      </c>
      <c r="U505">
        <v>2084.94</v>
      </c>
    </row>
    <row r="506" spans="1:21" x14ac:dyDescent="0.25">
      <c r="A506" s="2">
        <v>44698</v>
      </c>
      <c r="B506">
        <f t="shared" si="21"/>
        <v>5</v>
      </c>
      <c r="C506" t="str">
        <f t="shared" si="22"/>
        <v>May</v>
      </c>
      <c r="D506" t="str">
        <f>"Q-"&amp;ROUNDUP(dDate[[#This Row],[MonthNumber]]/3,0)</f>
        <v>Q-2</v>
      </c>
      <c r="E506">
        <f t="shared" si="23"/>
        <v>2022</v>
      </c>
      <c r="P506" s="2">
        <v>44485</v>
      </c>
      <c r="Q506">
        <v>2</v>
      </c>
      <c r="R506">
        <v>3</v>
      </c>
      <c r="S506">
        <v>7</v>
      </c>
      <c r="T506">
        <v>57.9</v>
      </c>
      <c r="U506">
        <v>23.9</v>
      </c>
    </row>
    <row r="507" spans="1:21" x14ac:dyDescent="0.25">
      <c r="A507" s="2">
        <v>44699</v>
      </c>
      <c r="B507">
        <f t="shared" si="21"/>
        <v>5</v>
      </c>
      <c r="C507" t="str">
        <f t="shared" si="22"/>
        <v>May</v>
      </c>
      <c r="D507" t="str">
        <f>"Q-"&amp;ROUNDUP(dDate[[#This Row],[MonthNumber]]/3,0)</f>
        <v>Q-2</v>
      </c>
      <c r="E507">
        <f t="shared" si="23"/>
        <v>2022</v>
      </c>
      <c r="P507" s="2">
        <v>44690</v>
      </c>
      <c r="Q507">
        <v>5</v>
      </c>
      <c r="R507">
        <v>4</v>
      </c>
      <c r="S507">
        <v>7</v>
      </c>
      <c r="T507">
        <v>144.75</v>
      </c>
      <c r="U507">
        <v>61.27</v>
      </c>
    </row>
    <row r="508" spans="1:21" x14ac:dyDescent="0.25">
      <c r="A508" s="2">
        <v>44700</v>
      </c>
      <c r="B508">
        <f t="shared" si="21"/>
        <v>5</v>
      </c>
      <c r="C508" t="str">
        <f t="shared" si="22"/>
        <v>May</v>
      </c>
      <c r="D508" t="str">
        <f>"Q-"&amp;ROUNDUP(dDate[[#This Row],[MonthNumber]]/3,0)</f>
        <v>Q-2</v>
      </c>
      <c r="E508">
        <f t="shared" si="23"/>
        <v>2022</v>
      </c>
      <c r="P508" s="2">
        <v>44913</v>
      </c>
      <c r="Q508">
        <v>3</v>
      </c>
      <c r="R508">
        <v>3</v>
      </c>
      <c r="S508">
        <v>5</v>
      </c>
      <c r="T508">
        <v>74.849999999999994</v>
      </c>
      <c r="U508">
        <v>30.61</v>
      </c>
    </row>
    <row r="509" spans="1:21" x14ac:dyDescent="0.25">
      <c r="A509" s="2">
        <v>44701</v>
      </c>
      <c r="B509">
        <f t="shared" si="21"/>
        <v>5</v>
      </c>
      <c r="C509" t="str">
        <f t="shared" si="22"/>
        <v>May</v>
      </c>
      <c r="D509" t="str">
        <f>"Q-"&amp;ROUNDUP(dDate[[#This Row],[MonthNumber]]/3,0)</f>
        <v>Q-2</v>
      </c>
      <c r="E509">
        <f t="shared" si="23"/>
        <v>2022</v>
      </c>
      <c r="P509" s="2">
        <v>44331</v>
      </c>
      <c r="Q509">
        <v>252</v>
      </c>
      <c r="R509">
        <v>4</v>
      </c>
      <c r="S509">
        <v>1</v>
      </c>
      <c r="T509">
        <v>6513.41</v>
      </c>
      <c r="U509">
        <v>5025.7700000000004</v>
      </c>
    </row>
    <row r="510" spans="1:21" x14ac:dyDescent="0.25">
      <c r="A510" s="2">
        <v>44702</v>
      </c>
      <c r="B510">
        <f t="shared" si="21"/>
        <v>5</v>
      </c>
      <c r="C510" t="str">
        <f t="shared" si="22"/>
        <v>May</v>
      </c>
      <c r="D510" t="str">
        <f>"Q-"&amp;ROUNDUP(dDate[[#This Row],[MonthNumber]]/3,0)</f>
        <v>Q-2</v>
      </c>
      <c r="E510">
        <f t="shared" si="23"/>
        <v>2022</v>
      </c>
      <c r="P510" s="2">
        <v>44547</v>
      </c>
      <c r="Q510">
        <v>8</v>
      </c>
      <c r="R510">
        <v>2</v>
      </c>
      <c r="S510">
        <v>5</v>
      </c>
      <c r="T510">
        <v>199.6</v>
      </c>
      <c r="U510">
        <v>80.989999999999995</v>
      </c>
    </row>
    <row r="511" spans="1:21" x14ac:dyDescent="0.25">
      <c r="A511" s="2">
        <v>44703</v>
      </c>
      <c r="B511">
        <f t="shared" si="21"/>
        <v>5</v>
      </c>
      <c r="C511" t="str">
        <f t="shared" si="22"/>
        <v>May</v>
      </c>
      <c r="D511" t="str">
        <f>"Q-"&amp;ROUNDUP(dDate[[#This Row],[MonthNumber]]/3,0)</f>
        <v>Q-2</v>
      </c>
      <c r="E511">
        <f t="shared" si="23"/>
        <v>2022</v>
      </c>
      <c r="P511" s="2">
        <v>44478</v>
      </c>
      <c r="Q511">
        <v>7</v>
      </c>
      <c r="R511">
        <v>3</v>
      </c>
      <c r="S511">
        <v>7</v>
      </c>
      <c r="T511">
        <v>202.65</v>
      </c>
      <c r="U511">
        <v>83.65</v>
      </c>
    </row>
    <row r="512" spans="1:21" x14ac:dyDescent="0.25">
      <c r="A512" s="2">
        <v>44704</v>
      </c>
      <c r="B512">
        <f t="shared" si="21"/>
        <v>5</v>
      </c>
      <c r="C512" t="str">
        <f t="shared" si="22"/>
        <v>May</v>
      </c>
      <c r="D512" t="str">
        <f>"Q-"&amp;ROUNDUP(dDate[[#This Row],[MonthNumber]]/3,0)</f>
        <v>Q-2</v>
      </c>
      <c r="E512">
        <f t="shared" si="23"/>
        <v>2022</v>
      </c>
      <c r="P512" s="2">
        <v>44805</v>
      </c>
      <c r="Q512">
        <v>48</v>
      </c>
      <c r="R512">
        <v>4</v>
      </c>
      <c r="S512">
        <v>3</v>
      </c>
      <c r="T512">
        <v>937.98</v>
      </c>
      <c r="U512">
        <v>509.47</v>
      </c>
    </row>
    <row r="513" spans="1:21" x14ac:dyDescent="0.25">
      <c r="A513" s="2">
        <v>44705</v>
      </c>
      <c r="B513">
        <f t="shared" si="21"/>
        <v>5</v>
      </c>
      <c r="C513" t="str">
        <f t="shared" si="22"/>
        <v>May</v>
      </c>
      <c r="D513" t="str">
        <f>"Q-"&amp;ROUNDUP(dDate[[#This Row],[MonthNumber]]/3,0)</f>
        <v>Q-2</v>
      </c>
      <c r="E513">
        <f t="shared" si="23"/>
        <v>2022</v>
      </c>
      <c r="P513" s="2">
        <v>44248</v>
      </c>
      <c r="Q513">
        <v>3</v>
      </c>
      <c r="R513">
        <v>2</v>
      </c>
      <c r="S513">
        <v>1</v>
      </c>
      <c r="T513">
        <v>137.85</v>
      </c>
      <c r="U513">
        <v>59.83</v>
      </c>
    </row>
    <row r="514" spans="1:21" x14ac:dyDescent="0.25">
      <c r="A514" s="2">
        <v>44706</v>
      </c>
      <c r="B514">
        <f t="shared" si="21"/>
        <v>5</v>
      </c>
      <c r="C514" t="str">
        <f t="shared" si="22"/>
        <v>May</v>
      </c>
      <c r="D514" t="str">
        <f>"Q-"&amp;ROUNDUP(dDate[[#This Row],[MonthNumber]]/3,0)</f>
        <v>Q-2</v>
      </c>
      <c r="E514">
        <f t="shared" si="23"/>
        <v>2022</v>
      </c>
      <c r="P514" s="2">
        <v>44648</v>
      </c>
      <c r="Q514">
        <v>3</v>
      </c>
      <c r="R514">
        <v>1</v>
      </c>
      <c r="S514">
        <v>9</v>
      </c>
      <c r="T514">
        <v>83.85</v>
      </c>
      <c r="U514">
        <v>35.06</v>
      </c>
    </row>
    <row r="515" spans="1:21" x14ac:dyDescent="0.25">
      <c r="A515" s="2">
        <v>44707</v>
      </c>
      <c r="B515">
        <f t="shared" si="21"/>
        <v>5</v>
      </c>
      <c r="C515" t="str">
        <f t="shared" si="22"/>
        <v>May</v>
      </c>
      <c r="D515" t="str">
        <f>"Q-"&amp;ROUNDUP(dDate[[#This Row],[MonthNumber]]/3,0)</f>
        <v>Q-2</v>
      </c>
      <c r="E515">
        <f t="shared" si="23"/>
        <v>2022</v>
      </c>
      <c r="P515" s="2">
        <v>44615</v>
      </c>
      <c r="Q515">
        <v>36</v>
      </c>
      <c r="R515">
        <v>3</v>
      </c>
      <c r="S515">
        <v>7</v>
      </c>
      <c r="T515">
        <v>781.65</v>
      </c>
      <c r="U515">
        <v>438.8</v>
      </c>
    </row>
    <row r="516" spans="1:21" x14ac:dyDescent="0.25">
      <c r="A516" s="2">
        <v>44708</v>
      </c>
      <c r="B516">
        <f t="shared" si="21"/>
        <v>5</v>
      </c>
      <c r="C516" t="str">
        <f t="shared" si="22"/>
        <v>May</v>
      </c>
      <c r="D516" t="str">
        <f>"Q-"&amp;ROUNDUP(dDate[[#This Row],[MonthNumber]]/3,0)</f>
        <v>Q-2</v>
      </c>
      <c r="E516">
        <f t="shared" si="23"/>
        <v>2022</v>
      </c>
      <c r="P516" s="2">
        <v>44752</v>
      </c>
      <c r="Q516">
        <v>156</v>
      </c>
      <c r="R516">
        <v>1</v>
      </c>
      <c r="S516">
        <v>7</v>
      </c>
      <c r="T516">
        <v>2540.36</v>
      </c>
      <c r="U516">
        <v>1911.74</v>
      </c>
    </row>
    <row r="517" spans="1:21" x14ac:dyDescent="0.25">
      <c r="A517" s="2">
        <v>44709</v>
      </c>
      <c r="B517">
        <f t="shared" si="21"/>
        <v>5</v>
      </c>
      <c r="C517" t="str">
        <f t="shared" si="22"/>
        <v>May</v>
      </c>
      <c r="D517" t="str">
        <f>"Q-"&amp;ROUNDUP(dDate[[#This Row],[MonthNumber]]/3,0)</f>
        <v>Q-2</v>
      </c>
      <c r="E517">
        <f t="shared" si="23"/>
        <v>2022</v>
      </c>
      <c r="P517" s="2">
        <v>44481</v>
      </c>
      <c r="Q517">
        <v>4</v>
      </c>
      <c r="R517">
        <v>3</v>
      </c>
      <c r="S517">
        <v>7</v>
      </c>
      <c r="T517">
        <v>115.8</v>
      </c>
      <c r="U517">
        <v>47.8</v>
      </c>
    </row>
    <row r="518" spans="1:21" x14ac:dyDescent="0.25">
      <c r="A518" s="2">
        <v>44710</v>
      </c>
      <c r="B518">
        <f t="shared" ref="B518:B581" si="24">MONTH(A518)</f>
        <v>5</v>
      </c>
      <c r="C518" t="str">
        <f t="shared" ref="C518:C581" si="25">TEXT(A518,"mmmm")</f>
        <v>May</v>
      </c>
      <c r="D518" t="str">
        <f>"Q-"&amp;ROUNDUP(dDate[[#This Row],[MonthNumber]]/3,0)</f>
        <v>Q-2</v>
      </c>
      <c r="E518">
        <f t="shared" ref="E518:E581" si="26">YEAR(A518)</f>
        <v>2022</v>
      </c>
      <c r="P518" s="2">
        <v>44721</v>
      </c>
      <c r="Q518">
        <v>9</v>
      </c>
      <c r="R518">
        <v>2</v>
      </c>
      <c r="S518">
        <v>5</v>
      </c>
      <c r="T518">
        <v>224.55</v>
      </c>
      <c r="U518">
        <v>91.83</v>
      </c>
    </row>
    <row r="519" spans="1:21" x14ac:dyDescent="0.25">
      <c r="A519" s="2">
        <v>44711</v>
      </c>
      <c r="B519">
        <f t="shared" si="24"/>
        <v>5</v>
      </c>
      <c r="C519" t="str">
        <f t="shared" si="25"/>
        <v>May</v>
      </c>
      <c r="D519" t="str">
        <f>"Q-"&amp;ROUNDUP(dDate[[#This Row],[MonthNumber]]/3,0)</f>
        <v>Q-2</v>
      </c>
      <c r="E519">
        <f t="shared" si="26"/>
        <v>2022</v>
      </c>
      <c r="P519" s="2">
        <v>44444</v>
      </c>
      <c r="Q519">
        <v>2</v>
      </c>
      <c r="R519">
        <v>3</v>
      </c>
      <c r="S519">
        <v>7</v>
      </c>
      <c r="T519">
        <v>57.9</v>
      </c>
      <c r="U519">
        <v>23.9</v>
      </c>
    </row>
    <row r="520" spans="1:21" x14ac:dyDescent="0.25">
      <c r="A520" s="2">
        <v>44712</v>
      </c>
      <c r="B520">
        <f t="shared" si="24"/>
        <v>5</v>
      </c>
      <c r="C520" t="str">
        <f t="shared" si="25"/>
        <v>May</v>
      </c>
      <c r="D520" t="str">
        <f>"Q-"&amp;ROUNDUP(dDate[[#This Row],[MonthNumber]]/3,0)</f>
        <v>Q-2</v>
      </c>
      <c r="E520">
        <f t="shared" si="26"/>
        <v>2022</v>
      </c>
      <c r="P520" s="2">
        <v>44521</v>
      </c>
      <c r="Q520">
        <v>156</v>
      </c>
      <c r="R520">
        <v>3</v>
      </c>
      <c r="S520">
        <v>7</v>
      </c>
      <c r="T520">
        <v>2540.36</v>
      </c>
      <c r="U520">
        <v>1864.2</v>
      </c>
    </row>
    <row r="521" spans="1:21" x14ac:dyDescent="0.25">
      <c r="A521" s="2">
        <v>44713</v>
      </c>
      <c r="B521">
        <f t="shared" si="24"/>
        <v>6</v>
      </c>
      <c r="C521" t="str">
        <f t="shared" si="25"/>
        <v>June</v>
      </c>
      <c r="D521" t="str">
        <f>"Q-"&amp;ROUNDUP(dDate[[#This Row],[MonthNumber]]/3,0)</f>
        <v>Q-2</v>
      </c>
      <c r="E521">
        <f t="shared" si="26"/>
        <v>2022</v>
      </c>
      <c r="P521" s="2">
        <v>44758</v>
      </c>
      <c r="Q521">
        <v>72</v>
      </c>
      <c r="R521">
        <v>1</v>
      </c>
      <c r="S521">
        <v>1</v>
      </c>
      <c r="T521">
        <v>2233.17</v>
      </c>
      <c r="U521">
        <v>1487.43</v>
      </c>
    </row>
    <row r="522" spans="1:21" x14ac:dyDescent="0.25">
      <c r="A522" s="2">
        <v>44714</v>
      </c>
      <c r="B522">
        <f t="shared" si="24"/>
        <v>6</v>
      </c>
      <c r="C522" t="str">
        <f t="shared" si="25"/>
        <v>June</v>
      </c>
      <c r="D522" t="str">
        <f>"Q-"&amp;ROUNDUP(dDate[[#This Row],[MonthNumber]]/3,0)</f>
        <v>Q-2</v>
      </c>
      <c r="E522">
        <f t="shared" si="26"/>
        <v>2022</v>
      </c>
      <c r="P522" s="2">
        <v>44784</v>
      </c>
      <c r="Q522">
        <v>84</v>
      </c>
      <c r="R522">
        <v>3</v>
      </c>
      <c r="S522">
        <v>7</v>
      </c>
      <c r="T522">
        <v>1641.47</v>
      </c>
      <c r="U522">
        <v>1029.4000000000001</v>
      </c>
    </row>
    <row r="523" spans="1:21" x14ac:dyDescent="0.25">
      <c r="A523" s="2">
        <v>44715</v>
      </c>
      <c r="B523">
        <f t="shared" si="24"/>
        <v>6</v>
      </c>
      <c r="C523" t="str">
        <f t="shared" si="25"/>
        <v>June</v>
      </c>
      <c r="D523" t="str">
        <f>"Q-"&amp;ROUNDUP(dDate[[#This Row],[MonthNumber]]/3,0)</f>
        <v>Q-2</v>
      </c>
      <c r="E523">
        <f t="shared" si="26"/>
        <v>2022</v>
      </c>
      <c r="P523" s="2">
        <v>44316</v>
      </c>
      <c r="Q523">
        <v>84</v>
      </c>
      <c r="R523">
        <v>3</v>
      </c>
      <c r="S523">
        <v>9</v>
      </c>
      <c r="T523">
        <v>1584.77</v>
      </c>
      <c r="U523">
        <v>952.81</v>
      </c>
    </row>
    <row r="524" spans="1:21" x14ac:dyDescent="0.25">
      <c r="A524" s="2">
        <v>44716</v>
      </c>
      <c r="B524">
        <f t="shared" si="24"/>
        <v>6</v>
      </c>
      <c r="C524" t="str">
        <f t="shared" si="25"/>
        <v>June</v>
      </c>
      <c r="D524" t="str">
        <f>"Q-"&amp;ROUNDUP(dDate[[#This Row],[MonthNumber]]/3,0)</f>
        <v>Q-2</v>
      </c>
      <c r="E524">
        <f t="shared" si="26"/>
        <v>2022</v>
      </c>
      <c r="P524" s="2">
        <v>44799</v>
      </c>
      <c r="Q524">
        <v>8</v>
      </c>
      <c r="R524">
        <v>2</v>
      </c>
      <c r="S524">
        <v>1</v>
      </c>
      <c r="T524">
        <v>367.6</v>
      </c>
      <c r="U524">
        <v>165.27</v>
      </c>
    </row>
    <row r="525" spans="1:21" x14ac:dyDescent="0.25">
      <c r="A525" s="2">
        <v>44717</v>
      </c>
      <c r="B525">
        <f t="shared" si="24"/>
        <v>6</v>
      </c>
      <c r="C525" t="str">
        <f t="shared" si="25"/>
        <v>June</v>
      </c>
      <c r="D525" t="str">
        <f>"Q-"&amp;ROUNDUP(dDate[[#This Row],[MonthNumber]]/3,0)</f>
        <v>Q-2</v>
      </c>
      <c r="E525">
        <f t="shared" si="26"/>
        <v>2022</v>
      </c>
      <c r="P525" s="2">
        <v>44892</v>
      </c>
      <c r="Q525">
        <v>1</v>
      </c>
      <c r="R525">
        <v>4</v>
      </c>
      <c r="S525">
        <v>7</v>
      </c>
      <c r="T525">
        <v>28.95</v>
      </c>
      <c r="U525">
        <v>12.25</v>
      </c>
    </row>
    <row r="526" spans="1:21" x14ac:dyDescent="0.25">
      <c r="A526" s="2">
        <v>44718</v>
      </c>
      <c r="B526">
        <f t="shared" si="24"/>
        <v>6</v>
      </c>
      <c r="C526" t="str">
        <f t="shared" si="25"/>
        <v>June</v>
      </c>
      <c r="D526" t="str">
        <f>"Q-"&amp;ROUNDUP(dDate[[#This Row],[MonthNumber]]/3,0)</f>
        <v>Q-2</v>
      </c>
      <c r="E526">
        <f t="shared" si="26"/>
        <v>2022</v>
      </c>
      <c r="P526" s="2">
        <v>44704</v>
      </c>
      <c r="Q526">
        <v>2</v>
      </c>
      <c r="R526">
        <v>2</v>
      </c>
      <c r="S526">
        <v>7</v>
      </c>
      <c r="T526">
        <v>57.9</v>
      </c>
      <c r="U526">
        <v>24.51</v>
      </c>
    </row>
    <row r="527" spans="1:21" x14ac:dyDescent="0.25">
      <c r="A527" s="2">
        <v>44719</v>
      </c>
      <c r="B527">
        <f t="shared" si="24"/>
        <v>6</v>
      </c>
      <c r="C527" t="str">
        <f t="shared" si="25"/>
        <v>June</v>
      </c>
      <c r="D527" t="str">
        <f>"Q-"&amp;ROUNDUP(dDate[[#This Row],[MonthNumber]]/3,0)</f>
        <v>Q-2</v>
      </c>
      <c r="E527">
        <f t="shared" si="26"/>
        <v>2022</v>
      </c>
      <c r="P527" s="2">
        <v>44608</v>
      </c>
      <c r="Q527">
        <v>3</v>
      </c>
      <c r="R527">
        <v>4</v>
      </c>
      <c r="S527">
        <v>6</v>
      </c>
      <c r="T527">
        <v>86.85</v>
      </c>
      <c r="U527">
        <v>35.36</v>
      </c>
    </row>
    <row r="528" spans="1:21" x14ac:dyDescent="0.25">
      <c r="A528" s="2">
        <v>44720</v>
      </c>
      <c r="B528">
        <f t="shared" si="24"/>
        <v>6</v>
      </c>
      <c r="C528" t="str">
        <f t="shared" si="25"/>
        <v>June</v>
      </c>
      <c r="D528" t="str">
        <f>"Q-"&amp;ROUNDUP(dDate[[#This Row],[MonthNumber]]/3,0)</f>
        <v>Q-2</v>
      </c>
      <c r="E528">
        <f t="shared" si="26"/>
        <v>2022</v>
      </c>
      <c r="P528" s="2">
        <v>44299</v>
      </c>
      <c r="Q528">
        <v>48</v>
      </c>
      <c r="R528">
        <v>2</v>
      </c>
      <c r="S528">
        <v>3</v>
      </c>
      <c r="T528">
        <v>937.98</v>
      </c>
      <c r="U528">
        <v>491.83</v>
      </c>
    </row>
    <row r="529" spans="1:21" x14ac:dyDescent="0.25">
      <c r="A529" s="2">
        <v>44721</v>
      </c>
      <c r="B529">
        <f t="shared" si="24"/>
        <v>6</v>
      </c>
      <c r="C529" t="str">
        <f t="shared" si="25"/>
        <v>June</v>
      </c>
      <c r="D529" t="str">
        <f>"Q-"&amp;ROUNDUP(dDate[[#This Row],[MonthNumber]]/3,0)</f>
        <v>Q-2</v>
      </c>
      <c r="E529">
        <f t="shared" si="26"/>
        <v>2022</v>
      </c>
      <c r="P529" s="2">
        <v>44629</v>
      </c>
      <c r="Q529">
        <v>60</v>
      </c>
      <c r="R529">
        <v>2</v>
      </c>
      <c r="S529">
        <v>6</v>
      </c>
      <c r="T529">
        <v>1172.48</v>
      </c>
      <c r="U529">
        <v>707.17</v>
      </c>
    </row>
    <row r="530" spans="1:21" x14ac:dyDescent="0.25">
      <c r="A530" s="2">
        <v>44722</v>
      </c>
      <c r="B530">
        <f t="shared" si="24"/>
        <v>6</v>
      </c>
      <c r="C530" t="str">
        <f t="shared" si="25"/>
        <v>June</v>
      </c>
      <c r="D530" t="str">
        <f>"Q-"&amp;ROUNDUP(dDate[[#This Row],[MonthNumber]]/3,0)</f>
        <v>Q-2</v>
      </c>
      <c r="E530">
        <f t="shared" si="26"/>
        <v>2022</v>
      </c>
      <c r="P530" s="2">
        <v>44437</v>
      </c>
      <c r="Q530">
        <v>6</v>
      </c>
      <c r="R530">
        <v>2</v>
      </c>
      <c r="S530">
        <v>8</v>
      </c>
      <c r="T530">
        <v>113.7</v>
      </c>
      <c r="U530">
        <v>34.72</v>
      </c>
    </row>
    <row r="531" spans="1:21" x14ac:dyDescent="0.25">
      <c r="A531" s="2">
        <v>44723</v>
      </c>
      <c r="B531">
        <f t="shared" si="24"/>
        <v>6</v>
      </c>
      <c r="C531" t="str">
        <f t="shared" si="25"/>
        <v>June</v>
      </c>
      <c r="D531" t="str">
        <f>"Q-"&amp;ROUNDUP(dDate[[#This Row],[MonthNumber]]/3,0)</f>
        <v>Q-2</v>
      </c>
      <c r="E531">
        <f t="shared" si="26"/>
        <v>2022</v>
      </c>
      <c r="P531" s="2">
        <v>44873</v>
      </c>
      <c r="Q531">
        <v>3</v>
      </c>
      <c r="R531">
        <v>2</v>
      </c>
      <c r="S531">
        <v>8</v>
      </c>
      <c r="T531">
        <v>56.85</v>
      </c>
      <c r="U531">
        <v>18.309999999999999</v>
      </c>
    </row>
    <row r="532" spans="1:21" x14ac:dyDescent="0.25">
      <c r="A532" s="2">
        <v>44724</v>
      </c>
      <c r="B532">
        <f t="shared" si="24"/>
        <v>6</v>
      </c>
      <c r="C532" t="str">
        <f t="shared" si="25"/>
        <v>June</v>
      </c>
      <c r="D532" t="str">
        <f>"Q-"&amp;ROUNDUP(dDate[[#This Row],[MonthNumber]]/3,0)</f>
        <v>Q-2</v>
      </c>
      <c r="E532">
        <f t="shared" si="26"/>
        <v>2022</v>
      </c>
      <c r="P532" s="2">
        <v>44341</v>
      </c>
      <c r="Q532">
        <v>48</v>
      </c>
      <c r="R532">
        <v>1</v>
      </c>
      <c r="S532">
        <v>8</v>
      </c>
      <c r="T532">
        <v>613.98</v>
      </c>
      <c r="U532">
        <v>282.74</v>
      </c>
    </row>
    <row r="533" spans="1:21" x14ac:dyDescent="0.25">
      <c r="A533" s="2">
        <v>44725</v>
      </c>
      <c r="B533">
        <f t="shared" si="24"/>
        <v>6</v>
      </c>
      <c r="C533" t="str">
        <f t="shared" si="25"/>
        <v>June</v>
      </c>
      <c r="D533" t="str">
        <f>"Q-"&amp;ROUNDUP(dDate[[#This Row],[MonthNumber]]/3,0)</f>
        <v>Q-2</v>
      </c>
      <c r="E533">
        <f t="shared" si="26"/>
        <v>2022</v>
      </c>
      <c r="P533" s="2">
        <v>44216</v>
      </c>
      <c r="Q533">
        <v>60</v>
      </c>
      <c r="R533">
        <v>4</v>
      </c>
      <c r="S533">
        <v>3</v>
      </c>
      <c r="T533">
        <v>1172.48</v>
      </c>
      <c r="U533">
        <v>614.79</v>
      </c>
    </row>
    <row r="534" spans="1:21" x14ac:dyDescent="0.25">
      <c r="A534" s="2">
        <v>44726</v>
      </c>
      <c r="B534">
        <f t="shared" si="24"/>
        <v>6</v>
      </c>
      <c r="C534" t="str">
        <f t="shared" si="25"/>
        <v>June</v>
      </c>
      <c r="D534" t="str">
        <f>"Q-"&amp;ROUNDUP(dDate[[#This Row],[MonthNumber]]/3,0)</f>
        <v>Q-2</v>
      </c>
      <c r="E534">
        <f t="shared" si="26"/>
        <v>2022</v>
      </c>
      <c r="P534" s="2">
        <v>44352</v>
      </c>
      <c r="Q534">
        <v>96</v>
      </c>
      <c r="R534">
        <v>3</v>
      </c>
      <c r="S534">
        <v>1</v>
      </c>
      <c r="T534">
        <v>2701.86</v>
      </c>
      <c r="U534">
        <v>1880.74</v>
      </c>
    </row>
    <row r="535" spans="1:21" x14ac:dyDescent="0.25">
      <c r="A535" s="2">
        <v>44727</v>
      </c>
      <c r="B535">
        <f t="shared" si="24"/>
        <v>6</v>
      </c>
      <c r="C535" t="str">
        <f t="shared" si="25"/>
        <v>June</v>
      </c>
      <c r="D535" t="str">
        <f>"Q-"&amp;ROUNDUP(dDate[[#This Row],[MonthNumber]]/3,0)</f>
        <v>Q-2</v>
      </c>
      <c r="E535">
        <f t="shared" si="26"/>
        <v>2022</v>
      </c>
      <c r="P535" s="2">
        <v>44308</v>
      </c>
      <c r="Q535">
        <v>72</v>
      </c>
      <c r="R535">
        <v>3</v>
      </c>
      <c r="S535">
        <v>3</v>
      </c>
      <c r="T535">
        <v>1406.97</v>
      </c>
      <c r="U535">
        <v>737.75</v>
      </c>
    </row>
    <row r="536" spans="1:21" x14ac:dyDescent="0.25">
      <c r="A536" s="2">
        <v>44728</v>
      </c>
      <c r="B536">
        <f t="shared" si="24"/>
        <v>6</v>
      </c>
      <c r="C536" t="str">
        <f t="shared" si="25"/>
        <v>June</v>
      </c>
      <c r="D536" t="str">
        <f>"Q-"&amp;ROUNDUP(dDate[[#This Row],[MonthNumber]]/3,0)</f>
        <v>Q-2</v>
      </c>
      <c r="E536">
        <f t="shared" si="26"/>
        <v>2022</v>
      </c>
      <c r="P536" s="2">
        <v>44838</v>
      </c>
      <c r="Q536">
        <v>48</v>
      </c>
      <c r="R536">
        <v>4</v>
      </c>
      <c r="S536">
        <v>7</v>
      </c>
      <c r="T536">
        <v>937.98</v>
      </c>
      <c r="U536">
        <v>588.23</v>
      </c>
    </row>
    <row r="537" spans="1:21" x14ac:dyDescent="0.25">
      <c r="A537" s="2">
        <v>44729</v>
      </c>
      <c r="B537">
        <f t="shared" si="24"/>
        <v>6</v>
      </c>
      <c r="C537" t="str">
        <f t="shared" si="25"/>
        <v>June</v>
      </c>
      <c r="D537" t="str">
        <f>"Q-"&amp;ROUNDUP(dDate[[#This Row],[MonthNumber]]/3,0)</f>
        <v>Q-2</v>
      </c>
      <c r="E537">
        <f t="shared" si="26"/>
        <v>2022</v>
      </c>
      <c r="P537" s="2">
        <v>44443</v>
      </c>
      <c r="Q537">
        <v>156</v>
      </c>
      <c r="R537">
        <v>4</v>
      </c>
      <c r="S537">
        <v>3</v>
      </c>
      <c r="T537">
        <v>2540.36</v>
      </c>
      <c r="U537">
        <v>1614.6</v>
      </c>
    </row>
    <row r="538" spans="1:21" x14ac:dyDescent="0.25">
      <c r="A538" s="2">
        <v>44730</v>
      </c>
      <c r="B538">
        <f t="shared" si="24"/>
        <v>6</v>
      </c>
      <c r="C538" t="str">
        <f t="shared" si="25"/>
        <v>June</v>
      </c>
      <c r="D538" t="str">
        <f>"Q-"&amp;ROUNDUP(dDate[[#This Row],[MonthNumber]]/3,0)</f>
        <v>Q-2</v>
      </c>
      <c r="E538">
        <f t="shared" si="26"/>
        <v>2022</v>
      </c>
      <c r="P538" s="2">
        <v>44558</v>
      </c>
      <c r="Q538">
        <v>3</v>
      </c>
      <c r="R538">
        <v>2</v>
      </c>
      <c r="S538">
        <v>3</v>
      </c>
      <c r="T538">
        <v>86.85</v>
      </c>
      <c r="U538">
        <v>31.59</v>
      </c>
    </row>
    <row r="539" spans="1:21" x14ac:dyDescent="0.25">
      <c r="A539" s="2">
        <v>44731</v>
      </c>
      <c r="B539">
        <f t="shared" si="24"/>
        <v>6</v>
      </c>
      <c r="C539" t="str">
        <f t="shared" si="25"/>
        <v>June</v>
      </c>
      <c r="D539" t="str">
        <f>"Q-"&amp;ROUNDUP(dDate[[#This Row],[MonthNumber]]/3,0)</f>
        <v>Q-2</v>
      </c>
      <c r="E539">
        <f t="shared" si="26"/>
        <v>2022</v>
      </c>
      <c r="P539" s="2">
        <v>44816</v>
      </c>
      <c r="Q539">
        <v>228</v>
      </c>
      <c r="R539">
        <v>1</v>
      </c>
      <c r="S539">
        <v>3</v>
      </c>
      <c r="T539">
        <v>3712.84</v>
      </c>
      <c r="U539">
        <v>2419.9699999999998</v>
      </c>
    </row>
    <row r="540" spans="1:21" x14ac:dyDescent="0.25">
      <c r="A540" s="2">
        <v>44732</v>
      </c>
      <c r="B540">
        <f t="shared" si="24"/>
        <v>6</v>
      </c>
      <c r="C540" t="str">
        <f t="shared" si="25"/>
        <v>June</v>
      </c>
      <c r="D540" t="str">
        <f>"Q-"&amp;ROUNDUP(dDate[[#This Row],[MonthNumber]]/3,0)</f>
        <v>Q-2</v>
      </c>
      <c r="E540">
        <f t="shared" si="26"/>
        <v>2022</v>
      </c>
      <c r="P540" s="2">
        <v>44328</v>
      </c>
      <c r="Q540">
        <v>3</v>
      </c>
      <c r="R540">
        <v>4</v>
      </c>
      <c r="S540">
        <v>7</v>
      </c>
      <c r="T540">
        <v>86.85</v>
      </c>
      <c r="U540">
        <v>35.49</v>
      </c>
    </row>
    <row r="541" spans="1:21" x14ac:dyDescent="0.25">
      <c r="A541" s="2">
        <v>44733</v>
      </c>
      <c r="B541">
        <f t="shared" si="24"/>
        <v>6</v>
      </c>
      <c r="C541" t="str">
        <f t="shared" si="25"/>
        <v>June</v>
      </c>
      <c r="D541" t="str">
        <f>"Q-"&amp;ROUNDUP(dDate[[#This Row],[MonthNumber]]/3,0)</f>
        <v>Q-2</v>
      </c>
      <c r="E541">
        <f t="shared" si="26"/>
        <v>2022</v>
      </c>
      <c r="P541" s="2">
        <v>44411</v>
      </c>
      <c r="Q541">
        <v>72</v>
      </c>
      <c r="R541">
        <v>4</v>
      </c>
      <c r="S541">
        <v>7</v>
      </c>
      <c r="T541">
        <v>1406.97</v>
      </c>
      <c r="U541">
        <v>836.74</v>
      </c>
    </row>
    <row r="542" spans="1:21" x14ac:dyDescent="0.25">
      <c r="A542" s="2">
        <v>44734</v>
      </c>
      <c r="B542">
        <f t="shared" si="24"/>
        <v>6</v>
      </c>
      <c r="C542" t="str">
        <f t="shared" si="25"/>
        <v>June</v>
      </c>
      <c r="D542" t="str">
        <f>"Q-"&amp;ROUNDUP(dDate[[#This Row],[MonthNumber]]/3,0)</f>
        <v>Q-2</v>
      </c>
      <c r="E542">
        <f t="shared" si="26"/>
        <v>2022</v>
      </c>
      <c r="P542" s="2">
        <v>44723</v>
      </c>
      <c r="Q542">
        <v>3</v>
      </c>
      <c r="R542">
        <v>4</v>
      </c>
      <c r="S542">
        <v>3</v>
      </c>
      <c r="T542">
        <v>86.85</v>
      </c>
      <c r="U542">
        <v>31.84</v>
      </c>
    </row>
    <row r="543" spans="1:21" x14ac:dyDescent="0.25">
      <c r="A543" s="2">
        <v>44735</v>
      </c>
      <c r="B543">
        <f t="shared" si="24"/>
        <v>6</v>
      </c>
      <c r="C543" t="str">
        <f t="shared" si="25"/>
        <v>June</v>
      </c>
      <c r="D543" t="str">
        <f>"Q-"&amp;ROUNDUP(dDate[[#This Row],[MonthNumber]]/3,0)</f>
        <v>Q-2</v>
      </c>
      <c r="E543">
        <f t="shared" si="26"/>
        <v>2022</v>
      </c>
      <c r="P543" s="2">
        <v>44814</v>
      </c>
      <c r="Q543">
        <v>180</v>
      </c>
      <c r="R543">
        <v>2</v>
      </c>
      <c r="S543">
        <v>7</v>
      </c>
      <c r="T543">
        <v>2931.19</v>
      </c>
      <c r="U543">
        <v>2205.85</v>
      </c>
    </row>
    <row r="544" spans="1:21" x14ac:dyDescent="0.25">
      <c r="A544" s="2">
        <v>44736</v>
      </c>
      <c r="B544">
        <f t="shared" si="24"/>
        <v>6</v>
      </c>
      <c r="C544" t="str">
        <f t="shared" si="25"/>
        <v>June</v>
      </c>
      <c r="D544" t="str">
        <f>"Q-"&amp;ROUNDUP(dDate[[#This Row],[MonthNumber]]/3,0)</f>
        <v>Q-2</v>
      </c>
      <c r="E544">
        <f t="shared" si="26"/>
        <v>2022</v>
      </c>
      <c r="P544" s="2">
        <v>44223</v>
      </c>
      <c r="Q544">
        <v>36</v>
      </c>
      <c r="R544">
        <v>3</v>
      </c>
      <c r="S544">
        <v>1</v>
      </c>
      <c r="T544">
        <v>1240.6500000000001</v>
      </c>
      <c r="U544">
        <v>717.97</v>
      </c>
    </row>
    <row r="545" spans="1:21" x14ac:dyDescent="0.25">
      <c r="A545" s="2">
        <v>44737</v>
      </c>
      <c r="B545">
        <f t="shared" si="24"/>
        <v>6</v>
      </c>
      <c r="C545" t="str">
        <f t="shared" si="25"/>
        <v>June</v>
      </c>
      <c r="D545" t="str">
        <f>"Q-"&amp;ROUNDUP(dDate[[#This Row],[MonthNumber]]/3,0)</f>
        <v>Q-2</v>
      </c>
      <c r="E545">
        <f t="shared" si="26"/>
        <v>2022</v>
      </c>
      <c r="P545" s="2">
        <v>44618</v>
      </c>
      <c r="Q545">
        <v>3</v>
      </c>
      <c r="R545">
        <v>2</v>
      </c>
      <c r="S545">
        <v>1</v>
      </c>
      <c r="T545">
        <v>137.85</v>
      </c>
      <c r="U545">
        <v>61.64</v>
      </c>
    </row>
    <row r="546" spans="1:21" x14ac:dyDescent="0.25">
      <c r="A546" s="2">
        <v>44738</v>
      </c>
      <c r="B546">
        <f t="shared" si="24"/>
        <v>6</v>
      </c>
      <c r="C546" t="str">
        <f t="shared" si="25"/>
        <v>June</v>
      </c>
      <c r="D546" t="str">
        <f>"Q-"&amp;ROUNDUP(dDate[[#This Row],[MonthNumber]]/3,0)</f>
        <v>Q-2</v>
      </c>
      <c r="E546">
        <f t="shared" si="26"/>
        <v>2022</v>
      </c>
      <c r="P546" s="2">
        <v>44235</v>
      </c>
      <c r="Q546">
        <v>6</v>
      </c>
      <c r="R546">
        <v>4</v>
      </c>
      <c r="S546">
        <v>7</v>
      </c>
      <c r="T546">
        <v>173.7</v>
      </c>
      <c r="U546">
        <v>70.98</v>
      </c>
    </row>
    <row r="547" spans="1:21" x14ac:dyDescent="0.25">
      <c r="A547" s="2">
        <v>44739</v>
      </c>
      <c r="B547">
        <f t="shared" si="24"/>
        <v>6</v>
      </c>
      <c r="C547" t="str">
        <f t="shared" si="25"/>
        <v>June</v>
      </c>
      <c r="D547" t="str">
        <f>"Q-"&amp;ROUNDUP(dDate[[#This Row],[MonthNumber]]/3,0)</f>
        <v>Q-2</v>
      </c>
      <c r="E547">
        <f t="shared" si="26"/>
        <v>2022</v>
      </c>
      <c r="P547" s="2">
        <v>44523</v>
      </c>
      <c r="Q547">
        <v>72</v>
      </c>
      <c r="R547">
        <v>4</v>
      </c>
      <c r="S547">
        <v>3</v>
      </c>
      <c r="T547">
        <v>1406.97</v>
      </c>
      <c r="U547">
        <v>745.2</v>
      </c>
    </row>
    <row r="548" spans="1:21" x14ac:dyDescent="0.25">
      <c r="A548" s="2">
        <v>44740</v>
      </c>
      <c r="B548">
        <f t="shared" si="24"/>
        <v>6</v>
      </c>
      <c r="C548" t="str">
        <f t="shared" si="25"/>
        <v>June</v>
      </c>
      <c r="D548" t="str">
        <f>"Q-"&amp;ROUNDUP(dDate[[#This Row],[MonthNumber]]/3,0)</f>
        <v>Q-2</v>
      </c>
      <c r="E548">
        <f t="shared" si="26"/>
        <v>2022</v>
      </c>
      <c r="P548" s="2">
        <v>44245</v>
      </c>
      <c r="Q548">
        <v>2</v>
      </c>
      <c r="R548">
        <v>1</v>
      </c>
      <c r="S548">
        <v>2</v>
      </c>
      <c r="T548">
        <v>55.9</v>
      </c>
      <c r="U548">
        <v>19.309999999999999</v>
      </c>
    </row>
    <row r="549" spans="1:21" x14ac:dyDescent="0.25">
      <c r="A549" s="2">
        <v>44741</v>
      </c>
      <c r="B549">
        <f t="shared" si="24"/>
        <v>6</v>
      </c>
      <c r="C549" t="str">
        <f t="shared" si="25"/>
        <v>June</v>
      </c>
      <c r="D549" t="str">
        <f>"Q-"&amp;ROUNDUP(dDate[[#This Row],[MonthNumber]]/3,0)</f>
        <v>Q-2</v>
      </c>
      <c r="E549">
        <f t="shared" si="26"/>
        <v>2022</v>
      </c>
      <c r="P549" s="2">
        <v>44680</v>
      </c>
      <c r="Q549">
        <v>48</v>
      </c>
      <c r="R549">
        <v>3</v>
      </c>
      <c r="S549">
        <v>8</v>
      </c>
      <c r="T549">
        <v>613.98</v>
      </c>
      <c r="U549">
        <v>291.31</v>
      </c>
    </row>
    <row r="550" spans="1:21" x14ac:dyDescent="0.25">
      <c r="A550" s="2">
        <v>44742</v>
      </c>
      <c r="B550">
        <f t="shared" si="24"/>
        <v>6</v>
      </c>
      <c r="C550" t="str">
        <f t="shared" si="25"/>
        <v>June</v>
      </c>
      <c r="D550" t="str">
        <f>"Q-"&amp;ROUNDUP(dDate[[#This Row],[MonthNumber]]/3,0)</f>
        <v>Q-2</v>
      </c>
      <c r="E550">
        <f t="shared" si="26"/>
        <v>2022</v>
      </c>
      <c r="P550" s="2">
        <v>44474</v>
      </c>
      <c r="Q550">
        <v>48</v>
      </c>
      <c r="R550">
        <v>1</v>
      </c>
      <c r="S550">
        <v>7</v>
      </c>
      <c r="T550">
        <v>937.98</v>
      </c>
      <c r="U550">
        <v>573.6</v>
      </c>
    </row>
    <row r="551" spans="1:21" x14ac:dyDescent="0.25">
      <c r="A551" s="2">
        <v>44743</v>
      </c>
      <c r="B551">
        <f t="shared" si="24"/>
        <v>7</v>
      </c>
      <c r="C551" t="str">
        <f t="shared" si="25"/>
        <v>July</v>
      </c>
      <c r="D551" t="str">
        <f>"Q-"&amp;ROUNDUP(dDate[[#This Row],[MonthNumber]]/3,0)</f>
        <v>Q-3</v>
      </c>
      <c r="E551">
        <f t="shared" si="26"/>
        <v>2022</v>
      </c>
      <c r="P551" s="2">
        <v>44780</v>
      </c>
      <c r="Q551">
        <v>132</v>
      </c>
      <c r="R551">
        <v>4</v>
      </c>
      <c r="S551">
        <v>1</v>
      </c>
      <c r="T551">
        <v>3639.24</v>
      </c>
      <c r="U551">
        <v>2726.95</v>
      </c>
    </row>
    <row r="552" spans="1:21" x14ac:dyDescent="0.25">
      <c r="A552" s="2">
        <v>44744</v>
      </c>
      <c r="B552">
        <f t="shared" si="24"/>
        <v>7</v>
      </c>
      <c r="C552" t="str">
        <f t="shared" si="25"/>
        <v>July</v>
      </c>
      <c r="D552" t="str">
        <f>"Q-"&amp;ROUNDUP(dDate[[#This Row],[MonthNumber]]/3,0)</f>
        <v>Q-3</v>
      </c>
      <c r="E552">
        <f t="shared" si="26"/>
        <v>2022</v>
      </c>
      <c r="P552" s="2">
        <v>44715</v>
      </c>
      <c r="Q552">
        <v>48</v>
      </c>
      <c r="R552">
        <v>3</v>
      </c>
      <c r="S552">
        <v>7</v>
      </c>
      <c r="T552">
        <v>937.98</v>
      </c>
      <c r="U552">
        <v>588.23</v>
      </c>
    </row>
    <row r="553" spans="1:21" x14ac:dyDescent="0.25">
      <c r="A553" s="2">
        <v>44745</v>
      </c>
      <c r="B553">
        <f t="shared" si="24"/>
        <v>7</v>
      </c>
      <c r="C553" t="str">
        <f t="shared" si="25"/>
        <v>July</v>
      </c>
      <c r="D553" t="str">
        <f>"Q-"&amp;ROUNDUP(dDate[[#This Row],[MonthNumber]]/3,0)</f>
        <v>Q-3</v>
      </c>
      <c r="E553">
        <f t="shared" si="26"/>
        <v>2022</v>
      </c>
      <c r="P553" s="2">
        <v>44310</v>
      </c>
      <c r="Q553">
        <v>1</v>
      </c>
      <c r="R553">
        <v>3</v>
      </c>
      <c r="S553">
        <v>7</v>
      </c>
      <c r="T553">
        <v>28.95</v>
      </c>
      <c r="U553">
        <v>11.83</v>
      </c>
    </row>
    <row r="554" spans="1:21" x14ac:dyDescent="0.25">
      <c r="A554" s="2">
        <v>44746</v>
      </c>
      <c r="B554">
        <f t="shared" si="24"/>
        <v>7</v>
      </c>
      <c r="C554" t="str">
        <f t="shared" si="25"/>
        <v>July</v>
      </c>
      <c r="D554" t="str">
        <f>"Q-"&amp;ROUNDUP(dDate[[#This Row],[MonthNumber]]/3,0)</f>
        <v>Q-3</v>
      </c>
      <c r="E554">
        <f t="shared" si="26"/>
        <v>2022</v>
      </c>
      <c r="P554" s="2">
        <v>44906</v>
      </c>
      <c r="Q554">
        <v>8</v>
      </c>
      <c r="R554">
        <v>3</v>
      </c>
      <c r="S554">
        <v>1</v>
      </c>
      <c r="T554">
        <v>367.6</v>
      </c>
      <c r="U554">
        <v>165.27</v>
      </c>
    </row>
    <row r="555" spans="1:21" x14ac:dyDescent="0.25">
      <c r="A555" s="2">
        <v>44747</v>
      </c>
      <c r="B555">
        <f t="shared" si="24"/>
        <v>7</v>
      </c>
      <c r="C555" t="str">
        <f t="shared" si="25"/>
        <v>July</v>
      </c>
      <c r="D555" t="str">
        <f>"Q-"&amp;ROUNDUP(dDate[[#This Row],[MonthNumber]]/3,0)</f>
        <v>Q-3</v>
      </c>
      <c r="E555">
        <f t="shared" si="26"/>
        <v>2022</v>
      </c>
      <c r="P555" s="2">
        <v>44774</v>
      </c>
      <c r="Q555">
        <v>6</v>
      </c>
      <c r="R555">
        <v>3</v>
      </c>
      <c r="S555">
        <v>7</v>
      </c>
      <c r="T555">
        <v>173.7</v>
      </c>
      <c r="U555">
        <v>73.53</v>
      </c>
    </row>
    <row r="556" spans="1:21" x14ac:dyDescent="0.25">
      <c r="A556" s="2">
        <v>44748</v>
      </c>
      <c r="B556">
        <f t="shared" si="24"/>
        <v>7</v>
      </c>
      <c r="C556" t="str">
        <f t="shared" si="25"/>
        <v>July</v>
      </c>
      <c r="D556" t="str">
        <f>"Q-"&amp;ROUNDUP(dDate[[#This Row],[MonthNumber]]/3,0)</f>
        <v>Q-3</v>
      </c>
      <c r="E556">
        <f t="shared" si="26"/>
        <v>2022</v>
      </c>
      <c r="P556" s="2">
        <v>44546</v>
      </c>
      <c r="Q556">
        <v>60</v>
      </c>
      <c r="R556">
        <v>3</v>
      </c>
      <c r="S556">
        <v>2</v>
      </c>
      <c r="T556">
        <v>1131.98</v>
      </c>
      <c r="U556">
        <v>595.24</v>
      </c>
    </row>
    <row r="557" spans="1:21" x14ac:dyDescent="0.25">
      <c r="A557" s="2">
        <v>44749</v>
      </c>
      <c r="B557">
        <f t="shared" si="24"/>
        <v>7</v>
      </c>
      <c r="C557" t="str">
        <f t="shared" si="25"/>
        <v>July</v>
      </c>
      <c r="D557" t="str">
        <f>"Q-"&amp;ROUNDUP(dDate[[#This Row],[MonthNumber]]/3,0)</f>
        <v>Q-3</v>
      </c>
      <c r="E557">
        <f t="shared" si="26"/>
        <v>2022</v>
      </c>
      <c r="P557" s="2">
        <v>44826</v>
      </c>
      <c r="Q557">
        <v>252</v>
      </c>
      <c r="R557">
        <v>4</v>
      </c>
      <c r="S557">
        <v>6</v>
      </c>
      <c r="T557">
        <v>4103.66</v>
      </c>
      <c r="U557">
        <v>2986.11</v>
      </c>
    </row>
    <row r="558" spans="1:21" x14ac:dyDescent="0.25">
      <c r="A558" s="2">
        <v>44750</v>
      </c>
      <c r="B558">
        <f t="shared" si="24"/>
        <v>7</v>
      </c>
      <c r="C558" t="str">
        <f t="shared" si="25"/>
        <v>July</v>
      </c>
      <c r="D558" t="str">
        <f>"Q-"&amp;ROUNDUP(dDate[[#This Row],[MonthNumber]]/3,0)</f>
        <v>Q-3</v>
      </c>
      <c r="E558">
        <f t="shared" si="26"/>
        <v>2022</v>
      </c>
      <c r="P558" s="2">
        <v>44752</v>
      </c>
      <c r="Q558">
        <v>8</v>
      </c>
      <c r="R558">
        <v>4</v>
      </c>
      <c r="S558">
        <v>4</v>
      </c>
      <c r="T558">
        <v>159.6</v>
      </c>
      <c r="U558">
        <v>48.81</v>
      </c>
    </row>
    <row r="559" spans="1:21" x14ac:dyDescent="0.25">
      <c r="A559" s="2">
        <v>44751</v>
      </c>
      <c r="B559">
        <f t="shared" si="24"/>
        <v>7</v>
      </c>
      <c r="C559" t="str">
        <f t="shared" si="25"/>
        <v>July</v>
      </c>
      <c r="D559" t="str">
        <f>"Q-"&amp;ROUNDUP(dDate[[#This Row],[MonthNumber]]/3,0)</f>
        <v>Q-3</v>
      </c>
      <c r="E559">
        <f t="shared" si="26"/>
        <v>2022</v>
      </c>
      <c r="P559" s="2">
        <v>44912</v>
      </c>
      <c r="Q559">
        <v>48</v>
      </c>
      <c r="R559">
        <v>4</v>
      </c>
      <c r="S559">
        <v>7</v>
      </c>
      <c r="T559">
        <v>937.98</v>
      </c>
      <c r="U559">
        <v>588.23</v>
      </c>
    </row>
    <row r="560" spans="1:21" x14ac:dyDescent="0.25">
      <c r="A560" s="2">
        <v>44752</v>
      </c>
      <c r="B560">
        <f t="shared" si="24"/>
        <v>7</v>
      </c>
      <c r="C560" t="str">
        <f t="shared" si="25"/>
        <v>July</v>
      </c>
      <c r="D560" t="str">
        <f>"Q-"&amp;ROUNDUP(dDate[[#This Row],[MonthNumber]]/3,0)</f>
        <v>Q-3</v>
      </c>
      <c r="E560">
        <f t="shared" si="26"/>
        <v>2022</v>
      </c>
      <c r="P560" s="2">
        <v>44598</v>
      </c>
      <c r="Q560">
        <v>120</v>
      </c>
      <c r="R560">
        <v>2</v>
      </c>
      <c r="S560">
        <v>3</v>
      </c>
      <c r="T560">
        <v>2084.4</v>
      </c>
      <c r="U560">
        <v>1266.8399999999999</v>
      </c>
    </row>
    <row r="561" spans="1:21" x14ac:dyDescent="0.25">
      <c r="A561" s="2">
        <v>44753</v>
      </c>
      <c r="B561">
        <f t="shared" si="24"/>
        <v>7</v>
      </c>
      <c r="C561" t="str">
        <f t="shared" si="25"/>
        <v>July</v>
      </c>
      <c r="D561" t="str">
        <f>"Q-"&amp;ROUNDUP(dDate[[#This Row],[MonthNumber]]/3,0)</f>
        <v>Q-3</v>
      </c>
      <c r="E561">
        <f t="shared" si="26"/>
        <v>2022</v>
      </c>
      <c r="P561" s="2">
        <v>44803</v>
      </c>
      <c r="Q561">
        <v>36</v>
      </c>
      <c r="R561">
        <v>4</v>
      </c>
      <c r="S561">
        <v>5</v>
      </c>
      <c r="T561">
        <v>673.65</v>
      </c>
      <c r="U561">
        <v>367.33</v>
      </c>
    </row>
    <row r="562" spans="1:21" x14ac:dyDescent="0.25">
      <c r="A562" s="2">
        <v>44754</v>
      </c>
      <c r="B562">
        <f t="shared" si="24"/>
        <v>7</v>
      </c>
      <c r="C562" t="str">
        <f t="shared" si="25"/>
        <v>July</v>
      </c>
      <c r="D562" t="str">
        <f>"Q-"&amp;ROUNDUP(dDate[[#This Row],[MonthNumber]]/3,0)</f>
        <v>Q-3</v>
      </c>
      <c r="E562">
        <f t="shared" si="26"/>
        <v>2022</v>
      </c>
      <c r="P562" s="2">
        <v>44623</v>
      </c>
      <c r="Q562">
        <v>2</v>
      </c>
      <c r="R562">
        <v>2</v>
      </c>
      <c r="S562">
        <v>3</v>
      </c>
      <c r="T562">
        <v>57.9</v>
      </c>
      <c r="U562">
        <v>21.11</v>
      </c>
    </row>
    <row r="563" spans="1:21" x14ac:dyDescent="0.25">
      <c r="A563" s="2">
        <v>44755</v>
      </c>
      <c r="B563">
        <f t="shared" si="24"/>
        <v>7</v>
      </c>
      <c r="C563" t="str">
        <f t="shared" si="25"/>
        <v>July</v>
      </c>
      <c r="D563" t="str">
        <f>"Q-"&amp;ROUNDUP(dDate[[#This Row],[MonthNumber]]/3,0)</f>
        <v>Q-3</v>
      </c>
      <c r="E563">
        <f t="shared" si="26"/>
        <v>2022</v>
      </c>
      <c r="P563" s="2">
        <v>44488</v>
      </c>
      <c r="Q563">
        <v>1</v>
      </c>
      <c r="R563">
        <v>4</v>
      </c>
      <c r="S563">
        <v>7</v>
      </c>
      <c r="T563">
        <v>28.95</v>
      </c>
      <c r="U563">
        <v>11.95</v>
      </c>
    </row>
    <row r="564" spans="1:21" x14ac:dyDescent="0.25">
      <c r="A564" s="2">
        <v>44756</v>
      </c>
      <c r="B564">
        <f t="shared" si="24"/>
        <v>7</v>
      </c>
      <c r="C564" t="str">
        <f t="shared" si="25"/>
        <v>July</v>
      </c>
      <c r="D564" t="str">
        <f>"Q-"&amp;ROUNDUP(dDate[[#This Row],[MonthNumber]]/3,0)</f>
        <v>Q-3</v>
      </c>
      <c r="E564">
        <f t="shared" si="26"/>
        <v>2022</v>
      </c>
      <c r="P564" s="2">
        <v>44321</v>
      </c>
      <c r="Q564">
        <v>84</v>
      </c>
      <c r="R564">
        <v>3</v>
      </c>
      <c r="S564">
        <v>7</v>
      </c>
      <c r="T564">
        <v>1641.47</v>
      </c>
      <c r="U564">
        <v>993.76</v>
      </c>
    </row>
    <row r="565" spans="1:21" x14ac:dyDescent="0.25">
      <c r="A565" s="2">
        <v>44757</v>
      </c>
      <c r="B565">
        <f t="shared" si="24"/>
        <v>7</v>
      </c>
      <c r="C565" t="str">
        <f t="shared" si="25"/>
        <v>July</v>
      </c>
      <c r="D565" t="str">
        <f>"Q-"&amp;ROUNDUP(dDate[[#This Row],[MonthNumber]]/3,0)</f>
        <v>Q-3</v>
      </c>
      <c r="E565">
        <f t="shared" si="26"/>
        <v>2022</v>
      </c>
      <c r="P565" s="2">
        <v>44704</v>
      </c>
      <c r="Q565">
        <v>2</v>
      </c>
      <c r="R565">
        <v>3</v>
      </c>
      <c r="S565">
        <v>1</v>
      </c>
      <c r="T565">
        <v>91.9</v>
      </c>
      <c r="U565">
        <v>41.32</v>
      </c>
    </row>
    <row r="566" spans="1:21" x14ac:dyDescent="0.25">
      <c r="A566" s="2">
        <v>44758</v>
      </c>
      <c r="B566">
        <f t="shared" si="24"/>
        <v>7</v>
      </c>
      <c r="C566" t="str">
        <f t="shared" si="25"/>
        <v>July</v>
      </c>
      <c r="D566" t="str">
        <f>"Q-"&amp;ROUNDUP(dDate[[#This Row],[MonthNumber]]/3,0)</f>
        <v>Q-3</v>
      </c>
      <c r="E566">
        <f t="shared" si="26"/>
        <v>2022</v>
      </c>
      <c r="P566" s="2">
        <v>44456</v>
      </c>
      <c r="Q566">
        <v>204</v>
      </c>
      <c r="R566">
        <v>3</v>
      </c>
      <c r="S566">
        <v>3</v>
      </c>
      <c r="T566">
        <v>3322.01</v>
      </c>
      <c r="U566">
        <v>2111.4</v>
      </c>
    </row>
    <row r="567" spans="1:21" x14ac:dyDescent="0.25">
      <c r="A567" s="2">
        <v>44759</v>
      </c>
      <c r="B567">
        <f t="shared" si="24"/>
        <v>7</v>
      </c>
      <c r="C567" t="str">
        <f t="shared" si="25"/>
        <v>July</v>
      </c>
      <c r="D567" t="str">
        <f>"Q-"&amp;ROUNDUP(dDate[[#This Row],[MonthNumber]]/3,0)</f>
        <v>Q-3</v>
      </c>
      <c r="E567">
        <f t="shared" si="26"/>
        <v>2022</v>
      </c>
      <c r="P567" s="2">
        <v>44832</v>
      </c>
      <c r="Q567">
        <v>1</v>
      </c>
      <c r="R567">
        <v>3</v>
      </c>
      <c r="S567">
        <v>1</v>
      </c>
      <c r="T567">
        <v>45.95</v>
      </c>
      <c r="U567">
        <v>20.66</v>
      </c>
    </row>
    <row r="568" spans="1:21" x14ac:dyDescent="0.25">
      <c r="A568" s="2">
        <v>44760</v>
      </c>
      <c r="B568">
        <f t="shared" si="24"/>
        <v>7</v>
      </c>
      <c r="C568" t="str">
        <f t="shared" si="25"/>
        <v>July</v>
      </c>
      <c r="D568" t="str">
        <f>"Q-"&amp;ROUNDUP(dDate[[#This Row],[MonthNumber]]/3,0)</f>
        <v>Q-3</v>
      </c>
      <c r="E568">
        <f t="shared" si="26"/>
        <v>2022</v>
      </c>
      <c r="P568" s="2">
        <v>44773</v>
      </c>
      <c r="Q568">
        <v>3</v>
      </c>
      <c r="R568">
        <v>4</v>
      </c>
      <c r="S568">
        <v>5</v>
      </c>
      <c r="T568">
        <v>74.849999999999994</v>
      </c>
      <c r="U568">
        <v>30.61</v>
      </c>
    </row>
    <row r="569" spans="1:21" x14ac:dyDescent="0.25">
      <c r="A569" s="2">
        <v>44761</v>
      </c>
      <c r="B569">
        <f t="shared" si="24"/>
        <v>7</v>
      </c>
      <c r="C569" t="str">
        <f t="shared" si="25"/>
        <v>July</v>
      </c>
      <c r="D569" t="str">
        <f>"Q-"&amp;ROUNDUP(dDate[[#This Row],[MonthNumber]]/3,0)</f>
        <v>Q-3</v>
      </c>
      <c r="E569">
        <f t="shared" si="26"/>
        <v>2022</v>
      </c>
      <c r="P569" s="2">
        <v>44358</v>
      </c>
      <c r="Q569">
        <v>60</v>
      </c>
      <c r="R569">
        <v>4</v>
      </c>
      <c r="S569">
        <v>7</v>
      </c>
      <c r="T569">
        <v>1172.48</v>
      </c>
      <c r="U569">
        <v>697.28</v>
      </c>
    </row>
    <row r="570" spans="1:21" x14ac:dyDescent="0.25">
      <c r="A570" s="2">
        <v>44762</v>
      </c>
      <c r="B570">
        <f t="shared" si="24"/>
        <v>7</v>
      </c>
      <c r="C570" t="str">
        <f t="shared" si="25"/>
        <v>July</v>
      </c>
      <c r="D570" t="str">
        <f>"Q-"&amp;ROUNDUP(dDate[[#This Row],[MonthNumber]]/3,0)</f>
        <v>Q-3</v>
      </c>
      <c r="E570">
        <f t="shared" si="26"/>
        <v>2022</v>
      </c>
      <c r="P570" s="2">
        <v>44711</v>
      </c>
      <c r="Q570">
        <v>48</v>
      </c>
      <c r="R570">
        <v>2</v>
      </c>
      <c r="S570">
        <v>2</v>
      </c>
      <c r="T570">
        <v>905.58</v>
      </c>
      <c r="U570">
        <v>479.93</v>
      </c>
    </row>
    <row r="571" spans="1:21" x14ac:dyDescent="0.25">
      <c r="A571" s="2">
        <v>44763</v>
      </c>
      <c r="B571">
        <f t="shared" si="24"/>
        <v>7</v>
      </c>
      <c r="C571" t="str">
        <f t="shared" si="25"/>
        <v>July</v>
      </c>
      <c r="D571" t="str">
        <f>"Q-"&amp;ROUNDUP(dDate[[#This Row],[MonthNumber]]/3,0)</f>
        <v>Q-3</v>
      </c>
      <c r="E571">
        <f t="shared" si="26"/>
        <v>2022</v>
      </c>
      <c r="P571" s="2">
        <v>44517</v>
      </c>
      <c r="Q571">
        <v>36</v>
      </c>
      <c r="R571">
        <v>3</v>
      </c>
      <c r="S571">
        <v>3</v>
      </c>
      <c r="T571">
        <v>781.65</v>
      </c>
      <c r="U571">
        <v>372.6</v>
      </c>
    </row>
    <row r="572" spans="1:21" x14ac:dyDescent="0.25">
      <c r="A572" s="2">
        <v>44764</v>
      </c>
      <c r="B572">
        <f t="shared" si="24"/>
        <v>7</v>
      </c>
      <c r="C572" t="str">
        <f t="shared" si="25"/>
        <v>July</v>
      </c>
      <c r="D572" t="str">
        <f>"Q-"&amp;ROUNDUP(dDate[[#This Row],[MonthNumber]]/3,0)</f>
        <v>Q-3</v>
      </c>
      <c r="E572">
        <f t="shared" si="26"/>
        <v>2022</v>
      </c>
      <c r="P572" s="2">
        <v>44260</v>
      </c>
      <c r="Q572">
        <v>3</v>
      </c>
      <c r="R572">
        <v>4</v>
      </c>
      <c r="S572">
        <v>2</v>
      </c>
      <c r="T572">
        <v>83.85</v>
      </c>
      <c r="U572">
        <v>28.96</v>
      </c>
    </row>
    <row r="573" spans="1:21" x14ac:dyDescent="0.25">
      <c r="A573" s="2">
        <v>44765</v>
      </c>
      <c r="B573">
        <f t="shared" si="24"/>
        <v>7</v>
      </c>
      <c r="C573" t="str">
        <f t="shared" si="25"/>
        <v>July</v>
      </c>
      <c r="D573" t="str">
        <f>"Q-"&amp;ROUNDUP(dDate[[#This Row],[MonthNumber]]/3,0)</f>
        <v>Q-3</v>
      </c>
      <c r="E573">
        <f t="shared" si="26"/>
        <v>2022</v>
      </c>
      <c r="P573" s="2">
        <v>44445</v>
      </c>
      <c r="Q573">
        <v>180</v>
      </c>
      <c r="R573">
        <v>4</v>
      </c>
      <c r="S573">
        <v>2</v>
      </c>
      <c r="T573">
        <v>2829.94</v>
      </c>
      <c r="U573">
        <v>1755</v>
      </c>
    </row>
    <row r="574" spans="1:21" x14ac:dyDescent="0.25">
      <c r="A574" s="2">
        <v>44766</v>
      </c>
      <c r="B574">
        <f t="shared" si="24"/>
        <v>7</v>
      </c>
      <c r="C574" t="str">
        <f t="shared" si="25"/>
        <v>July</v>
      </c>
      <c r="D574" t="str">
        <f>"Q-"&amp;ROUNDUP(dDate[[#This Row],[MonthNumber]]/3,0)</f>
        <v>Q-3</v>
      </c>
      <c r="E574">
        <f t="shared" si="26"/>
        <v>2022</v>
      </c>
      <c r="P574" s="2">
        <v>44730</v>
      </c>
      <c r="Q574">
        <v>120</v>
      </c>
      <c r="R574">
        <v>4</v>
      </c>
      <c r="S574">
        <v>7</v>
      </c>
      <c r="T574">
        <v>2084.4</v>
      </c>
      <c r="U574">
        <v>1470.57</v>
      </c>
    </row>
    <row r="575" spans="1:21" x14ac:dyDescent="0.25">
      <c r="A575" s="2">
        <v>44767</v>
      </c>
      <c r="B575">
        <f t="shared" si="24"/>
        <v>7</v>
      </c>
      <c r="C575" t="str">
        <f t="shared" si="25"/>
        <v>July</v>
      </c>
      <c r="D575" t="str">
        <f>"Q-"&amp;ROUNDUP(dDate[[#This Row],[MonthNumber]]/3,0)</f>
        <v>Q-3</v>
      </c>
      <c r="E575">
        <f t="shared" si="26"/>
        <v>2022</v>
      </c>
      <c r="P575" s="2">
        <v>44656</v>
      </c>
      <c r="Q575">
        <v>1</v>
      </c>
      <c r="R575">
        <v>1</v>
      </c>
      <c r="S575">
        <v>1</v>
      </c>
      <c r="T575">
        <v>45.95</v>
      </c>
      <c r="U575">
        <v>20.55</v>
      </c>
    </row>
    <row r="576" spans="1:21" x14ac:dyDescent="0.25">
      <c r="A576" s="2">
        <v>44768</v>
      </c>
      <c r="B576">
        <f t="shared" si="24"/>
        <v>7</v>
      </c>
      <c r="C576" t="str">
        <f t="shared" si="25"/>
        <v>July</v>
      </c>
      <c r="D576" t="str">
        <f>"Q-"&amp;ROUNDUP(dDate[[#This Row],[MonthNumber]]/3,0)</f>
        <v>Q-3</v>
      </c>
      <c r="E576">
        <f t="shared" si="26"/>
        <v>2022</v>
      </c>
      <c r="P576" s="2">
        <v>44675</v>
      </c>
      <c r="Q576">
        <v>1</v>
      </c>
      <c r="R576">
        <v>2</v>
      </c>
      <c r="S576">
        <v>3</v>
      </c>
      <c r="T576">
        <v>28.95</v>
      </c>
      <c r="U576">
        <v>10.56</v>
      </c>
    </row>
    <row r="577" spans="1:21" x14ac:dyDescent="0.25">
      <c r="A577" s="2">
        <v>44769</v>
      </c>
      <c r="B577">
        <f t="shared" si="24"/>
        <v>7</v>
      </c>
      <c r="C577" t="str">
        <f t="shared" si="25"/>
        <v>July</v>
      </c>
      <c r="D577" t="str">
        <f>"Q-"&amp;ROUNDUP(dDate[[#This Row],[MonthNumber]]/3,0)</f>
        <v>Q-3</v>
      </c>
      <c r="E577">
        <f t="shared" si="26"/>
        <v>2022</v>
      </c>
      <c r="P577" s="2">
        <v>44560</v>
      </c>
      <c r="Q577">
        <v>1</v>
      </c>
      <c r="R577">
        <v>4</v>
      </c>
      <c r="S577">
        <v>7</v>
      </c>
      <c r="T577">
        <v>28.95</v>
      </c>
      <c r="U577">
        <v>12.16</v>
      </c>
    </row>
    <row r="578" spans="1:21" x14ac:dyDescent="0.25">
      <c r="A578" s="2">
        <v>44770</v>
      </c>
      <c r="B578">
        <f t="shared" si="24"/>
        <v>7</v>
      </c>
      <c r="C578" t="str">
        <f t="shared" si="25"/>
        <v>July</v>
      </c>
      <c r="D578" t="str">
        <f>"Q-"&amp;ROUNDUP(dDate[[#This Row],[MonthNumber]]/3,0)</f>
        <v>Q-3</v>
      </c>
      <c r="E578">
        <f t="shared" si="26"/>
        <v>2022</v>
      </c>
      <c r="P578" s="2">
        <v>44668</v>
      </c>
      <c r="Q578">
        <v>156</v>
      </c>
      <c r="R578">
        <v>2</v>
      </c>
      <c r="S578">
        <v>6</v>
      </c>
      <c r="T578">
        <v>2540.36</v>
      </c>
      <c r="U578">
        <v>1838.63</v>
      </c>
    </row>
    <row r="579" spans="1:21" x14ac:dyDescent="0.25">
      <c r="A579" s="2">
        <v>44771</v>
      </c>
      <c r="B579">
        <f t="shared" si="24"/>
        <v>7</v>
      </c>
      <c r="C579" t="str">
        <f t="shared" si="25"/>
        <v>July</v>
      </c>
      <c r="D579" t="str">
        <f>"Q-"&amp;ROUNDUP(dDate[[#This Row],[MonthNumber]]/3,0)</f>
        <v>Q-3</v>
      </c>
      <c r="E579">
        <f t="shared" si="26"/>
        <v>2022</v>
      </c>
      <c r="P579" s="2">
        <v>44246</v>
      </c>
      <c r="Q579">
        <v>8</v>
      </c>
      <c r="R579">
        <v>2</v>
      </c>
      <c r="S579">
        <v>1</v>
      </c>
      <c r="T579">
        <v>367.6</v>
      </c>
      <c r="U579">
        <v>159.55000000000001</v>
      </c>
    </row>
    <row r="580" spans="1:21" x14ac:dyDescent="0.25">
      <c r="A580" s="2">
        <v>44772</v>
      </c>
      <c r="B580">
        <f t="shared" si="24"/>
        <v>7</v>
      </c>
      <c r="C580" t="str">
        <f t="shared" si="25"/>
        <v>July</v>
      </c>
      <c r="D580" t="str">
        <f>"Q-"&amp;ROUNDUP(dDate[[#This Row],[MonthNumber]]/3,0)</f>
        <v>Q-3</v>
      </c>
      <c r="E580">
        <f t="shared" si="26"/>
        <v>2022</v>
      </c>
      <c r="P580" s="2">
        <v>44685</v>
      </c>
      <c r="Q580">
        <v>36</v>
      </c>
      <c r="R580">
        <v>4</v>
      </c>
      <c r="S580">
        <v>8</v>
      </c>
      <c r="T580">
        <v>511.65</v>
      </c>
      <c r="U580">
        <v>219.66</v>
      </c>
    </row>
    <row r="581" spans="1:21" x14ac:dyDescent="0.25">
      <c r="A581" s="2">
        <v>44773</v>
      </c>
      <c r="B581">
        <f t="shared" si="24"/>
        <v>7</v>
      </c>
      <c r="C581" t="str">
        <f t="shared" si="25"/>
        <v>July</v>
      </c>
      <c r="D581" t="str">
        <f>"Q-"&amp;ROUNDUP(dDate[[#This Row],[MonthNumber]]/3,0)</f>
        <v>Q-3</v>
      </c>
      <c r="E581">
        <f t="shared" si="26"/>
        <v>2022</v>
      </c>
      <c r="P581" s="2">
        <v>44400</v>
      </c>
      <c r="Q581">
        <v>60</v>
      </c>
      <c r="R581">
        <v>3</v>
      </c>
      <c r="S581">
        <v>7</v>
      </c>
      <c r="T581">
        <v>1172.48</v>
      </c>
      <c r="U581">
        <v>697.28</v>
      </c>
    </row>
    <row r="582" spans="1:21" x14ac:dyDescent="0.25">
      <c r="A582" s="2">
        <v>44774</v>
      </c>
      <c r="B582">
        <f t="shared" ref="B582:B645" si="27">MONTH(A582)</f>
        <v>8</v>
      </c>
      <c r="C582" t="str">
        <f t="shared" ref="C582:C645" si="28">TEXT(A582,"mmmm")</f>
        <v>August</v>
      </c>
      <c r="D582" t="str">
        <f>"Q-"&amp;ROUNDUP(dDate[[#This Row],[MonthNumber]]/3,0)</f>
        <v>Q-3</v>
      </c>
      <c r="E582">
        <f t="shared" ref="E582:E645" si="29">YEAR(A582)</f>
        <v>2022</v>
      </c>
      <c r="P582" s="2">
        <v>44866</v>
      </c>
      <c r="Q582">
        <v>132</v>
      </c>
      <c r="R582">
        <v>4</v>
      </c>
      <c r="S582">
        <v>3</v>
      </c>
      <c r="T582">
        <v>2292.84</v>
      </c>
      <c r="U582">
        <v>1401.04</v>
      </c>
    </row>
    <row r="583" spans="1:21" x14ac:dyDescent="0.25">
      <c r="A583" s="2">
        <v>44775</v>
      </c>
      <c r="B583">
        <f t="shared" si="27"/>
        <v>8</v>
      </c>
      <c r="C583" t="str">
        <f t="shared" si="28"/>
        <v>August</v>
      </c>
      <c r="D583" t="str">
        <f>"Q-"&amp;ROUNDUP(dDate[[#This Row],[MonthNumber]]/3,0)</f>
        <v>Q-3</v>
      </c>
      <c r="E583">
        <f t="shared" si="29"/>
        <v>2022</v>
      </c>
      <c r="P583" s="2">
        <v>44227</v>
      </c>
      <c r="Q583">
        <v>48</v>
      </c>
      <c r="R583">
        <v>3</v>
      </c>
      <c r="S583">
        <v>3</v>
      </c>
      <c r="T583">
        <v>937.98</v>
      </c>
      <c r="U583">
        <v>491.83</v>
      </c>
    </row>
    <row r="584" spans="1:21" x14ac:dyDescent="0.25">
      <c r="A584" s="2">
        <v>44776</v>
      </c>
      <c r="B584">
        <f t="shared" si="27"/>
        <v>8</v>
      </c>
      <c r="C584" t="str">
        <f t="shared" si="28"/>
        <v>August</v>
      </c>
      <c r="D584" t="str">
        <f>"Q-"&amp;ROUNDUP(dDate[[#This Row],[MonthNumber]]/3,0)</f>
        <v>Q-3</v>
      </c>
      <c r="E584">
        <f t="shared" si="29"/>
        <v>2022</v>
      </c>
      <c r="P584" s="2">
        <v>44488</v>
      </c>
      <c r="Q584">
        <v>2</v>
      </c>
      <c r="R584">
        <v>4</v>
      </c>
      <c r="S584">
        <v>7</v>
      </c>
      <c r="T584">
        <v>57.9</v>
      </c>
      <c r="U584">
        <v>23.9</v>
      </c>
    </row>
    <row r="585" spans="1:21" x14ac:dyDescent="0.25">
      <c r="A585" s="2">
        <v>44777</v>
      </c>
      <c r="B585">
        <f t="shared" si="27"/>
        <v>8</v>
      </c>
      <c r="C585" t="str">
        <f t="shared" si="28"/>
        <v>August</v>
      </c>
      <c r="D585" t="str">
        <f>"Q-"&amp;ROUNDUP(dDate[[#This Row],[MonthNumber]]/3,0)</f>
        <v>Q-3</v>
      </c>
      <c r="E585">
        <f t="shared" si="29"/>
        <v>2022</v>
      </c>
      <c r="P585" s="2">
        <v>44735</v>
      </c>
      <c r="Q585">
        <v>1</v>
      </c>
      <c r="R585">
        <v>3</v>
      </c>
      <c r="S585">
        <v>1</v>
      </c>
      <c r="T585">
        <v>45.95</v>
      </c>
      <c r="U585">
        <v>20.66</v>
      </c>
    </row>
    <row r="586" spans="1:21" x14ac:dyDescent="0.25">
      <c r="A586" s="2">
        <v>44778</v>
      </c>
      <c r="B586">
        <f t="shared" si="27"/>
        <v>8</v>
      </c>
      <c r="C586" t="str">
        <f t="shared" si="28"/>
        <v>August</v>
      </c>
      <c r="D586" t="str">
        <f>"Q-"&amp;ROUNDUP(dDate[[#This Row],[MonthNumber]]/3,0)</f>
        <v>Q-3</v>
      </c>
      <c r="E586">
        <f t="shared" si="29"/>
        <v>2022</v>
      </c>
      <c r="P586" s="2">
        <v>44440</v>
      </c>
      <c r="Q586">
        <v>8</v>
      </c>
      <c r="R586">
        <v>4</v>
      </c>
      <c r="S586">
        <v>7</v>
      </c>
      <c r="T586">
        <v>231.6</v>
      </c>
      <c r="U586">
        <v>95.6</v>
      </c>
    </row>
    <row r="587" spans="1:21" x14ac:dyDescent="0.25">
      <c r="A587" s="2">
        <v>44779</v>
      </c>
      <c r="B587">
        <f t="shared" si="27"/>
        <v>8</v>
      </c>
      <c r="C587" t="str">
        <f t="shared" si="28"/>
        <v>August</v>
      </c>
      <c r="D587" t="str">
        <f>"Q-"&amp;ROUNDUP(dDate[[#This Row],[MonthNumber]]/3,0)</f>
        <v>Q-3</v>
      </c>
      <c r="E587">
        <f t="shared" si="29"/>
        <v>2022</v>
      </c>
      <c r="P587" s="2">
        <v>44456</v>
      </c>
      <c r="Q587">
        <v>6</v>
      </c>
      <c r="R587">
        <v>3</v>
      </c>
      <c r="S587">
        <v>4</v>
      </c>
      <c r="T587">
        <v>119.7</v>
      </c>
      <c r="U587">
        <v>35.700000000000003</v>
      </c>
    </row>
    <row r="588" spans="1:21" x14ac:dyDescent="0.25">
      <c r="A588" s="2">
        <v>44780</v>
      </c>
      <c r="B588">
        <f t="shared" si="27"/>
        <v>8</v>
      </c>
      <c r="C588" t="str">
        <f t="shared" si="28"/>
        <v>August</v>
      </c>
      <c r="D588" t="str">
        <f>"Q-"&amp;ROUNDUP(dDate[[#This Row],[MonthNumber]]/3,0)</f>
        <v>Q-3</v>
      </c>
      <c r="E588">
        <f t="shared" si="29"/>
        <v>2022</v>
      </c>
      <c r="P588" s="2">
        <v>44380</v>
      </c>
      <c r="Q588">
        <v>228</v>
      </c>
      <c r="R588">
        <v>4</v>
      </c>
      <c r="S588">
        <v>7</v>
      </c>
      <c r="T588">
        <v>3712.84</v>
      </c>
      <c r="U588">
        <v>2649.67</v>
      </c>
    </row>
    <row r="589" spans="1:21" x14ac:dyDescent="0.25">
      <c r="A589" s="2">
        <v>44781</v>
      </c>
      <c r="B589">
        <f t="shared" si="27"/>
        <v>8</v>
      </c>
      <c r="C589" t="str">
        <f t="shared" si="28"/>
        <v>August</v>
      </c>
      <c r="D589" t="str">
        <f>"Q-"&amp;ROUNDUP(dDate[[#This Row],[MonthNumber]]/3,0)</f>
        <v>Q-3</v>
      </c>
      <c r="E589">
        <f t="shared" si="29"/>
        <v>2022</v>
      </c>
      <c r="P589" s="2">
        <v>44815</v>
      </c>
      <c r="Q589">
        <v>3</v>
      </c>
      <c r="R589">
        <v>1</v>
      </c>
      <c r="S589">
        <v>7</v>
      </c>
      <c r="T589">
        <v>86.85</v>
      </c>
      <c r="U589">
        <v>36.76</v>
      </c>
    </row>
    <row r="590" spans="1:21" x14ac:dyDescent="0.25">
      <c r="A590" s="2">
        <v>44782</v>
      </c>
      <c r="B590">
        <f t="shared" si="27"/>
        <v>8</v>
      </c>
      <c r="C590" t="str">
        <f t="shared" si="28"/>
        <v>August</v>
      </c>
      <c r="D590" t="str">
        <f>"Q-"&amp;ROUNDUP(dDate[[#This Row],[MonthNumber]]/3,0)</f>
        <v>Q-3</v>
      </c>
      <c r="E590">
        <f t="shared" si="29"/>
        <v>2022</v>
      </c>
      <c r="P590" s="2">
        <v>44612</v>
      </c>
      <c r="Q590">
        <v>9</v>
      </c>
      <c r="R590">
        <v>2</v>
      </c>
      <c r="S590">
        <v>5</v>
      </c>
      <c r="T590">
        <v>224.55</v>
      </c>
      <c r="U590">
        <v>91.34</v>
      </c>
    </row>
    <row r="591" spans="1:21" x14ac:dyDescent="0.25">
      <c r="A591" s="2">
        <v>44783</v>
      </c>
      <c r="B591">
        <f t="shared" si="27"/>
        <v>8</v>
      </c>
      <c r="C591" t="str">
        <f t="shared" si="28"/>
        <v>August</v>
      </c>
      <c r="D591" t="str">
        <f>"Q-"&amp;ROUNDUP(dDate[[#This Row],[MonthNumber]]/3,0)</f>
        <v>Q-3</v>
      </c>
      <c r="E591">
        <f t="shared" si="29"/>
        <v>2022</v>
      </c>
      <c r="P591" s="2">
        <v>44250</v>
      </c>
      <c r="Q591">
        <v>96</v>
      </c>
      <c r="R591">
        <v>2</v>
      </c>
      <c r="S591">
        <v>8</v>
      </c>
      <c r="T591">
        <v>1114.26</v>
      </c>
      <c r="U591">
        <v>565.49</v>
      </c>
    </row>
    <row r="592" spans="1:21" x14ac:dyDescent="0.25">
      <c r="A592" s="2">
        <v>44784</v>
      </c>
      <c r="B592">
        <f t="shared" si="27"/>
        <v>8</v>
      </c>
      <c r="C592" t="str">
        <f t="shared" si="28"/>
        <v>August</v>
      </c>
      <c r="D592" t="str">
        <f>"Q-"&amp;ROUNDUP(dDate[[#This Row],[MonthNumber]]/3,0)</f>
        <v>Q-3</v>
      </c>
      <c r="E592">
        <f t="shared" si="29"/>
        <v>2022</v>
      </c>
      <c r="P592" s="2">
        <v>44396</v>
      </c>
      <c r="Q592">
        <v>1</v>
      </c>
      <c r="R592">
        <v>1</v>
      </c>
      <c r="S592">
        <v>5</v>
      </c>
      <c r="T592">
        <v>24.95</v>
      </c>
      <c r="U592">
        <v>9.68</v>
      </c>
    </row>
    <row r="593" spans="1:21" x14ac:dyDescent="0.25">
      <c r="A593" s="2">
        <v>44785</v>
      </c>
      <c r="B593">
        <f t="shared" si="27"/>
        <v>8</v>
      </c>
      <c r="C593" t="str">
        <f t="shared" si="28"/>
        <v>August</v>
      </c>
      <c r="D593" t="str">
        <f>"Q-"&amp;ROUNDUP(dDate[[#This Row],[MonthNumber]]/3,0)</f>
        <v>Q-3</v>
      </c>
      <c r="E593">
        <f t="shared" si="29"/>
        <v>2022</v>
      </c>
      <c r="P593" s="2">
        <v>44873</v>
      </c>
      <c r="Q593">
        <v>48</v>
      </c>
      <c r="R593">
        <v>4</v>
      </c>
      <c r="S593">
        <v>1</v>
      </c>
      <c r="T593">
        <v>1488.78</v>
      </c>
      <c r="U593">
        <v>991.62</v>
      </c>
    </row>
    <row r="594" spans="1:21" x14ac:dyDescent="0.25">
      <c r="A594" s="2">
        <v>44786</v>
      </c>
      <c r="B594">
        <f t="shared" si="27"/>
        <v>8</v>
      </c>
      <c r="C594" t="str">
        <f t="shared" si="28"/>
        <v>August</v>
      </c>
      <c r="D594" t="str">
        <f>"Q-"&amp;ROUNDUP(dDate[[#This Row],[MonthNumber]]/3,0)</f>
        <v>Q-3</v>
      </c>
      <c r="E594">
        <f t="shared" si="29"/>
        <v>2022</v>
      </c>
      <c r="P594" s="2">
        <v>44277</v>
      </c>
      <c r="Q594">
        <v>1</v>
      </c>
      <c r="R594">
        <v>1</v>
      </c>
      <c r="S594">
        <v>2</v>
      </c>
      <c r="T594">
        <v>27.95</v>
      </c>
      <c r="U594">
        <v>9.65</v>
      </c>
    </row>
    <row r="595" spans="1:21" x14ac:dyDescent="0.25">
      <c r="A595" s="2">
        <v>44787</v>
      </c>
      <c r="B595">
        <f t="shared" si="27"/>
        <v>8</v>
      </c>
      <c r="C595" t="str">
        <f t="shared" si="28"/>
        <v>August</v>
      </c>
      <c r="D595" t="str">
        <f>"Q-"&amp;ROUNDUP(dDate[[#This Row],[MonthNumber]]/3,0)</f>
        <v>Q-3</v>
      </c>
      <c r="E595">
        <f t="shared" si="29"/>
        <v>2022</v>
      </c>
      <c r="P595" s="2">
        <v>44800</v>
      </c>
      <c r="Q595">
        <v>252</v>
      </c>
      <c r="R595">
        <v>1</v>
      </c>
      <c r="S595">
        <v>7</v>
      </c>
      <c r="T595">
        <v>4103.66</v>
      </c>
      <c r="U595">
        <v>3088.19</v>
      </c>
    </row>
    <row r="596" spans="1:21" x14ac:dyDescent="0.25">
      <c r="A596" s="2">
        <v>44788</v>
      </c>
      <c r="B596">
        <f t="shared" si="27"/>
        <v>8</v>
      </c>
      <c r="C596" t="str">
        <f t="shared" si="28"/>
        <v>August</v>
      </c>
      <c r="D596" t="str">
        <f>"Q-"&amp;ROUNDUP(dDate[[#This Row],[MonthNumber]]/3,0)</f>
        <v>Q-3</v>
      </c>
      <c r="E596">
        <f t="shared" si="29"/>
        <v>2022</v>
      </c>
      <c r="P596" s="2">
        <v>44273</v>
      </c>
      <c r="Q596">
        <v>5</v>
      </c>
      <c r="R596">
        <v>4</v>
      </c>
      <c r="S596">
        <v>5</v>
      </c>
      <c r="T596">
        <v>124.75</v>
      </c>
      <c r="U596">
        <v>49.25</v>
      </c>
    </row>
    <row r="597" spans="1:21" x14ac:dyDescent="0.25">
      <c r="A597" s="2">
        <v>44789</v>
      </c>
      <c r="B597">
        <f t="shared" si="27"/>
        <v>8</v>
      </c>
      <c r="C597" t="str">
        <f t="shared" si="28"/>
        <v>August</v>
      </c>
      <c r="D597" t="str">
        <f>"Q-"&amp;ROUNDUP(dDate[[#This Row],[MonthNumber]]/3,0)</f>
        <v>Q-3</v>
      </c>
      <c r="E597">
        <f t="shared" si="29"/>
        <v>2022</v>
      </c>
      <c r="P597" s="2">
        <v>44595</v>
      </c>
      <c r="Q597">
        <v>252</v>
      </c>
      <c r="R597">
        <v>3</v>
      </c>
      <c r="S597">
        <v>7</v>
      </c>
      <c r="T597">
        <v>4103.66</v>
      </c>
      <c r="U597">
        <v>3071.63</v>
      </c>
    </row>
    <row r="598" spans="1:21" x14ac:dyDescent="0.25">
      <c r="A598" s="2">
        <v>44790</v>
      </c>
      <c r="B598">
        <f t="shared" si="27"/>
        <v>8</v>
      </c>
      <c r="C598" t="str">
        <f t="shared" si="28"/>
        <v>August</v>
      </c>
      <c r="D598" t="str">
        <f>"Q-"&amp;ROUNDUP(dDate[[#This Row],[MonthNumber]]/3,0)</f>
        <v>Q-3</v>
      </c>
      <c r="E598">
        <f t="shared" si="29"/>
        <v>2022</v>
      </c>
      <c r="P598" s="2">
        <v>44573</v>
      </c>
      <c r="Q598">
        <v>36</v>
      </c>
      <c r="R598">
        <v>4</v>
      </c>
      <c r="S598">
        <v>9</v>
      </c>
      <c r="T598">
        <v>754.65</v>
      </c>
      <c r="U598">
        <v>419.69</v>
      </c>
    </row>
    <row r="599" spans="1:21" x14ac:dyDescent="0.25">
      <c r="A599" s="2">
        <v>44791</v>
      </c>
      <c r="B599">
        <f t="shared" si="27"/>
        <v>8</v>
      </c>
      <c r="C599" t="str">
        <f t="shared" si="28"/>
        <v>August</v>
      </c>
      <c r="D599" t="str">
        <f>"Q-"&amp;ROUNDUP(dDate[[#This Row],[MonthNumber]]/3,0)</f>
        <v>Q-3</v>
      </c>
      <c r="E599">
        <f t="shared" si="29"/>
        <v>2022</v>
      </c>
      <c r="P599" s="2">
        <v>44424</v>
      </c>
      <c r="Q599">
        <v>60</v>
      </c>
      <c r="R599">
        <v>4</v>
      </c>
      <c r="S599">
        <v>2</v>
      </c>
      <c r="T599">
        <v>1131.98</v>
      </c>
      <c r="U599">
        <v>568.91</v>
      </c>
    </row>
    <row r="600" spans="1:21" x14ac:dyDescent="0.25">
      <c r="A600" s="2">
        <v>44792</v>
      </c>
      <c r="B600">
        <f t="shared" si="27"/>
        <v>8</v>
      </c>
      <c r="C600" t="str">
        <f t="shared" si="28"/>
        <v>August</v>
      </c>
      <c r="D600" t="str">
        <f>"Q-"&amp;ROUNDUP(dDate[[#This Row],[MonthNumber]]/3,0)</f>
        <v>Q-3</v>
      </c>
      <c r="E600">
        <f t="shared" si="29"/>
        <v>2022</v>
      </c>
      <c r="P600" s="2">
        <v>44921</v>
      </c>
      <c r="Q600">
        <v>216</v>
      </c>
      <c r="R600">
        <v>3</v>
      </c>
      <c r="S600">
        <v>7</v>
      </c>
      <c r="T600">
        <v>3517.43</v>
      </c>
      <c r="U600">
        <v>2647.02</v>
      </c>
    </row>
    <row r="601" spans="1:21" x14ac:dyDescent="0.25">
      <c r="A601" s="2">
        <v>44793</v>
      </c>
      <c r="B601">
        <f t="shared" si="27"/>
        <v>8</v>
      </c>
      <c r="C601" t="str">
        <f t="shared" si="28"/>
        <v>August</v>
      </c>
      <c r="D601" t="str">
        <f>"Q-"&amp;ROUNDUP(dDate[[#This Row],[MonthNumber]]/3,0)</f>
        <v>Q-3</v>
      </c>
      <c r="E601">
        <f t="shared" si="29"/>
        <v>2022</v>
      </c>
      <c r="P601" s="2">
        <v>44253</v>
      </c>
      <c r="Q601">
        <v>72</v>
      </c>
      <c r="R601">
        <v>2</v>
      </c>
      <c r="S601">
        <v>7</v>
      </c>
      <c r="T601">
        <v>1406.97</v>
      </c>
      <c r="U601">
        <v>851.8</v>
      </c>
    </row>
    <row r="602" spans="1:21" x14ac:dyDescent="0.25">
      <c r="A602" s="2">
        <v>44794</v>
      </c>
      <c r="B602">
        <f t="shared" si="27"/>
        <v>8</v>
      </c>
      <c r="C602" t="str">
        <f t="shared" si="28"/>
        <v>August</v>
      </c>
      <c r="D602" t="str">
        <f>"Q-"&amp;ROUNDUP(dDate[[#This Row],[MonthNumber]]/3,0)</f>
        <v>Q-3</v>
      </c>
      <c r="E602">
        <f t="shared" si="29"/>
        <v>2022</v>
      </c>
      <c r="P602" s="2">
        <v>44441</v>
      </c>
      <c r="Q602">
        <v>1</v>
      </c>
      <c r="R602">
        <v>2</v>
      </c>
      <c r="S602">
        <v>7</v>
      </c>
      <c r="T602">
        <v>28.95</v>
      </c>
      <c r="U602">
        <v>11.95</v>
      </c>
    </row>
    <row r="603" spans="1:21" x14ac:dyDescent="0.25">
      <c r="A603" s="2">
        <v>44795</v>
      </c>
      <c r="B603">
        <f t="shared" si="27"/>
        <v>8</v>
      </c>
      <c r="C603" t="str">
        <f t="shared" si="28"/>
        <v>August</v>
      </c>
      <c r="D603" t="str">
        <f>"Q-"&amp;ROUNDUP(dDate[[#This Row],[MonthNumber]]/3,0)</f>
        <v>Q-3</v>
      </c>
      <c r="E603">
        <f t="shared" si="29"/>
        <v>2022</v>
      </c>
      <c r="P603" s="2">
        <v>44601</v>
      </c>
      <c r="Q603">
        <v>1</v>
      </c>
      <c r="R603">
        <v>2</v>
      </c>
      <c r="S603">
        <v>2</v>
      </c>
      <c r="T603">
        <v>27.95</v>
      </c>
      <c r="U603">
        <v>9.9499999999999993</v>
      </c>
    </row>
    <row r="604" spans="1:21" x14ac:dyDescent="0.25">
      <c r="A604" s="2">
        <v>44796</v>
      </c>
      <c r="B604">
        <f t="shared" si="27"/>
        <v>8</v>
      </c>
      <c r="C604" t="str">
        <f t="shared" si="28"/>
        <v>August</v>
      </c>
      <c r="D604" t="str">
        <f>"Q-"&amp;ROUNDUP(dDate[[#This Row],[MonthNumber]]/3,0)</f>
        <v>Q-3</v>
      </c>
      <c r="E604">
        <f t="shared" si="29"/>
        <v>2022</v>
      </c>
      <c r="P604" s="2">
        <v>44759</v>
      </c>
      <c r="Q604">
        <v>204</v>
      </c>
      <c r="R604">
        <v>2</v>
      </c>
      <c r="S604">
        <v>1</v>
      </c>
      <c r="T604">
        <v>5272.76</v>
      </c>
      <c r="U604">
        <v>4214.37</v>
      </c>
    </row>
    <row r="605" spans="1:21" x14ac:dyDescent="0.25">
      <c r="A605" s="2">
        <v>44797</v>
      </c>
      <c r="B605">
        <f t="shared" si="27"/>
        <v>8</v>
      </c>
      <c r="C605" t="str">
        <f t="shared" si="28"/>
        <v>August</v>
      </c>
      <c r="D605" t="str">
        <f>"Q-"&amp;ROUNDUP(dDate[[#This Row],[MonthNumber]]/3,0)</f>
        <v>Q-3</v>
      </c>
      <c r="E605">
        <f t="shared" si="29"/>
        <v>2022</v>
      </c>
      <c r="P605" s="2">
        <v>44650</v>
      </c>
      <c r="Q605">
        <v>72</v>
      </c>
      <c r="R605">
        <v>3</v>
      </c>
      <c r="S605">
        <v>1</v>
      </c>
      <c r="T605">
        <v>2233.17</v>
      </c>
      <c r="U605">
        <v>1479.45</v>
      </c>
    </row>
    <row r="606" spans="1:21" x14ac:dyDescent="0.25">
      <c r="A606" s="2">
        <v>44798</v>
      </c>
      <c r="B606">
        <f t="shared" si="27"/>
        <v>8</v>
      </c>
      <c r="C606" t="str">
        <f t="shared" si="28"/>
        <v>August</v>
      </c>
      <c r="D606" t="str">
        <f>"Q-"&amp;ROUNDUP(dDate[[#This Row],[MonthNumber]]/3,0)</f>
        <v>Q-3</v>
      </c>
      <c r="E606">
        <f t="shared" si="29"/>
        <v>2022</v>
      </c>
      <c r="P606" s="2">
        <v>44561</v>
      </c>
      <c r="Q606">
        <v>1</v>
      </c>
      <c r="R606">
        <v>4</v>
      </c>
      <c r="S606">
        <v>3</v>
      </c>
      <c r="T606">
        <v>28.95</v>
      </c>
      <c r="U606">
        <v>10.53</v>
      </c>
    </row>
    <row r="607" spans="1:21" x14ac:dyDescent="0.25">
      <c r="A607" s="2">
        <v>44799</v>
      </c>
      <c r="B607">
        <f t="shared" si="27"/>
        <v>8</v>
      </c>
      <c r="C607" t="str">
        <f t="shared" si="28"/>
        <v>August</v>
      </c>
      <c r="D607" t="str">
        <f>"Q-"&amp;ROUNDUP(dDate[[#This Row],[MonthNumber]]/3,0)</f>
        <v>Q-3</v>
      </c>
      <c r="E607">
        <f t="shared" si="29"/>
        <v>2022</v>
      </c>
      <c r="P607" s="2">
        <v>44913</v>
      </c>
      <c r="Q607">
        <v>5</v>
      </c>
      <c r="R607">
        <v>4</v>
      </c>
      <c r="S607">
        <v>6</v>
      </c>
      <c r="T607">
        <v>144.75</v>
      </c>
      <c r="U607">
        <v>59.25</v>
      </c>
    </row>
    <row r="608" spans="1:21" x14ac:dyDescent="0.25">
      <c r="A608" s="2">
        <v>44800</v>
      </c>
      <c r="B608">
        <f t="shared" si="27"/>
        <v>8</v>
      </c>
      <c r="C608" t="str">
        <f t="shared" si="28"/>
        <v>August</v>
      </c>
      <c r="D608" t="str">
        <f>"Q-"&amp;ROUNDUP(dDate[[#This Row],[MonthNumber]]/3,0)</f>
        <v>Q-3</v>
      </c>
      <c r="E608">
        <f t="shared" si="29"/>
        <v>2022</v>
      </c>
      <c r="P608" s="2">
        <v>44471</v>
      </c>
      <c r="Q608">
        <v>60</v>
      </c>
      <c r="R608">
        <v>3</v>
      </c>
      <c r="S608">
        <v>2</v>
      </c>
      <c r="T608">
        <v>1131.98</v>
      </c>
      <c r="U608">
        <v>585</v>
      </c>
    </row>
    <row r="609" spans="1:21" x14ac:dyDescent="0.25">
      <c r="A609" s="2">
        <v>44801</v>
      </c>
      <c r="B609">
        <f t="shared" si="27"/>
        <v>8</v>
      </c>
      <c r="C609" t="str">
        <f t="shared" si="28"/>
        <v>August</v>
      </c>
      <c r="D609" t="str">
        <f>"Q-"&amp;ROUNDUP(dDate[[#This Row],[MonthNumber]]/3,0)</f>
        <v>Q-3</v>
      </c>
      <c r="E609">
        <f t="shared" si="29"/>
        <v>2022</v>
      </c>
      <c r="P609" s="2">
        <v>44361</v>
      </c>
      <c r="Q609">
        <v>5</v>
      </c>
      <c r="R609">
        <v>4</v>
      </c>
      <c r="S609">
        <v>5</v>
      </c>
      <c r="T609">
        <v>124.75</v>
      </c>
      <c r="U609">
        <v>48.38</v>
      </c>
    </row>
    <row r="610" spans="1:21" x14ac:dyDescent="0.25">
      <c r="A610" s="2">
        <v>44802</v>
      </c>
      <c r="B610">
        <f t="shared" si="27"/>
        <v>8</v>
      </c>
      <c r="C610" t="str">
        <f t="shared" si="28"/>
        <v>August</v>
      </c>
      <c r="D610" t="str">
        <f>"Q-"&amp;ROUNDUP(dDate[[#This Row],[MonthNumber]]/3,0)</f>
        <v>Q-3</v>
      </c>
      <c r="E610">
        <f t="shared" si="29"/>
        <v>2022</v>
      </c>
      <c r="P610" s="2">
        <v>44785</v>
      </c>
      <c r="Q610">
        <v>5</v>
      </c>
      <c r="R610">
        <v>4</v>
      </c>
      <c r="S610">
        <v>9</v>
      </c>
      <c r="T610">
        <v>139.75</v>
      </c>
      <c r="U610">
        <v>58.75</v>
      </c>
    </row>
    <row r="611" spans="1:21" x14ac:dyDescent="0.25">
      <c r="A611" s="2">
        <v>44803</v>
      </c>
      <c r="B611">
        <f t="shared" si="27"/>
        <v>8</v>
      </c>
      <c r="C611" t="str">
        <f t="shared" si="28"/>
        <v>August</v>
      </c>
      <c r="D611" t="str">
        <f>"Q-"&amp;ROUNDUP(dDate[[#This Row],[MonthNumber]]/3,0)</f>
        <v>Q-3</v>
      </c>
      <c r="E611">
        <f t="shared" si="29"/>
        <v>2022</v>
      </c>
      <c r="P611" s="2">
        <v>44776</v>
      </c>
      <c r="Q611">
        <v>240</v>
      </c>
      <c r="R611">
        <v>4</v>
      </c>
      <c r="S611">
        <v>7</v>
      </c>
      <c r="T611">
        <v>3908.25</v>
      </c>
      <c r="U611">
        <v>2941.13</v>
      </c>
    </row>
    <row r="612" spans="1:21" x14ac:dyDescent="0.25">
      <c r="A612" s="2">
        <v>44804</v>
      </c>
      <c r="B612">
        <f t="shared" si="27"/>
        <v>8</v>
      </c>
      <c r="C612" t="str">
        <f t="shared" si="28"/>
        <v>August</v>
      </c>
      <c r="D612" t="str">
        <f>"Q-"&amp;ROUNDUP(dDate[[#This Row],[MonthNumber]]/3,0)</f>
        <v>Q-3</v>
      </c>
      <c r="E612">
        <f t="shared" si="29"/>
        <v>2022</v>
      </c>
      <c r="P612" s="2">
        <v>44423</v>
      </c>
      <c r="Q612">
        <v>144</v>
      </c>
      <c r="R612">
        <v>3</v>
      </c>
      <c r="S612">
        <v>9</v>
      </c>
      <c r="T612">
        <v>2263.9499999999998</v>
      </c>
      <c r="U612">
        <v>1604.51</v>
      </c>
    </row>
    <row r="613" spans="1:21" x14ac:dyDescent="0.25">
      <c r="A613" s="2">
        <v>44805</v>
      </c>
      <c r="B613">
        <f t="shared" si="27"/>
        <v>9</v>
      </c>
      <c r="C613" t="str">
        <f t="shared" si="28"/>
        <v>September</v>
      </c>
      <c r="D613" t="str">
        <f>"Q-"&amp;ROUNDUP(dDate[[#This Row],[MonthNumber]]/3,0)</f>
        <v>Q-3</v>
      </c>
      <c r="E613">
        <f t="shared" si="29"/>
        <v>2022</v>
      </c>
      <c r="P613" s="2">
        <v>44761</v>
      </c>
      <c r="Q613">
        <v>48</v>
      </c>
      <c r="R613">
        <v>1</v>
      </c>
      <c r="S613">
        <v>2</v>
      </c>
      <c r="T613">
        <v>905.58</v>
      </c>
      <c r="U613">
        <v>479.93</v>
      </c>
    </row>
    <row r="614" spans="1:21" x14ac:dyDescent="0.25">
      <c r="A614" s="2">
        <v>44806</v>
      </c>
      <c r="B614">
        <f t="shared" si="27"/>
        <v>9</v>
      </c>
      <c r="C614" t="str">
        <f t="shared" si="28"/>
        <v>September</v>
      </c>
      <c r="D614" t="str">
        <f>"Q-"&amp;ROUNDUP(dDate[[#This Row],[MonthNumber]]/3,0)</f>
        <v>Q-3</v>
      </c>
      <c r="E614">
        <f t="shared" si="29"/>
        <v>2022</v>
      </c>
      <c r="P614" s="2">
        <v>44711</v>
      </c>
      <c r="Q614">
        <v>2</v>
      </c>
      <c r="R614">
        <v>3</v>
      </c>
      <c r="S614">
        <v>6</v>
      </c>
      <c r="T614">
        <v>57.9</v>
      </c>
      <c r="U614">
        <v>23.7</v>
      </c>
    </row>
    <row r="615" spans="1:21" x14ac:dyDescent="0.25">
      <c r="A615" s="2">
        <v>44807</v>
      </c>
      <c r="B615">
        <f t="shared" si="27"/>
        <v>9</v>
      </c>
      <c r="C615" t="str">
        <f t="shared" si="28"/>
        <v>September</v>
      </c>
      <c r="D615" t="str">
        <f>"Q-"&amp;ROUNDUP(dDate[[#This Row],[MonthNumber]]/3,0)</f>
        <v>Q-3</v>
      </c>
      <c r="E615">
        <f t="shared" si="29"/>
        <v>2022</v>
      </c>
      <c r="P615" s="2">
        <v>44715</v>
      </c>
      <c r="Q615">
        <v>3</v>
      </c>
      <c r="R615">
        <v>3</v>
      </c>
      <c r="S615">
        <v>7</v>
      </c>
      <c r="T615">
        <v>86.85</v>
      </c>
      <c r="U615">
        <v>36.76</v>
      </c>
    </row>
    <row r="616" spans="1:21" x14ac:dyDescent="0.25">
      <c r="A616" s="2">
        <v>44808</v>
      </c>
      <c r="B616">
        <f t="shared" si="27"/>
        <v>9</v>
      </c>
      <c r="C616" t="str">
        <f t="shared" si="28"/>
        <v>September</v>
      </c>
      <c r="D616" t="str">
        <f>"Q-"&amp;ROUNDUP(dDate[[#This Row],[MonthNumber]]/3,0)</f>
        <v>Q-3</v>
      </c>
      <c r="E616">
        <f t="shared" si="29"/>
        <v>2022</v>
      </c>
      <c r="P616" s="2">
        <v>44338</v>
      </c>
      <c r="Q616">
        <v>3</v>
      </c>
      <c r="R616">
        <v>4</v>
      </c>
      <c r="S616">
        <v>7</v>
      </c>
      <c r="T616">
        <v>86.85</v>
      </c>
      <c r="U616">
        <v>35.49</v>
      </c>
    </row>
    <row r="617" spans="1:21" x14ac:dyDescent="0.25">
      <c r="A617" s="2">
        <v>44809</v>
      </c>
      <c r="B617">
        <f t="shared" si="27"/>
        <v>9</v>
      </c>
      <c r="C617" t="str">
        <f t="shared" si="28"/>
        <v>September</v>
      </c>
      <c r="D617" t="str">
        <f>"Q-"&amp;ROUNDUP(dDate[[#This Row],[MonthNumber]]/3,0)</f>
        <v>Q-3</v>
      </c>
      <c r="E617">
        <f t="shared" si="29"/>
        <v>2022</v>
      </c>
      <c r="P617" s="2">
        <v>44420</v>
      </c>
      <c r="Q617">
        <v>7</v>
      </c>
      <c r="R617">
        <v>1</v>
      </c>
      <c r="S617">
        <v>5</v>
      </c>
      <c r="T617">
        <v>174.65</v>
      </c>
      <c r="U617">
        <v>67.73</v>
      </c>
    </row>
    <row r="618" spans="1:21" x14ac:dyDescent="0.25">
      <c r="A618" s="2">
        <v>44810</v>
      </c>
      <c r="B618">
        <f t="shared" si="27"/>
        <v>9</v>
      </c>
      <c r="C618" t="str">
        <f t="shared" si="28"/>
        <v>September</v>
      </c>
      <c r="D618" t="str">
        <f>"Q-"&amp;ROUNDUP(dDate[[#This Row],[MonthNumber]]/3,0)</f>
        <v>Q-3</v>
      </c>
      <c r="E618">
        <f t="shared" si="29"/>
        <v>2022</v>
      </c>
      <c r="P618" s="2">
        <v>44727</v>
      </c>
      <c r="Q618">
        <v>9</v>
      </c>
      <c r="R618">
        <v>2</v>
      </c>
      <c r="S618">
        <v>7</v>
      </c>
      <c r="T618">
        <v>260.55</v>
      </c>
      <c r="U618">
        <v>110.29</v>
      </c>
    </row>
    <row r="619" spans="1:21" x14ac:dyDescent="0.25">
      <c r="A619" s="2">
        <v>44811</v>
      </c>
      <c r="B619">
        <f t="shared" si="27"/>
        <v>9</v>
      </c>
      <c r="C619" t="str">
        <f t="shared" si="28"/>
        <v>September</v>
      </c>
      <c r="D619" t="str">
        <f>"Q-"&amp;ROUNDUP(dDate[[#This Row],[MonthNumber]]/3,0)</f>
        <v>Q-3</v>
      </c>
      <c r="E619">
        <f t="shared" si="29"/>
        <v>2022</v>
      </c>
      <c r="P619" s="2">
        <v>44235</v>
      </c>
      <c r="Q619">
        <v>5</v>
      </c>
      <c r="R619">
        <v>3</v>
      </c>
      <c r="S619">
        <v>7</v>
      </c>
      <c r="T619">
        <v>144.75</v>
      </c>
      <c r="U619">
        <v>59.15</v>
      </c>
    </row>
    <row r="620" spans="1:21" x14ac:dyDescent="0.25">
      <c r="A620" s="2">
        <v>44812</v>
      </c>
      <c r="B620">
        <f t="shared" si="27"/>
        <v>9</v>
      </c>
      <c r="C620" t="str">
        <f t="shared" si="28"/>
        <v>September</v>
      </c>
      <c r="D620" t="str">
        <f>"Q-"&amp;ROUNDUP(dDate[[#This Row],[MonthNumber]]/3,0)</f>
        <v>Q-3</v>
      </c>
      <c r="E620">
        <f t="shared" si="29"/>
        <v>2022</v>
      </c>
      <c r="P620" s="2">
        <v>44871</v>
      </c>
      <c r="Q620">
        <v>132</v>
      </c>
      <c r="R620">
        <v>4</v>
      </c>
      <c r="S620">
        <v>7</v>
      </c>
      <c r="T620">
        <v>2292.84</v>
      </c>
      <c r="U620">
        <v>1617.62</v>
      </c>
    </row>
    <row r="621" spans="1:21" x14ac:dyDescent="0.25">
      <c r="A621" s="2">
        <v>44813</v>
      </c>
      <c r="B621">
        <f t="shared" si="27"/>
        <v>9</v>
      </c>
      <c r="C621" t="str">
        <f t="shared" si="28"/>
        <v>September</v>
      </c>
      <c r="D621" t="str">
        <f>"Q-"&amp;ROUNDUP(dDate[[#This Row],[MonthNumber]]/3,0)</f>
        <v>Q-3</v>
      </c>
      <c r="E621">
        <f t="shared" si="29"/>
        <v>2022</v>
      </c>
      <c r="P621" s="2">
        <v>44404</v>
      </c>
      <c r="Q621">
        <v>180</v>
      </c>
      <c r="R621">
        <v>3</v>
      </c>
      <c r="S621">
        <v>2</v>
      </c>
      <c r="T621">
        <v>2829.94</v>
      </c>
      <c r="U621">
        <v>1706.74</v>
      </c>
    </row>
    <row r="622" spans="1:21" x14ac:dyDescent="0.25">
      <c r="A622" s="2">
        <v>44814</v>
      </c>
      <c r="B622">
        <f t="shared" si="27"/>
        <v>9</v>
      </c>
      <c r="C622" t="str">
        <f t="shared" si="28"/>
        <v>September</v>
      </c>
      <c r="D622" t="str">
        <f>"Q-"&amp;ROUNDUP(dDate[[#This Row],[MonthNumber]]/3,0)</f>
        <v>Q-3</v>
      </c>
      <c r="E622">
        <f t="shared" si="29"/>
        <v>2022</v>
      </c>
      <c r="P622" s="2">
        <v>44546</v>
      </c>
      <c r="Q622">
        <v>60</v>
      </c>
      <c r="R622">
        <v>4</v>
      </c>
      <c r="S622">
        <v>2</v>
      </c>
      <c r="T622">
        <v>1131.98</v>
      </c>
      <c r="U622">
        <v>595.24</v>
      </c>
    </row>
    <row r="623" spans="1:21" x14ac:dyDescent="0.25">
      <c r="A623" s="2">
        <v>44815</v>
      </c>
      <c r="B623">
        <f t="shared" si="27"/>
        <v>9</v>
      </c>
      <c r="C623" t="str">
        <f t="shared" si="28"/>
        <v>September</v>
      </c>
      <c r="D623" t="str">
        <f>"Q-"&amp;ROUNDUP(dDate[[#This Row],[MonthNumber]]/3,0)</f>
        <v>Q-3</v>
      </c>
      <c r="E623">
        <f t="shared" si="29"/>
        <v>2022</v>
      </c>
      <c r="P623" s="2">
        <v>44814</v>
      </c>
      <c r="Q623">
        <v>3</v>
      </c>
      <c r="R623">
        <v>4</v>
      </c>
      <c r="S623">
        <v>6</v>
      </c>
      <c r="T623">
        <v>86.85</v>
      </c>
      <c r="U623">
        <v>35.549999999999997</v>
      </c>
    </row>
    <row r="624" spans="1:21" x14ac:dyDescent="0.25">
      <c r="A624" s="2">
        <v>44816</v>
      </c>
      <c r="B624">
        <f t="shared" si="27"/>
        <v>9</v>
      </c>
      <c r="C624" t="str">
        <f t="shared" si="28"/>
        <v>September</v>
      </c>
      <c r="D624" t="str">
        <f>"Q-"&amp;ROUNDUP(dDate[[#This Row],[MonthNumber]]/3,0)</f>
        <v>Q-3</v>
      </c>
      <c r="E624">
        <f t="shared" si="29"/>
        <v>2022</v>
      </c>
      <c r="P624" s="2">
        <v>44502</v>
      </c>
      <c r="Q624">
        <v>228</v>
      </c>
      <c r="R624">
        <v>3</v>
      </c>
      <c r="S624">
        <v>3</v>
      </c>
      <c r="T624">
        <v>3712.84</v>
      </c>
      <c r="U624">
        <v>2359.8000000000002</v>
      </c>
    </row>
    <row r="625" spans="1:21" x14ac:dyDescent="0.25">
      <c r="A625" s="2">
        <v>44817</v>
      </c>
      <c r="B625">
        <f t="shared" si="27"/>
        <v>9</v>
      </c>
      <c r="C625" t="str">
        <f t="shared" si="28"/>
        <v>September</v>
      </c>
      <c r="D625" t="str">
        <f>"Q-"&amp;ROUNDUP(dDate[[#This Row],[MonthNumber]]/3,0)</f>
        <v>Q-3</v>
      </c>
      <c r="E625">
        <f t="shared" si="29"/>
        <v>2022</v>
      </c>
      <c r="P625" s="2">
        <v>44227</v>
      </c>
      <c r="Q625">
        <v>72</v>
      </c>
      <c r="R625">
        <v>4</v>
      </c>
      <c r="S625">
        <v>1</v>
      </c>
      <c r="T625">
        <v>2233.17</v>
      </c>
      <c r="U625">
        <v>1435.94</v>
      </c>
    </row>
    <row r="626" spans="1:21" x14ac:dyDescent="0.25">
      <c r="A626" s="2">
        <v>44818</v>
      </c>
      <c r="B626">
        <f t="shared" si="27"/>
        <v>9</v>
      </c>
      <c r="C626" t="str">
        <f t="shared" si="28"/>
        <v>September</v>
      </c>
      <c r="D626" t="str">
        <f>"Q-"&amp;ROUNDUP(dDate[[#This Row],[MonthNumber]]/3,0)</f>
        <v>Q-3</v>
      </c>
      <c r="E626">
        <f t="shared" si="29"/>
        <v>2022</v>
      </c>
      <c r="P626" s="2">
        <v>44648</v>
      </c>
      <c r="Q626">
        <v>60</v>
      </c>
      <c r="R626">
        <v>4</v>
      </c>
      <c r="S626">
        <v>4</v>
      </c>
      <c r="T626">
        <v>807.98</v>
      </c>
      <c r="U626">
        <v>364.14</v>
      </c>
    </row>
    <row r="627" spans="1:21" x14ac:dyDescent="0.25">
      <c r="A627" s="2">
        <v>44819</v>
      </c>
      <c r="B627">
        <f t="shared" si="27"/>
        <v>9</v>
      </c>
      <c r="C627" t="str">
        <f t="shared" si="28"/>
        <v>September</v>
      </c>
      <c r="D627" t="str">
        <f>"Q-"&amp;ROUNDUP(dDate[[#This Row],[MonthNumber]]/3,0)</f>
        <v>Q-3</v>
      </c>
      <c r="E627">
        <f t="shared" si="29"/>
        <v>2022</v>
      </c>
      <c r="P627" s="2">
        <v>44524</v>
      </c>
      <c r="Q627">
        <v>36</v>
      </c>
      <c r="R627">
        <v>2</v>
      </c>
      <c r="S627">
        <v>7</v>
      </c>
      <c r="T627">
        <v>781.65</v>
      </c>
      <c r="U627">
        <v>430.2</v>
      </c>
    </row>
    <row r="628" spans="1:21" x14ac:dyDescent="0.25">
      <c r="A628" s="2">
        <v>44820</v>
      </c>
      <c r="B628">
        <f t="shared" si="27"/>
        <v>9</v>
      </c>
      <c r="C628" t="str">
        <f t="shared" si="28"/>
        <v>September</v>
      </c>
      <c r="D628" t="str">
        <f>"Q-"&amp;ROUNDUP(dDate[[#This Row],[MonthNumber]]/3,0)</f>
        <v>Q-3</v>
      </c>
      <c r="E628">
        <f t="shared" si="29"/>
        <v>2022</v>
      </c>
      <c r="P628" s="2">
        <v>44634</v>
      </c>
      <c r="Q628">
        <v>60</v>
      </c>
      <c r="R628">
        <v>3</v>
      </c>
      <c r="S628">
        <v>7</v>
      </c>
      <c r="T628">
        <v>1172.48</v>
      </c>
      <c r="U628">
        <v>731.34</v>
      </c>
    </row>
    <row r="629" spans="1:21" x14ac:dyDescent="0.25">
      <c r="A629" s="2">
        <v>44821</v>
      </c>
      <c r="B629">
        <f t="shared" si="27"/>
        <v>9</v>
      </c>
      <c r="C629" t="str">
        <f t="shared" si="28"/>
        <v>September</v>
      </c>
      <c r="D629" t="str">
        <f>"Q-"&amp;ROUNDUP(dDate[[#This Row],[MonthNumber]]/3,0)</f>
        <v>Q-3</v>
      </c>
      <c r="E629">
        <f t="shared" si="29"/>
        <v>2022</v>
      </c>
      <c r="P629" s="2">
        <v>44713</v>
      </c>
      <c r="Q629">
        <v>3</v>
      </c>
      <c r="R629">
        <v>2</v>
      </c>
      <c r="S629">
        <v>7</v>
      </c>
      <c r="T629">
        <v>86.85</v>
      </c>
      <c r="U629">
        <v>36.76</v>
      </c>
    </row>
    <row r="630" spans="1:21" x14ac:dyDescent="0.25">
      <c r="A630" s="2">
        <v>44822</v>
      </c>
      <c r="B630">
        <f t="shared" si="27"/>
        <v>9</v>
      </c>
      <c r="C630" t="str">
        <f t="shared" si="28"/>
        <v>September</v>
      </c>
      <c r="D630" t="str">
        <f>"Q-"&amp;ROUNDUP(dDate[[#This Row],[MonthNumber]]/3,0)</f>
        <v>Q-3</v>
      </c>
      <c r="E630">
        <f t="shared" si="29"/>
        <v>2022</v>
      </c>
      <c r="P630" s="2">
        <v>44645</v>
      </c>
      <c r="Q630">
        <v>9</v>
      </c>
      <c r="R630">
        <v>3</v>
      </c>
      <c r="S630">
        <v>3</v>
      </c>
      <c r="T630">
        <v>260.55</v>
      </c>
      <c r="U630">
        <v>95.01</v>
      </c>
    </row>
    <row r="631" spans="1:21" x14ac:dyDescent="0.25">
      <c r="A631" s="2">
        <v>44823</v>
      </c>
      <c r="B631">
        <f t="shared" si="27"/>
        <v>9</v>
      </c>
      <c r="C631" t="str">
        <f t="shared" si="28"/>
        <v>September</v>
      </c>
      <c r="D631" t="str">
        <f>"Q-"&amp;ROUNDUP(dDate[[#This Row],[MonthNumber]]/3,0)</f>
        <v>Q-3</v>
      </c>
      <c r="E631">
        <f t="shared" si="29"/>
        <v>2022</v>
      </c>
      <c r="P631" s="2">
        <v>44563</v>
      </c>
      <c r="Q631">
        <v>2</v>
      </c>
      <c r="R631">
        <v>2</v>
      </c>
      <c r="S631">
        <v>1</v>
      </c>
      <c r="T631">
        <v>91.9</v>
      </c>
      <c r="U631">
        <v>41</v>
      </c>
    </row>
    <row r="632" spans="1:21" x14ac:dyDescent="0.25">
      <c r="A632" s="2">
        <v>44824</v>
      </c>
      <c r="B632">
        <f t="shared" si="27"/>
        <v>9</v>
      </c>
      <c r="C632" t="str">
        <f t="shared" si="28"/>
        <v>September</v>
      </c>
      <c r="D632" t="str">
        <f>"Q-"&amp;ROUNDUP(dDate[[#This Row],[MonthNumber]]/3,0)</f>
        <v>Q-3</v>
      </c>
      <c r="E632">
        <f t="shared" si="29"/>
        <v>2022</v>
      </c>
      <c r="P632" s="2">
        <v>44214</v>
      </c>
      <c r="Q632">
        <v>60</v>
      </c>
      <c r="R632">
        <v>4</v>
      </c>
      <c r="S632">
        <v>3</v>
      </c>
      <c r="T632">
        <v>1172.48</v>
      </c>
      <c r="U632">
        <v>614.79</v>
      </c>
    </row>
    <row r="633" spans="1:21" x14ac:dyDescent="0.25">
      <c r="A633" s="2">
        <v>44825</v>
      </c>
      <c r="B633">
        <f t="shared" si="27"/>
        <v>9</v>
      </c>
      <c r="C633" t="str">
        <f t="shared" si="28"/>
        <v>September</v>
      </c>
      <c r="D633" t="str">
        <f>"Q-"&amp;ROUNDUP(dDate[[#This Row],[MonthNumber]]/3,0)</f>
        <v>Q-3</v>
      </c>
      <c r="E633">
        <f t="shared" si="29"/>
        <v>2022</v>
      </c>
      <c r="P633" s="2">
        <v>44729</v>
      </c>
      <c r="Q633">
        <v>2</v>
      </c>
      <c r="R633">
        <v>2</v>
      </c>
      <c r="S633">
        <v>7</v>
      </c>
      <c r="T633">
        <v>57.9</v>
      </c>
      <c r="U633">
        <v>24.51</v>
      </c>
    </row>
    <row r="634" spans="1:21" x14ac:dyDescent="0.25">
      <c r="A634" s="2">
        <v>44826</v>
      </c>
      <c r="B634">
        <f t="shared" si="27"/>
        <v>9</v>
      </c>
      <c r="C634" t="str">
        <f t="shared" si="28"/>
        <v>September</v>
      </c>
      <c r="D634" t="str">
        <f>"Q-"&amp;ROUNDUP(dDate[[#This Row],[MonthNumber]]/3,0)</f>
        <v>Q-3</v>
      </c>
      <c r="E634">
        <f t="shared" si="29"/>
        <v>2022</v>
      </c>
      <c r="P634" s="2">
        <v>44732</v>
      </c>
      <c r="Q634">
        <v>60</v>
      </c>
      <c r="R634">
        <v>3</v>
      </c>
      <c r="S634">
        <v>3</v>
      </c>
      <c r="T634">
        <v>1172.48</v>
      </c>
      <c r="U634">
        <v>636.84</v>
      </c>
    </row>
    <row r="635" spans="1:21" x14ac:dyDescent="0.25">
      <c r="A635" s="2">
        <v>44827</v>
      </c>
      <c r="B635">
        <f t="shared" si="27"/>
        <v>9</v>
      </c>
      <c r="C635" t="str">
        <f t="shared" si="28"/>
        <v>September</v>
      </c>
      <c r="D635" t="str">
        <f>"Q-"&amp;ROUNDUP(dDate[[#This Row],[MonthNumber]]/3,0)</f>
        <v>Q-3</v>
      </c>
      <c r="E635">
        <f t="shared" si="29"/>
        <v>2022</v>
      </c>
      <c r="P635" s="2">
        <v>44912</v>
      </c>
      <c r="Q635">
        <v>60</v>
      </c>
      <c r="R635">
        <v>3</v>
      </c>
      <c r="S635">
        <v>1</v>
      </c>
      <c r="T635">
        <v>1860.98</v>
      </c>
      <c r="U635">
        <v>1239.52</v>
      </c>
    </row>
    <row r="636" spans="1:21" x14ac:dyDescent="0.25">
      <c r="A636" s="2">
        <v>44828</v>
      </c>
      <c r="B636">
        <f t="shared" si="27"/>
        <v>9</v>
      </c>
      <c r="C636" t="str">
        <f t="shared" si="28"/>
        <v>September</v>
      </c>
      <c r="D636" t="str">
        <f>"Q-"&amp;ROUNDUP(dDate[[#This Row],[MonthNumber]]/3,0)</f>
        <v>Q-3</v>
      </c>
      <c r="E636">
        <f t="shared" si="29"/>
        <v>2022</v>
      </c>
      <c r="P636" s="2">
        <v>44463</v>
      </c>
      <c r="Q636">
        <v>3</v>
      </c>
      <c r="R636">
        <v>4</v>
      </c>
      <c r="S636">
        <v>5</v>
      </c>
      <c r="T636">
        <v>74.849999999999994</v>
      </c>
      <c r="U636">
        <v>29.85</v>
      </c>
    </row>
    <row r="637" spans="1:21" x14ac:dyDescent="0.25">
      <c r="A637" s="2">
        <v>44829</v>
      </c>
      <c r="B637">
        <f t="shared" si="27"/>
        <v>9</v>
      </c>
      <c r="C637" t="str">
        <f t="shared" si="28"/>
        <v>September</v>
      </c>
      <c r="D637" t="str">
        <f>"Q-"&amp;ROUNDUP(dDate[[#This Row],[MonthNumber]]/3,0)</f>
        <v>Q-3</v>
      </c>
      <c r="E637">
        <f t="shared" si="29"/>
        <v>2022</v>
      </c>
      <c r="P637" s="2">
        <v>44543</v>
      </c>
      <c r="Q637">
        <v>7</v>
      </c>
      <c r="R637">
        <v>2</v>
      </c>
      <c r="S637">
        <v>7</v>
      </c>
      <c r="T637">
        <v>202.65</v>
      </c>
      <c r="U637">
        <v>85.11</v>
      </c>
    </row>
    <row r="638" spans="1:21" x14ac:dyDescent="0.25">
      <c r="A638" s="2">
        <v>44830</v>
      </c>
      <c r="B638">
        <f t="shared" si="27"/>
        <v>9</v>
      </c>
      <c r="C638" t="str">
        <f t="shared" si="28"/>
        <v>September</v>
      </c>
      <c r="D638" t="str">
        <f>"Q-"&amp;ROUNDUP(dDate[[#This Row],[MonthNumber]]/3,0)</f>
        <v>Q-3</v>
      </c>
      <c r="E638">
        <f t="shared" si="29"/>
        <v>2022</v>
      </c>
      <c r="P638" s="2">
        <v>44542</v>
      </c>
      <c r="Q638">
        <v>1</v>
      </c>
      <c r="R638">
        <v>3</v>
      </c>
      <c r="S638">
        <v>7</v>
      </c>
      <c r="T638">
        <v>28.95</v>
      </c>
      <c r="U638">
        <v>12.16</v>
      </c>
    </row>
    <row r="639" spans="1:21" x14ac:dyDescent="0.25">
      <c r="A639" s="2">
        <v>44831</v>
      </c>
      <c r="B639">
        <f t="shared" si="27"/>
        <v>9</v>
      </c>
      <c r="C639" t="str">
        <f t="shared" si="28"/>
        <v>September</v>
      </c>
      <c r="D639" t="str">
        <f>"Q-"&amp;ROUNDUP(dDate[[#This Row],[MonthNumber]]/3,0)</f>
        <v>Q-3</v>
      </c>
      <c r="E639">
        <f t="shared" si="29"/>
        <v>2022</v>
      </c>
      <c r="P639" s="2">
        <v>44315</v>
      </c>
      <c r="Q639">
        <v>7</v>
      </c>
      <c r="R639">
        <v>1</v>
      </c>
      <c r="S639">
        <v>1</v>
      </c>
      <c r="T639">
        <v>321.64999999999998</v>
      </c>
      <c r="U639">
        <v>139.6</v>
      </c>
    </row>
    <row r="640" spans="1:21" x14ac:dyDescent="0.25">
      <c r="A640" s="2">
        <v>44832</v>
      </c>
      <c r="B640">
        <f t="shared" si="27"/>
        <v>9</v>
      </c>
      <c r="C640" t="str">
        <f t="shared" si="28"/>
        <v>September</v>
      </c>
      <c r="D640" t="str">
        <f>"Q-"&amp;ROUNDUP(dDate[[#This Row],[MonthNumber]]/3,0)</f>
        <v>Q-3</v>
      </c>
      <c r="E640">
        <f t="shared" si="29"/>
        <v>2022</v>
      </c>
      <c r="P640" s="2">
        <v>44327</v>
      </c>
      <c r="Q640">
        <v>72</v>
      </c>
      <c r="R640">
        <v>3</v>
      </c>
      <c r="S640">
        <v>7</v>
      </c>
      <c r="T640">
        <v>1406.97</v>
      </c>
      <c r="U640">
        <v>851.8</v>
      </c>
    </row>
    <row r="641" spans="1:21" x14ac:dyDescent="0.25">
      <c r="A641" s="2">
        <v>44833</v>
      </c>
      <c r="B641">
        <f t="shared" si="27"/>
        <v>9</v>
      </c>
      <c r="C641" t="str">
        <f t="shared" si="28"/>
        <v>September</v>
      </c>
      <c r="D641" t="str">
        <f>"Q-"&amp;ROUNDUP(dDate[[#This Row],[MonthNumber]]/3,0)</f>
        <v>Q-3</v>
      </c>
      <c r="E641">
        <f t="shared" si="29"/>
        <v>2022</v>
      </c>
      <c r="P641" s="2">
        <v>44244</v>
      </c>
      <c r="Q641">
        <v>60</v>
      </c>
      <c r="R641">
        <v>3</v>
      </c>
      <c r="S641">
        <v>1</v>
      </c>
      <c r="T641">
        <v>1860.98</v>
      </c>
      <c r="U641">
        <v>1196.6099999999999</v>
      </c>
    </row>
    <row r="642" spans="1:21" x14ac:dyDescent="0.25">
      <c r="A642" s="2">
        <v>44834</v>
      </c>
      <c r="B642">
        <f t="shared" si="27"/>
        <v>9</v>
      </c>
      <c r="C642" t="str">
        <f t="shared" si="28"/>
        <v>September</v>
      </c>
      <c r="D642" t="str">
        <f>"Q-"&amp;ROUNDUP(dDate[[#This Row],[MonthNumber]]/3,0)</f>
        <v>Q-3</v>
      </c>
      <c r="E642">
        <f t="shared" si="29"/>
        <v>2022</v>
      </c>
      <c r="P642" s="2">
        <v>44807</v>
      </c>
      <c r="Q642">
        <v>72</v>
      </c>
      <c r="R642">
        <v>2</v>
      </c>
      <c r="S642">
        <v>2</v>
      </c>
      <c r="T642">
        <v>1358.37</v>
      </c>
      <c r="U642">
        <v>719.9</v>
      </c>
    </row>
    <row r="643" spans="1:21" x14ac:dyDescent="0.25">
      <c r="A643" s="2">
        <v>44835</v>
      </c>
      <c r="B643">
        <f t="shared" si="27"/>
        <v>10</v>
      </c>
      <c r="C643" t="str">
        <f t="shared" si="28"/>
        <v>October</v>
      </c>
      <c r="D643" t="str">
        <f>"Q-"&amp;ROUNDUP(dDate[[#This Row],[MonthNumber]]/3,0)</f>
        <v>Q-4</v>
      </c>
      <c r="E643">
        <f t="shared" si="29"/>
        <v>2022</v>
      </c>
      <c r="P643" s="2">
        <v>44677</v>
      </c>
      <c r="Q643">
        <v>36</v>
      </c>
      <c r="R643">
        <v>4</v>
      </c>
      <c r="S643">
        <v>1</v>
      </c>
      <c r="T643">
        <v>1240.6500000000001</v>
      </c>
      <c r="U643">
        <v>739.72</v>
      </c>
    </row>
    <row r="644" spans="1:21" x14ac:dyDescent="0.25">
      <c r="A644" s="2">
        <v>44836</v>
      </c>
      <c r="B644">
        <f t="shared" si="27"/>
        <v>10</v>
      </c>
      <c r="C644" t="str">
        <f t="shared" si="28"/>
        <v>October</v>
      </c>
      <c r="D644" t="str">
        <f>"Q-"&amp;ROUNDUP(dDate[[#This Row],[MonthNumber]]/3,0)</f>
        <v>Q-4</v>
      </c>
      <c r="E644">
        <f t="shared" si="29"/>
        <v>2022</v>
      </c>
      <c r="P644" s="2">
        <v>44561</v>
      </c>
      <c r="Q644">
        <v>3</v>
      </c>
      <c r="R644">
        <v>4</v>
      </c>
      <c r="S644">
        <v>2</v>
      </c>
      <c r="T644">
        <v>83.85</v>
      </c>
      <c r="U644">
        <v>29.76</v>
      </c>
    </row>
    <row r="645" spans="1:21" x14ac:dyDescent="0.25">
      <c r="A645" s="2">
        <v>44837</v>
      </c>
      <c r="B645">
        <f t="shared" si="27"/>
        <v>10</v>
      </c>
      <c r="C645" t="str">
        <f t="shared" si="28"/>
        <v>October</v>
      </c>
      <c r="D645" t="str">
        <f>"Q-"&amp;ROUNDUP(dDate[[#This Row],[MonthNumber]]/3,0)</f>
        <v>Q-4</v>
      </c>
      <c r="E645">
        <f t="shared" si="29"/>
        <v>2022</v>
      </c>
      <c r="P645" s="2">
        <v>44817</v>
      </c>
      <c r="Q645">
        <v>72</v>
      </c>
      <c r="R645">
        <v>2</v>
      </c>
      <c r="S645">
        <v>1</v>
      </c>
      <c r="T645">
        <v>2233.17</v>
      </c>
      <c r="U645">
        <v>1487.43</v>
      </c>
    </row>
    <row r="646" spans="1:21" x14ac:dyDescent="0.25">
      <c r="A646" s="2">
        <v>44838</v>
      </c>
      <c r="B646">
        <f t="shared" ref="B646:B709" si="30">MONTH(A646)</f>
        <v>10</v>
      </c>
      <c r="C646" t="str">
        <f t="shared" ref="C646:C709" si="31">TEXT(A646,"mmmm")</f>
        <v>October</v>
      </c>
      <c r="D646" t="str">
        <f>"Q-"&amp;ROUNDUP(dDate[[#This Row],[MonthNumber]]/3,0)</f>
        <v>Q-4</v>
      </c>
      <c r="E646">
        <f t="shared" ref="E646:E709" si="32">YEAR(A646)</f>
        <v>2022</v>
      </c>
      <c r="P646" s="2">
        <v>44379</v>
      </c>
      <c r="Q646">
        <v>3</v>
      </c>
      <c r="R646">
        <v>3</v>
      </c>
      <c r="S646">
        <v>7</v>
      </c>
      <c r="T646">
        <v>86.85</v>
      </c>
      <c r="U646">
        <v>34.86</v>
      </c>
    </row>
    <row r="647" spans="1:21" x14ac:dyDescent="0.25">
      <c r="A647" s="2">
        <v>44839</v>
      </c>
      <c r="B647">
        <f t="shared" si="30"/>
        <v>10</v>
      </c>
      <c r="C647" t="str">
        <f t="shared" si="31"/>
        <v>October</v>
      </c>
      <c r="D647" t="str">
        <f>"Q-"&amp;ROUNDUP(dDate[[#This Row],[MonthNumber]]/3,0)</f>
        <v>Q-4</v>
      </c>
      <c r="E647">
        <f t="shared" si="32"/>
        <v>2022</v>
      </c>
      <c r="P647" s="2">
        <v>44922</v>
      </c>
      <c r="Q647">
        <v>60</v>
      </c>
      <c r="R647">
        <v>1</v>
      </c>
      <c r="S647">
        <v>7</v>
      </c>
      <c r="T647">
        <v>1172.48</v>
      </c>
      <c r="U647">
        <v>735.28</v>
      </c>
    </row>
    <row r="648" spans="1:21" x14ac:dyDescent="0.25">
      <c r="A648" s="2">
        <v>44840</v>
      </c>
      <c r="B648">
        <f t="shared" si="30"/>
        <v>10</v>
      </c>
      <c r="C648" t="str">
        <f t="shared" si="31"/>
        <v>October</v>
      </c>
      <c r="D648" t="str">
        <f>"Q-"&amp;ROUNDUP(dDate[[#This Row],[MonthNumber]]/3,0)</f>
        <v>Q-4</v>
      </c>
      <c r="E648">
        <f t="shared" si="32"/>
        <v>2022</v>
      </c>
      <c r="P648" s="2">
        <v>44909</v>
      </c>
      <c r="Q648">
        <v>36</v>
      </c>
      <c r="R648">
        <v>3</v>
      </c>
      <c r="S648">
        <v>2</v>
      </c>
      <c r="T648">
        <v>754.65</v>
      </c>
      <c r="U648">
        <v>359.95</v>
      </c>
    </row>
    <row r="649" spans="1:21" x14ac:dyDescent="0.25">
      <c r="A649" s="2">
        <v>44841</v>
      </c>
      <c r="B649">
        <f t="shared" si="30"/>
        <v>10</v>
      </c>
      <c r="C649" t="str">
        <f t="shared" si="31"/>
        <v>October</v>
      </c>
      <c r="D649" t="str">
        <f>"Q-"&amp;ROUNDUP(dDate[[#This Row],[MonthNumber]]/3,0)</f>
        <v>Q-4</v>
      </c>
      <c r="E649">
        <f t="shared" si="32"/>
        <v>2022</v>
      </c>
      <c r="P649" s="2">
        <v>44270</v>
      </c>
      <c r="Q649">
        <v>204</v>
      </c>
      <c r="R649">
        <v>4</v>
      </c>
      <c r="S649">
        <v>8</v>
      </c>
      <c r="T649">
        <v>2174.5100000000002</v>
      </c>
      <c r="U649">
        <v>1201.6600000000001</v>
      </c>
    </row>
    <row r="650" spans="1:21" x14ac:dyDescent="0.25">
      <c r="A650" s="2">
        <v>44842</v>
      </c>
      <c r="B650">
        <f t="shared" si="30"/>
        <v>10</v>
      </c>
      <c r="C650" t="str">
        <f t="shared" si="31"/>
        <v>October</v>
      </c>
      <c r="D650" t="str">
        <f>"Q-"&amp;ROUNDUP(dDate[[#This Row],[MonthNumber]]/3,0)</f>
        <v>Q-4</v>
      </c>
      <c r="E650">
        <f t="shared" si="32"/>
        <v>2022</v>
      </c>
      <c r="P650" s="2">
        <v>44363</v>
      </c>
      <c r="Q650">
        <v>2</v>
      </c>
      <c r="R650">
        <v>3</v>
      </c>
      <c r="S650">
        <v>7</v>
      </c>
      <c r="T650">
        <v>57.9</v>
      </c>
      <c r="U650">
        <v>23.24</v>
      </c>
    </row>
    <row r="651" spans="1:21" x14ac:dyDescent="0.25">
      <c r="A651" s="2">
        <v>44843</v>
      </c>
      <c r="B651">
        <f t="shared" si="30"/>
        <v>10</v>
      </c>
      <c r="C651" t="str">
        <f t="shared" si="31"/>
        <v>October</v>
      </c>
      <c r="D651" t="str">
        <f>"Q-"&amp;ROUNDUP(dDate[[#This Row],[MonthNumber]]/3,0)</f>
        <v>Q-4</v>
      </c>
      <c r="E651">
        <f t="shared" si="32"/>
        <v>2022</v>
      </c>
      <c r="P651" s="2">
        <v>44746</v>
      </c>
      <c r="Q651">
        <v>240</v>
      </c>
      <c r="R651">
        <v>3</v>
      </c>
      <c r="S651">
        <v>6</v>
      </c>
      <c r="T651">
        <v>3908.25</v>
      </c>
      <c r="U651">
        <v>2843.92</v>
      </c>
    </row>
    <row r="652" spans="1:21" x14ac:dyDescent="0.25">
      <c r="A652" s="2">
        <v>44844</v>
      </c>
      <c r="B652">
        <f t="shared" si="30"/>
        <v>10</v>
      </c>
      <c r="C652" t="str">
        <f t="shared" si="31"/>
        <v>October</v>
      </c>
      <c r="D652" t="str">
        <f>"Q-"&amp;ROUNDUP(dDate[[#This Row],[MonthNumber]]/3,0)</f>
        <v>Q-4</v>
      </c>
      <c r="E652">
        <f t="shared" si="32"/>
        <v>2022</v>
      </c>
      <c r="P652" s="2">
        <v>44644</v>
      </c>
      <c r="Q652">
        <v>7</v>
      </c>
      <c r="R652">
        <v>1</v>
      </c>
      <c r="S652">
        <v>7</v>
      </c>
      <c r="T652">
        <v>202.65</v>
      </c>
      <c r="U652">
        <v>85.32</v>
      </c>
    </row>
    <row r="653" spans="1:21" x14ac:dyDescent="0.25">
      <c r="A653" s="2">
        <v>44845</v>
      </c>
      <c r="B653">
        <f t="shared" si="30"/>
        <v>10</v>
      </c>
      <c r="C653" t="str">
        <f t="shared" si="31"/>
        <v>October</v>
      </c>
      <c r="D653" t="str">
        <f>"Q-"&amp;ROUNDUP(dDate[[#This Row],[MonthNumber]]/3,0)</f>
        <v>Q-4</v>
      </c>
      <c r="E653">
        <f t="shared" si="32"/>
        <v>2022</v>
      </c>
      <c r="P653" s="2">
        <v>44546</v>
      </c>
      <c r="Q653">
        <v>8</v>
      </c>
      <c r="R653">
        <v>2</v>
      </c>
      <c r="S653">
        <v>1</v>
      </c>
      <c r="T653">
        <v>367.6</v>
      </c>
      <c r="U653">
        <v>163.98</v>
      </c>
    </row>
    <row r="654" spans="1:21" x14ac:dyDescent="0.25">
      <c r="A654" s="2">
        <v>44846</v>
      </c>
      <c r="B654">
        <f t="shared" si="30"/>
        <v>10</v>
      </c>
      <c r="C654" t="str">
        <f t="shared" si="31"/>
        <v>October</v>
      </c>
      <c r="D654" t="str">
        <f>"Q-"&amp;ROUNDUP(dDate[[#This Row],[MonthNumber]]/3,0)</f>
        <v>Q-4</v>
      </c>
      <c r="E654">
        <f t="shared" si="32"/>
        <v>2022</v>
      </c>
      <c r="P654" s="2">
        <v>44431</v>
      </c>
      <c r="Q654">
        <v>60</v>
      </c>
      <c r="R654">
        <v>3</v>
      </c>
      <c r="S654">
        <v>7</v>
      </c>
      <c r="T654">
        <v>1172.48</v>
      </c>
      <c r="U654">
        <v>697.28</v>
      </c>
    </row>
    <row r="655" spans="1:21" x14ac:dyDescent="0.25">
      <c r="A655" s="2">
        <v>44847</v>
      </c>
      <c r="B655">
        <f t="shared" si="30"/>
        <v>10</v>
      </c>
      <c r="C655" t="str">
        <f t="shared" si="31"/>
        <v>October</v>
      </c>
      <c r="D655" t="str">
        <f>"Q-"&amp;ROUNDUP(dDate[[#This Row],[MonthNumber]]/3,0)</f>
        <v>Q-4</v>
      </c>
      <c r="E655">
        <f t="shared" si="32"/>
        <v>2022</v>
      </c>
      <c r="P655" s="2">
        <v>44906</v>
      </c>
      <c r="Q655">
        <v>192</v>
      </c>
      <c r="R655">
        <v>4</v>
      </c>
      <c r="S655">
        <v>7</v>
      </c>
      <c r="T655">
        <v>3126.6</v>
      </c>
      <c r="U655">
        <v>2352.91</v>
      </c>
    </row>
    <row r="656" spans="1:21" x14ac:dyDescent="0.25">
      <c r="A656" s="2">
        <v>44848</v>
      </c>
      <c r="B656">
        <f t="shared" si="30"/>
        <v>10</v>
      </c>
      <c r="C656" t="str">
        <f t="shared" si="31"/>
        <v>October</v>
      </c>
      <c r="D656" t="str">
        <f>"Q-"&amp;ROUNDUP(dDate[[#This Row],[MonthNumber]]/3,0)</f>
        <v>Q-4</v>
      </c>
      <c r="E656">
        <f t="shared" si="32"/>
        <v>2022</v>
      </c>
      <c r="P656" s="2">
        <v>44250</v>
      </c>
      <c r="Q656">
        <v>1</v>
      </c>
      <c r="R656">
        <v>2</v>
      </c>
      <c r="S656">
        <v>7</v>
      </c>
      <c r="T656">
        <v>28.95</v>
      </c>
      <c r="U656">
        <v>11.83</v>
      </c>
    </row>
    <row r="657" spans="1:21" x14ac:dyDescent="0.25">
      <c r="A657" s="2">
        <v>44849</v>
      </c>
      <c r="B657">
        <f t="shared" si="30"/>
        <v>10</v>
      </c>
      <c r="C657" t="str">
        <f t="shared" si="31"/>
        <v>October</v>
      </c>
      <c r="D657" t="str">
        <f>"Q-"&amp;ROUNDUP(dDate[[#This Row],[MonthNumber]]/3,0)</f>
        <v>Q-4</v>
      </c>
      <c r="E657">
        <f t="shared" si="32"/>
        <v>2022</v>
      </c>
      <c r="P657" s="2">
        <v>44232</v>
      </c>
      <c r="Q657">
        <v>9</v>
      </c>
      <c r="R657">
        <v>2</v>
      </c>
      <c r="S657">
        <v>7</v>
      </c>
      <c r="T657">
        <v>260.55</v>
      </c>
      <c r="U657">
        <v>106.47</v>
      </c>
    </row>
    <row r="658" spans="1:21" x14ac:dyDescent="0.25">
      <c r="A658" s="2">
        <v>44850</v>
      </c>
      <c r="B658">
        <f t="shared" si="30"/>
        <v>10</v>
      </c>
      <c r="C658" t="str">
        <f t="shared" si="31"/>
        <v>October</v>
      </c>
      <c r="D658" t="str">
        <f>"Q-"&amp;ROUNDUP(dDate[[#This Row],[MonthNumber]]/3,0)</f>
        <v>Q-4</v>
      </c>
      <c r="E658">
        <f t="shared" si="32"/>
        <v>2022</v>
      </c>
      <c r="P658" s="2">
        <v>44306</v>
      </c>
      <c r="Q658">
        <v>96</v>
      </c>
      <c r="R658">
        <v>1</v>
      </c>
      <c r="S658">
        <v>7</v>
      </c>
      <c r="T658">
        <v>1702.26</v>
      </c>
      <c r="U658">
        <v>1135.73</v>
      </c>
    </row>
    <row r="659" spans="1:21" x14ac:dyDescent="0.25">
      <c r="A659" s="2">
        <v>44851</v>
      </c>
      <c r="B659">
        <f t="shared" si="30"/>
        <v>10</v>
      </c>
      <c r="C659" t="str">
        <f t="shared" si="31"/>
        <v>October</v>
      </c>
      <c r="D659" t="str">
        <f>"Q-"&amp;ROUNDUP(dDate[[#This Row],[MonthNumber]]/3,0)</f>
        <v>Q-4</v>
      </c>
      <c r="E659">
        <f t="shared" si="32"/>
        <v>2022</v>
      </c>
      <c r="P659" s="2">
        <v>44200</v>
      </c>
      <c r="Q659">
        <v>36</v>
      </c>
      <c r="R659">
        <v>4</v>
      </c>
      <c r="S659">
        <v>2</v>
      </c>
      <c r="T659">
        <v>754.65</v>
      </c>
      <c r="U659">
        <v>347.49</v>
      </c>
    </row>
    <row r="660" spans="1:21" x14ac:dyDescent="0.25">
      <c r="A660" s="2">
        <v>44852</v>
      </c>
      <c r="B660">
        <f t="shared" si="30"/>
        <v>10</v>
      </c>
      <c r="C660" t="str">
        <f t="shared" si="31"/>
        <v>October</v>
      </c>
      <c r="D660" t="str">
        <f>"Q-"&amp;ROUNDUP(dDate[[#This Row],[MonthNumber]]/3,0)</f>
        <v>Q-4</v>
      </c>
      <c r="E660">
        <f t="shared" si="32"/>
        <v>2022</v>
      </c>
      <c r="P660" s="2">
        <v>44298</v>
      </c>
      <c r="Q660">
        <v>48</v>
      </c>
      <c r="R660">
        <v>4</v>
      </c>
      <c r="S660">
        <v>7</v>
      </c>
      <c r="T660">
        <v>937.98</v>
      </c>
      <c r="U660">
        <v>567.86</v>
      </c>
    </row>
    <row r="661" spans="1:21" x14ac:dyDescent="0.25">
      <c r="A661" s="2">
        <v>44853</v>
      </c>
      <c r="B661">
        <f t="shared" si="30"/>
        <v>10</v>
      </c>
      <c r="C661" t="str">
        <f t="shared" si="31"/>
        <v>October</v>
      </c>
      <c r="D661" t="str">
        <f>"Q-"&amp;ROUNDUP(dDate[[#This Row],[MonthNumber]]/3,0)</f>
        <v>Q-4</v>
      </c>
      <c r="E661">
        <f t="shared" si="32"/>
        <v>2022</v>
      </c>
      <c r="P661" s="2">
        <v>44509</v>
      </c>
      <c r="Q661">
        <v>3</v>
      </c>
      <c r="R661">
        <v>4</v>
      </c>
      <c r="S661">
        <v>2</v>
      </c>
      <c r="T661">
        <v>83.85</v>
      </c>
      <c r="U661">
        <v>29.25</v>
      </c>
    </row>
    <row r="662" spans="1:21" x14ac:dyDescent="0.25">
      <c r="A662" s="2">
        <v>44854</v>
      </c>
      <c r="B662">
        <f t="shared" si="30"/>
        <v>10</v>
      </c>
      <c r="C662" t="str">
        <f t="shared" si="31"/>
        <v>October</v>
      </c>
      <c r="D662" t="str">
        <f>"Q-"&amp;ROUNDUP(dDate[[#This Row],[MonthNumber]]/3,0)</f>
        <v>Q-4</v>
      </c>
      <c r="E662">
        <f t="shared" si="32"/>
        <v>2022</v>
      </c>
      <c r="P662" s="2">
        <v>44775</v>
      </c>
      <c r="Q662">
        <v>48</v>
      </c>
      <c r="R662">
        <v>2</v>
      </c>
      <c r="S662">
        <v>3</v>
      </c>
      <c r="T662">
        <v>937.98</v>
      </c>
      <c r="U662">
        <v>509.47</v>
      </c>
    </row>
    <row r="663" spans="1:21" x14ac:dyDescent="0.25">
      <c r="A663" s="2">
        <v>44855</v>
      </c>
      <c r="B663">
        <f t="shared" si="30"/>
        <v>10</v>
      </c>
      <c r="C663" t="str">
        <f t="shared" si="31"/>
        <v>October</v>
      </c>
      <c r="D663" t="str">
        <f>"Q-"&amp;ROUNDUP(dDate[[#This Row],[MonthNumber]]/3,0)</f>
        <v>Q-4</v>
      </c>
      <c r="E663">
        <f t="shared" si="32"/>
        <v>2022</v>
      </c>
      <c r="P663" s="2">
        <v>44886</v>
      </c>
      <c r="Q663">
        <v>8</v>
      </c>
      <c r="R663">
        <v>2</v>
      </c>
      <c r="S663">
        <v>9</v>
      </c>
      <c r="T663">
        <v>223.6</v>
      </c>
      <c r="U663">
        <v>94</v>
      </c>
    </row>
    <row r="664" spans="1:21" x14ac:dyDescent="0.25">
      <c r="A664" s="2">
        <v>44856</v>
      </c>
      <c r="B664">
        <f t="shared" si="30"/>
        <v>10</v>
      </c>
      <c r="C664" t="str">
        <f t="shared" si="31"/>
        <v>October</v>
      </c>
      <c r="D664" t="str">
        <f>"Q-"&amp;ROUNDUP(dDate[[#This Row],[MonthNumber]]/3,0)</f>
        <v>Q-4</v>
      </c>
      <c r="E664">
        <f t="shared" si="32"/>
        <v>2022</v>
      </c>
      <c r="P664" s="2">
        <v>44823</v>
      </c>
      <c r="Q664">
        <v>4</v>
      </c>
      <c r="R664">
        <v>2</v>
      </c>
      <c r="S664">
        <v>3</v>
      </c>
      <c r="T664">
        <v>115.8</v>
      </c>
      <c r="U664">
        <v>42.46</v>
      </c>
    </row>
    <row r="665" spans="1:21" x14ac:dyDescent="0.25">
      <c r="A665" s="2">
        <v>44857</v>
      </c>
      <c r="B665">
        <f t="shared" si="30"/>
        <v>10</v>
      </c>
      <c r="C665" t="str">
        <f t="shared" si="31"/>
        <v>October</v>
      </c>
      <c r="D665" t="str">
        <f>"Q-"&amp;ROUNDUP(dDate[[#This Row],[MonthNumber]]/3,0)</f>
        <v>Q-4</v>
      </c>
      <c r="E665">
        <f t="shared" si="32"/>
        <v>2022</v>
      </c>
      <c r="P665" s="2">
        <v>44585</v>
      </c>
      <c r="Q665">
        <v>48</v>
      </c>
      <c r="R665">
        <v>3</v>
      </c>
      <c r="S665">
        <v>2</v>
      </c>
      <c r="T665">
        <v>905.58</v>
      </c>
      <c r="U665">
        <v>476.19</v>
      </c>
    </row>
    <row r="666" spans="1:21" x14ac:dyDescent="0.25">
      <c r="A666" s="2">
        <v>44858</v>
      </c>
      <c r="B666">
        <f t="shared" si="30"/>
        <v>10</v>
      </c>
      <c r="C666" t="str">
        <f t="shared" si="31"/>
        <v>October</v>
      </c>
      <c r="D666" t="str">
        <f>"Q-"&amp;ROUNDUP(dDate[[#This Row],[MonthNumber]]/3,0)</f>
        <v>Q-4</v>
      </c>
      <c r="E666">
        <f t="shared" si="32"/>
        <v>2022</v>
      </c>
      <c r="P666" s="2">
        <v>44357</v>
      </c>
      <c r="Q666">
        <v>48</v>
      </c>
      <c r="R666">
        <v>3</v>
      </c>
      <c r="S666">
        <v>7</v>
      </c>
      <c r="T666">
        <v>937.98</v>
      </c>
      <c r="U666">
        <v>557.83000000000004</v>
      </c>
    </row>
    <row r="667" spans="1:21" x14ac:dyDescent="0.25">
      <c r="A667" s="2">
        <v>44859</v>
      </c>
      <c r="B667">
        <f t="shared" si="30"/>
        <v>10</v>
      </c>
      <c r="C667" t="str">
        <f t="shared" si="31"/>
        <v>October</v>
      </c>
      <c r="D667" t="str">
        <f>"Q-"&amp;ROUNDUP(dDate[[#This Row],[MonthNumber]]/3,0)</f>
        <v>Q-4</v>
      </c>
      <c r="E667">
        <f t="shared" si="32"/>
        <v>2022</v>
      </c>
      <c r="P667" s="2">
        <v>44521</v>
      </c>
      <c r="Q667">
        <v>9</v>
      </c>
      <c r="R667">
        <v>4</v>
      </c>
      <c r="S667">
        <v>4</v>
      </c>
      <c r="T667">
        <v>179.55</v>
      </c>
      <c r="U667">
        <v>53.55</v>
      </c>
    </row>
    <row r="668" spans="1:21" x14ac:dyDescent="0.25">
      <c r="A668" s="2">
        <v>44860</v>
      </c>
      <c r="B668">
        <f t="shared" si="30"/>
        <v>10</v>
      </c>
      <c r="C668" t="str">
        <f t="shared" si="31"/>
        <v>October</v>
      </c>
      <c r="D668" t="str">
        <f>"Q-"&amp;ROUNDUP(dDate[[#This Row],[MonthNumber]]/3,0)</f>
        <v>Q-4</v>
      </c>
      <c r="E668">
        <f t="shared" si="32"/>
        <v>2022</v>
      </c>
      <c r="P668" s="2">
        <v>44640</v>
      </c>
      <c r="Q668">
        <v>228</v>
      </c>
      <c r="R668">
        <v>4</v>
      </c>
      <c r="S668">
        <v>3</v>
      </c>
      <c r="T668">
        <v>3712.84</v>
      </c>
      <c r="U668">
        <v>2407</v>
      </c>
    </row>
    <row r="669" spans="1:21" x14ac:dyDescent="0.25">
      <c r="A669" s="2">
        <v>44861</v>
      </c>
      <c r="B669">
        <f t="shared" si="30"/>
        <v>10</v>
      </c>
      <c r="C669" t="str">
        <f t="shared" si="31"/>
        <v>October</v>
      </c>
      <c r="D669" t="str">
        <f>"Q-"&amp;ROUNDUP(dDate[[#This Row],[MonthNumber]]/3,0)</f>
        <v>Q-4</v>
      </c>
      <c r="E669">
        <f t="shared" si="32"/>
        <v>2022</v>
      </c>
      <c r="P669" s="2">
        <v>44549</v>
      </c>
      <c r="Q669">
        <v>60</v>
      </c>
      <c r="R669">
        <v>2</v>
      </c>
      <c r="S669">
        <v>1</v>
      </c>
      <c r="T669">
        <v>1860.98</v>
      </c>
      <c r="U669">
        <v>1229.8499999999999</v>
      </c>
    </row>
    <row r="670" spans="1:21" x14ac:dyDescent="0.25">
      <c r="A670" s="2">
        <v>44862</v>
      </c>
      <c r="B670">
        <f t="shared" si="30"/>
        <v>10</v>
      </c>
      <c r="C670" t="str">
        <f t="shared" si="31"/>
        <v>October</v>
      </c>
      <c r="D670" t="str">
        <f>"Q-"&amp;ROUNDUP(dDate[[#This Row],[MonthNumber]]/3,0)</f>
        <v>Q-4</v>
      </c>
      <c r="E670">
        <f t="shared" si="32"/>
        <v>2022</v>
      </c>
      <c r="P670" s="2">
        <v>44918</v>
      </c>
      <c r="Q670">
        <v>108</v>
      </c>
      <c r="R670">
        <v>2</v>
      </c>
      <c r="S670">
        <v>1</v>
      </c>
      <c r="T670">
        <v>2977.56</v>
      </c>
      <c r="U670">
        <v>2231.14</v>
      </c>
    </row>
    <row r="671" spans="1:21" x14ac:dyDescent="0.25">
      <c r="A671" s="2">
        <v>44863</v>
      </c>
      <c r="B671">
        <f t="shared" si="30"/>
        <v>10</v>
      </c>
      <c r="C671" t="str">
        <f t="shared" si="31"/>
        <v>October</v>
      </c>
      <c r="D671" t="str">
        <f>"Q-"&amp;ROUNDUP(dDate[[#This Row],[MonthNumber]]/3,0)</f>
        <v>Q-4</v>
      </c>
      <c r="E671">
        <f t="shared" si="32"/>
        <v>2022</v>
      </c>
      <c r="P671" s="2">
        <v>44769</v>
      </c>
      <c r="Q671">
        <v>5</v>
      </c>
      <c r="R671">
        <v>2</v>
      </c>
      <c r="S671">
        <v>1</v>
      </c>
      <c r="T671">
        <v>229.75</v>
      </c>
      <c r="U671">
        <v>103.29</v>
      </c>
    </row>
    <row r="672" spans="1:21" x14ac:dyDescent="0.25">
      <c r="A672" s="2">
        <v>44864</v>
      </c>
      <c r="B672">
        <f t="shared" si="30"/>
        <v>10</v>
      </c>
      <c r="C672" t="str">
        <f t="shared" si="31"/>
        <v>October</v>
      </c>
      <c r="D672" t="str">
        <f>"Q-"&amp;ROUNDUP(dDate[[#This Row],[MonthNumber]]/3,0)</f>
        <v>Q-4</v>
      </c>
      <c r="E672">
        <f t="shared" si="32"/>
        <v>2022</v>
      </c>
      <c r="P672" s="2">
        <v>44447</v>
      </c>
      <c r="Q672">
        <v>8</v>
      </c>
      <c r="R672">
        <v>1</v>
      </c>
      <c r="S672">
        <v>2</v>
      </c>
      <c r="T672">
        <v>223.6</v>
      </c>
      <c r="U672">
        <v>78</v>
      </c>
    </row>
    <row r="673" spans="1:21" x14ac:dyDescent="0.25">
      <c r="A673" s="2">
        <v>44865</v>
      </c>
      <c r="B673">
        <f t="shared" si="30"/>
        <v>10</v>
      </c>
      <c r="C673" t="str">
        <f t="shared" si="31"/>
        <v>October</v>
      </c>
      <c r="D673" t="str">
        <f>"Q-"&amp;ROUNDUP(dDate[[#This Row],[MonthNumber]]/3,0)</f>
        <v>Q-4</v>
      </c>
      <c r="E673">
        <f t="shared" si="32"/>
        <v>2022</v>
      </c>
      <c r="P673" s="2">
        <v>44660</v>
      </c>
      <c r="Q673">
        <v>36</v>
      </c>
      <c r="R673">
        <v>4</v>
      </c>
      <c r="S673">
        <v>7</v>
      </c>
      <c r="T673">
        <v>781.65</v>
      </c>
      <c r="U673">
        <v>438.8</v>
      </c>
    </row>
    <row r="674" spans="1:21" x14ac:dyDescent="0.25">
      <c r="A674" s="2">
        <v>44866</v>
      </c>
      <c r="B674">
        <f t="shared" si="30"/>
        <v>11</v>
      </c>
      <c r="C674" t="str">
        <f t="shared" si="31"/>
        <v>November</v>
      </c>
      <c r="D674" t="str">
        <f>"Q-"&amp;ROUNDUP(dDate[[#This Row],[MonthNumber]]/3,0)</f>
        <v>Q-4</v>
      </c>
      <c r="E674">
        <f t="shared" si="32"/>
        <v>2022</v>
      </c>
      <c r="P674" s="2">
        <v>44394</v>
      </c>
      <c r="Q674">
        <v>48</v>
      </c>
      <c r="R674">
        <v>4</v>
      </c>
      <c r="S674">
        <v>1</v>
      </c>
      <c r="T674">
        <v>1488.78</v>
      </c>
      <c r="U674">
        <v>940.37</v>
      </c>
    </row>
    <row r="675" spans="1:21" x14ac:dyDescent="0.25">
      <c r="A675" s="2">
        <v>44867</v>
      </c>
      <c r="B675">
        <f t="shared" si="30"/>
        <v>11</v>
      </c>
      <c r="C675" t="str">
        <f t="shared" si="31"/>
        <v>November</v>
      </c>
      <c r="D675" t="str">
        <f>"Q-"&amp;ROUNDUP(dDate[[#This Row],[MonthNumber]]/3,0)</f>
        <v>Q-4</v>
      </c>
      <c r="E675">
        <f t="shared" si="32"/>
        <v>2022</v>
      </c>
      <c r="P675" s="2">
        <v>44208</v>
      </c>
      <c r="Q675">
        <v>2</v>
      </c>
      <c r="R675">
        <v>3</v>
      </c>
      <c r="S675">
        <v>7</v>
      </c>
      <c r="T675">
        <v>57.9</v>
      </c>
      <c r="U675">
        <v>23.66</v>
      </c>
    </row>
    <row r="676" spans="1:21" x14ac:dyDescent="0.25">
      <c r="A676" s="2">
        <v>44868</v>
      </c>
      <c r="B676">
        <f t="shared" si="30"/>
        <v>11</v>
      </c>
      <c r="C676" t="str">
        <f t="shared" si="31"/>
        <v>November</v>
      </c>
      <c r="D676" t="str">
        <f>"Q-"&amp;ROUNDUP(dDate[[#This Row],[MonthNumber]]/3,0)</f>
        <v>Q-4</v>
      </c>
      <c r="E676">
        <f t="shared" si="32"/>
        <v>2022</v>
      </c>
      <c r="P676" s="2">
        <v>44732</v>
      </c>
      <c r="Q676">
        <v>156</v>
      </c>
      <c r="R676">
        <v>2</v>
      </c>
      <c r="S676">
        <v>3</v>
      </c>
      <c r="T676">
        <v>2540.36</v>
      </c>
      <c r="U676">
        <v>1655.77</v>
      </c>
    </row>
    <row r="677" spans="1:21" x14ac:dyDescent="0.25">
      <c r="A677" s="2">
        <v>44869</v>
      </c>
      <c r="B677">
        <f t="shared" si="30"/>
        <v>11</v>
      </c>
      <c r="C677" t="str">
        <f t="shared" si="31"/>
        <v>November</v>
      </c>
      <c r="D677" t="str">
        <f>"Q-"&amp;ROUNDUP(dDate[[#This Row],[MonthNumber]]/3,0)</f>
        <v>Q-4</v>
      </c>
      <c r="E677">
        <f t="shared" si="32"/>
        <v>2022</v>
      </c>
      <c r="P677" s="2">
        <v>44828</v>
      </c>
      <c r="Q677">
        <v>120</v>
      </c>
      <c r="R677">
        <v>4</v>
      </c>
      <c r="S677">
        <v>7</v>
      </c>
      <c r="T677">
        <v>2084.4</v>
      </c>
      <c r="U677">
        <v>1470.57</v>
      </c>
    </row>
    <row r="678" spans="1:21" x14ac:dyDescent="0.25">
      <c r="A678" s="2">
        <v>44870</v>
      </c>
      <c r="B678">
        <f t="shared" si="30"/>
        <v>11</v>
      </c>
      <c r="C678" t="str">
        <f t="shared" si="31"/>
        <v>November</v>
      </c>
      <c r="D678" t="str">
        <f>"Q-"&amp;ROUNDUP(dDate[[#This Row],[MonthNumber]]/3,0)</f>
        <v>Q-4</v>
      </c>
      <c r="E678">
        <f t="shared" si="32"/>
        <v>2022</v>
      </c>
      <c r="P678" s="2">
        <v>44646</v>
      </c>
      <c r="Q678">
        <v>72</v>
      </c>
      <c r="R678">
        <v>3</v>
      </c>
      <c r="S678">
        <v>3</v>
      </c>
      <c r="T678">
        <v>1406.97</v>
      </c>
      <c r="U678">
        <v>760.1</v>
      </c>
    </row>
    <row r="679" spans="1:21" x14ac:dyDescent="0.25">
      <c r="A679" s="2">
        <v>44871</v>
      </c>
      <c r="B679">
        <f t="shared" si="30"/>
        <v>11</v>
      </c>
      <c r="C679" t="str">
        <f t="shared" si="31"/>
        <v>November</v>
      </c>
      <c r="D679" t="str">
        <f>"Q-"&amp;ROUNDUP(dDate[[#This Row],[MonthNumber]]/3,0)</f>
        <v>Q-4</v>
      </c>
      <c r="E679">
        <f t="shared" si="32"/>
        <v>2022</v>
      </c>
      <c r="P679" s="2">
        <v>44354</v>
      </c>
      <c r="Q679">
        <v>9</v>
      </c>
      <c r="R679">
        <v>4</v>
      </c>
      <c r="S679">
        <v>2</v>
      </c>
      <c r="T679">
        <v>251.55</v>
      </c>
      <c r="U679">
        <v>85.34</v>
      </c>
    </row>
    <row r="680" spans="1:21" x14ac:dyDescent="0.25">
      <c r="A680" s="2">
        <v>44872</v>
      </c>
      <c r="B680">
        <f t="shared" si="30"/>
        <v>11</v>
      </c>
      <c r="C680" t="str">
        <f t="shared" si="31"/>
        <v>November</v>
      </c>
      <c r="D680" t="str">
        <f>"Q-"&amp;ROUNDUP(dDate[[#This Row],[MonthNumber]]/3,0)</f>
        <v>Q-4</v>
      </c>
      <c r="E680">
        <f t="shared" si="32"/>
        <v>2022</v>
      </c>
      <c r="P680" s="2">
        <v>44575</v>
      </c>
      <c r="Q680">
        <v>36</v>
      </c>
      <c r="R680">
        <v>2</v>
      </c>
      <c r="S680">
        <v>7</v>
      </c>
      <c r="T680">
        <v>781.65</v>
      </c>
      <c r="U680">
        <v>437.73</v>
      </c>
    </row>
    <row r="681" spans="1:21" x14ac:dyDescent="0.25">
      <c r="A681" s="2">
        <v>44873</v>
      </c>
      <c r="B681">
        <f t="shared" si="30"/>
        <v>11</v>
      </c>
      <c r="C681" t="str">
        <f t="shared" si="31"/>
        <v>November</v>
      </c>
      <c r="D681" t="str">
        <f>"Q-"&amp;ROUNDUP(dDate[[#This Row],[MonthNumber]]/3,0)</f>
        <v>Q-4</v>
      </c>
      <c r="E681">
        <f t="shared" si="32"/>
        <v>2022</v>
      </c>
      <c r="P681" s="2">
        <v>44860</v>
      </c>
      <c r="Q681">
        <v>3</v>
      </c>
      <c r="R681">
        <v>1</v>
      </c>
      <c r="S681">
        <v>7</v>
      </c>
      <c r="T681">
        <v>86.85</v>
      </c>
      <c r="U681">
        <v>36.76</v>
      </c>
    </row>
    <row r="682" spans="1:21" x14ac:dyDescent="0.25">
      <c r="A682" s="2">
        <v>44874</v>
      </c>
      <c r="B682">
        <f t="shared" si="30"/>
        <v>11</v>
      </c>
      <c r="C682" t="str">
        <f t="shared" si="31"/>
        <v>November</v>
      </c>
      <c r="D682" t="str">
        <f>"Q-"&amp;ROUNDUP(dDate[[#This Row],[MonthNumber]]/3,0)</f>
        <v>Q-4</v>
      </c>
      <c r="E682">
        <f t="shared" si="32"/>
        <v>2022</v>
      </c>
      <c r="P682" s="2">
        <v>44347</v>
      </c>
      <c r="Q682">
        <v>192</v>
      </c>
      <c r="R682">
        <v>2</v>
      </c>
      <c r="S682">
        <v>6</v>
      </c>
      <c r="T682">
        <v>3126.6</v>
      </c>
      <c r="U682">
        <v>2157.5500000000002</v>
      </c>
    </row>
    <row r="683" spans="1:21" x14ac:dyDescent="0.25">
      <c r="A683" s="2">
        <v>44875</v>
      </c>
      <c r="B683">
        <f t="shared" si="30"/>
        <v>11</v>
      </c>
      <c r="C683" t="str">
        <f t="shared" si="31"/>
        <v>November</v>
      </c>
      <c r="D683" t="str">
        <f>"Q-"&amp;ROUNDUP(dDate[[#This Row],[MonthNumber]]/3,0)</f>
        <v>Q-4</v>
      </c>
      <c r="E683">
        <f t="shared" si="32"/>
        <v>2022</v>
      </c>
      <c r="P683" s="2">
        <v>44466</v>
      </c>
      <c r="Q683">
        <v>1</v>
      </c>
      <c r="R683">
        <v>4</v>
      </c>
      <c r="S683">
        <v>7</v>
      </c>
      <c r="T683">
        <v>28.95</v>
      </c>
      <c r="U683">
        <v>11.95</v>
      </c>
    </row>
    <row r="684" spans="1:21" x14ac:dyDescent="0.25">
      <c r="A684" s="2">
        <v>44876</v>
      </c>
      <c r="B684">
        <f t="shared" si="30"/>
        <v>11</v>
      </c>
      <c r="C684" t="str">
        <f t="shared" si="31"/>
        <v>November</v>
      </c>
      <c r="D684" t="str">
        <f>"Q-"&amp;ROUNDUP(dDate[[#This Row],[MonthNumber]]/3,0)</f>
        <v>Q-4</v>
      </c>
      <c r="E684">
        <f t="shared" si="32"/>
        <v>2022</v>
      </c>
      <c r="P684" s="2">
        <v>44198</v>
      </c>
      <c r="Q684">
        <v>48</v>
      </c>
      <c r="R684">
        <v>2</v>
      </c>
      <c r="S684">
        <v>6</v>
      </c>
      <c r="T684">
        <v>937.98</v>
      </c>
      <c r="U684">
        <v>549.09</v>
      </c>
    </row>
    <row r="685" spans="1:21" x14ac:dyDescent="0.25">
      <c r="A685" s="2">
        <v>44877</v>
      </c>
      <c r="B685">
        <f t="shared" si="30"/>
        <v>11</v>
      </c>
      <c r="C685" t="str">
        <f t="shared" si="31"/>
        <v>November</v>
      </c>
      <c r="D685" t="str">
        <f>"Q-"&amp;ROUNDUP(dDate[[#This Row],[MonthNumber]]/3,0)</f>
        <v>Q-4</v>
      </c>
      <c r="E685">
        <f t="shared" si="32"/>
        <v>2022</v>
      </c>
      <c r="P685" s="2">
        <v>44359</v>
      </c>
      <c r="Q685">
        <v>1</v>
      </c>
      <c r="R685">
        <v>1</v>
      </c>
      <c r="S685">
        <v>7</v>
      </c>
      <c r="T685">
        <v>28.95</v>
      </c>
      <c r="U685">
        <v>11.62</v>
      </c>
    </row>
    <row r="686" spans="1:21" x14ac:dyDescent="0.25">
      <c r="A686" s="2">
        <v>44878</v>
      </c>
      <c r="B686">
        <f t="shared" si="30"/>
        <v>11</v>
      </c>
      <c r="C686" t="str">
        <f t="shared" si="31"/>
        <v>November</v>
      </c>
      <c r="D686" t="str">
        <f>"Q-"&amp;ROUNDUP(dDate[[#This Row],[MonthNumber]]/3,0)</f>
        <v>Q-4</v>
      </c>
      <c r="E686">
        <f t="shared" si="32"/>
        <v>2022</v>
      </c>
      <c r="P686" s="2">
        <v>44316</v>
      </c>
      <c r="Q686">
        <v>3</v>
      </c>
      <c r="R686">
        <v>3</v>
      </c>
      <c r="S686">
        <v>7</v>
      </c>
      <c r="T686">
        <v>86.85</v>
      </c>
      <c r="U686">
        <v>35.49</v>
      </c>
    </row>
    <row r="687" spans="1:21" x14ac:dyDescent="0.25">
      <c r="A687" s="2">
        <v>44879</v>
      </c>
      <c r="B687">
        <f t="shared" si="30"/>
        <v>11</v>
      </c>
      <c r="C687" t="str">
        <f t="shared" si="31"/>
        <v>November</v>
      </c>
      <c r="D687" t="str">
        <f>"Q-"&amp;ROUNDUP(dDate[[#This Row],[MonthNumber]]/3,0)</f>
        <v>Q-4</v>
      </c>
      <c r="E687">
        <f t="shared" si="32"/>
        <v>2022</v>
      </c>
      <c r="P687" s="2">
        <v>44446</v>
      </c>
      <c r="Q687">
        <v>216</v>
      </c>
      <c r="R687">
        <v>1</v>
      </c>
      <c r="S687">
        <v>7</v>
      </c>
      <c r="T687">
        <v>3517.43</v>
      </c>
      <c r="U687">
        <v>2581.1999999999998</v>
      </c>
    </row>
    <row r="688" spans="1:21" x14ac:dyDescent="0.25">
      <c r="A688" s="2">
        <v>44880</v>
      </c>
      <c r="B688">
        <f t="shared" si="30"/>
        <v>11</v>
      </c>
      <c r="C688" t="str">
        <f t="shared" si="31"/>
        <v>November</v>
      </c>
      <c r="D688" t="str">
        <f>"Q-"&amp;ROUNDUP(dDate[[#This Row],[MonthNumber]]/3,0)</f>
        <v>Q-4</v>
      </c>
      <c r="E688">
        <f t="shared" si="32"/>
        <v>2022</v>
      </c>
      <c r="P688" s="2">
        <v>44286</v>
      </c>
      <c r="Q688">
        <v>5</v>
      </c>
      <c r="R688">
        <v>3</v>
      </c>
      <c r="S688">
        <v>7</v>
      </c>
      <c r="T688">
        <v>144.75</v>
      </c>
      <c r="U688">
        <v>59.15</v>
      </c>
    </row>
    <row r="689" spans="1:21" x14ac:dyDescent="0.25">
      <c r="A689" s="2">
        <v>44881</v>
      </c>
      <c r="B689">
        <f t="shared" si="30"/>
        <v>11</v>
      </c>
      <c r="C689" t="str">
        <f t="shared" si="31"/>
        <v>November</v>
      </c>
      <c r="D689" t="str">
        <f>"Q-"&amp;ROUNDUP(dDate[[#This Row],[MonthNumber]]/3,0)</f>
        <v>Q-4</v>
      </c>
      <c r="E689">
        <f t="shared" si="32"/>
        <v>2022</v>
      </c>
      <c r="P689" s="2">
        <v>44541</v>
      </c>
      <c r="Q689">
        <v>36</v>
      </c>
      <c r="R689">
        <v>2</v>
      </c>
      <c r="S689">
        <v>1</v>
      </c>
      <c r="T689">
        <v>1240.6500000000001</v>
      </c>
      <c r="U689">
        <v>737.91</v>
      </c>
    </row>
    <row r="690" spans="1:21" x14ac:dyDescent="0.25">
      <c r="A690" s="2">
        <v>44882</v>
      </c>
      <c r="B690">
        <f t="shared" si="30"/>
        <v>11</v>
      </c>
      <c r="C690" t="str">
        <f t="shared" si="31"/>
        <v>November</v>
      </c>
      <c r="D690" t="str">
        <f>"Q-"&amp;ROUNDUP(dDate[[#This Row],[MonthNumber]]/3,0)</f>
        <v>Q-4</v>
      </c>
      <c r="E690">
        <f t="shared" si="32"/>
        <v>2022</v>
      </c>
      <c r="P690" s="2">
        <v>44597</v>
      </c>
      <c r="Q690">
        <v>3</v>
      </c>
      <c r="R690">
        <v>2</v>
      </c>
      <c r="S690">
        <v>1</v>
      </c>
      <c r="T690">
        <v>137.85</v>
      </c>
      <c r="U690">
        <v>61.64</v>
      </c>
    </row>
    <row r="691" spans="1:21" x14ac:dyDescent="0.25">
      <c r="A691" s="2">
        <v>44883</v>
      </c>
      <c r="B691">
        <f t="shared" si="30"/>
        <v>11</v>
      </c>
      <c r="C691" t="str">
        <f t="shared" si="31"/>
        <v>November</v>
      </c>
      <c r="D691" t="str">
        <f>"Q-"&amp;ROUNDUP(dDate[[#This Row],[MonthNumber]]/3,0)</f>
        <v>Q-4</v>
      </c>
      <c r="E691">
        <f t="shared" si="32"/>
        <v>2022</v>
      </c>
      <c r="P691" s="2">
        <v>44921</v>
      </c>
      <c r="Q691">
        <v>2</v>
      </c>
      <c r="R691">
        <v>1</v>
      </c>
      <c r="S691">
        <v>8</v>
      </c>
      <c r="T691">
        <v>37.9</v>
      </c>
      <c r="U691">
        <v>12.2</v>
      </c>
    </row>
    <row r="692" spans="1:21" x14ac:dyDescent="0.25">
      <c r="A692" s="2">
        <v>44884</v>
      </c>
      <c r="B692">
        <f t="shared" si="30"/>
        <v>11</v>
      </c>
      <c r="C692" t="str">
        <f t="shared" si="31"/>
        <v>November</v>
      </c>
      <c r="D692" t="str">
        <f>"Q-"&amp;ROUNDUP(dDate[[#This Row],[MonthNumber]]/3,0)</f>
        <v>Q-4</v>
      </c>
      <c r="E692">
        <f t="shared" si="32"/>
        <v>2022</v>
      </c>
      <c r="P692" s="2">
        <v>44397</v>
      </c>
      <c r="Q692">
        <v>60</v>
      </c>
      <c r="R692">
        <v>4</v>
      </c>
      <c r="S692">
        <v>2</v>
      </c>
      <c r="T692">
        <v>1131.98</v>
      </c>
      <c r="U692">
        <v>568.91</v>
      </c>
    </row>
    <row r="693" spans="1:21" x14ac:dyDescent="0.25">
      <c r="A693" s="2">
        <v>44885</v>
      </c>
      <c r="B693">
        <f t="shared" si="30"/>
        <v>11</v>
      </c>
      <c r="C693" t="str">
        <f t="shared" si="31"/>
        <v>November</v>
      </c>
      <c r="D693" t="str">
        <f>"Q-"&amp;ROUNDUP(dDate[[#This Row],[MonthNumber]]/3,0)</f>
        <v>Q-4</v>
      </c>
      <c r="E693">
        <f t="shared" si="32"/>
        <v>2022</v>
      </c>
      <c r="P693" s="2">
        <v>44644</v>
      </c>
      <c r="Q693">
        <v>9</v>
      </c>
      <c r="R693">
        <v>3</v>
      </c>
      <c r="S693">
        <v>1</v>
      </c>
      <c r="T693">
        <v>413.55</v>
      </c>
      <c r="U693">
        <v>184.93</v>
      </c>
    </row>
    <row r="694" spans="1:21" x14ac:dyDescent="0.25">
      <c r="A694" s="2">
        <v>44886</v>
      </c>
      <c r="B694">
        <f t="shared" si="30"/>
        <v>11</v>
      </c>
      <c r="C694" t="str">
        <f t="shared" si="31"/>
        <v>November</v>
      </c>
      <c r="D694" t="str">
        <f>"Q-"&amp;ROUNDUP(dDate[[#This Row],[MonthNumber]]/3,0)</f>
        <v>Q-4</v>
      </c>
      <c r="E694">
        <f t="shared" si="32"/>
        <v>2022</v>
      </c>
      <c r="P694" s="2">
        <v>44734</v>
      </c>
      <c r="Q694">
        <v>240</v>
      </c>
      <c r="R694">
        <v>2</v>
      </c>
      <c r="S694">
        <v>7</v>
      </c>
      <c r="T694">
        <v>3908.25</v>
      </c>
      <c r="U694">
        <v>2941.13</v>
      </c>
    </row>
    <row r="695" spans="1:21" x14ac:dyDescent="0.25">
      <c r="A695" s="2">
        <v>44887</v>
      </c>
      <c r="B695">
        <f t="shared" si="30"/>
        <v>11</v>
      </c>
      <c r="C695" t="str">
        <f t="shared" si="31"/>
        <v>November</v>
      </c>
      <c r="D695" t="str">
        <f>"Q-"&amp;ROUNDUP(dDate[[#This Row],[MonthNumber]]/3,0)</f>
        <v>Q-4</v>
      </c>
      <c r="E695">
        <f t="shared" si="32"/>
        <v>2022</v>
      </c>
      <c r="P695" s="2">
        <v>44917</v>
      </c>
      <c r="Q695">
        <v>3</v>
      </c>
      <c r="R695">
        <v>3</v>
      </c>
      <c r="S695">
        <v>5</v>
      </c>
      <c r="T695">
        <v>74.849999999999994</v>
      </c>
      <c r="U695">
        <v>30.61</v>
      </c>
    </row>
    <row r="696" spans="1:21" x14ac:dyDescent="0.25">
      <c r="A696" s="2">
        <v>44888</v>
      </c>
      <c r="B696">
        <f t="shared" si="30"/>
        <v>11</v>
      </c>
      <c r="C696" t="str">
        <f t="shared" si="31"/>
        <v>November</v>
      </c>
      <c r="D696" t="str">
        <f>"Q-"&amp;ROUNDUP(dDate[[#This Row],[MonthNumber]]/3,0)</f>
        <v>Q-4</v>
      </c>
      <c r="E696">
        <f t="shared" si="32"/>
        <v>2022</v>
      </c>
      <c r="P696" s="2">
        <v>44527</v>
      </c>
      <c r="Q696">
        <v>3</v>
      </c>
      <c r="R696">
        <v>1</v>
      </c>
      <c r="S696">
        <v>7</v>
      </c>
      <c r="T696">
        <v>86.85</v>
      </c>
      <c r="U696">
        <v>35.85</v>
      </c>
    </row>
    <row r="697" spans="1:21" x14ac:dyDescent="0.25">
      <c r="A697" s="2">
        <v>44889</v>
      </c>
      <c r="B697">
        <f t="shared" si="30"/>
        <v>11</v>
      </c>
      <c r="C697" t="str">
        <f t="shared" si="31"/>
        <v>November</v>
      </c>
      <c r="D697" t="str">
        <f>"Q-"&amp;ROUNDUP(dDate[[#This Row],[MonthNumber]]/3,0)</f>
        <v>Q-4</v>
      </c>
      <c r="E697">
        <f t="shared" si="32"/>
        <v>2022</v>
      </c>
      <c r="P697" s="2">
        <v>44286</v>
      </c>
      <c r="Q697">
        <v>4</v>
      </c>
      <c r="R697">
        <v>2</v>
      </c>
      <c r="S697">
        <v>8</v>
      </c>
      <c r="T697">
        <v>75.8</v>
      </c>
      <c r="U697">
        <v>23.56</v>
      </c>
    </row>
    <row r="698" spans="1:21" x14ac:dyDescent="0.25">
      <c r="A698" s="2">
        <v>44890</v>
      </c>
      <c r="B698">
        <f t="shared" si="30"/>
        <v>11</v>
      </c>
      <c r="C698" t="str">
        <f t="shared" si="31"/>
        <v>November</v>
      </c>
      <c r="D698" t="str">
        <f>"Q-"&amp;ROUNDUP(dDate[[#This Row],[MonthNumber]]/3,0)</f>
        <v>Q-4</v>
      </c>
      <c r="E698">
        <f t="shared" si="32"/>
        <v>2022</v>
      </c>
      <c r="P698" s="2">
        <v>44732</v>
      </c>
      <c r="Q698">
        <v>60</v>
      </c>
      <c r="R698">
        <v>3</v>
      </c>
      <c r="S698">
        <v>8</v>
      </c>
      <c r="T698">
        <v>767.48</v>
      </c>
      <c r="U698">
        <v>366.1</v>
      </c>
    </row>
    <row r="699" spans="1:21" x14ac:dyDescent="0.25">
      <c r="A699" s="2">
        <v>44891</v>
      </c>
      <c r="B699">
        <f t="shared" si="30"/>
        <v>11</v>
      </c>
      <c r="C699" t="str">
        <f t="shared" si="31"/>
        <v>November</v>
      </c>
      <c r="D699" t="str">
        <f>"Q-"&amp;ROUNDUP(dDate[[#This Row],[MonthNumber]]/3,0)</f>
        <v>Q-4</v>
      </c>
      <c r="E699">
        <f t="shared" si="32"/>
        <v>2022</v>
      </c>
      <c r="P699" s="2">
        <v>44307</v>
      </c>
      <c r="Q699">
        <v>36</v>
      </c>
      <c r="R699">
        <v>3</v>
      </c>
      <c r="S699">
        <v>7</v>
      </c>
      <c r="T699">
        <v>781.65</v>
      </c>
      <c r="U699">
        <v>425.9</v>
      </c>
    </row>
    <row r="700" spans="1:21" x14ac:dyDescent="0.25">
      <c r="A700" s="2">
        <v>44892</v>
      </c>
      <c r="B700">
        <f t="shared" si="30"/>
        <v>11</v>
      </c>
      <c r="C700" t="str">
        <f t="shared" si="31"/>
        <v>November</v>
      </c>
      <c r="D700" t="str">
        <f>"Q-"&amp;ROUNDUP(dDate[[#This Row],[MonthNumber]]/3,0)</f>
        <v>Q-4</v>
      </c>
      <c r="E700">
        <f t="shared" si="32"/>
        <v>2022</v>
      </c>
      <c r="P700" s="2">
        <v>44875</v>
      </c>
      <c r="Q700">
        <v>4</v>
      </c>
      <c r="R700">
        <v>2</v>
      </c>
      <c r="S700">
        <v>3</v>
      </c>
      <c r="T700">
        <v>115.8</v>
      </c>
      <c r="U700">
        <v>42.46</v>
      </c>
    </row>
    <row r="701" spans="1:21" x14ac:dyDescent="0.25">
      <c r="A701" s="2">
        <v>44893</v>
      </c>
      <c r="B701">
        <f t="shared" si="30"/>
        <v>11</v>
      </c>
      <c r="C701" t="str">
        <f t="shared" si="31"/>
        <v>November</v>
      </c>
      <c r="D701" t="str">
        <f>"Q-"&amp;ROUNDUP(dDate[[#This Row],[MonthNumber]]/3,0)</f>
        <v>Q-4</v>
      </c>
      <c r="E701">
        <f t="shared" si="32"/>
        <v>2022</v>
      </c>
      <c r="P701" s="2">
        <v>44837</v>
      </c>
      <c r="Q701">
        <v>60</v>
      </c>
      <c r="R701">
        <v>3</v>
      </c>
      <c r="S701">
        <v>1</v>
      </c>
      <c r="T701">
        <v>1860.98</v>
      </c>
      <c r="U701">
        <v>1239.52</v>
      </c>
    </row>
    <row r="702" spans="1:21" x14ac:dyDescent="0.25">
      <c r="A702" s="2">
        <v>44894</v>
      </c>
      <c r="B702">
        <f t="shared" si="30"/>
        <v>11</v>
      </c>
      <c r="C702" t="str">
        <f t="shared" si="31"/>
        <v>November</v>
      </c>
      <c r="D702" t="str">
        <f>"Q-"&amp;ROUNDUP(dDate[[#This Row],[MonthNumber]]/3,0)</f>
        <v>Q-4</v>
      </c>
      <c r="E702">
        <f t="shared" si="32"/>
        <v>2022</v>
      </c>
      <c r="P702" s="2">
        <v>44901</v>
      </c>
      <c r="Q702">
        <v>3</v>
      </c>
      <c r="R702">
        <v>3</v>
      </c>
      <c r="S702">
        <v>3</v>
      </c>
      <c r="T702">
        <v>86.85</v>
      </c>
      <c r="U702">
        <v>31.84</v>
      </c>
    </row>
    <row r="703" spans="1:21" x14ac:dyDescent="0.25">
      <c r="A703" s="2">
        <v>44895</v>
      </c>
      <c r="B703">
        <f t="shared" si="30"/>
        <v>11</v>
      </c>
      <c r="C703" t="str">
        <f t="shared" si="31"/>
        <v>November</v>
      </c>
      <c r="D703" t="str">
        <f>"Q-"&amp;ROUNDUP(dDate[[#This Row],[MonthNumber]]/3,0)</f>
        <v>Q-4</v>
      </c>
      <c r="E703">
        <f t="shared" si="32"/>
        <v>2022</v>
      </c>
      <c r="P703" s="2">
        <v>44691</v>
      </c>
      <c r="Q703">
        <v>72</v>
      </c>
      <c r="R703">
        <v>4</v>
      </c>
      <c r="S703">
        <v>7</v>
      </c>
      <c r="T703">
        <v>1406.97</v>
      </c>
      <c r="U703">
        <v>882.34</v>
      </c>
    </row>
    <row r="704" spans="1:21" x14ac:dyDescent="0.25">
      <c r="A704" s="2">
        <v>44896</v>
      </c>
      <c r="B704">
        <f t="shared" si="30"/>
        <v>12</v>
      </c>
      <c r="C704" t="str">
        <f t="shared" si="31"/>
        <v>December</v>
      </c>
      <c r="D704" t="str">
        <f>"Q-"&amp;ROUNDUP(dDate[[#This Row],[MonthNumber]]/3,0)</f>
        <v>Q-4</v>
      </c>
      <c r="E704">
        <f t="shared" si="32"/>
        <v>2022</v>
      </c>
      <c r="P704" s="2">
        <v>44355</v>
      </c>
      <c r="Q704">
        <v>60</v>
      </c>
      <c r="R704">
        <v>4</v>
      </c>
      <c r="S704">
        <v>7</v>
      </c>
      <c r="T704">
        <v>1172.48</v>
      </c>
      <c r="U704">
        <v>697.28</v>
      </c>
    </row>
    <row r="705" spans="1:21" x14ac:dyDescent="0.25">
      <c r="A705" s="2">
        <v>44897</v>
      </c>
      <c r="B705">
        <f t="shared" si="30"/>
        <v>12</v>
      </c>
      <c r="C705" t="str">
        <f t="shared" si="31"/>
        <v>December</v>
      </c>
      <c r="D705" t="str">
        <f>"Q-"&amp;ROUNDUP(dDate[[#This Row],[MonthNumber]]/3,0)</f>
        <v>Q-4</v>
      </c>
      <c r="E705">
        <f t="shared" si="32"/>
        <v>2022</v>
      </c>
      <c r="P705" s="2">
        <v>44468</v>
      </c>
      <c r="Q705">
        <v>180</v>
      </c>
      <c r="R705">
        <v>4</v>
      </c>
      <c r="S705">
        <v>7</v>
      </c>
      <c r="T705">
        <v>2931.19</v>
      </c>
      <c r="U705">
        <v>2151</v>
      </c>
    </row>
    <row r="706" spans="1:21" x14ac:dyDescent="0.25">
      <c r="A706" s="2">
        <v>44898</v>
      </c>
      <c r="B706">
        <f t="shared" si="30"/>
        <v>12</v>
      </c>
      <c r="C706" t="str">
        <f t="shared" si="31"/>
        <v>December</v>
      </c>
      <c r="D706" t="str">
        <f>"Q-"&amp;ROUNDUP(dDate[[#This Row],[MonthNumber]]/3,0)</f>
        <v>Q-4</v>
      </c>
      <c r="E706">
        <f t="shared" si="32"/>
        <v>2022</v>
      </c>
      <c r="P706" s="2">
        <v>44404</v>
      </c>
      <c r="Q706">
        <v>168</v>
      </c>
      <c r="R706">
        <v>3</v>
      </c>
      <c r="S706">
        <v>3</v>
      </c>
      <c r="T706">
        <v>2735.78</v>
      </c>
      <c r="U706">
        <v>1690.98</v>
      </c>
    </row>
    <row r="707" spans="1:21" x14ac:dyDescent="0.25">
      <c r="A707" s="2">
        <v>44899</v>
      </c>
      <c r="B707">
        <f t="shared" si="30"/>
        <v>12</v>
      </c>
      <c r="C707" t="str">
        <f t="shared" si="31"/>
        <v>December</v>
      </c>
      <c r="D707" t="str">
        <f>"Q-"&amp;ROUNDUP(dDate[[#This Row],[MonthNumber]]/3,0)</f>
        <v>Q-4</v>
      </c>
      <c r="E707">
        <f t="shared" si="32"/>
        <v>2022</v>
      </c>
      <c r="P707" s="2">
        <v>44547</v>
      </c>
      <c r="Q707">
        <v>8</v>
      </c>
      <c r="R707">
        <v>2</v>
      </c>
      <c r="S707">
        <v>7</v>
      </c>
      <c r="T707">
        <v>231.6</v>
      </c>
      <c r="U707">
        <v>97.27</v>
      </c>
    </row>
    <row r="708" spans="1:21" x14ac:dyDescent="0.25">
      <c r="A708" s="2">
        <v>44900</v>
      </c>
      <c r="B708">
        <f t="shared" si="30"/>
        <v>12</v>
      </c>
      <c r="C708" t="str">
        <f t="shared" si="31"/>
        <v>December</v>
      </c>
      <c r="D708" t="str">
        <f>"Q-"&amp;ROUNDUP(dDate[[#This Row],[MonthNumber]]/3,0)</f>
        <v>Q-4</v>
      </c>
      <c r="E708">
        <f t="shared" si="32"/>
        <v>2022</v>
      </c>
      <c r="P708" s="2">
        <v>44213</v>
      </c>
      <c r="Q708">
        <v>48</v>
      </c>
      <c r="R708">
        <v>1</v>
      </c>
      <c r="S708">
        <v>3</v>
      </c>
      <c r="T708">
        <v>937.98</v>
      </c>
      <c r="U708">
        <v>491.83</v>
      </c>
    </row>
    <row r="709" spans="1:21" x14ac:dyDescent="0.25">
      <c r="A709" s="2">
        <v>44901</v>
      </c>
      <c r="B709">
        <f t="shared" si="30"/>
        <v>12</v>
      </c>
      <c r="C709" t="str">
        <f t="shared" si="31"/>
        <v>December</v>
      </c>
      <c r="D709" t="str">
        <f>"Q-"&amp;ROUNDUP(dDate[[#This Row],[MonthNumber]]/3,0)</f>
        <v>Q-4</v>
      </c>
      <c r="E709">
        <f t="shared" si="32"/>
        <v>2022</v>
      </c>
      <c r="P709" s="2">
        <v>44628</v>
      </c>
      <c r="Q709">
        <v>132</v>
      </c>
      <c r="R709">
        <v>2</v>
      </c>
      <c r="S709">
        <v>7</v>
      </c>
      <c r="T709">
        <v>2292.84</v>
      </c>
      <c r="U709">
        <v>1608.95</v>
      </c>
    </row>
    <row r="710" spans="1:21" x14ac:dyDescent="0.25">
      <c r="A710" s="2">
        <v>44902</v>
      </c>
      <c r="B710">
        <f t="shared" ref="B710:B734" si="33">MONTH(A710)</f>
        <v>12</v>
      </c>
      <c r="C710" t="str">
        <f t="shared" ref="C710:C734" si="34">TEXT(A710,"mmmm")</f>
        <v>December</v>
      </c>
      <c r="D710" t="str">
        <f>"Q-"&amp;ROUNDUP(dDate[[#This Row],[MonthNumber]]/3,0)</f>
        <v>Q-4</v>
      </c>
      <c r="E710">
        <f t="shared" ref="E710:E734" si="35">YEAR(A710)</f>
        <v>2022</v>
      </c>
      <c r="P710" s="2">
        <v>44482</v>
      </c>
      <c r="Q710">
        <v>120</v>
      </c>
      <c r="R710">
        <v>3</v>
      </c>
      <c r="S710">
        <v>7</v>
      </c>
      <c r="T710">
        <v>2084.4</v>
      </c>
      <c r="U710">
        <v>1434</v>
      </c>
    </row>
    <row r="711" spans="1:21" x14ac:dyDescent="0.25">
      <c r="A711" s="2">
        <v>44903</v>
      </c>
      <c r="B711">
        <f t="shared" si="33"/>
        <v>12</v>
      </c>
      <c r="C711" t="str">
        <f t="shared" si="34"/>
        <v>December</v>
      </c>
      <c r="D711" t="str">
        <f>"Q-"&amp;ROUNDUP(dDate[[#This Row],[MonthNumber]]/3,0)</f>
        <v>Q-4</v>
      </c>
      <c r="E711">
        <f t="shared" si="35"/>
        <v>2022</v>
      </c>
      <c r="P711" s="2">
        <v>44839</v>
      </c>
      <c r="Q711">
        <v>48</v>
      </c>
      <c r="R711">
        <v>4</v>
      </c>
      <c r="S711">
        <v>4</v>
      </c>
      <c r="T711">
        <v>646.38</v>
      </c>
      <c r="U711">
        <v>292.88</v>
      </c>
    </row>
    <row r="712" spans="1:21" x14ac:dyDescent="0.25">
      <c r="A712" s="2">
        <v>44904</v>
      </c>
      <c r="B712">
        <f t="shared" si="33"/>
        <v>12</v>
      </c>
      <c r="C712" t="str">
        <f t="shared" si="34"/>
        <v>December</v>
      </c>
      <c r="D712" t="str">
        <f>"Q-"&amp;ROUNDUP(dDate[[#This Row],[MonthNumber]]/3,0)</f>
        <v>Q-4</v>
      </c>
      <c r="E712">
        <f t="shared" si="35"/>
        <v>2022</v>
      </c>
      <c r="P712" s="2">
        <v>44377</v>
      </c>
      <c r="Q712">
        <v>2</v>
      </c>
      <c r="R712">
        <v>2</v>
      </c>
      <c r="S712">
        <v>7</v>
      </c>
      <c r="T712">
        <v>57.9</v>
      </c>
      <c r="U712">
        <v>23.24</v>
      </c>
    </row>
    <row r="713" spans="1:21" x14ac:dyDescent="0.25">
      <c r="A713" s="2">
        <v>44905</v>
      </c>
      <c r="B713">
        <f t="shared" si="33"/>
        <v>12</v>
      </c>
      <c r="C713" t="str">
        <f t="shared" si="34"/>
        <v>December</v>
      </c>
      <c r="D713" t="str">
        <f>"Q-"&amp;ROUNDUP(dDate[[#This Row],[MonthNumber]]/3,0)</f>
        <v>Q-4</v>
      </c>
      <c r="E713">
        <f t="shared" si="35"/>
        <v>2022</v>
      </c>
      <c r="P713" s="2">
        <v>44429</v>
      </c>
      <c r="Q713">
        <v>2</v>
      </c>
      <c r="R713">
        <v>3</v>
      </c>
      <c r="S713">
        <v>3</v>
      </c>
      <c r="T713">
        <v>57.9</v>
      </c>
      <c r="U713">
        <v>20.13</v>
      </c>
    </row>
    <row r="714" spans="1:21" x14ac:dyDescent="0.25">
      <c r="A714" s="2">
        <v>44906</v>
      </c>
      <c r="B714">
        <f t="shared" si="33"/>
        <v>12</v>
      </c>
      <c r="C714" t="str">
        <f t="shared" si="34"/>
        <v>December</v>
      </c>
      <c r="D714" t="str">
        <f>"Q-"&amp;ROUNDUP(dDate[[#This Row],[MonthNumber]]/3,0)</f>
        <v>Q-4</v>
      </c>
      <c r="E714">
        <f t="shared" si="35"/>
        <v>2022</v>
      </c>
      <c r="P714" s="2">
        <v>44422</v>
      </c>
      <c r="Q714">
        <v>48</v>
      </c>
      <c r="R714">
        <v>2</v>
      </c>
      <c r="S714">
        <v>7</v>
      </c>
      <c r="T714">
        <v>937.98</v>
      </c>
      <c r="U714">
        <v>557.83000000000004</v>
      </c>
    </row>
    <row r="715" spans="1:21" x14ac:dyDescent="0.25">
      <c r="A715" s="2">
        <v>44907</v>
      </c>
      <c r="B715">
        <f t="shared" si="33"/>
        <v>12</v>
      </c>
      <c r="C715" t="str">
        <f t="shared" si="34"/>
        <v>December</v>
      </c>
      <c r="D715" t="str">
        <f>"Q-"&amp;ROUNDUP(dDate[[#This Row],[MonthNumber]]/3,0)</f>
        <v>Q-4</v>
      </c>
      <c r="E715">
        <f t="shared" si="35"/>
        <v>2022</v>
      </c>
      <c r="P715" s="2">
        <v>44348</v>
      </c>
      <c r="Q715">
        <v>2</v>
      </c>
      <c r="R715">
        <v>3</v>
      </c>
      <c r="S715">
        <v>7</v>
      </c>
      <c r="T715">
        <v>57.9</v>
      </c>
      <c r="U715">
        <v>23.24</v>
      </c>
    </row>
    <row r="716" spans="1:21" x14ac:dyDescent="0.25">
      <c r="A716" s="2">
        <v>44908</v>
      </c>
      <c r="B716">
        <f t="shared" si="33"/>
        <v>12</v>
      </c>
      <c r="C716" t="str">
        <f t="shared" si="34"/>
        <v>December</v>
      </c>
      <c r="D716" t="str">
        <f>"Q-"&amp;ROUNDUP(dDate[[#This Row],[MonthNumber]]/3,0)</f>
        <v>Q-4</v>
      </c>
      <c r="E716">
        <f t="shared" si="35"/>
        <v>2022</v>
      </c>
      <c r="P716" s="2">
        <v>44917</v>
      </c>
      <c r="Q716">
        <v>3</v>
      </c>
      <c r="R716">
        <v>3</v>
      </c>
      <c r="S716">
        <v>7</v>
      </c>
      <c r="T716">
        <v>86.85</v>
      </c>
      <c r="U716">
        <v>36.76</v>
      </c>
    </row>
    <row r="717" spans="1:21" x14ac:dyDescent="0.25">
      <c r="A717" s="2">
        <v>44909</v>
      </c>
      <c r="B717">
        <f t="shared" si="33"/>
        <v>12</v>
      </c>
      <c r="C717" t="str">
        <f t="shared" si="34"/>
        <v>December</v>
      </c>
      <c r="D717" t="str">
        <f>"Q-"&amp;ROUNDUP(dDate[[#This Row],[MonthNumber]]/3,0)</f>
        <v>Q-4</v>
      </c>
      <c r="E717">
        <f t="shared" si="35"/>
        <v>2022</v>
      </c>
      <c r="P717" s="2">
        <v>44285</v>
      </c>
      <c r="Q717">
        <v>60</v>
      </c>
      <c r="R717">
        <v>3</v>
      </c>
      <c r="S717">
        <v>1</v>
      </c>
      <c r="T717">
        <v>1860.98</v>
      </c>
      <c r="U717">
        <v>1196.6099999999999</v>
      </c>
    </row>
    <row r="718" spans="1:21" x14ac:dyDescent="0.25">
      <c r="A718" s="2">
        <v>44910</v>
      </c>
      <c r="B718">
        <f t="shared" si="33"/>
        <v>12</v>
      </c>
      <c r="C718" t="str">
        <f t="shared" si="34"/>
        <v>December</v>
      </c>
      <c r="D718" t="str">
        <f>"Q-"&amp;ROUNDUP(dDate[[#This Row],[MonthNumber]]/3,0)</f>
        <v>Q-4</v>
      </c>
      <c r="E718">
        <f t="shared" si="35"/>
        <v>2022</v>
      </c>
      <c r="P718" s="2">
        <v>44748</v>
      </c>
      <c r="Q718">
        <v>2</v>
      </c>
      <c r="R718">
        <v>2</v>
      </c>
      <c r="S718">
        <v>3</v>
      </c>
      <c r="T718">
        <v>57.9</v>
      </c>
      <c r="U718">
        <v>21.23</v>
      </c>
    </row>
    <row r="719" spans="1:21" x14ac:dyDescent="0.25">
      <c r="A719" s="2">
        <v>44911</v>
      </c>
      <c r="B719">
        <f t="shared" si="33"/>
        <v>12</v>
      </c>
      <c r="C719" t="str">
        <f t="shared" si="34"/>
        <v>December</v>
      </c>
      <c r="D719" t="str">
        <f>"Q-"&amp;ROUNDUP(dDate[[#This Row],[MonthNumber]]/3,0)</f>
        <v>Q-4</v>
      </c>
      <c r="E719">
        <f t="shared" si="35"/>
        <v>2022</v>
      </c>
      <c r="P719" s="2">
        <v>44220</v>
      </c>
      <c r="Q719">
        <v>2</v>
      </c>
      <c r="R719">
        <v>4</v>
      </c>
      <c r="S719">
        <v>3</v>
      </c>
      <c r="T719">
        <v>57.9</v>
      </c>
      <c r="U719">
        <v>20.49</v>
      </c>
    </row>
    <row r="720" spans="1:21" x14ac:dyDescent="0.25">
      <c r="A720" s="2">
        <v>44912</v>
      </c>
      <c r="B720">
        <f t="shared" si="33"/>
        <v>12</v>
      </c>
      <c r="C720" t="str">
        <f t="shared" si="34"/>
        <v>December</v>
      </c>
      <c r="D720" t="str">
        <f>"Q-"&amp;ROUNDUP(dDate[[#This Row],[MonthNumber]]/3,0)</f>
        <v>Q-4</v>
      </c>
      <c r="E720">
        <f t="shared" si="35"/>
        <v>2022</v>
      </c>
      <c r="P720" s="2">
        <v>44339</v>
      </c>
      <c r="Q720">
        <v>72</v>
      </c>
      <c r="R720">
        <v>2</v>
      </c>
      <c r="S720">
        <v>7</v>
      </c>
      <c r="T720">
        <v>1406.97</v>
      </c>
      <c r="U720">
        <v>851.8</v>
      </c>
    </row>
    <row r="721" spans="1:21" x14ac:dyDescent="0.25">
      <c r="A721" s="2">
        <v>44913</v>
      </c>
      <c r="B721">
        <f t="shared" si="33"/>
        <v>12</v>
      </c>
      <c r="C721" t="str">
        <f t="shared" si="34"/>
        <v>December</v>
      </c>
      <c r="D721" t="str">
        <f>"Q-"&amp;ROUNDUP(dDate[[#This Row],[MonthNumber]]/3,0)</f>
        <v>Q-4</v>
      </c>
      <c r="E721">
        <f t="shared" si="35"/>
        <v>2022</v>
      </c>
      <c r="P721" s="2">
        <v>44861</v>
      </c>
      <c r="Q721">
        <v>204</v>
      </c>
      <c r="R721">
        <v>2</v>
      </c>
      <c r="S721">
        <v>1</v>
      </c>
      <c r="T721">
        <v>5272.76</v>
      </c>
      <c r="U721">
        <v>4214.37</v>
      </c>
    </row>
    <row r="722" spans="1:21" x14ac:dyDescent="0.25">
      <c r="A722" s="2">
        <v>44914</v>
      </c>
      <c r="B722">
        <f t="shared" si="33"/>
        <v>12</v>
      </c>
      <c r="C722" t="str">
        <f t="shared" si="34"/>
        <v>December</v>
      </c>
      <c r="D722" t="str">
        <f>"Q-"&amp;ROUNDUP(dDate[[#This Row],[MonthNumber]]/3,0)</f>
        <v>Q-4</v>
      </c>
      <c r="E722">
        <f t="shared" si="35"/>
        <v>2022</v>
      </c>
      <c r="P722" s="2">
        <v>44381</v>
      </c>
      <c r="Q722">
        <v>1</v>
      </c>
      <c r="R722">
        <v>2</v>
      </c>
      <c r="S722">
        <v>7</v>
      </c>
      <c r="T722">
        <v>28.95</v>
      </c>
      <c r="U722">
        <v>11.62</v>
      </c>
    </row>
    <row r="723" spans="1:21" x14ac:dyDescent="0.25">
      <c r="A723" s="2">
        <v>44915</v>
      </c>
      <c r="B723">
        <f t="shared" si="33"/>
        <v>12</v>
      </c>
      <c r="C723" t="str">
        <f t="shared" si="34"/>
        <v>December</v>
      </c>
      <c r="D723" t="str">
        <f>"Q-"&amp;ROUNDUP(dDate[[#This Row],[MonthNumber]]/3,0)</f>
        <v>Q-4</v>
      </c>
      <c r="E723">
        <f t="shared" si="35"/>
        <v>2022</v>
      </c>
      <c r="P723" s="2">
        <v>44615</v>
      </c>
      <c r="Q723">
        <v>2</v>
      </c>
      <c r="R723">
        <v>2</v>
      </c>
      <c r="S723">
        <v>3</v>
      </c>
      <c r="T723">
        <v>57.9</v>
      </c>
      <c r="U723">
        <v>21.11</v>
      </c>
    </row>
    <row r="724" spans="1:21" x14ac:dyDescent="0.25">
      <c r="A724" s="2">
        <v>44916</v>
      </c>
      <c r="B724">
        <f t="shared" si="33"/>
        <v>12</v>
      </c>
      <c r="C724" t="str">
        <f t="shared" si="34"/>
        <v>December</v>
      </c>
      <c r="D724" t="str">
        <f>"Q-"&amp;ROUNDUP(dDate[[#This Row],[MonthNumber]]/3,0)</f>
        <v>Q-4</v>
      </c>
      <c r="E724">
        <f t="shared" si="35"/>
        <v>2022</v>
      </c>
      <c r="P724" s="2">
        <v>44396</v>
      </c>
      <c r="Q724">
        <v>4</v>
      </c>
      <c r="R724">
        <v>4</v>
      </c>
      <c r="S724">
        <v>3</v>
      </c>
      <c r="T724">
        <v>115.8</v>
      </c>
      <c r="U724">
        <v>40.26</v>
      </c>
    </row>
    <row r="725" spans="1:21" x14ac:dyDescent="0.25">
      <c r="A725" s="2">
        <v>44917</v>
      </c>
      <c r="B725">
        <f t="shared" si="33"/>
        <v>12</v>
      </c>
      <c r="C725" t="str">
        <f t="shared" si="34"/>
        <v>December</v>
      </c>
      <c r="D725" t="str">
        <f>"Q-"&amp;ROUNDUP(dDate[[#This Row],[MonthNumber]]/3,0)</f>
        <v>Q-4</v>
      </c>
      <c r="E725">
        <f t="shared" si="35"/>
        <v>2022</v>
      </c>
      <c r="P725" s="2">
        <v>44449</v>
      </c>
      <c r="Q725">
        <v>156</v>
      </c>
      <c r="R725">
        <v>2</v>
      </c>
      <c r="S725">
        <v>2</v>
      </c>
      <c r="T725">
        <v>2452.61</v>
      </c>
      <c r="U725">
        <v>1521</v>
      </c>
    </row>
    <row r="726" spans="1:21" x14ac:dyDescent="0.25">
      <c r="A726" s="2">
        <v>44918</v>
      </c>
      <c r="B726">
        <f t="shared" si="33"/>
        <v>12</v>
      </c>
      <c r="C726" t="str">
        <f t="shared" si="34"/>
        <v>December</v>
      </c>
      <c r="D726" t="str">
        <f>"Q-"&amp;ROUNDUP(dDate[[#This Row],[MonthNumber]]/3,0)</f>
        <v>Q-4</v>
      </c>
      <c r="E726">
        <f t="shared" si="35"/>
        <v>2022</v>
      </c>
      <c r="P726" s="2">
        <v>44920</v>
      </c>
      <c r="Q726">
        <v>72</v>
      </c>
      <c r="R726">
        <v>2</v>
      </c>
      <c r="S726">
        <v>7</v>
      </c>
      <c r="T726">
        <v>1406.97</v>
      </c>
      <c r="U726">
        <v>882.34</v>
      </c>
    </row>
    <row r="727" spans="1:21" x14ac:dyDescent="0.25">
      <c r="A727" s="2">
        <v>44919</v>
      </c>
      <c r="B727">
        <f t="shared" si="33"/>
        <v>12</v>
      </c>
      <c r="C727" t="str">
        <f t="shared" si="34"/>
        <v>December</v>
      </c>
      <c r="D727" t="str">
        <f>"Q-"&amp;ROUNDUP(dDate[[#This Row],[MonthNumber]]/3,0)</f>
        <v>Q-4</v>
      </c>
      <c r="E727">
        <f t="shared" si="35"/>
        <v>2022</v>
      </c>
      <c r="P727" s="2">
        <v>44521</v>
      </c>
      <c r="Q727">
        <v>60</v>
      </c>
      <c r="R727">
        <v>2</v>
      </c>
      <c r="S727">
        <v>7</v>
      </c>
      <c r="T727">
        <v>1172.48</v>
      </c>
      <c r="U727">
        <v>717</v>
      </c>
    </row>
    <row r="728" spans="1:21" x14ac:dyDescent="0.25">
      <c r="A728" s="2">
        <v>44920</v>
      </c>
      <c r="B728">
        <f t="shared" si="33"/>
        <v>12</v>
      </c>
      <c r="C728" t="str">
        <f t="shared" si="34"/>
        <v>December</v>
      </c>
      <c r="D728" t="str">
        <f>"Q-"&amp;ROUNDUP(dDate[[#This Row],[MonthNumber]]/3,0)</f>
        <v>Q-4</v>
      </c>
      <c r="E728">
        <f t="shared" si="35"/>
        <v>2022</v>
      </c>
    </row>
    <row r="729" spans="1:21" x14ac:dyDescent="0.25">
      <c r="A729" s="2">
        <v>44921</v>
      </c>
      <c r="B729">
        <f t="shared" si="33"/>
        <v>12</v>
      </c>
      <c r="C729" t="str">
        <f t="shared" si="34"/>
        <v>December</v>
      </c>
      <c r="D729" t="str">
        <f>"Q-"&amp;ROUNDUP(dDate[[#This Row],[MonthNumber]]/3,0)</f>
        <v>Q-4</v>
      </c>
      <c r="E729">
        <f t="shared" si="35"/>
        <v>2022</v>
      </c>
    </row>
    <row r="730" spans="1:21" x14ac:dyDescent="0.25">
      <c r="A730" s="2">
        <v>44922</v>
      </c>
      <c r="B730">
        <f t="shared" si="33"/>
        <v>12</v>
      </c>
      <c r="C730" t="str">
        <f t="shared" si="34"/>
        <v>December</v>
      </c>
      <c r="D730" t="str">
        <f>"Q-"&amp;ROUNDUP(dDate[[#This Row],[MonthNumber]]/3,0)</f>
        <v>Q-4</v>
      </c>
      <c r="E730">
        <f t="shared" si="35"/>
        <v>2022</v>
      </c>
    </row>
    <row r="731" spans="1:21" x14ac:dyDescent="0.25">
      <c r="A731" s="2">
        <v>44923</v>
      </c>
      <c r="B731">
        <f t="shared" si="33"/>
        <v>12</v>
      </c>
      <c r="C731" t="str">
        <f t="shared" si="34"/>
        <v>December</v>
      </c>
      <c r="D731" t="str">
        <f>"Q-"&amp;ROUNDUP(dDate[[#This Row],[MonthNumber]]/3,0)</f>
        <v>Q-4</v>
      </c>
      <c r="E731">
        <f t="shared" si="35"/>
        <v>2022</v>
      </c>
    </row>
    <row r="732" spans="1:21" x14ac:dyDescent="0.25">
      <c r="A732" s="2">
        <v>44924</v>
      </c>
      <c r="B732">
        <f t="shared" si="33"/>
        <v>12</v>
      </c>
      <c r="C732" t="str">
        <f t="shared" si="34"/>
        <v>December</v>
      </c>
      <c r="D732" t="str">
        <f>"Q-"&amp;ROUNDUP(dDate[[#This Row],[MonthNumber]]/3,0)</f>
        <v>Q-4</v>
      </c>
      <c r="E732">
        <f t="shared" si="35"/>
        <v>2022</v>
      </c>
    </row>
    <row r="733" spans="1:21" x14ac:dyDescent="0.25">
      <c r="A733" s="2">
        <v>44925</v>
      </c>
      <c r="B733">
        <f t="shared" si="33"/>
        <v>12</v>
      </c>
      <c r="C733" t="str">
        <f t="shared" si="34"/>
        <v>December</v>
      </c>
      <c r="D733" t="str">
        <f>"Q-"&amp;ROUNDUP(dDate[[#This Row],[MonthNumber]]/3,0)</f>
        <v>Q-4</v>
      </c>
      <c r="E733">
        <f t="shared" si="35"/>
        <v>2022</v>
      </c>
    </row>
    <row r="734" spans="1:21" x14ac:dyDescent="0.25">
      <c r="A734" s="2">
        <v>44926</v>
      </c>
      <c r="B734">
        <f t="shared" si="33"/>
        <v>12</v>
      </c>
      <c r="C734" t="str">
        <f t="shared" si="34"/>
        <v>December</v>
      </c>
      <c r="D734" t="str">
        <f>"Q-"&amp;ROUNDUP(dDate[[#This Row],[MonthNumber]]/3,0)</f>
        <v>Q-4</v>
      </c>
      <c r="E734">
        <f t="shared" si="35"/>
        <v>2022</v>
      </c>
    </row>
  </sheetData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D796-879D-44D6-99C4-E42A5BA2702E}">
  <dimension ref="C3:C17"/>
  <sheetViews>
    <sheetView workbookViewId="0"/>
  </sheetViews>
  <sheetFormatPr defaultRowHeight="15" x14ac:dyDescent="0.25"/>
  <sheetData>
    <row r="3" spans="3:3" x14ac:dyDescent="0.25">
      <c r="C3" s="1" t="s">
        <v>30</v>
      </c>
    </row>
    <row r="4" spans="3:3" x14ac:dyDescent="0.25">
      <c r="C4" t="s">
        <v>31</v>
      </c>
    </row>
    <row r="5" spans="3:3" x14ac:dyDescent="0.25">
      <c r="C5" t="s">
        <v>32</v>
      </c>
    </row>
    <row r="6" spans="3:3" x14ac:dyDescent="0.25">
      <c r="C6" t="s">
        <v>33</v>
      </c>
    </row>
    <row r="7" spans="3:3" x14ac:dyDescent="0.25">
      <c r="C7" t="s">
        <v>34</v>
      </c>
    </row>
    <row r="8" spans="3:3" x14ac:dyDescent="0.25">
      <c r="C8" t="s">
        <v>35</v>
      </c>
    </row>
    <row r="12" spans="3:3" x14ac:dyDescent="0.25">
      <c r="C12" s="1" t="s">
        <v>30</v>
      </c>
    </row>
    <row r="13" spans="3:3" x14ac:dyDescent="0.25">
      <c r="C13" t="s">
        <v>31</v>
      </c>
    </row>
    <row r="14" spans="3:3" x14ac:dyDescent="0.25">
      <c r="C14" t="s">
        <v>32</v>
      </c>
    </row>
    <row r="15" spans="3:3" x14ac:dyDescent="0.25">
      <c r="C15" t="s">
        <v>33</v>
      </c>
    </row>
    <row r="16" spans="3:3" x14ac:dyDescent="0.25">
      <c r="C16" t="s">
        <v>34</v>
      </c>
    </row>
    <row r="17" spans="3:3" x14ac:dyDescent="0.25">
      <c r="C17" t="s">
        <v>35</v>
      </c>
    </row>
  </sheetData>
  <autoFilter ref="C12:C17" xr:uid="{8FDCD796-879D-44D6-99C4-E42A5BA2702E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Tables</vt:lpstr>
      <vt:lpstr>OtherSheet</vt:lpstr>
      <vt:lpstr>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2015-06-05T18:17:20Z</dcterms:created>
  <dcterms:modified xsi:type="dcterms:W3CDTF">2022-08-27T16:47:11Z</dcterms:modified>
</cp:coreProperties>
</file>