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F:\00VideoExcelStorage\214\2013-214\Content\Week11\"/>
    </mc:Choice>
  </mc:AlternateContent>
  <bookViews>
    <workbookView xWindow="0" yWindow="0" windowWidth="19245" windowHeight="7200"/>
  </bookViews>
  <sheets>
    <sheet name="Topics" sheetId="1" r:id="rId1"/>
    <sheet name="MacroNotes" sheetId="2" r:id="rId2"/>
    <sheet name="M1(1)" sheetId="3" r:id="rId3"/>
    <sheet name="M1(2)" sheetId="4" r:id="rId4"/>
    <sheet name="M1(3)" sheetId="5" r:id="rId5"/>
    <sheet name="M1(4)" sheetId="6" r:id="rId6"/>
    <sheet name="M1(5)" sheetId="7" r:id="rId7"/>
    <sheet name="M1(6)" sheetId="8" r:id="rId8"/>
    <sheet name="M2(1)" sheetId="9" r:id="rId9"/>
    <sheet name="M2(2)" sheetId="10" r:id="rId10"/>
    <sheet name="M2(3)" sheetId="11" r:id="rId11"/>
    <sheet name="M2(4)" sheetId="12" r:id="rId12"/>
    <sheet name="M2(5)" sheetId="13" r:id="rId13"/>
    <sheet name="M2(6)" sheetId="14" r:id="rId14"/>
    <sheet name="M3" sheetId="15" r:id="rId15"/>
    <sheet name="M4" sheetId="16" r:id="rId16"/>
    <sheet name="M5(1)" sheetId="17" r:id="rId17"/>
  </sheets>
  <functionGroups builtInGroupCount="18"/>
  <definedNames>
    <definedName name="_xlnm._FilterDatabase" localSheetId="16" hidden="1">'M5(1)'!$A$11:$G$10011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9" l="1"/>
  <c r="H15" i="9"/>
  <c r="I14" i="9"/>
  <c r="H14" i="9"/>
  <c r="I13" i="9"/>
  <c r="H13" i="9"/>
  <c r="I12" i="9"/>
  <c r="H12" i="9"/>
  <c r="I11" i="9"/>
  <c r="H11" i="9"/>
  <c r="I10" i="9"/>
  <c r="H10" i="9"/>
  <c r="I9" i="9"/>
  <c r="H9" i="9"/>
  <c r="I8" i="9"/>
  <c r="H8" i="9"/>
  <c r="I7" i="9"/>
  <c r="H7" i="9"/>
  <c r="I6" i="9"/>
  <c r="H6" i="9"/>
  <c r="I5" i="9"/>
  <c r="H5" i="9"/>
  <c r="I4" i="9"/>
  <c r="H4" i="9"/>
  <c r="I3" i="9"/>
  <c r="H3" i="9"/>
  <c r="I2" i="9"/>
  <c r="H2" i="9"/>
  <c r="D21" i="8"/>
  <c r="D20" i="8"/>
  <c r="D19" i="8"/>
  <c r="D18" i="8"/>
  <c r="D17" i="8"/>
  <c r="D16" i="8"/>
  <c r="D15" i="8"/>
  <c r="D14" i="8"/>
  <c r="D13" i="8"/>
  <c r="D12" i="8"/>
  <c r="D11" i="8"/>
  <c r="D10" i="8"/>
  <c r="D9" i="8"/>
  <c r="D8" i="8"/>
  <c r="D7" i="8"/>
  <c r="D6" i="8"/>
  <c r="D5" i="8"/>
  <c r="D4" i="8"/>
  <c r="D3" i="8"/>
  <c r="D2" i="8"/>
  <c r="D5" i="6"/>
  <c r="D4" i="6"/>
  <c r="D3" i="6"/>
  <c r="D2" i="6"/>
  <c r="D11" i="4"/>
  <c r="D10" i="4"/>
  <c r="D9" i="4"/>
  <c r="D8" i="4"/>
  <c r="D7" i="4"/>
  <c r="D6" i="4"/>
  <c r="D5" i="4"/>
  <c r="D4" i="4"/>
  <c r="D3" i="4"/>
  <c r="D2" i="4"/>
  <c r="D11" i="3"/>
  <c r="D10" i="3"/>
  <c r="D9" i="3"/>
  <c r="D8" i="3"/>
  <c r="D7" i="3"/>
  <c r="D6" i="3"/>
  <c r="D5" i="3"/>
  <c r="D4" i="3"/>
  <c r="D3" i="3"/>
  <c r="D2" i="3"/>
  <c r="C2" i="16"/>
  <c r="B3" i="15"/>
  <c r="B4" i="15"/>
  <c r="B5" i="15"/>
  <c r="B2" i="15"/>
  <c r="A141" i="14" l="1"/>
  <c r="A140" i="14"/>
  <c r="A131" i="14"/>
  <c r="A130" i="14"/>
  <c r="A121" i="14"/>
  <c r="A120" i="14"/>
  <c r="A111" i="14"/>
  <c r="A110" i="14"/>
  <c r="A101" i="14"/>
  <c r="A100" i="14"/>
  <c r="A91" i="14"/>
  <c r="A90" i="14"/>
  <c r="A81" i="14"/>
  <c r="A80" i="14"/>
  <c r="A71" i="14"/>
  <c r="A70" i="14"/>
  <c r="A61" i="14"/>
  <c r="A60" i="14"/>
  <c r="A51" i="14"/>
  <c r="A50" i="14"/>
  <c r="A41" i="14"/>
  <c r="A40" i="14"/>
  <c r="A31" i="14"/>
  <c r="A30" i="14"/>
  <c r="A21" i="14"/>
  <c r="A20" i="14"/>
  <c r="A11" i="14"/>
  <c r="A10" i="14"/>
  <c r="A141" i="13"/>
  <c r="A140" i="13"/>
  <c r="A131" i="13"/>
  <c r="A130" i="13"/>
  <c r="A121" i="13"/>
  <c r="A120" i="13"/>
  <c r="A111" i="13"/>
  <c r="A110" i="13"/>
  <c r="A101" i="13"/>
  <c r="A100" i="13"/>
  <c r="A91" i="13"/>
  <c r="A90" i="13"/>
  <c r="A81" i="13"/>
  <c r="A80" i="13"/>
  <c r="A71" i="13"/>
  <c r="A70" i="13"/>
  <c r="A61" i="13"/>
  <c r="A60" i="13"/>
  <c r="A51" i="13"/>
  <c r="A50" i="13"/>
  <c r="A41" i="13"/>
  <c r="A40" i="13"/>
  <c r="A31" i="13"/>
  <c r="A30" i="13"/>
  <c r="A21" i="13"/>
  <c r="A20" i="13"/>
  <c r="A11" i="13"/>
  <c r="A10" i="13"/>
  <c r="A141" i="12"/>
  <c r="A140" i="12"/>
  <c r="A131" i="12"/>
  <c r="A130" i="12"/>
  <c r="A121" i="12"/>
  <c r="A120" i="12"/>
  <c r="A111" i="12"/>
  <c r="A110" i="12"/>
  <c r="A101" i="12"/>
  <c r="A100" i="12"/>
  <c r="A91" i="12"/>
  <c r="A90" i="12"/>
  <c r="A81" i="12"/>
  <c r="A80" i="12"/>
  <c r="A71" i="12"/>
  <c r="A70" i="12"/>
  <c r="A61" i="12"/>
  <c r="A60" i="12"/>
  <c r="A51" i="12"/>
  <c r="A50" i="12"/>
  <c r="A41" i="12"/>
  <c r="A40" i="12"/>
  <c r="A31" i="12"/>
  <c r="A30" i="12"/>
  <c r="A21" i="12"/>
  <c r="A20" i="12"/>
  <c r="A11" i="12"/>
  <c r="A10" i="12"/>
  <c r="A141" i="11"/>
  <c r="A140" i="11"/>
  <c r="A131" i="11"/>
  <c r="A130" i="11"/>
  <c r="A121" i="11"/>
  <c r="A120" i="11"/>
  <c r="A111" i="11"/>
  <c r="A110" i="11"/>
  <c r="A101" i="11"/>
  <c r="A100" i="11"/>
  <c r="A91" i="11"/>
  <c r="A90" i="11"/>
  <c r="A81" i="11"/>
  <c r="A80" i="11"/>
  <c r="A71" i="11"/>
  <c r="A70" i="11"/>
  <c r="A61" i="11"/>
  <c r="A60" i="11"/>
  <c r="A51" i="11"/>
  <c r="A50" i="11"/>
  <c r="A41" i="11"/>
  <c r="A40" i="11"/>
  <c r="A31" i="11"/>
  <c r="A30" i="11"/>
  <c r="A21" i="11"/>
  <c r="A20" i="11"/>
  <c r="A11" i="11"/>
  <c r="A10" i="11"/>
  <c r="A141" i="10"/>
  <c r="A140" i="10"/>
  <c r="A131" i="10"/>
  <c r="A130" i="10"/>
  <c r="A121" i="10"/>
  <c r="A120" i="10"/>
  <c r="A111" i="10"/>
  <c r="A110" i="10"/>
  <c r="A101" i="10"/>
  <c r="A100" i="10"/>
  <c r="A91" i="10"/>
  <c r="A90" i="10"/>
  <c r="A81" i="10"/>
  <c r="A80" i="10"/>
  <c r="A71" i="10"/>
  <c r="A70" i="10"/>
  <c r="A61" i="10"/>
  <c r="A60" i="10"/>
  <c r="A51" i="10"/>
  <c r="A50" i="10"/>
  <c r="A41" i="10"/>
  <c r="A40" i="10"/>
  <c r="A31" i="10"/>
  <c r="A30" i="10"/>
  <c r="A21" i="10"/>
  <c r="A20" i="10"/>
  <c r="A11" i="10"/>
  <c r="A10" i="10"/>
  <c r="A2" i="2"/>
  <c r="A5" i="2" l="1"/>
  <c r="A9" i="2" s="1"/>
  <c r="A14" i="2" l="1"/>
  <c r="A18" i="2" s="1"/>
  <c r="A25" i="2" s="1"/>
  <c r="A30" i="2" s="1"/>
</calcChain>
</file>

<file path=xl/sharedStrings.xml><?xml version="1.0" encoding="utf-8"?>
<sst xmlns="http://schemas.openxmlformats.org/spreadsheetml/2006/main" count="687" uniqueCount="130">
  <si>
    <t>Topics:</t>
  </si>
  <si>
    <t>Macro Basics</t>
  </si>
  <si>
    <t>Format Variable Height Report</t>
  </si>
  <si>
    <t>Rearrange Records from Vertical Orietation to Proper Data Set</t>
  </si>
  <si>
    <t>Copy Code from Internet:</t>
  </si>
  <si>
    <t>Spell Numbers</t>
  </si>
  <si>
    <t>Add Red Cells</t>
  </si>
  <si>
    <t>What is a Macro?</t>
  </si>
  <si>
    <t>Code in Excel is called VBA (Visual Basic Application)</t>
  </si>
  <si>
    <t>Macro is a synonym for VBA</t>
  </si>
  <si>
    <t>VBA = Visual Basic Application = Macro = written code that executes commands to do things in Excel.</t>
  </si>
  <si>
    <t>Code is good for two reasons:</t>
  </si>
  <si>
    <t>1) If you have repeatitive tasks that you want to automate (like formatting a month report).</t>
  </si>
  <si>
    <t>That way you can just click a button and the report is formatted</t>
  </si>
  <si>
    <t>2) There are some things you want to do (like have a funtion spell out a word), that the commands in the ribbons can't do.</t>
  </si>
  <si>
    <t>For us, non-code writers, we can search Google for the code.</t>
  </si>
  <si>
    <t>If you do not know how to write code, you can use the Macro Recorder.</t>
  </si>
  <si>
    <t>When you hit the Record Macro button:</t>
  </si>
  <si>
    <t>1) It is like a tape recorder</t>
  </si>
  <si>
    <t>2) Whatever you do in Excel, the Macro Recorder writes the VBA Code for you.</t>
  </si>
  <si>
    <t xml:space="preserve">You must use the ".xlsm" extension in order to use Macros. </t>
  </si>
  <si>
    <t>File extension: use ".xlsm". "m" means Macro</t>
  </si>
  <si>
    <t>File extension "xlsx" will not allow Macros.</t>
  </si>
  <si>
    <t>In Excel 2003, the file extension .xls works with VBA or without VBA.</t>
  </si>
  <si>
    <t>Must show Developer Ribbon: Right-click ribbon, Customize Ribbon, check box for Developer tab.</t>
  </si>
  <si>
    <t>To turn on the Macro Recorder use the "Record Macro button in the Code group in the Developer Ribbon (or the Record Macro button on the left side of the Status Bar).</t>
  </si>
  <si>
    <t>Be sure to Turn off the Macro Recorder when you are done</t>
  </si>
  <si>
    <t>Relative Macros record Relative movement of the selected cell (OFFSET function..</t>
  </si>
  <si>
    <t>Absolute Macros record Absolute movement of the selected cell (RANGE function).</t>
  </si>
  <si>
    <t>The "Use Relative Reference" button in the Code Group in the Developer Ribbon. The "Use Relative Reference" button is a toggle that toggles between Absolution and Relative References.  When the button is yellow/orange in color, the Marco is recording Relative Cell References in the Macro. When it is not yellow/orange, it is recording Absolute References.</t>
  </si>
  <si>
    <t>You must also set the security level in the Code Group in the Developer Ribbon to "Disable all Macros with notification"; then each time you open the workbook, click the "Options" button that appears when you open the workbook, then click "Enable".</t>
  </si>
  <si>
    <t>Keyboards:</t>
  </si>
  <si>
    <t>Alt + F11: opens VBA Editor Window so you can write code.</t>
  </si>
  <si>
    <t>In the VBA editor:
Left side shows: 1) "Project Explorer" (Ctrl + R), which sows objects such as Workbook, Worksheets and Modules (Macros). 2) Properties (F4 key)</t>
  </si>
  <si>
    <t>If you copy code from internet, when you are in VBA editor, Alt I + P, name Macro, Paste Code on right side, go  back to Excel, Alt + F8 to open Macro List, Select Macro, click Options, assign keyboard shortcut</t>
  </si>
  <si>
    <t>Alt + F8: Opens list of macros you can run. You can select a Macro and then click the Edit button to see the code that the Macro recorder recorded. Use "Options" button toassign a keyboard.</t>
  </si>
  <si>
    <t>Where to store your Macro:</t>
  </si>
  <si>
    <t>If you store Macros in "This workbook", they are only available in this workbook</t>
  </si>
  <si>
    <t>If you store Macros in "Personal workbook", they are stored in the hidden workbook named "Personal" and the Macros will be available in all workbooks on your computer. To edit a Macro in a Personal workbook, you must unhide the workbook using the "Unhide" button in the Window Group on the View Ribbon.</t>
  </si>
  <si>
    <t>Client</t>
  </si>
  <si>
    <t>Begin Asset</t>
  </si>
  <si>
    <t>End Asset</t>
  </si>
  <si>
    <t>Audrey  Davis</t>
  </si>
  <si>
    <t>Kay  Stokes</t>
  </si>
  <si>
    <t>Irene  Greene</t>
  </si>
  <si>
    <t>Tim  Gordon</t>
  </si>
  <si>
    <t>Darnell  Porter</t>
  </si>
  <si>
    <t>Irma  Boone</t>
  </si>
  <si>
    <t>Bertha  Montgomery</t>
  </si>
  <si>
    <t>Jeanne  Gray</t>
  </si>
  <si>
    <t>Lorene  Mason</t>
  </si>
  <si>
    <t>Marcos  Lee</t>
  </si>
  <si>
    <t>Sue  Owen</t>
  </si>
  <si>
    <t>Raquel  Hamilton</t>
  </si>
  <si>
    <t>Katrina  Bowman</t>
  </si>
  <si>
    <t>Helen  Byrd</t>
  </si>
  <si>
    <t>Ebony  Anderson</t>
  </si>
  <si>
    <t>Christy  Griffith</t>
  </si>
  <si>
    <t>Jenny  Fields</t>
  </si>
  <si>
    <t>Juan  Hunt</t>
  </si>
  <si>
    <t>Dixie  Barnett</t>
  </si>
  <si>
    <t>Antoinette  Crawford</t>
  </si>
  <si>
    <t>First</t>
  </si>
  <si>
    <t>Last</t>
  </si>
  <si>
    <t>Address</t>
  </si>
  <si>
    <t>City</t>
  </si>
  <si>
    <t>State</t>
  </si>
  <si>
    <t>Zip</t>
  </si>
  <si>
    <t>Phone</t>
  </si>
  <si>
    <t>E1</t>
  </si>
  <si>
    <t>E2</t>
  </si>
  <si>
    <t>Steve</t>
  </si>
  <si>
    <t>Chin</t>
  </si>
  <si>
    <t>14 17th St.</t>
  </si>
  <si>
    <t>Seattle</t>
  </si>
  <si>
    <t>WA</t>
  </si>
  <si>
    <t>206-572-3409</t>
  </si>
  <si>
    <t>Troun</t>
  </si>
  <si>
    <t>Tenn</t>
  </si>
  <si>
    <t>6 19th St.</t>
  </si>
  <si>
    <t>206-667-3154</t>
  </si>
  <si>
    <t>Rhond</t>
  </si>
  <si>
    <t>Tradfren</t>
  </si>
  <si>
    <t>10 13th St.</t>
  </si>
  <si>
    <t>206-574-1265</t>
  </si>
  <si>
    <t>Sheli</t>
  </si>
  <si>
    <t>Das</t>
  </si>
  <si>
    <t>2 15th St.</t>
  </si>
  <si>
    <t>206-637-4014</t>
  </si>
  <si>
    <t>Jon</t>
  </si>
  <si>
    <t>Teddy</t>
  </si>
  <si>
    <t>3 17th St.</t>
  </si>
  <si>
    <t>206-515-5102</t>
  </si>
  <si>
    <t>Jeri</t>
  </si>
  <si>
    <t>Yessler</t>
  </si>
  <si>
    <t>12 16th St.</t>
  </si>
  <si>
    <t>206-583-2943</t>
  </si>
  <si>
    <t>Luke</t>
  </si>
  <si>
    <t>Suix</t>
  </si>
  <si>
    <t>8 19th St.</t>
  </si>
  <si>
    <t>206-774-4449</t>
  </si>
  <si>
    <t>Red</t>
  </si>
  <si>
    <t>15 16th St.</t>
  </si>
  <si>
    <t>206-685-2311</t>
  </si>
  <si>
    <t>Smythe</t>
  </si>
  <si>
    <t>14 19th St.</t>
  </si>
  <si>
    <t>206-574-6156</t>
  </si>
  <si>
    <t>Rad</t>
  </si>
  <si>
    <t>3 16th St.</t>
  </si>
  <si>
    <t>206-599-3338</t>
  </si>
  <si>
    <t>Dap</t>
  </si>
  <si>
    <t>5 19th St.</t>
  </si>
  <si>
    <t>206-679-1485</t>
  </si>
  <si>
    <t>Gupis</t>
  </si>
  <si>
    <t>6 17th St.</t>
  </si>
  <si>
    <t>206-609-1507</t>
  </si>
  <si>
    <t>Summi</t>
  </si>
  <si>
    <t>4 14th St.</t>
  </si>
  <si>
    <t>206-733-4318</t>
  </si>
  <si>
    <t>Fun</t>
  </si>
  <si>
    <t>7 15th St.</t>
  </si>
  <si>
    <t>206-691-7629</t>
  </si>
  <si>
    <t>Numbers</t>
  </si>
  <si>
    <t>Words</t>
  </si>
  <si>
    <t>Add</t>
  </si>
  <si>
    <t>Color</t>
  </si>
  <si>
    <t>Update:</t>
  </si>
  <si>
    <t>Ctrl + Shift + Alt + F9</t>
  </si>
  <si>
    <t>Highline Excel 2013 Class Video 51: Recorded Macro Basics</t>
  </si>
  <si>
    <t>%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</si>
</sst>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b/>
      <sz val="10"/>
      <name val="Arial"/>
      <family val="2"/>
    </font>
    <font>
      <b/>
      <sz val="18"/>
      <color rgb="FFFF0000"/>
      <name val="Calibri"/>
      <family val="2"/>
      <scheme val="minor"/>
    </font>
    <font>
      <sz val="1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rgb="FFFFFF66"/>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2" borderId="1" applyBorder="0">
      <alignment horizontal="centerContinuous" wrapText="1"/>
    </xf>
  </cellStyleXfs>
  <cellXfs count="32">
    <xf numFmtId="0" fontId="0" fillId="0" borderId="0" xfId="0"/>
    <xf numFmtId="0" fontId="4" fillId="2" borderId="2" xfId="2" applyBorder="1">
      <alignment horizontal="centerContinuous" wrapText="1"/>
    </xf>
    <xf numFmtId="0" fontId="0" fillId="0" borderId="2" xfId="0" applyBorder="1"/>
    <xf numFmtId="0" fontId="0" fillId="0" borderId="2" xfId="0" applyBorder="1" applyAlignment="1">
      <alignment horizontal="left" indent="1"/>
    </xf>
    <xf numFmtId="0" fontId="2" fillId="0" borderId="0" xfId="0" applyFont="1"/>
    <xf numFmtId="164" fontId="0" fillId="0" borderId="0" xfId="1" applyNumberFormat="1" applyFont="1"/>
    <xf numFmtId="0" fontId="5" fillId="0" borderId="0" xfId="0" applyFont="1"/>
    <xf numFmtId="0" fontId="3" fillId="2" borderId="2" xfId="0" applyFont="1" applyFill="1" applyBorder="1"/>
    <xf numFmtId="0" fontId="4" fillId="2" borderId="0" xfId="2" applyBorder="1">
      <alignment horizontal="centerContinuous" wrapText="1"/>
    </xf>
    <xf numFmtId="0" fontId="0" fillId="6" borderId="2" xfId="0" applyFill="1" applyBorder="1"/>
    <xf numFmtId="0" fontId="3" fillId="3" borderId="2" xfId="0" applyFont="1" applyFill="1" applyBorder="1"/>
    <xf numFmtId="0" fontId="0" fillId="7" borderId="2" xfId="0" applyFill="1" applyBorder="1"/>
    <xf numFmtId="0" fontId="6" fillId="0" borderId="0" xfId="0" applyFont="1"/>
    <xf numFmtId="0" fontId="0" fillId="0" borderId="0" xfId="0" applyFont="1"/>
    <xf numFmtId="0" fontId="0" fillId="4" borderId="2" xfId="0" applyFont="1" applyFill="1" applyBorder="1"/>
    <xf numFmtId="0" fontId="0" fillId="5" borderId="2" xfId="0" applyFont="1" applyFill="1" applyBorder="1"/>
    <xf numFmtId="0" fontId="0" fillId="5" borderId="2" xfId="0" applyFont="1" applyFill="1" applyBorder="1" applyAlignment="1">
      <alignment horizontal="left" indent="1"/>
    </xf>
    <xf numFmtId="0" fontId="0" fillId="5" borderId="2" xfId="0" applyFont="1" applyFill="1" applyBorder="1" applyAlignment="1">
      <alignment horizontal="left" indent="3"/>
    </xf>
    <xf numFmtId="0" fontId="0" fillId="5" borderId="2" xfId="0" applyFont="1" applyFill="1" applyBorder="1" applyAlignment="1">
      <alignment horizontal="left" indent="2"/>
    </xf>
    <xf numFmtId="0" fontId="0" fillId="4" borderId="2" xfId="0" applyFont="1" applyFill="1" applyBorder="1" applyAlignment="1">
      <alignment wrapText="1"/>
    </xf>
    <xf numFmtId="0" fontId="0" fillId="5" borderId="2" xfId="0" applyFont="1" applyFill="1" applyBorder="1" applyAlignment="1">
      <alignment horizontal="left" wrapText="1" indent="1"/>
    </xf>
    <xf numFmtId="0" fontId="0" fillId="4" borderId="2" xfId="0" applyFont="1" applyFill="1" applyBorder="1" applyAlignment="1">
      <alignment horizontal="left" wrapText="1"/>
    </xf>
    <xf numFmtId="0" fontId="7" fillId="4" borderId="2" xfId="0" applyFont="1" applyFill="1" applyBorder="1" applyAlignment="1">
      <alignment horizontal="left"/>
    </xf>
    <xf numFmtId="0" fontId="7" fillId="5" borderId="2" xfId="0" applyFont="1" applyFill="1" applyBorder="1" applyAlignment="1">
      <alignment horizontal="left" indent="1"/>
    </xf>
    <xf numFmtId="0" fontId="7" fillId="4" borderId="2" xfId="0" applyFont="1" applyFill="1" applyBorder="1" applyAlignment="1">
      <alignment horizontal="left" wrapText="1"/>
    </xf>
    <xf numFmtId="0" fontId="7" fillId="5" borderId="2" xfId="0" applyFont="1" applyFill="1" applyBorder="1" applyAlignment="1">
      <alignment horizontal="left" wrapText="1" indent="1"/>
    </xf>
    <xf numFmtId="0" fontId="7" fillId="5" borderId="2" xfId="0" applyFont="1" applyFill="1" applyBorder="1" applyAlignment="1">
      <alignment horizontal="left" wrapText="1" indent="2"/>
    </xf>
    <xf numFmtId="0" fontId="3" fillId="3" borderId="1" xfId="0" applyFont="1" applyFill="1" applyBorder="1" applyAlignment="1">
      <alignment horizontal="center" wrapText="1"/>
    </xf>
    <xf numFmtId="0" fontId="3" fillId="3" borderId="3" xfId="0" applyFont="1" applyFill="1" applyBorder="1" applyAlignment="1">
      <alignment horizontal="center" wrapText="1"/>
    </xf>
    <xf numFmtId="0" fontId="2" fillId="0" borderId="2" xfId="0" applyFont="1" applyBorder="1"/>
    <xf numFmtId="164" fontId="0" fillId="0" borderId="2" xfId="1" applyNumberFormat="1" applyFont="1" applyBorder="1"/>
    <xf numFmtId="10" fontId="0" fillId="0" borderId="2" xfId="0" applyNumberFormat="1" applyBorder="1"/>
  </cellXfs>
  <cellStyles count="3">
    <cellStyle name="BlueTitle" xfId="2"/>
    <cellStyle name="Comma" xfId="1" builtinId="3"/>
    <cellStyle name="Normal" xfId="0" builtinId="0"/>
  </cellStyles>
  <dxfs count="19">
    <dxf>
      <font>
        <color theme="0"/>
      </font>
      <fill>
        <patternFill>
          <bgColor rgb="FFFF000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002060"/>
        </patternFill>
      </fill>
    </dxf>
    <dxf>
      <font>
        <color theme="0"/>
      </font>
      <fill>
        <patternFill>
          <bgColor rgb="FF002060"/>
        </patternFill>
      </fill>
    </dxf>
    <dxf>
      <font>
        <color theme="0"/>
      </font>
      <fill>
        <patternFill>
          <bgColor rgb="FFFF0000"/>
        </patternFill>
      </fill>
    </dxf>
    <dxf>
      <font>
        <color theme="0"/>
      </font>
      <fill>
        <patternFill>
          <bgColor rgb="FFFF0000"/>
        </patternFill>
      </fill>
    </dxf>
    <dxf>
      <font>
        <color theme="0"/>
      </font>
      <fill>
        <patternFill>
          <bgColor rgb="FF00206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9"/>
  <sheetViews>
    <sheetView tabSelected="1" zoomScale="160" zoomScaleNormal="160" workbookViewId="0">
      <selection activeCell="C10" sqref="C10"/>
    </sheetView>
  </sheetViews>
  <sheetFormatPr defaultRowHeight="15" x14ac:dyDescent="0.25"/>
  <cols>
    <col min="1" max="1" width="57" bestFit="1" customWidth="1"/>
  </cols>
  <sheetData>
    <row r="1" spans="1:1" ht="23.25" x14ac:dyDescent="0.35">
      <c r="A1" s="12" t="s">
        <v>128</v>
      </c>
    </row>
    <row r="3" spans="1:1" ht="15.75" x14ac:dyDescent="0.25">
      <c r="A3" s="1" t="s">
        <v>0</v>
      </c>
    </row>
    <row r="4" spans="1:1" x14ac:dyDescent="0.25">
      <c r="A4" s="2" t="s">
        <v>1</v>
      </c>
    </row>
    <row r="5" spans="1:1" x14ac:dyDescent="0.25">
      <c r="A5" s="2" t="s">
        <v>2</v>
      </c>
    </row>
    <row r="6" spans="1:1" x14ac:dyDescent="0.25">
      <c r="A6" s="2" t="s">
        <v>3</v>
      </c>
    </row>
    <row r="7" spans="1:1" x14ac:dyDescent="0.25">
      <c r="A7" s="2" t="s">
        <v>4</v>
      </c>
    </row>
    <row r="8" spans="1:1" x14ac:dyDescent="0.25">
      <c r="A8" s="3" t="s">
        <v>5</v>
      </c>
    </row>
    <row r="9" spans="1:1" x14ac:dyDescent="0.25">
      <c r="A9" s="3" t="s">
        <v>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00FF"/>
  </sheetPr>
  <dimension ref="A1:I141"/>
  <sheetViews>
    <sheetView topLeftCell="A122" workbookViewId="0">
      <selection activeCell="M142" sqref="M142"/>
    </sheetView>
  </sheetViews>
  <sheetFormatPr defaultRowHeight="15" x14ac:dyDescent="0.25"/>
  <sheetData>
    <row r="1" spans="1:9" x14ac:dyDescent="0.25">
      <c r="A1" s="6" t="s">
        <v>62</v>
      </c>
      <c r="B1" s="6" t="s">
        <v>63</v>
      </c>
      <c r="C1" s="6" t="s">
        <v>64</v>
      </c>
      <c r="D1" s="6" t="s">
        <v>65</v>
      </c>
      <c r="E1" s="6" t="s">
        <v>66</v>
      </c>
      <c r="F1" s="6" t="s">
        <v>67</v>
      </c>
      <c r="G1" s="6" t="s">
        <v>68</v>
      </c>
      <c r="H1" s="6" t="s">
        <v>69</v>
      </c>
      <c r="I1" s="6" t="s">
        <v>70</v>
      </c>
    </row>
    <row r="3" spans="1:9" x14ac:dyDescent="0.25">
      <c r="A3" t="s">
        <v>71</v>
      </c>
    </row>
    <row r="4" spans="1:9" x14ac:dyDescent="0.25">
      <c r="A4" t="s">
        <v>72</v>
      </c>
    </row>
    <row r="5" spans="1:9" x14ac:dyDescent="0.25">
      <c r="A5" t="s">
        <v>73</v>
      </c>
    </row>
    <row r="6" spans="1:9" x14ac:dyDescent="0.25">
      <c r="A6" t="s">
        <v>74</v>
      </c>
    </row>
    <row r="7" spans="1:9" x14ac:dyDescent="0.25">
      <c r="A7" t="s">
        <v>75</v>
      </c>
    </row>
    <row r="8" spans="1:9" x14ac:dyDescent="0.25">
      <c r="A8">
        <v>98104</v>
      </c>
    </row>
    <row r="9" spans="1:9" x14ac:dyDescent="0.25">
      <c r="A9" t="s">
        <v>76</v>
      </c>
    </row>
    <row r="10" spans="1:9" x14ac:dyDescent="0.25">
      <c r="A10" t="str">
        <f>A3&amp;"_"&amp;A4&amp;"@notaol.com"</f>
        <v>Steve_Chin@notaol.com</v>
      </c>
    </row>
    <row r="11" spans="1:9" x14ac:dyDescent="0.25">
      <c r="A11" t="str">
        <f>A4&amp;"_"&amp;A5&amp;"@notaol.com"</f>
        <v>Chin_14 17th St.@notaol.com</v>
      </c>
    </row>
    <row r="13" spans="1:9" x14ac:dyDescent="0.25">
      <c r="A13" t="s">
        <v>77</v>
      </c>
    </row>
    <row r="14" spans="1:9" x14ac:dyDescent="0.25">
      <c r="A14" t="s">
        <v>78</v>
      </c>
    </row>
    <row r="15" spans="1:9" x14ac:dyDescent="0.25">
      <c r="A15" t="s">
        <v>79</v>
      </c>
    </row>
    <row r="16" spans="1:9" x14ac:dyDescent="0.25">
      <c r="A16" t="s">
        <v>74</v>
      </c>
    </row>
    <row r="17" spans="1:1" x14ac:dyDescent="0.25">
      <c r="A17" t="s">
        <v>75</v>
      </c>
    </row>
    <row r="18" spans="1:1" x14ac:dyDescent="0.25">
      <c r="A18">
        <v>98106</v>
      </c>
    </row>
    <row r="19" spans="1:1" x14ac:dyDescent="0.25">
      <c r="A19" t="s">
        <v>80</v>
      </c>
    </row>
    <row r="20" spans="1:1" x14ac:dyDescent="0.25">
      <c r="A20" t="str">
        <f>A13&amp;"_"&amp;A14&amp;"@notaol.com"</f>
        <v>Troun_Tenn@notaol.com</v>
      </c>
    </row>
    <row r="21" spans="1:1" x14ac:dyDescent="0.25">
      <c r="A21" t="str">
        <f>A14&amp;"_"&amp;A15&amp;"@notaol.com"</f>
        <v>Tenn_6 19th St.@notaol.com</v>
      </c>
    </row>
    <row r="23" spans="1:1" x14ac:dyDescent="0.25">
      <c r="A23" t="s">
        <v>81</v>
      </c>
    </row>
    <row r="24" spans="1:1" x14ac:dyDescent="0.25">
      <c r="A24" t="s">
        <v>82</v>
      </c>
    </row>
    <row r="25" spans="1:1" x14ac:dyDescent="0.25">
      <c r="A25" t="s">
        <v>83</v>
      </c>
    </row>
    <row r="26" spans="1:1" x14ac:dyDescent="0.25">
      <c r="A26" t="s">
        <v>74</v>
      </c>
    </row>
    <row r="27" spans="1:1" x14ac:dyDescent="0.25">
      <c r="A27" t="s">
        <v>75</v>
      </c>
    </row>
    <row r="28" spans="1:1" x14ac:dyDescent="0.25">
      <c r="A28">
        <v>98117</v>
      </c>
    </row>
    <row r="29" spans="1:1" x14ac:dyDescent="0.25">
      <c r="A29" t="s">
        <v>84</v>
      </c>
    </row>
    <row r="30" spans="1:1" x14ac:dyDescent="0.25">
      <c r="A30" t="str">
        <f>A23&amp;"_"&amp;A24&amp;"@notaol.com"</f>
        <v>Rhond_Tradfren@notaol.com</v>
      </c>
    </row>
    <row r="31" spans="1:1" x14ac:dyDescent="0.25">
      <c r="A31" t="str">
        <f>A24&amp;"_"&amp;A25&amp;"@notaol.com"</f>
        <v>Tradfren_10 13th St.@notaol.com</v>
      </c>
    </row>
    <row r="33" spans="1:1" x14ac:dyDescent="0.25">
      <c r="A33" t="s">
        <v>85</v>
      </c>
    </row>
    <row r="34" spans="1:1" x14ac:dyDescent="0.25">
      <c r="A34" t="s">
        <v>86</v>
      </c>
    </row>
    <row r="35" spans="1:1" x14ac:dyDescent="0.25">
      <c r="A35" t="s">
        <v>87</v>
      </c>
    </row>
    <row r="36" spans="1:1" x14ac:dyDescent="0.25">
      <c r="A36" t="s">
        <v>74</v>
      </c>
    </row>
    <row r="37" spans="1:1" x14ac:dyDescent="0.25">
      <c r="A37" t="s">
        <v>75</v>
      </c>
    </row>
    <row r="38" spans="1:1" x14ac:dyDescent="0.25">
      <c r="A38">
        <v>98111</v>
      </c>
    </row>
    <row r="39" spans="1:1" x14ac:dyDescent="0.25">
      <c r="A39" t="s">
        <v>88</v>
      </c>
    </row>
    <row r="40" spans="1:1" x14ac:dyDescent="0.25">
      <c r="A40" t="str">
        <f>A33&amp;"_"&amp;A34&amp;"@notaol.com"</f>
        <v>Sheli_Das@notaol.com</v>
      </c>
    </row>
    <row r="41" spans="1:1" x14ac:dyDescent="0.25">
      <c r="A41" t="str">
        <f>A34&amp;"_"&amp;A35&amp;"@notaol.com"</f>
        <v>Das_2 15th St.@notaol.com</v>
      </c>
    </row>
    <row r="43" spans="1:1" x14ac:dyDescent="0.25">
      <c r="A43" t="s">
        <v>89</v>
      </c>
    </row>
    <row r="44" spans="1:1" x14ac:dyDescent="0.25">
      <c r="A44" t="s">
        <v>90</v>
      </c>
    </row>
    <row r="45" spans="1:1" x14ac:dyDescent="0.25">
      <c r="A45" t="s">
        <v>91</v>
      </c>
    </row>
    <row r="46" spans="1:1" x14ac:dyDescent="0.25">
      <c r="A46" t="s">
        <v>74</v>
      </c>
    </row>
    <row r="47" spans="1:1" x14ac:dyDescent="0.25">
      <c r="A47" t="s">
        <v>75</v>
      </c>
    </row>
    <row r="48" spans="1:1" x14ac:dyDescent="0.25">
      <c r="A48">
        <v>98114</v>
      </c>
    </row>
    <row r="49" spans="1:1" x14ac:dyDescent="0.25">
      <c r="A49" t="s">
        <v>92</v>
      </c>
    </row>
    <row r="50" spans="1:1" x14ac:dyDescent="0.25">
      <c r="A50" t="str">
        <f>A43&amp;"_"&amp;A44&amp;"@notaol.com"</f>
        <v>Jon_Teddy@notaol.com</v>
      </c>
    </row>
    <row r="51" spans="1:1" x14ac:dyDescent="0.25">
      <c r="A51" t="str">
        <f>A44&amp;"_"&amp;A45&amp;"@notaol.com"</f>
        <v>Teddy_3 17th St.@notaol.com</v>
      </c>
    </row>
    <row r="53" spans="1:1" x14ac:dyDescent="0.25">
      <c r="A53" t="s">
        <v>93</v>
      </c>
    </row>
    <row r="54" spans="1:1" x14ac:dyDescent="0.25">
      <c r="A54" t="s">
        <v>94</v>
      </c>
    </row>
    <row r="55" spans="1:1" x14ac:dyDescent="0.25">
      <c r="A55" t="s">
        <v>95</v>
      </c>
    </row>
    <row r="56" spans="1:1" x14ac:dyDescent="0.25">
      <c r="A56" t="s">
        <v>74</v>
      </c>
    </row>
    <row r="57" spans="1:1" x14ac:dyDescent="0.25">
      <c r="A57" t="s">
        <v>75</v>
      </c>
    </row>
    <row r="58" spans="1:1" x14ac:dyDescent="0.25">
      <c r="A58">
        <v>98114</v>
      </c>
    </row>
    <row r="59" spans="1:1" x14ac:dyDescent="0.25">
      <c r="A59" t="s">
        <v>96</v>
      </c>
    </row>
    <row r="60" spans="1:1" x14ac:dyDescent="0.25">
      <c r="A60" t="str">
        <f>A53&amp;"_"&amp;A54&amp;"@notaol.com"</f>
        <v>Jeri_Yessler@notaol.com</v>
      </c>
    </row>
    <row r="61" spans="1:1" x14ac:dyDescent="0.25">
      <c r="A61" t="str">
        <f>A54&amp;"_"&amp;A55&amp;"@notaol.com"</f>
        <v>Yessler_12 16th St.@notaol.com</v>
      </c>
    </row>
    <row r="63" spans="1:1" x14ac:dyDescent="0.25">
      <c r="A63" t="s">
        <v>97</v>
      </c>
    </row>
    <row r="64" spans="1:1" x14ac:dyDescent="0.25">
      <c r="A64" t="s">
        <v>98</v>
      </c>
    </row>
    <row r="65" spans="1:1" x14ac:dyDescent="0.25">
      <c r="A65" t="s">
        <v>99</v>
      </c>
    </row>
    <row r="66" spans="1:1" x14ac:dyDescent="0.25">
      <c r="A66" t="s">
        <v>74</v>
      </c>
    </row>
    <row r="67" spans="1:1" x14ac:dyDescent="0.25">
      <c r="A67" t="s">
        <v>75</v>
      </c>
    </row>
    <row r="68" spans="1:1" x14ac:dyDescent="0.25">
      <c r="A68">
        <v>98113</v>
      </c>
    </row>
    <row r="69" spans="1:1" x14ac:dyDescent="0.25">
      <c r="A69" t="s">
        <v>100</v>
      </c>
    </row>
    <row r="70" spans="1:1" x14ac:dyDescent="0.25">
      <c r="A70" t="str">
        <f>A63&amp;"_"&amp;A64&amp;"@notaol.com"</f>
        <v>Luke_Suix@notaol.com</v>
      </c>
    </row>
    <row r="71" spans="1:1" x14ac:dyDescent="0.25">
      <c r="A71" t="str">
        <f>A64&amp;"_"&amp;A65&amp;"@notaol.com"</f>
        <v>Suix_8 19th St.@notaol.com</v>
      </c>
    </row>
    <row r="73" spans="1:1" x14ac:dyDescent="0.25">
      <c r="A73" t="s">
        <v>97</v>
      </c>
    </row>
    <row r="74" spans="1:1" x14ac:dyDescent="0.25">
      <c r="A74" t="s">
        <v>101</v>
      </c>
    </row>
    <row r="75" spans="1:1" x14ac:dyDescent="0.25">
      <c r="A75" t="s">
        <v>102</v>
      </c>
    </row>
    <row r="76" spans="1:1" x14ac:dyDescent="0.25">
      <c r="A76" t="s">
        <v>74</v>
      </c>
    </row>
    <row r="77" spans="1:1" x14ac:dyDescent="0.25">
      <c r="A77" t="s">
        <v>75</v>
      </c>
    </row>
    <row r="78" spans="1:1" x14ac:dyDescent="0.25">
      <c r="A78">
        <v>98108</v>
      </c>
    </row>
    <row r="79" spans="1:1" x14ac:dyDescent="0.25">
      <c r="A79" t="s">
        <v>103</v>
      </c>
    </row>
    <row r="80" spans="1:1" x14ac:dyDescent="0.25">
      <c r="A80" t="str">
        <f>A73&amp;"_"&amp;A74&amp;"@notaol.com"</f>
        <v>Luke_Red@notaol.com</v>
      </c>
    </row>
    <row r="81" spans="1:1" x14ac:dyDescent="0.25">
      <c r="A81" t="str">
        <f>A74&amp;"_"&amp;A75&amp;"@notaol.com"</f>
        <v>Red_15 16th St.@notaol.com</v>
      </c>
    </row>
    <row r="83" spans="1:1" x14ac:dyDescent="0.25">
      <c r="A83" t="s">
        <v>93</v>
      </c>
    </row>
    <row r="84" spans="1:1" x14ac:dyDescent="0.25">
      <c r="A84" t="s">
        <v>104</v>
      </c>
    </row>
    <row r="85" spans="1:1" x14ac:dyDescent="0.25">
      <c r="A85" t="s">
        <v>105</v>
      </c>
    </row>
    <row r="86" spans="1:1" x14ac:dyDescent="0.25">
      <c r="A86" t="s">
        <v>74</v>
      </c>
    </row>
    <row r="87" spans="1:1" x14ac:dyDescent="0.25">
      <c r="A87" t="s">
        <v>75</v>
      </c>
    </row>
    <row r="88" spans="1:1" x14ac:dyDescent="0.25">
      <c r="A88">
        <v>98112</v>
      </c>
    </row>
    <row r="89" spans="1:1" x14ac:dyDescent="0.25">
      <c r="A89" t="s">
        <v>106</v>
      </c>
    </row>
    <row r="90" spans="1:1" x14ac:dyDescent="0.25">
      <c r="A90" t="str">
        <f>A83&amp;"_"&amp;A84&amp;"@notaol.com"</f>
        <v>Jeri_Smythe@notaol.com</v>
      </c>
    </row>
    <row r="91" spans="1:1" x14ac:dyDescent="0.25">
      <c r="A91" t="str">
        <f>A84&amp;"_"&amp;A85&amp;"@notaol.com"</f>
        <v>Smythe_14 19th St.@notaol.com</v>
      </c>
    </row>
    <row r="93" spans="1:1" x14ac:dyDescent="0.25">
      <c r="A93" t="s">
        <v>97</v>
      </c>
    </row>
    <row r="94" spans="1:1" x14ac:dyDescent="0.25">
      <c r="A94" t="s">
        <v>107</v>
      </c>
    </row>
    <row r="95" spans="1:1" x14ac:dyDescent="0.25">
      <c r="A95" t="s">
        <v>108</v>
      </c>
    </row>
    <row r="96" spans="1:1" x14ac:dyDescent="0.25">
      <c r="A96" t="s">
        <v>74</v>
      </c>
    </row>
    <row r="97" spans="1:1" x14ac:dyDescent="0.25">
      <c r="A97" t="s">
        <v>75</v>
      </c>
    </row>
    <row r="98" spans="1:1" x14ac:dyDescent="0.25">
      <c r="A98">
        <v>98106</v>
      </c>
    </row>
    <row r="99" spans="1:1" x14ac:dyDescent="0.25">
      <c r="A99" t="s">
        <v>109</v>
      </c>
    </row>
    <row r="100" spans="1:1" x14ac:dyDescent="0.25">
      <c r="A100" t="str">
        <f>A93&amp;"_"&amp;A94&amp;"@notaol.com"</f>
        <v>Luke_Rad@notaol.com</v>
      </c>
    </row>
    <row r="101" spans="1:1" x14ac:dyDescent="0.25">
      <c r="A101" t="str">
        <f>A94&amp;"_"&amp;A95&amp;"@notaol.com"</f>
        <v>Rad_3 16th St.@notaol.com</v>
      </c>
    </row>
    <row r="103" spans="1:1" x14ac:dyDescent="0.25">
      <c r="A103" t="s">
        <v>89</v>
      </c>
    </row>
    <row r="104" spans="1:1" x14ac:dyDescent="0.25">
      <c r="A104" t="s">
        <v>110</v>
      </c>
    </row>
    <row r="105" spans="1:1" x14ac:dyDescent="0.25">
      <c r="A105" t="s">
        <v>111</v>
      </c>
    </row>
    <row r="106" spans="1:1" x14ac:dyDescent="0.25">
      <c r="A106" t="s">
        <v>74</v>
      </c>
    </row>
    <row r="107" spans="1:1" x14ac:dyDescent="0.25">
      <c r="A107" t="s">
        <v>75</v>
      </c>
    </row>
    <row r="108" spans="1:1" x14ac:dyDescent="0.25">
      <c r="A108">
        <v>98116</v>
      </c>
    </row>
    <row r="109" spans="1:1" x14ac:dyDescent="0.25">
      <c r="A109" t="s">
        <v>112</v>
      </c>
    </row>
    <row r="110" spans="1:1" x14ac:dyDescent="0.25">
      <c r="A110" t="str">
        <f>A103&amp;"_"&amp;A104&amp;"@notaol.com"</f>
        <v>Jon_Dap@notaol.com</v>
      </c>
    </row>
    <row r="111" spans="1:1" x14ac:dyDescent="0.25">
      <c r="A111" t="str">
        <f>A104&amp;"_"&amp;A105&amp;"@notaol.com"</f>
        <v>Dap_5 19th St.@notaol.com</v>
      </c>
    </row>
    <row r="113" spans="1:1" x14ac:dyDescent="0.25">
      <c r="A113" t="s">
        <v>71</v>
      </c>
    </row>
    <row r="114" spans="1:1" x14ac:dyDescent="0.25">
      <c r="A114" t="s">
        <v>113</v>
      </c>
    </row>
    <row r="115" spans="1:1" x14ac:dyDescent="0.25">
      <c r="A115" t="s">
        <v>114</v>
      </c>
    </row>
    <row r="116" spans="1:1" x14ac:dyDescent="0.25">
      <c r="A116" t="s">
        <v>74</v>
      </c>
    </row>
    <row r="117" spans="1:1" x14ac:dyDescent="0.25">
      <c r="A117" t="s">
        <v>75</v>
      </c>
    </row>
    <row r="118" spans="1:1" x14ac:dyDescent="0.25">
      <c r="A118">
        <v>98111</v>
      </c>
    </row>
    <row r="119" spans="1:1" x14ac:dyDescent="0.25">
      <c r="A119" t="s">
        <v>115</v>
      </c>
    </row>
    <row r="120" spans="1:1" x14ac:dyDescent="0.25">
      <c r="A120" t="str">
        <f>A113&amp;"_"&amp;A114&amp;"@notaol.com"</f>
        <v>Steve_Gupis@notaol.com</v>
      </c>
    </row>
    <row r="121" spans="1:1" x14ac:dyDescent="0.25">
      <c r="A121" t="str">
        <f>A114&amp;"_"&amp;A115&amp;"@notaol.com"</f>
        <v>Gupis_6 17th St.@notaol.com</v>
      </c>
    </row>
    <row r="123" spans="1:1" x14ac:dyDescent="0.25">
      <c r="A123" t="s">
        <v>89</v>
      </c>
    </row>
    <row r="124" spans="1:1" x14ac:dyDescent="0.25">
      <c r="A124" t="s">
        <v>116</v>
      </c>
    </row>
    <row r="125" spans="1:1" x14ac:dyDescent="0.25">
      <c r="A125" t="s">
        <v>117</v>
      </c>
    </row>
    <row r="126" spans="1:1" x14ac:dyDescent="0.25">
      <c r="A126" t="s">
        <v>74</v>
      </c>
    </row>
    <row r="127" spans="1:1" x14ac:dyDescent="0.25">
      <c r="A127" t="s">
        <v>75</v>
      </c>
    </row>
    <row r="128" spans="1:1" x14ac:dyDescent="0.25">
      <c r="A128">
        <v>98104</v>
      </c>
    </row>
    <row r="129" spans="1:1" x14ac:dyDescent="0.25">
      <c r="A129" t="s">
        <v>118</v>
      </c>
    </row>
    <row r="130" spans="1:1" x14ac:dyDescent="0.25">
      <c r="A130" t="str">
        <f>A123&amp;"_"&amp;A124&amp;"@notaol.com"</f>
        <v>Jon_Summi@notaol.com</v>
      </c>
    </row>
    <row r="131" spans="1:1" x14ac:dyDescent="0.25">
      <c r="A131" t="str">
        <f>A124&amp;"_"&amp;A125&amp;"@notaol.com"</f>
        <v>Summi_4 14th St.@notaol.com</v>
      </c>
    </row>
    <row r="133" spans="1:1" x14ac:dyDescent="0.25">
      <c r="A133" t="s">
        <v>85</v>
      </c>
    </row>
    <row r="134" spans="1:1" x14ac:dyDescent="0.25">
      <c r="A134" t="s">
        <v>119</v>
      </c>
    </row>
    <row r="135" spans="1:1" x14ac:dyDescent="0.25">
      <c r="A135" t="s">
        <v>120</v>
      </c>
    </row>
    <row r="136" spans="1:1" x14ac:dyDescent="0.25">
      <c r="A136" t="s">
        <v>74</v>
      </c>
    </row>
    <row r="137" spans="1:1" x14ac:dyDescent="0.25">
      <c r="A137" t="s">
        <v>75</v>
      </c>
    </row>
    <row r="138" spans="1:1" x14ac:dyDescent="0.25">
      <c r="A138">
        <v>98110</v>
      </c>
    </row>
    <row r="139" spans="1:1" x14ac:dyDescent="0.25">
      <c r="A139" t="s">
        <v>121</v>
      </c>
    </row>
    <row r="140" spans="1:1" x14ac:dyDescent="0.25">
      <c r="A140" t="str">
        <f>A133&amp;"_"&amp;A134&amp;"@notaol.com"</f>
        <v>Sheli_Fun@notaol.com</v>
      </c>
    </row>
    <row r="141" spans="1:1" x14ac:dyDescent="0.25">
      <c r="A141" t="str">
        <f>A134&amp;"_"&amp;A135&amp;"@notaol.com"</f>
        <v>Fun_7 15th St.@notaol.com</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00FF"/>
  </sheetPr>
  <dimension ref="A1:I141"/>
  <sheetViews>
    <sheetView topLeftCell="A122" workbookViewId="0">
      <selection activeCell="M142" sqref="M142"/>
    </sheetView>
  </sheetViews>
  <sheetFormatPr defaultRowHeight="15" x14ac:dyDescent="0.25"/>
  <sheetData>
    <row r="1" spans="1:9" x14ac:dyDescent="0.25">
      <c r="A1" s="6" t="s">
        <v>62</v>
      </c>
      <c r="B1" s="6" t="s">
        <v>63</v>
      </c>
      <c r="C1" s="6" t="s">
        <v>64</v>
      </c>
      <c r="D1" s="6" t="s">
        <v>65</v>
      </c>
      <c r="E1" s="6" t="s">
        <v>66</v>
      </c>
      <c r="F1" s="6" t="s">
        <v>67</v>
      </c>
      <c r="G1" s="6" t="s">
        <v>68</v>
      </c>
      <c r="H1" s="6" t="s">
        <v>69</v>
      </c>
      <c r="I1" s="6" t="s">
        <v>70</v>
      </c>
    </row>
    <row r="3" spans="1:9" x14ac:dyDescent="0.25">
      <c r="A3" t="s">
        <v>71</v>
      </c>
    </row>
    <row r="4" spans="1:9" x14ac:dyDescent="0.25">
      <c r="A4" t="s">
        <v>72</v>
      </c>
    </row>
    <row r="5" spans="1:9" x14ac:dyDescent="0.25">
      <c r="A5" t="s">
        <v>73</v>
      </c>
    </row>
    <row r="6" spans="1:9" x14ac:dyDescent="0.25">
      <c r="A6" t="s">
        <v>74</v>
      </c>
    </row>
    <row r="7" spans="1:9" x14ac:dyDescent="0.25">
      <c r="A7" t="s">
        <v>75</v>
      </c>
    </row>
    <row r="8" spans="1:9" x14ac:dyDescent="0.25">
      <c r="A8">
        <v>98104</v>
      </c>
    </row>
    <row r="9" spans="1:9" x14ac:dyDescent="0.25">
      <c r="A9" t="s">
        <v>76</v>
      </c>
    </row>
    <row r="10" spans="1:9" x14ac:dyDescent="0.25">
      <c r="A10" t="str">
        <f>A3&amp;"_"&amp;A4&amp;"@notaol.com"</f>
        <v>Steve_Chin@notaol.com</v>
      </c>
    </row>
    <row r="11" spans="1:9" x14ac:dyDescent="0.25">
      <c r="A11" t="str">
        <f>A4&amp;"_"&amp;A5&amp;"@notaol.com"</f>
        <v>Chin_14 17th St.@notaol.com</v>
      </c>
    </row>
    <row r="13" spans="1:9" x14ac:dyDescent="0.25">
      <c r="A13" t="s">
        <v>77</v>
      </c>
    </row>
    <row r="14" spans="1:9" x14ac:dyDescent="0.25">
      <c r="A14" t="s">
        <v>78</v>
      </c>
    </row>
    <row r="15" spans="1:9" x14ac:dyDescent="0.25">
      <c r="A15" t="s">
        <v>79</v>
      </c>
    </row>
    <row r="16" spans="1:9" x14ac:dyDescent="0.25">
      <c r="A16" t="s">
        <v>74</v>
      </c>
    </row>
    <row r="17" spans="1:1" x14ac:dyDescent="0.25">
      <c r="A17" t="s">
        <v>75</v>
      </c>
    </row>
    <row r="18" spans="1:1" x14ac:dyDescent="0.25">
      <c r="A18">
        <v>98106</v>
      </c>
    </row>
    <row r="19" spans="1:1" x14ac:dyDescent="0.25">
      <c r="A19" t="s">
        <v>80</v>
      </c>
    </row>
    <row r="20" spans="1:1" x14ac:dyDescent="0.25">
      <c r="A20" t="str">
        <f>A13&amp;"_"&amp;A14&amp;"@notaol.com"</f>
        <v>Troun_Tenn@notaol.com</v>
      </c>
    </row>
    <row r="21" spans="1:1" x14ac:dyDescent="0.25">
      <c r="A21" t="str">
        <f>A14&amp;"_"&amp;A15&amp;"@notaol.com"</f>
        <v>Tenn_6 19th St.@notaol.com</v>
      </c>
    </row>
    <row r="23" spans="1:1" x14ac:dyDescent="0.25">
      <c r="A23" t="s">
        <v>81</v>
      </c>
    </row>
    <row r="24" spans="1:1" x14ac:dyDescent="0.25">
      <c r="A24" t="s">
        <v>82</v>
      </c>
    </row>
    <row r="25" spans="1:1" x14ac:dyDescent="0.25">
      <c r="A25" t="s">
        <v>83</v>
      </c>
    </row>
    <row r="26" spans="1:1" x14ac:dyDescent="0.25">
      <c r="A26" t="s">
        <v>74</v>
      </c>
    </row>
    <row r="27" spans="1:1" x14ac:dyDescent="0.25">
      <c r="A27" t="s">
        <v>75</v>
      </c>
    </row>
    <row r="28" spans="1:1" x14ac:dyDescent="0.25">
      <c r="A28">
        <v>98117</v>
      </c>
    </row>
    <row r="29" spans="1:1" x14ac:dyDescent="0.25">
      <c r="A29" t="s">
        <v>84</v>
      </c>
    </row>
    <row r="30" spans="1:1" x14ac:dyDescent="0.25">
      <c r="A30" t="str">
        <f>A23&amp;"_"&amp;A24&amp;"@notaol.com"</f>
        <v>Rhond_Tradfren@notaol.com</v>
      </c>
    </row>
    <row r="31" spans="1:1" x14ac:dyDescent="0.25">
      <c r="A31" t="str">
        <f>A24&amp;"_"&amp;A25&amp;"@notaol.com"</f>
        <v>Tradfren_10 13th St.@notaol.com</v>
      </c>
    </row>
    <row r="33" spans="1:1" x14ac:dyDescent="0.25">
      <c r="A33" t="s">
        <v>85</v>
      </c>
    </row>
    <row r="34" spans="1:1" x14ac:dyDescent="0.25">
      <c r="A34" t="s">
        <v>86</v>
      </c>
    </row>
    <row r="35" spans="1:1" x14ac:dyDescent="0.25">
      <c r="A35" t="s">
        <v>87</v>
      </c>
    </row>
    <row r="36" spans="1:1" x14ac:dyDescent="0.25">
      <c r="A36" t="s">
        <v>74</v>
      </c>
    </row>
    <row r="37" spans="1:1" x14ac:dyDescent="0.25">
      <c r="A37" t="s">
        <v>75</v>
      </c>
    </row>
    <row r="38" spans="1:1" x14ac:dyDescent="0.25">
      <c r="A38">
        <v>98111</v>
      </c>
    </row>
    <row r="39" spans="1:1" x14ac:dyDescent="0.25">
      <c r="A39" t="s">
        <v>88</v>
      </c>
    </row>
    <row r="40" spans="1:1" x14ac:dyDescent="0.25">
      <c r="A40" t="str">
        <f>A33&amp;"_"&amp;A34&amp;"@notaol.com"</f>
        <v>Sheli_Das@notaol.com</v>
      </c>
    </row>
    <row r="41" spans="1:1" x14ac:dyDescent="0.25">
      <c r="A41" t="str">
        <f>A34&amp;"_"&amp;A35&amp;"@notaol.com"</f>
        <v>Das_2 15th St.@notaol.com</v>
      </c>
    </row>
    <row r="43" spans="1:1" x14ac:dyDescent="0.25">
      <c r="A43" t="s">
        <v>89</v>
      </c>
    </row>
    <row r="44" spans="1:1" x14ac:dyDescent="0.25">
      <c r="A44" t="s">
        <v>90</v>
      </c>
    </row>
    <row r="45" spans="1:1" x14ac:dyDescent="0.25">
      <c r="A45" t="s">
        <v>91</v>
      </c>
    </row>
    <row r="46" spans="1:1" x14ac:dyDescent="0.25">
      <c r="A46" t="s">
        <v>74</v>
      </c>
    </row>
    <row r="47" spans="1:1" x14ac:dyDescent="0.25">
      <c r="A47" t="s">
        <v>75</v>
      </c>
    </row>
    <row r="48" spans="1:1" x14ac:dyDescent="0.25">
      <c r="A48">
        <v>98114</v>
      </c>
    </row>
    <row r="49" spans="1:1" x14ac:dyDescent="0.25">
      <c r="A49" t="s">
        <v>92</v>
      </c>
    </row>
    <row r="50" spans="1:1" x14ac:dyDescent="0.25">
      <c r="A50" t="str">
        <f>A43&amp;"_"&amp;A44&amp;"@notaol.com"</f>
        <v>Jon_Teddy@notaol.com</v>
      </c>
    </row>
    <row r="51" spans="1:1" x14ac:dyDescent="0.25">
      <c r="A51" t="str">
        <f>A44&amp;"_"&amp;A45&amp;"@notaol.com"</f>
        <v>Teddy_3 17th St.@notaol.com</v>
      </c>
    </row>
    <row r="53" spans="1:1" x14ac:dyDescent="0.25">
      <c r="A53" t="s">
        <v>93</v>
      </c>
    </row>
    <row r="54" spans="1:1" x14ac:dyDescent="0.25">
      <c r="A54" t="s">
        <v>94</v>
      </c>
    </row>
    <row r="55" spans="1:1" x14ac:dyDescent="0.25">
      <c r="A55" t="s">
        <v>95</v>
      </c>
    </row>
    <row r="56" spans="1:1" x14ac:dyDescent="0.25">
      <c r="A56" t="s">
        <v>74</v>
      </c>
    </row>
    <row r="57" spans="1:1" x14ac:dyDescent="0.25">
      <c r="A57" t="s">
        <v>75</v>
      </c>
    </row>
    <row r="58" spans="1:1" x14ac:dyDescent="0.25">
      <c r="A58">
        <v>98114</v>
      </c>
    </row>
    <row r="59" spans="1:1" x14ac:dyDescent="0.25">
      <c r="A59" t="s">
        <v>96</v>
      </c>
    </row>
    <row r="60" spans="1:1" x14ac:dyDescent="0.25">
      <c r="A60" t="str">
        <f>A53&amp;"_"&amp;A54&amp;"@notaol.com"</f>
        <v>Jeri_Yessler@notaol.com</v>
      </c>
    </row>
    <row r="61" spans="1:1" x14ac:dyDescent="0.25">
      <c r="A61" t="str">
        <f>A54&amp;"_"&amp;A55&amp;"@notaol.com"</f>
        <v>Yessler_12 16th St.@notaol.com</v>
      </c>
    </row>
    <row r="63" spans="1:1" x14ac:dyDescent="0.25">
      <c r="A63" t="s">
        <v>97</v>
      </c>
    </row>
    <row r="64" spans="1:1" x14ac:dyDescent="0.25">
      <c r="A64" t="s">
        <v>98</v>
      </c>
    </row>
    <row r="65" spans="1:1" x14ac:dyDescent="0.25">
      <c r="A65" t="s">
        <v>99</v>
      </c>
    </row>
    <row r="66" spans="1:1" x14ac:dyDescent="0.25">
      <c r="A66" t="s">
        <v>74</v>
      </c>
    </row>
    <row r="67" spans="1:1" x14ac:dyDescent="0.25">
      <c r="A67" t="s">
        <v>75</v>
      </c>
    </row>
    <row r="68" spans="1:1" x14ac:dyDescent="0.25">
      <c r="A68">
        <v>98113</v>
      </c>
    </row>
    <row r="69" spans="1:1" x14ac:dyDescent="0.25">
      <c r="A69" t="s">
        <v>100</v>
      </c>
    </row>
    <row r="70" spans="1:1" x14ac:dyDescent="0.25">
      <c r="A70" t="str">
        <f>A63&amp;"_"&amp;A64&amp;"@notaol.com"</f>
        <v>Luke_Suix@notaol.com</v>
      </c>
    </row>
    <row r="71" spans="1:1" x14ac:dyDescent="0.25">
      <c r="A71" t="str">
        <f>A64&amp;"_"&amp;A65&amp;"@notaol.com"</f>
        <v>Suix_8 19th St.@notaol.com</v>
      </c>
    </row>
    <row r="73" spans="1:1" x14ac:dyDescent="0.25">
      <c r="A73" t="s">
        <v>97</v>
      </c>
    </row>
    <row r="74" spans="1:1" x14ac:dyDescent="0.25">
      <c r="A74" t="s">
        <v>101</v>
      </c>
    </row>
    <row r="75" spans="1:1" x14ac:dyDescent="0.25">
      <c r="A75" t="s">
        <v>102</v>
      </c>
    </row>
    <row r="76" spans="1:1" x14ac:dyDescent="0.25">
      <c r="A76" t="s">
        <v>74</v>
      </c>
    </row>
    <row r="77" spans="1:1" x14ac:dyDescent="0.25">
      <c r="A77" t="s">
        <v>75</v>
      </c>
    </row>
    <row r="78" spans="1:1" x14ac:dyDescent="0.25">
      <c r="A78">
        <v>98108</v>
      </c>
    </row>
    <row r="79" spans="1:1" x14ac:dyDescent="0.25">
      <c r="A79" t="s">
        <v>103</v>
      </c>
    </row>
    <row r="80" spans="1:1" x14ac:dyDescent="0.25">
      <c r="A80" t="str">
        <f>A73&amp;"_"&amp;A74&amp;"@notaol.com"</f>
        <v>Luke_Red@notaol.com</v>
      </c>
    </row>
    <row r="81" spans="1:1" x14ac:dyDescent="0.25">
      <c r="A81" t="str">
        <f>A74&amp;"_"&amp;A75&amp;"@notaol.com"</f>
        <v>Red_15 16th St.@notaol.com</v>
      </c>
    </row>
    <row r="83" spans="1:1" x14ac:dyDescent="0.25">
      <c r="A83" t="s">
        <v>93</v>
      </c>
    </row>
    <row r="84" spans="1:1" x14ac:dyDescent="0.25">
      <c r="A84" t="s">
        <v>104</v>
      </c>
    </row>
    <row r="85" spans="1:1" x14ac:dyDescent="0.25">
      <c r="A85" t="s">
        <v>105</v>
      </c>
    </row>
    <row r="86" spans="1:1" x14ac:dyDescent="0.25">
      <c r="A86" t="s">
        <v>74</v>
      </c>
    </row>
    <row r="87" spans="1:1" x14ac:dyDescent="0.25">
      <c r="A87" t="s">
        <v>75</v>
      </c>
    </row>
    <row r="88" spans="1:1" x14ac:dyDescent="0.25">
      <c r="A88">
        <v>98112</v>
      </c>
    </row>
    <row r="89" spans="1:1" x14ac:dyDescent="0.25">
      <c r="A89" t="s">
        <v>106</v>
      </c>
    </row>
    <row r="90" spans="1:1" x14ac:dyDescent="0.25">
      <c r="A90" t="str">
        <f>A83&amp;"_"&amp;A84&amp;"@notaol.com"</f>
        <v>Jeri_Smythe@notaol.com</v>
      </c>
    </row>
    <row r="91" spans="1:1" x14ac:dyDescent="0.25">
      <c r="A91" t="str">
        <f>A84&amp;"_"&amp;A85&amp;"@notaol.com"</f>
        <v>Smythe_14 19th St.@notaol.com</v>
      </c>
    </row>
    <row r="93" spans="1:1" x14ac:dyDescent="0.25">
      <c r="A93" t="s">
        <v>97</v>
      </c>
    </row>
    <row r="94" spans="1:1" x14ac:dyDescent="0.25">
      <c r="A94" t="s">
        <v>107</v>
      </c>
    </row>
    <row r="95" spans="1:1" x14ac:dyDescent="0.25">
      <c r="A95" t="s">
        <v>108</v>
      </c>
    </row>
    <row r="96" spans="1:1" x14ac:dyDescent="0.25">
      <c r="A96" t="s">
        <v>74</v>
      </c>
    </row>
    <row r="97" spans="1:1" x14ac:dyDescent="0.25">
      <c r="A97" t="s">
        <v>75</v>
      </c>
    </row>
    <row r="98" spans="1:1" x14ac:dyDescent="0.25">
      <c r="A98">
        <v>98106</v>
      </c>
    </row>
    <row r="99" spans="1:1" x14ac:dyDescent="0.25">
      <c r="A99" t="s">
        <v>109</v>
      </c>
    </row>
    <row r="100" spans="1:1" x14ac:dyDescent="0.25">
      <c r="A100" t="str">
        <f>A93&amp;"_"&amp;A94&amp;"@notaol.com"</f>
        <v>Luke_Rad@notaol.com</v>
      </c>
    </row>
    <row r="101" spans="1:1" x14ac:dyDescent="0.25">
      <c r="A101" t="str">
        <f>A94&amp;"_"&amp;A95&amp;"@notaol.com"</f>
        <v>Rad_3 16th St.@notaol.com</v>
      </c>
    </row>
    <row r="103" spans="1:1" x14ac:dyDescent="0.25">
      <c r="A103" t="s">
        <v>89</v>
      </c>
    </row>
    <row r="104" spans="1:1" x14ac:dyDescent="0.25">
      <c r="A104" t="s">
        <v>110</v>
      </c>
    </row>
    <row r="105" spans="1:1" x14ac:dyDescent="0.25">
      <c r="A105" t="s">
        <v>111</v>
      </c>
    </row>
    <row r="106" spans="1:1" x14ac:dyDescent="0.25">
      <c r="A106" t="s">
        <v>74</v>
      </c>
    </row>
    <row r="107" spans="1:1" x14ac:dyDescent="0.25">
      <c r="A107" t="s">
        <v>75</v>
      </c>
    </row>
    <row r="108" spans="1:1" x14ac:dyDescent="0.25">
      <c r="A108">
        <v>98116</v>
      </c>
    </row>
    <row r="109" spans="1:1" x14ac:dyDescent="0.25">
      <c r="A109" t="s">
        <v>112</v>
      </c>
    </row>
    <row r="110" spans="1:1" x14ac:dyDescent="0.25">
      <c r="A110" t="str">
        <f>A103&amp;"_"&amp;A104&amp;"@notaol.com"</f>
        <v>Jon_Dap@notaol.com</v>
      </c>
    </row>
    <row r="111" spans="1:1" x14ac:dyDescent="0.25">
      <c r="A111" t="str">
        <f>A104&amp;"_"&amp;A105&amp;"@notaol.com"</f>
        <v>Dap_5 19th St.@notaol.com</v>
      </c>
    </row>
    <row r="113" spans="1:1" x14ac:dyDescent="0.25">
      <c r="A113" t="s">
        <v>71</v>
      </c>
    </row>
    <row r="114" spans="1:1" x14ac:dyDescent="0.25">
      <c r="A114" t="s">
        <v>113</v>
      </c>
    </row>
    <row r="115" spans="1:1" x14ac:dyDescent="0.25">
      <c r="A115" t="s">
        <v>114</v>
      </c>
    </row>
    <row r="116" spans="1:1" x14ac:dyDescent="0.25">
      <c r="A116" t="s">
        <v>74</v>
      </c>
    </row>
    <row r="117" spans="1:1" x14ac:dyDescent="0.25">
      <c r="A117" t="s">
        <v>75</v>
      </c>
    </row>
    <row r="118" spans="1:1" x14ac:dyDescent="0.25">
      <c r="A118">
        <v>98111</v>
      </c>
    </row>
    <row r="119" spans="1:1" x14ac:dyDescent="0.25">
      <c r="A119" t="s">
        <v>115</v>
      </c>
    </row>
    <row r="120" spans="1:1" x14ac:dyDescent="0.25">
      <c r="A120" t="str">
        <f>A113&amp;"_"&amp;A114&amp;"@notaol.com"</f>
        <v>Steve_Gupis@notaol.com</v>
      </c>
    </row>
    <row r="121" spans="1:1" x14ac:dyDescent="0.25">
      <c r="A121" t="str">
        <f>A114&amp;"_"&amp;A115&amp;"@notaol.com"</f>
        <v>Gupis_6 17th St.@notaol.com</v>
      </c>
    </row>
    <row r="123" spans="1:1" x14ac:dyDescent="0.25">
      <c r="A123" t="s">
        <v>89</v>
      </c>
    </row>
    <row r="124" spans="1:1" x14ac:dyDescent="0.25">
      <c r="A124" t="s">
        <v>116</v>
      </c>
    </row>
    <row r="125" spans="1:1" x14ac:dyDescent="0.25">
      <c r="A125" t="s">
        <v>117</v>
      </c>
    </row>
    <row r="126" spans="1:1" x14ac:dyDescent="0.25">
      <c r="A126" t="s">
        <v>74</v>
      </c>
    </row>
    <row r="127" spans="1:1" x14ac:dyDescent="0.25">
      <c r="A127" t="s">
        <v>75</v>
      </c>
    </row>
    <row r="128" spans="1:1" x14ac:dyDescent="0.25">
      <c r="A128">
        <v>98104</v>
      </c>
    </row>
    <row r="129" spans="1:1" x14ac:dyDescent="0.25">
      <c r="A129" t="s">
        <v>118</v>
      </c>
    </row>
    <row r="130" spans="1:1" x14ac:dyDescent="0.25">
      <c r="A130" t="str">
        <f>A123&amp;"_"&amp;A124&amp;"@notaol.com"</f>
        <v>Jon_Summi@notaol.com</v>
      </c>
    </row>
    <row r="131" spans="1:1" x14ac:dyDescent="0.25">
      <c r="A131" t="str">
        <f>A124&amp;"_"&amp;A125&amp;"@notaol.com"</f>
        <v>Summi_4 14th St.@notaol.com</v>
      </c>
    </row>
    <row r="133" spans="1:1" x14ac:dyDescent="0.25">
      <c r="A133" t="s">
        <v>85</v>
      </c>
    </row>
    <row r="134" spans="1:1" x14ac:dyDescent="0.25">
      <c r="A134" t="s">
        <v>119</v>
      </c>
    </row>
    <row r="135" spans="1:1" x14ac:dyDescent="0.25">
      <c r="A135" t="s">
        <v>120</v>
      </c>
    </row>
    <row r="136" spans="1:1" x14ac:dyDescent="0.25">
      <c r="A136" t="s">
        <v>74</v>
      </c>
    </row>
    <row r="137" spans="1:1" x14ac:dyDescent="0.25">
      <c r="A137" t="s">
        <v>75</v>
      </c>
    </row>
    <row r="138" spans="1:1" x14ac:dyDescent="0.25">
      <c r="A138">
        <v>98110</v>
      </c>
    </row>
    <row r="139" spans="1:1" x14ac:dyDescent="0.25">
      <c r="A139" t="s">
        <v>121</v>
      </c>
    </row>
    <row r="140" spans="1:1" x14ac:dyDescent="0.25">
      <c r="A140" t="str">
        <f>A133&amp;"_"&amp;A134&amp;"@notaol.com"</f>
        <v>Sheli_Fun@notaol.com</v>
      </c>
    </row>
    <row r="141" spans="1:1" x14ac:dyDescent="0.25">
      <c r="A141" t="str">
        <f>A134&amp;"_"&amp;A135&amp;"@notaol.com"</f>
        <v>Fun_7 15th St.@notaol.com</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00FF"/>
  </sheetPr>
  <dimension ref="A1:I141"/>
  <sheetViews>
    <sheetView topLeftCell="A122" workbookViewId="0">
      <selection activeCell="M142" sqref="M142"/>
    </sheetView>
  </sheetViews>
  <sheetFormatPr defaultRowHeight="15" x14ac:dyDescent="0.25"/>
  <sheetData>
    <row r="1" spans="1:9" x14ac:dyDescent="0.25">
      <c r="A1" s="6" t="s">
        <v>62</v>
      </c>
      <c r="B1" s="6" t="s">
        <v>63</v>
      </c>
      <c r="C1" s="6" t="s">
        <v>64</v>
      </c>
      <c r="D1" s="6" t="s">
        <v>65</v>
      </c>
      <c r="E1" s="6" t="s">
        <v>66</v>
      </c>
      <c r="F1" s="6" t="s">
        <v>67</v>
      </c>
      <c r="G1" s="6" t="s">
        <v>68</v>
      </c>
      <c r="H1" s="6" t="s">
        <v>69</v>
      </c>
      <c r="I1" s="6" t="s">
        <v>70</v>
      </c>
    </row>
    <row r="3" spans="1:9" x14ac:dyDescent="0.25">
      <c r="A3" t="s">
        <v>71</v>
      </c>
    </row>
    <row r="4" spans="1:9" x14ac:dyDescent="0.25">
      <c r="A4" t="s">
        <v>72</v>
      </c>
    </row>
    <row r="5" spans="1:9" x14ac:dyDescent="0.25">
      <c r="A5" t="s">
        <v>73</v>
      </c>
    </row>
    <row r="6" spans="1:9" x14ac:dyDescent="0.25">
      <c r="A6" t="s">
        <v>74</v>
      </c>
    </row>
    <row r="7" spans="1:9" x14ac:dyDescent="0.25">
      <c r="A7" t="s">
        <v>75</v>
      </c>
    </row>
    <row r="8" spans="1:9" x14ac:dyDescent="0.25">
      <c r="A8">
        <v>98104</v>
      </c>
    </row>
    <row r="9" spans="1:9" x14ac:dyDescent="0.25">
      <c r="A9" t="s">
        <v>76</v>
      </c>
    </row>
    <row r="10" spans="1:9" x14ac:dyDescent="0.25">
      <c r="A10" t="str">
        <f>A3&amp;"_"&amp;A4&amp;"@notaol.com"</f>
        <v>Steve_Chin@notaol.com</v>
      </c>
    </row>
    <row r="11" spans="1:9" x14ac:dyDescent="0.25">
      <c r="A11" t="str">
        <f>A4&amp;"_"&amp;A5&amp;"@notaol.com"</f>
        <v>Chin_14 17th St.@notaol.com</v>
      </c>
    </row>
    <row r="13" spans="1:9" x14ac:dyDescent="0.25">
      <c r="A13" t="s">
        <v>77</v>
      </c>
    </row>
    <row r="14" spans="1:9" x14ac:dyDescent="0.25">
      <c r="A14" t="s">
        <v>78</v>
      </c>
    </row>
    <row r="15" spans="1:9" x14ac:dyDescent="0.25">
      <c r="A15" t="s">
        <v>79</v>
      </c>
    </row>
    <row r="16" spans="1:9" x14ac:dyDescent="0.25">
      <c r="A16" t="s">
        <v>74</v>
      </c>
    </row>
    <row r="17" spans="1:1" x14ac:dyDescent="0.25">
      <c r="A17" t="s">
        <v>75</v>
      </c>
    </row>
    <row r="18" spans="1:1" x14ac:dyDescent="0.25">
      <c r="A18">
        <v>98106</v>
      </c>
    </row>
    <row r="19" spans="1:1" x14ac:dyDescent="0.25">
      <c r="A19" t="s">
        <v>80</v>
      </c>
    </row>
    <row r="20" spans="1:1" x14ac:dyDescent="0.25">
      <c r="A20" t="str">
        <f>A13&amp;"_"&amp;A14&amp;"@notaol.com"</f>
        <v>Troun_Tenn@notaol.com</v>
      </c>
    </row>
    <row r="21" spans="1:1" x14ac:dyDescent="0.25">
      <c r="A21" t="str">
        <f>A14&amp;"_"&amp;A15&amp;"@notaol.com"</f>
        <v>Tenn_6 19th St.@notaol.com</v>
      </c>
    </row>
    <row r="23" spans="1:1" x14ac:dyDescent="0.25">
      <c r="A23" t="s">
        <v>81</v>
      </c>
    </row>
    <row r="24" spans="1:1" x14ac:dyDescent="0.25">
      <c r="A24" t="s">
        <v>82</v>
      </c>
    </row>
    <row r="25" spans="1:1" x14ac:dyDescent="0.25">
      <c r="A25" t="s">
        <v>83</v>
      </c>
    </row>
    <row r="26" spans="1:1" x14ac:dyDescent="0.25">
      <c r="A26" t="s">
        <v>74</v>
      </c>
    </row>
    <row r="27" spans="1:1" x14ac:dyDescent="0.25">
      <c r="A27" t="s">
        <v>75</v>
      </c>
    </row>
    <row r="28" spans="1:1" x14ac:dyDescent="0.25">
      <c r="A28">
        <v>98117</v>
      </c>
    </row>
    <row r="29" spans="1:1" x14ac:dyDescent="0.25">
      <c r="A29" t="s">
        <v>84</v>
      </c>
    </row>
    <row r="30" spans="1:1" x14ac:dyDescent="0.25">
      <c r="A30" t="str">
        <f>A23&amp;"_"&amp;A24&amp;"@notaol.com"</f>
        <v>Rhond_Tradfren@notaol.com</v>
      </c>
    </row>
    <row r="31" spans="1:1" x14ac:dyDescent="0.25">
      <c r="A31" t="str">
        <f>A24&amp;"_"&amp;A25&amp;"@notaol.com"</f>
        <v>Tradfren_10 13th St.@notaol.com</v>
      </c>
    </row>
    <row r="33" spans="1:1" x14ac:dyDescent="0.25">
      <c r="A33" t="s">
        <v>85</v>
      </c>
    </row>
    <row r="34" spans="1:1" x14ac:dyDescent="0.25">
      <c r="A34" t="s">
        <v>86</v>
      </c>
    </row>
    <row r="35" spans="1:1" x14ac:dyDescent="0.25">
      <c r="A35" t="s">
        <v>87</v>
      </c>
    </row>
    <row r="36" spans="1:1" x14ac:dyDescent="0.25">
      <c r="A36" t="s">
        <v>74</v>
      </c>
    </row>
    <row r="37" spans="1:1" x14ac:dyDescent="0.25">
      <c r="A37" t="s">
        <v>75</v>
      </c>
    </row>
    <row r="38" spans="1:1" x14ac:dyDescent="0.25">
      <c r="A38">
        <v>98111</v>
      </c>
    </row>
    <row r="39" spans="1:1" x14ac:dyDescent="0.25">
      <c r="A39" t="s">
        <v>88</v>
      </c>
    </row>
    <row r="40" spans="1:1" x14ac:dyDescent="0.25">
      <c r="A40" t="str">
        <f>A33&amp;"_"&amp;A34&amp;"@notaol.com"</f>
        <v>Sheli_Das@notaol.com</v>
      </c>
    </row>
    <row r="41" spans="1:1" x14ac:dyDescent="0.25">
      <c r="A41" t="str">
        <f>A34&amp;"_"&amp;A35&amp;"@notaol.com"</f>
        <v>Das_2 15th St.@notaol.com</v>
      </c>
    </row>
    <row r="43" spans="1:1" x14ac:dyDescent="0.25">
      <c r="A43" t="s">
        <v>89</v>
      </c>
    </row>
    <row r="44" spans="1:1" x14ac:dyDescent="0.25">
      <c r="A44" t="s">
        <v>90</v>
      </c>
    </row>
    <row r="45" spans="1:1" x14ac:dyDescent="0.25">
      <c r="A45" t="s">
        <v>91</v>
      </c>
    </row>
    <row r="46" spans="1:1" x14ac:dyDescent="0.25">
      <c r="A46" t="s">
        <v>74</v>
      </c>
    </row>
    <row r="47" spans="1:1" x14ac:dyDescent="0.25">
      <c r="A47" t="s">
        <v>75</v>
      </c>
    </row>
    <row r="48" spans="1:1" x14ac:dyDescent="0.25">
      <c r="A48">
        <v>98114</v>
      </c>
    </row>
    <row r="49" spans="1:1" x14ac:dyDescent="0.25">
      <c r="A49" t="s">
        <v>92</v>
      </c>
    </row>
    <row r="50" spans="1:1" x14ac:dyDescent="0.25">
      <c r="A50" t="str">
        <f>A43&amp;"_"&amp;A44&amp;"@notaol.com"</f>
        <v>Jon_Teddy@notaol.com</v>
      </c>
    </row>
    <row r="51" spans="1:1" x14ac:dyDescent="0.25">
      <c r="A51" t="str">
        <f>A44&amp;"_"&amp;A45&amp;"@notaol.com"</f>
        <v>Teddy_3 17th St.@notaol.com</v>
      </c>
    </row>
    <row r="53" spans="1:1" x14ac:dyDescent="0.25">
      <c r="A53" t="s">
        <v>93</v>
      </c>
    </row>
    <row r="54" spans="1:1" x14ac:dyDescent="0.25">
      <c r="A54" t="s">
        <v>94</v>
      </c>
    </row>
    <row r="55" spans="1:1" x14ac:dyDescent="0.25">
      <c r="A55" t="s">
        <v>95</v>
      </c>
    </row>
    <row r="56" spans="1:1" x14ac:dyDescent="0.25">
      <c r="A56" t="s">
        <v>74</v>
      </c>
    </row>
    <row r="57" spans="1:1" x14ac:dyDescent="0.25">
      <c r="A57" t="s">
        <v>75</v>
      </c>
    </row>
    <row r="58" spans="1:1" x14ac:dyDescent="0.25">
      <c r="A58">
        <v>98114</v>
      </c>
    </row>
    <row r="59" spans="1:1" x14ac:dyDescent="0.25">
      <c r="A59" t="s">
        <v>96</v>
      </c>
    </row>
    <row r="60" spans="1:1" x14ac:dyDescent="0.25">
      <c r="A60" t="str">
        <f>A53&amp;"_"&amp;A54&amp;"@notaol.com"</f>
        <v>Jeri_Yessler@notaol.com</v>
      </c>
    </row>
    <row r="61" spans="1:1" x14ac:dyDescent="0.25">
      <c r="A61" t="str">
        <f>A54&amp;"_"&amp;A55&amp;"@notaol.com"</f>
        <v>Yessler_12 16th St.@notaol.com</v>
      </c>
    </row>
    <row r="63" spans="1:1" x14ac:dyDescent="0.25">
      <c r="A63" t="s">
        <v>97</v>
      </c>
    </row>
    <row r="64" spans="1:1" x14ac:dyDescent="0.25">
      <c r="A64" t="s">
        <v>98</v>
      </c>
    </row>
    <row r="65" spans="1:1" x14ac:dyDescent="0.25">
      <c r="A65" t="s">
        <v>99</v>
      </c>
    </row>
    <row r="66" spans="1:1" x14ac:dyDescent="0.25">
      <c r="A66" t="s">
        <v>74</v>
      </c>
    </row>
    <row r="67" spans="1:1" x14ac:dyDescent="0.25">
      <c r="A67" t="s">
        <v>75</v>
      </c>
    </row>
    <row r="68" spans="1:1" x14ac:dyDescent="0.25">
      <c r="A68">
        <v>98113</v>
      </c>
    </row>
    <row r="69" spans="1:1" x14ac:dyDescent="0.25">
      <c r="A69" t="s">
        <v>100</v>
      </c>
    </row>
    <row r="70" spans="1:1" x14ac:dyDescent="0.25">
      <c r="A70" t="str">
        <f>A63&amp;"_"&amp;A64&amp;"@notaol.com"</f>
        <v>Luke_Suix@notaol.com</v>
      </c>
    </row>
    <row r="71" spans="1:1" x14ac:dyDescent="0.25">
      <c r="A71" t="str">
        <f>A64&amp;"_"&amp;A65&amp;"@notaol.com"</f>
        <v>Suix_8 19th St.@notaol.com</v>
      </c>
    </row>
    <row r="73" spans="1:1" x14ac:dyDescent="0.25">
      <c r="A73" t="s">
        <v>97</v>
      </c>
    </row>
    <row r="74" spans="1:1" x14ac:dyDescent="0.25">
      <c r="A74" t="s">
        <v>101</v>
      </c>
    </row>
    <row r="75" spans="1:1" x14ac:dyDescent="0.25">
      <c r="A75" t="s">
        <v>102</v>
      </c>
    </row>
    <row r="76" spans="1:1" x14ac:dyDescent="0.25">
      <c r="A76" t="s">
        <v>74</v>
      </c>
    </row>
    <row r="77" spans="1:1" x14ac:dyDescent="0.25">
      <c r="A77" t="s">
        <v>75</v>
      </c>
    </row>
    <row r="78" spans="1:1" x14ac:dyDescent="0.25">
      <c r="A78">
        <v>98108</v>
      </c>
    </row>
    <row r="79" spans="1:1" x14ac:dyDescent="0.25">
      <c r="A79" t="s">
        <v>103</v>
      </c>
    </row>
    <row r="80" spans="1:1" x14ac:dyDescent="0.25">
      <c r="A80" t="str">
        <f>A73&amp;"_"&amp;A74&amp;"@notaol.com"</f>
        <v>Luke_Red@notaol.com</v>
      </c>
    </row>
    <row r="81" spans="1:1" x14ac:dyDescent="0.25">
      <c r="A81" t="str">
        <f>A74&amp;"_"&amp;A75&amp;"@notaol.com"</f>
        <v>Red_15 16th St.@notaol.com</v>
      </c>
    </row>
    <row r="83" spans="1:1" x14ac:dyDescent="0.25">
      <c r="A83" t="s">
        <v>93</v>
      </c>
    </row>
    <row r="84" spans="1:1" x14ac:dyDescent="0.25">
      <c r="A84" t="s">
        <v>104</v>
      </c>
    </row>
    <row r="85" spans="1:1" x14ac:dyDescent="0.25">
      <c r="A85" t="s">
        <v>105</v>
      </c>
    </row>
    <row r="86" spans="1:1" x14ac:dyDescent="0.25">
      <c r="A86" t="s">
        <v>74</v>
      </c>
    </row>
    <row r="87" spans="1:1" x14ac:dyDescent="0.25">
      <c r="A87" t="s">
        <v>75</v>
      </c>
    </row>
    <row r="88" spans="1:1" x14ac:dyDescent="0.25">
      <c r="A88">
        <v>98112</v>
      </c>
    </row>
    <row r="89" spans="1:1" x14ac:dyDescent="0.25">
      <c r="A89" t="s">
        <v>106</v>
      </c>
    </row>
    <row r="90" spans="1:1" x14ac:dyDescent="0.25">
      <c r="A90" t="str">
        <f>A83&amp;"_"&amp;A84&amp;"@notaol.com"</f>
        <v>Jeri_Smythe@notaol.com</v>
      </c>
    </row>
    <row r="91" spans="1:1" x14ac:dyDescent="0.25">
      <c r="A91" t="str">
        <f>A84&amp;"_"&amp;A85&amp;"@notaol.com"</f>
        <v>Smythe_14 19th St.@notaol.com</v>
      </c>
    </row>
    <row r="93" spans="1:1" x14ac:dyDescent="0.25">
      <c r="A93" t="s">
        <v>97</v>
      </c>
    </row>
    <row r="94" spans="1:1" x14ac:dyDescent="0.25">
      <c r="A94" t="s">
        <v>107</v>
      </c>
    </row>
    <row r="95" spans="1:1" x14ac:dyDescent="0.25">
      <c r="A95" t="s">
        <v>108</v>
      </c>
    </row>
    <row r="96" spans="1:1" x14ac:dyDescent="0.25">
      <c r="A96" t="s">
        <v>74</v>
      </c>
    </row>
    <row r="97" spans="1:1" x14ac:dyDescent="0.25">
      <c r="A97" t="s">
        <v>75</v>
      </c>
    </row>
    <row r="98" spans="1:1" x14ac:dyDescent="0.25">
      <c r="A98">
        <v>98106</v>
      </c>
    </row>
    <row r="99" spans="1:1" x14ac:dyDescent="0.25">
      <c r="A99" t="s">
        <v>109</v>
      </c>
    </row>
    <row r="100" spans="1:1" x14ac:dyDescent="0.25">
      <c r="A100" t="str">
        <f>A93&amp;"_"&amp;A94&amp;"@notaol.com"</f>
        <v>Luke_Rad@notaol.com</v>
      </c>
    </row>
    <row r="101" spans="1:1" x14ac:dyDescent="0.25">
      <c r="A101" t="str">
        <f>A94&amp;"_"&amp;A95&amp;"@notaol.com"</f>
        <v>Rad_3 16th St.@notaol.com</v>
      </c>
    </row>
    <row r="103" spans="1:1" x14ac:dyDescent="0.25">
      <c r="A103" t="s">
        <v>89</v>
      </c>
    </row>
    <row r="104" spans="1:1" x14ac:dyDescent="0.25">
      <c r="A104" t="s">
        <v>110</v>
      </c>
    </row>
    <row r="105" spans="1:1" x14ac:dyDescent="0.25">
      <c r="A105" t="s">
        <v>111</v>
      </c>
    </row>
    <row r="106" spans="1:1" x14ac:dyDescent="0.25">
      <c r="A106" t="s">
        <v>74</v>
      </c>
    </row>
    <row r="107" spans="1:1" x14ac:dyDescent="0.25">
      <c r="A107" t="s">
        <v>75</v>
      </c>
    </row>
    <row r="108" spans="1:1" x14ac:dyDescent="0.25">
      <c r="A108">
        <v>98116</v>
      </c>
    </row>
    <row r="109" spans="1:1" x14ac:dyDescent="0.25">
      <c r="A109" t="s">
        <v>112</v>
      </c>
    </row>
    <row r="110" spans="1:1" x14ac:dyDescent="0.25">
      <c r="A110" t="str">
        <f>A103&amp;"_"&amp;A104&amp;"@notaol.com"</f>
        <v>Jon_Dap@notaol.com</v>
      </c>
    </row>
    <row r="111" spans="1:1" x14ac:dyDescent="0.25">
      <c r="A111" t="str">
        <f>A104&amp;"_"&amp;A105&amp;"@notaol.com"</f>
        <v>Dap_5 19th St.@notaol.com</v>
      </c>
    </row>
    <row r="113" spans="1:1" x14ac:dyDescent="0.25">
      <c r="A113" t="s">
        <v>71</v>
      </c>
    </row>
    <row r="114" spans="1:1" x14ac:dyDescent="0.25">
      <c r="A114" t="s">
        <v>113</v>
      </c>
    </row>
    <row r="115" spans="1:1" x14ac:dyDescent="0.25">
      <c r="A115" t="s">
        <v>114</v>
      </c>
    </row>
    <row r="116" spans="1:1" x14ac:dyDescent="0.25">
      <c r="A116" t="s">
        <v>74</v>
      </c>
    </row>
    <row r="117" spans="1:1" x14ac:dyDescent="0.25">
      <c r="A117" t="s">
        <v>75</v>
      </c>
    </row>
    <row r="118" spans="1:1" x14ac:dyDescent="0.25">
      <c r="A118">
        <v>98111</v>
      </c>
    </row>
    <row r="119" spans="1:1" x14ac:dyDescent="0.25">
      <c r="A119" t="s">
        <v>115</v>
      </c>
    </row>
    <row r="120" spans="1:1" x14ac:dyDescent="0.25">
      <c r="A120" t="str">
        <f>A113&amp;"_"&amp;A114&amp;"@notaol.com"</f>
        <v>Steve_Gupis@notaol.com</v>
      </c>
    </row>
    <row r="121" spans="1:1" x14ac:dyDescent="0.25">
      <c r="A121" t="str">
        <f>A114&amp;"_"&amp;A115&amp;"@notaol.com"</f>
        <v>Gupis_6 17th St.@notaol.com</v>
      </c>
    </row>
    <row r="123" spans="1:1" x14ac:dyDescent="0.25">
      <c r="A123" t="s">
        <v>89</v>
      </c>
    </row>
    <row r="124" spans="1:1" x14ac:dyDescent="0.25">
      <c r="A124" t="s">
        <v>116</v>
      </c>
    </row>
    <row r="125" spans="1:1" x14ac:dyDescent="0.25">
      <c r="A125" t="s">
        <v>117</v>
      </c>
    </row>
    <row r="126" spans="1:1" x14ac:dyDescent="0.25">
      <c r="A126" t="s">
        <v>74</v>
      </c>
    </row>
    <row r="127" spans="1:1" x14ac:dyDescent="0.25">
      <c r="A127" t="s">
        <v>75</v>
      </c>
    </row>
    <row r="128" spans="1:1" x14ac:dyDescent="0.25">
      <c r="A128">
        <v>98104</v>
      </c>
    </row>
    <row r="129" spans="1:1" x14ac:dyDescent="0.25">
      <c r="A129" t="s">
        <v>118</v>
      </c>
    </row>
    <row r="130" spans="1:1" x14ac:dyDescent="0.25">
      <c r="A130" t="str">
        <f>A123&amp;"_"&amp;A124&amp;"@notaol.com"</f>
        <v>Jon_Summi@notaol.com</v>
      </c>
    </row>
    <row r="131" spans="1:1" x14ac:dyDescent="0.25">
      <c r="A131" t="str">
        <f>A124&amp;"_"&amp;A125&amp;"@notaol.com"</f>
        <v>Summi_4 14th St.@notaol.com</v>
      </c>
    </row>
    <row r="133" spans="1:1" x14ac:dyDescent="0.25">
      <c r="A133" t="s">
        <v>85</v>
      </c>
    </row>
    <row r="134" spans="1:1" x14ac:dyDescent="0.25">
      <c r="A134" t="s">
        <v>119</v>
      </c>
    </row>
    <row r="135" spans="1:1" x14ac:dyDescent="0.25">
      <c r="A135" t="s">
        <v>120</v>
      </c>
    </row>
    <row r="136" spans="1:1" x14ac:dyDescent="0.25">
      <c r="A136" t="s">
        <v>74</v>
      </c>
    </row>
    <row r="137" spans="1:1" x14ac:dyDescent="0.25">
      <c r="A137" t="s">
        <v>75</v>
      </c>
    </row>
    <row r="138" spans="1:1" x14ac:dyDescent="0.25">
      <c r="A138">
        <v>98110</v>
      </c>
    </row>
    <row r="139" spans="1:1" x14ac:dyDescent="0.25">
      <c r="A139" t="s">
        <v>121</v>
      </c>
    </row>
    <row r="140" spans="1:1" x14ac:dyDescent="0.25">
      <c r="A140" t="str">
        <f>A133&amp;"_"&amp;A134&amp;"@notaol.com"</f>
        <v>Sheli_Fun@notaol.com</v>
      </c>
    </row>
    <row r="141" spans="1:1" x14ac:dyDescent="0.25">
      <c r="A141" t="str">
        <f>A134&amp;"_"&amp;A135&amp;"@notaol.com"</f>
        <v>Fun_7 15th St.@notaol.com</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00FF"/>
  </sheetPr>
  <dimension ref="A1:I141"/>
  <sheetViews>
    <sheetView topLeftCell="A122" workbookViewId="0">
      <selection activeCell="M142" sqref="M142"/>
    </sheetView>
  </sheetViews>
  <sheetFormatPr defaultRowHeight="15" x14ac:dyDescent="0.25"/>
  <sheetData>
    <row r="1" spans="1:9" x14ac:dyDescent="0.25">
      <c r="A1" s="6" t="s">
        <v>62</v>
      </c>
      <c r="B1" s="6" t="s">
        <v>63</v>
      </c>
      <c r="C1" s="6" t="s">
        <v>64</v>
      </c>
      <c r="D1" s="6" t="s">
        <v>65</v>
      </c>
      <c r="E1" s="6" t="s">
        <v>66</v>
      </c>
      <c r="F1" s="6" t="s">
        <v>67</v>
      </c>
      <c r="G1" s="6" t="s">
        <v>68</v>
      </c>
      <c r="H1" s="6" t="s">
        <v>69</v>
      </c>
      <c r="I1" s="6" t="s">
        <v>70</v>
      </c>
    </row>
    <row r="3" spans="1:9" x14ac:dyDescent="0.25">
      <c r="A3" t="s">
        <v>71</v>
      </c>
    </row>
    <row r="4" spans="1:9" x14ac:dyDescent="0.25">
      <c r="A4" t="s">
        <v>72</v>
      </c>
    </row>
    <row r="5" spans="1:9" x14ac:dyDescent="0.25">
      <c r="A5" t="s">
        <v>73</v>
      </c>
    </row>
    <row r="6" spans="1:9" x14ac:dyDescent="0.25">
      <c r="A6" t="s">
        <v>74</v>
      </c>
    </row>
    <row r="7" spans="1:9" x14ac:dyDescent="0.25">
      <c r="A7" t="s">
        <v>75</v>
      </c>
    </row>
    <row r="8" spans="1:9" x14ac:dyDescent="0.25">
      <c r="A8">
        <v>98104</v>
      </c>
    </row>
    <row r="9" spans="1:9" x14ac:dyDescent="0.25">
      <c r="A9" t="s">
        <v>76</v>
      </c>
    </row>
    <row r="10" spans="1:9" x14ac:dyDescent="0.25">
      <c r="A10" t="str">
        <f>A3&amp;"_"&amp;A4&amp;"@notaol.com"</f>
        <v>Steve_Chin@notaol.com</v>
      </c>
    </row>
    <row r="11" spans="1:9" x14ac:dyDescent="0.25">
      <c r="A11" t="str">
        <f>A4&amp;"_"&amp;A5&amp;"@notaol.com"</f>
        <v>Chin_14 17th St.@notaol.com</v>
      </c>
    </row>
    <row r="13" spans="1:9" x14ac:dyDescent="0.25">
      <c r="A13" t="s">
        <v>77</v>
      </c>
    </row>
    <row r="14" spans="1:9" x14ac:dyDescent="0.25">
      <c r="A14" t="s">
        <v>78</v>
      </c>
    </row>
    <row r="15" spans="1:9" x14ac:dyDescent="0.25">
      <c r="A15" t="s">
        <v>79</v>
      </c>
    </row>
    <row r="16" spans="1:9" x14ac:dyDescent="0.25">
      <c r="A16" t="s">
        <v>74</v>
      </c>
    </row>
    <row r="17" spans="1:1" x14ac:dyDescent="0.25">
      <c r="A17" t="s">
        <v>75</v>
      </c>
    </row>
    <row r="18" spans="1:1" x14ac:dyDescent="0.25">
      <c r="A18">
        <v>98106</v>
      </c>
    </row>
    <row r="19" spans="1:1" x14ac:dyDescent="0.25">
      <c r="A19" t="s">
        <v>80</v>
      </c>
    </row>
    <row r="20" spans="1:1" x14ac:dyDescent="0.25">
      <c r="A20" t="str">
        <f>A13&amp;"_"&amp;A14&amp;"@notaol.com"</f>
        <v>Troun_Tenn@notaol.com</v>
      </c>
    </row>
    <row r="21" spans="1:1" x14ac:dyDescent="0.25">
      <c r="A21" t="str">
        <f>A14&amp;"_"&amp;A15&amp;"@notaol.com"</f>
        <v>Tenn_6 19th St.@notaol.com</v>
      </c>
    </row>
    <row r="23" spans="1:1" x14ac:dyDescent="0.25">
      <c r="A23" t="s">
        <v>81</v>
      </c>
    </row>
    <row r="24" spans="1:1" x14ac:dyDescent="0.25">
      <c r="A24" t="s">
        <v>82</v>
      </c>
    </row>
    <row r="25" spans="1:1" x14ac:dyDescent="0.25">
      <c r="A25" t="s">
        <v>83</v>
      </c>
    </row>
    <row r="26" spans="1:1" x14ac:dyDescent="0.25">
      <c r="A26" t="s">
        <v>74</v>
      </c>
    </row>
    <row r="27" spans="1:1" x14ac:dyDescent="0.25">
      <c r="A27" t="s">
        <v>75</v>
      </c>
    </row>
    <row r="28" spans="1:1" x14ac:dyDescent="0.25">
      <c r="A28">
        <v>98117</v>
      </c>
    </row>
    <row r="29" spans="1:1" x14ac:dyDescent="0.25">
      <c r="A29" t="s">
        <v>84</v>
      </c>
    </row>
    <row r="30" spans="1:1" x14ac:dyDescent="0.25">
      <c r="A30" t="str">
        <f>A23&amp;"_"&amp;A24&amp;"@notaol.com"</f>
        <v>Rhond_Tradfren@notaol.com</v>
      </c>
    </row>
    <row r="31" spans="1:1" x14ac:dyDescent="0.25">
      <c r="A31" t="str">
        <f>A24&amp;"_"&amp;A25&amp;"@notaol.com"</f>
        <v>Tradfren_10 13th St.@notaol.com</v>
      </c>
    </row>
    <row r="33" spans="1:1" x14ac:dyDescent="0.25">
      <c r="A33" t="s">
        <v>85</v>
      </c>
    </row>
    <row r="34" spans="1:1" x14ac:dyDescent="0.25">
      <c r="A34" t="s">
        <v>86</v>
      </c>
    </row>
    <row r="35" spans="1:1" x14ac:dyDescent="0.25">
      <c r="A35" t="s">
        <v>87</v>
      </c>
    </row>
    <row r="36" spans="1:1" x14ac:dyDescent="0.25">
      <c r="A36" t="s">
        <v>74</v>
      </c>
    </row>
    <row r="37" spans="1:1" x14ac:dyDescent="0.25">
      <c r="A37" t="s">
        <v>75</v>
      </c>
    </row>
    <row r="38" spans="1:1" x14ac:dyDescent="0.25">
      <c r="A38">
        <v>98111</v>
      </c>
    </row>
    <row r="39" spans="1:1" x14ac:dyDescent="0.25">
      <c r="A39" t="s">
        <v>88</v>
      </c>
    </row>
    <row r="40" spans="1:1" x14ac:dyDescent="0.25">
      <c r="A40" t="str">
        <f>A33&amp;"_"&amp;A34&amp;"@notaol.com"</f>
        <v>Sheli_Das@notaol.com</v>
      </c>
    </row>
    <row r="41" spans="1:1" x14ac:dyDescent="0.25">
      <c r="A41" t="str">
        <f>A34&amp;"_"&amp;A35&amp;"@notaol.com"</f>
        <v>Das_2 15th St.@notaol.com</v>
      </c>
    </row>
    <row r="43" spans="1:1" x14ac:dyDescent="0.25">
      <c r="A43" t="s">
        <v>89</v>
      </c>
    </row>
    <row r="44" spans="1:1" x14ac:dyDescent="0.25">
      <c r="A44" t="s">
        <v>90</v>
      </c>
    </row>
    <row r="45" spans="1:1" x14ac:dyDescent="0.25">
      <c r="A45" t="s">
        <v>91</v>
      </c>
    </row>
    <row r="46" spans="1:1" x14ac:dyDescent="0.25">
      <c r="A46" t="s">
        <v>74</v>
      </c>
    </row>
    <row r="47" spans="1:1" x14ac:dyDescent="0.25">
      <c r="A47" t="s">
        <v>75</v>
      </c>
    </row>
    <row r="48" spans="1:1" x14ac:dyDescent="0.25">
      <c r="A48">
        <v>98114</v>
      </c>
    </row>
    <row r="49" spans="1:1" x14ac:dyDescent="0.25">
      <c r="A49" t="s">
        <v>92</v>
      </c>
    </row>
    <row r="50" spans="1:1" x14ac:dyDescent="0.25">
      <c r="A50" t="str">
        <f>A43&amp;"_"&amp;A44&amp;"@notaol.com"</f>
        <v>Jon_Teddy@notaol.com</v>
      </c>
    </row>
    <row r="51" spans="1:1" x14ac:dyDescent="0.25">
      <c r="A51" t="str">
        <f>A44&amp;"_"&amp;A45&amp;"@notaol.com"</f>
        <v>Teddy_3 17th St.@notaol.com</v>
      </c>
    </row>
    <row r="53" spans="1:1" x14ac:dyDescent="0.25">
      <c r="A53" t="s">
        <v>93</v>
      </c>
    </row>
    <row r="54" spans="1:1" x14ac:dyDescent="0.25">
      <c r="A54" t="s">
        <v>94</v>
      </c>
    </row>
    <row r="55" spans="1:1" x14ac:dyDescent="0.25">
      <c r="A55" t="s">
        <v>95</v>
      </c>
    </row>
    <row r="56" spans="1:1" x14ac:dyDescent="0.25">
      <c r="A56" t="s">
        <v>74</v>
      </c>
    </row>
    <row r="57" spans="1:1" x14ac:dyDescent="0.25">
      <c r="A57" t="s">
        <v>75</v>
      </c>
    </row>
    <row r="58" spans="1:1" x14ac:dyDescent="0.25">
      <c r="A58">
        <v>98114</v>
      </c>
    </row>
    <row r="59" spans="1:1" x14ac:dyDescent="0.25">
      <c r="A59" t="s">
        <v>96</v>
      </c>
    </row>
    <row r="60" spans="1:1" x14ac:dyDescent="0.25">
      <c r="A60" t="str">
        <f>A53&amp;"_"&amp;A54&amp;"@notaol.com"</f>
        <v>Jeri_Yessler@notaol.com</v>
      </c>
    </row>
    <row r="61" spans="1:1" x14ac:dyDescent="0.25">
      <c r="A61" t="str">
        <f>A54&amp;"_"&amp;A55&amp;"@notaol.com"</f>
        <v>Yessler_12 16th St.@notaol.com</v>
      </c>
    </row>
    <row r="63" spans="1:1" x14ac:dyDescent="0.25">
      <c r="A63" t="s">
        <v>97</v>
      </c>
    </row>
    <row r="64" spans="1:1" x14ac:dyDescent="0.25">
      <c r="A64" t="s">
        <v>98</v>
      </c>
    </row>
    <row r="65" spans="1:1" x14ac:dyDescent="0.25">
      <c r="A65" t="s">
        <v>99</v>
      </c>
    </row>
    <row r="66" spans="1:1" x14ac:dyDescent="0.25">
      <c r="A66" t="s">
        <v>74</v>
      </c>
    </row>
    <row r="67" spans="1:1" x14ac:dyDescent="0.25">
      <c r="A67" t="s">
        <v>75</v>
      </c>
    </row>
    <row r="68" spans="1:1" x14ac:dyDescent="0.25">
      <c r="A68">
        <v>98113</v>
      </c>
    </row>
    <row r="69" spans="1:1" x14ac:dyDescent="0.25">
      <c r="A69" t="s">
        <v>100</v>
      </c>
    </row>
    <row r="70" spans="1:1" x14ac:dyDescent="0.25">
      <c r="A70" t="str">
        <f>A63&amp;"_"&amp;A64&amp;"@notaol.com"</f>
        <v>Luke_Suix@notaol.com</v>
      </c>
    </row>
    <row r="71" spans="1:1" x14ac:dyDescent="0.25">
      <c r="A71" t="str">
        <f>A64&amp;"_"&amp;A65&amp;"@notaol.com"</f>
        <v>Suix_8 19th St.@notaol.com</v>
      </c>
    </row>
    <row r="73" spans="1:1" x14ac:dyDescent="0.25">
      <c r="A73" t="s">
        <v>97</v>
      </c>
    </row>
    <row r="74" spans="1:1" x14ac:dyDescent="0.25">
      <c r="A74" t="s">
        <v>101</v>
      </c>
    </row>
    <row r="75" spans="1:1" x14ac:dyDescent="0.25">
      <c r="A75" t="s">
        <v>102</v>
      </c>
    </row>
    <row r="76" spans="1:1" x14ac:dyDescent="0.25">
      <c r="A76" t="s">
        <v>74</v>
      </c>
    </row>
    <row r="77" spans="1:1" x14ac:dyDescent="0.25">
      <c r="A77" t="s">
        <v>75</v>
      </c>
    </row>
    <row r="78" spans="1:1" x14ac:dyDescent="0.25">
      <c r="A78">
        <v>98108</v>
      </c>
    </row>
    <row r="79" spans="1:1" x14ac:dyDescent="0.25">
      <c r="A79" t="s">
        <v>103</v>
      </c>
    </row>
    <row r="80" spans="1:1" x14ac:dyDescent="0.25">
      <c r="A80" t="str">
        <f>A73&amp;"_"&amp;A74&amp;"@notaol.com"</f>
        <v>Luke_Red@notaol.com</v>
      </c>
    </row>
    <row r="81" spans="1:1" x14ac:dyDescent="0.25">
      <c r="A81" t="str">
        <f>A74&amp;"_"&amp;A75&amp;"@notaol.com"</f>
        <v>Red_15 16th St.@notaol.com</v>
      </c>
    </row>
    <row r="83" spans="1:1" x14ac:dyDescent="0.25">
      <c r="A83" t="s">
        <v>93</v>
      </c>
    </row>
    <row r="84" spans="1:1" x14ac:dyDescent="0.25">
      <c r="A84" t="s">
        <v>104</v>
      </c>
    </row>
    <row r="85" spans="1:1" x14ac:dyDescent="0.25">
      <c r="A85" t="s">
        <v>105</v>
      </c>
    </row>
    <row r="86" spans="1:1" x14ac:dyDescent="0.25">
      <c r="A86" t="s">
        <v>74</v>
      </c>
    </row>
    <row r="87" spans="1:1" x14ac:dyDescent="0.25">
      <c r="A87" t="s">
        <v>75</v>
      </c>
    </row>
    <row r="88" spans="1:1" x14ac:dyDescent="0.25">
      <c r="A88">
        <v>98112</v>
      </c>
    </row>
    <row r="89" spans="1:1" x14ac:dyDescent="0.25">
      <c r="A89" t="s">
        <v>106</v>
      </c>
    </row>
    <row r="90" spans="1:1" x14ac:dyDescent="0.25">
      <c r="A90" t="str">
        <f>A83&amp;"_"&amp;A84&amp;"@notaol.com"</f>
        <v>Jeri_Smythe@notaol.com</v>
      </c>
    </row>
    <row r="91" spans="1:1" x14ac:dyDescent="0.25">
      <c r="A91" t="str">
        <f>A84&amp;"_"&amp;A85&amp;"@notaol.com"</f>
        <v>Smythe_14 19th St.@notaol.com</v>
      </c>
    </row>
    <row r="93" spans="1:1" x14ac:dyDescent="0.25">
      <c r="A93" t="s">
        <v>97</v>
      </c>
    </row>
    <row r="94" spans="1:1" x14ac:dyDescent="0.25">
      <c r="A94" t="s">
        <v>107</v>
      </c>
    </row>
    <row r="95" spans="1:1" x14ac:dyDescent="0.25">
      <c r="A95" t="s">
        <v>108</v>
      </c>
    </row>
    <row r="96" spans="1:1" x14ac:dyDescent="0.25">
      <c r="A96" t="s">
        <v>74</v>
      </c>
    </row>
    <row r="97" spans="1:1" x14ac:dyDescent="0.25">
      <c r="A97" t="s">
        <v>75</v>
      </c>
    </row>
    <row r="98" spans="1:1" x14ac:dyDescent="0.25">
      <c r="A98">
        <v>98106</v>
      </c>
    </row>
    <row r="99" spans="1:1" x14ac:dyDescent="0.25">
      <c r="A99" t="s">
        <v>109</v>
      </c>
    </row>
    <row r="100" spans="1:1" x14ac:dyDescent="0.25">
      <c r="A100" t="str">
        <f>A93&amp;"_"&amp;A94&amp;"@notaol.com"</f>
        <v>Luke_Rad@notaol.com</v>
      </c>
    </row>
    <row r="101" spans="1:1" x14ac:dyDescent="0.25">
      <c r="A101" t="str">
        <f>A94&amp;"_"&amp;A95&amp;"@notaol.com"</f>
        <v>Rad_3 16th St.@notaol.com</v>
      </c>
    </row>
    <row r="103" spans="1:1" x14ac:dyDescent="0.25">
      <c r="A103" t="s">
        <v>89</v>
      </c>
    </row>
    <row r="104" spans="1:1" x14ac:dyDescent="0.25">
      <c r="A104" t="s">
        <v>110</v>
      </c>
    </row>
    <row r="105" spans="1:1" x14ac:dyDescent="0.25">
      <c r="A105" t="s">
        <v>111</v>
      </c>
    </row>
    <row r="106" spans="1:1" x14ac:dyDescent="0.25">
      <c r="A106" t="s">
        <v>74</v>
      </c>
    </row>
    <row r="107" spans="1:1" x14ac:dyDescent="0.25">
      <c r="A107" t="s">
        <v>75</v>
      </c>
    </row>
    <row r="108" spans="1:1" x14ac:dyDescent="0.25">
      <c r="A108">
        <v>98116</v>
      </c>
    </row>
    <row r="109" spans="1:1" x14ac:dyDescent="0.25">
      <c r="A109" t="s">
        <v>112</v>
      </c>
    </row>
    <row r="110" spans="1:1" x14ac:dyDescent="0.25">
      <c r="A110" t="str">
        <f>A103&amp;"_"&amp;A104&amp;"@notaol.com"</f>
        <v>Jon_Dap@notaol.com</v>
      </c>
    </row>
    <row r="111" spans="1:1" x14ac:dyDescent="0.25">
      <c r="A111" t="str">
        <f>A104&amp;"_"&amp;A105&amp;"@notaol.com"</f>
        <v>Dap_5 19th St.@notaol.com</v>
      </c>
    </row>
    <row r="113" spans="1:1" x14ac:dyDescent="0.25">
      <c r="A113" t="s">
        <v>71</v>
      </c>
    </row>
    <row r="114" spans="1:1" x14ac:dyDescent="0.25">
      <c r="A114" t="s">
        <v>113</v>
      </c>
    </row>
    <row r="115" spans="1:1" x14ac:dyDescent="0.25">
      <c r="A115" t="s">
        <v>114</v>
      </c>
    </row>
    <row r="116" spans="1:1" x14ac:dyDescent="0.25">
      <c r="A116" t="s">
        <v>74</v>
      </c>
    </row>
    <row r="117" spans="1:1" x14ac:dyDescent="0.25">
      <c r="A117" t="s">
        <v>75</v>
      </c>
    </row>
    <row r="118" spans="1:1" x14ac:dyDescent="0.25">
      <c r="A118">
        <v>98111</v>
      </c>
    </row>
    <row r="119" spans="1:1" x14ac:dyDescent="0.25">
      <c r="A119" t="s">
        <v>115</v>
      </c>
    </row>
    <row r="120" spans="1:1" x14ac:dyDescent="0.25">
      <c r="A120" t="str">
        <f>A113&amp;"_"&amp;A114&amp;"@notaol.com"</f>
        <v>Steve_Gupis@notaol.com</v>
      </c>
    </row>
    <row r="121" spans="1:1" x14ac:dyDescent="0.25">
      <c r="A121" t="str">
        <f>A114&amp;"_"&amp;A115&amp;"@notaol.com"</f>
        <v>Gupis_6 17th St.@notaol.com</v>
      </c>
    </row>
    <row r="123" spans="1:1" x14ac:dyDescent="0.25">
      <c r="A123" t="s">
        <v>89</v>
      </c>
    </row>
    <row r="124" spans="1:1" x14ac:dyDescent="0.25">
      <c r="A124" t="s">
        <v>116</v>
      </c>
    </row>
    <row r="125" spans="1:1" x14ac:dyDescent="0.25">
      <c r="A125" t="s">
        <v>117</v>
      </c>
    </row>
    <row r="126" spans="1:1" x14ac:dyDescent="0.25">
      <c r="A126" t="s">
        <v>74</v>
      </c>
    </row>
    <row r="127" spans="1:1" x14ac:dyDescent="0.25">
      <c r="A127" t="s">
        <v>75</v>
      </c>
    </row>
    <row r="128" spans="1:1" x14ac:dyDescent="0.25">
      <c r="A128">
        <v>98104</v>
      </c>
    </row>
    <row r="129" spans="1:1" x14ac:dyDescent="0.25">
      <c r="A129" t="s">
        <v>118</v>
      </c>
    </row>
    <row r="130" spans="1:1" x14ac:dyDescent="0.25">
      <c r="A130" t="str">
        <f>A123&amp;"_"&amp;A124&amp;"@notaol.com"</f>
        <v>Jon_Summi@notaol.com</v>
      </c>
    </row>
    <row r="131" spans="1:1" x14ac:dyDescent="0.25">
      <c r="A131" t="str">
        <f>A124&amp;"_"&amp;A125&amp;"@notaol.com"</f>
        <v>Summi_4 14th St.@notaol.com</v>
      </c>
    </row>
    <row r="133" spans="1:1" x14ac:dyDescent="0.25">
      <c r="A133" t="s">
        <v>85</v>
      </c>
    </row>
    <row r="134" spans="1:1" x14ac:dyDescent="0.25">
      <c r="A134" t="s">
        <v>119</v>
      </c>
    </row>
    <row r="135" spans="1:1" x14ac:dyDescent="0.25">
      <c r="A135" t="s">
        <v>120</v>
      </c>
    </row>
    <row r="136" spans="1:1" x14ac:dyDescent="0.25">
      <c r="A136" t="s">
        <v>74</v>
      </c>
    </row>
    <row r="137" spans="1:1" x14ac:dyDescent="0.25">
      <c r="A137" t="s">
        <v>75</v>
      </c>
    </row>
    <row r="138" spans="1:1" x14ac:dyDescent="0.25">
      <c r="A138">
        <v>98110</v>
      </c>
    </row>
    <row r="139" spans="1:1" x14ac:dyDescent="0.25">
      <c r="A139" t="s">
        <v>121</v>
      </c>
    </row>
    <row r="140" spans="1:1" x14ac:dyDescent="0.25">
      <c r="A140" t="str">
        <f>A133&amp;"_"&amp;A134&amp;"@notaol.com"</f>
        <v>Sheli_Fun@notaol.com</v>
      </c>
    </row>
    <row r="141" spans="1:1" x14ac:dyDescent="0.25">
      <c r="A141" t="str">
        <f>A134&amp;"_"&amp;A135&amp;"@notaol.com"</f>
        <v>Fun_7 15th St.@notaol.com</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00FF"/>
  </sheetPr>
  <dimension ref="A1:I141"/>
  <sheetViews>
    <sheetView topLeftCell="A122" workbookViewId="0">
      <selection activeCell="M142" sqref="M142"/>
    </sheetView>
  </sheetViews>
  <sheetFormatPr defaultRowHeight="15" x14ac:dyDescent="0.25"/>
  <sheetData>
    <row r="1" spans="1:9" x14ac:dyDescent="0.25">
      <c r="A1" s="6" t="s">
        <v>62</v>
      </c>
      <c r="B1" s="6" t="s">
        <v>63</v>
      </c>
      <c r="C1" s="6" t="s">
        <v>64</v>
      </c>
      <c r="D1" s="6" t="s">
        <v>65</v>
      </c>
      <c r="E1" s="6" t="s">
        <v>66</v>
      </c>
      <c r="F1" s="6" t="s">
        <v>67</v>
      </c>
      <c r="G1" s="6" t="s">
        <v>68</v>
      </c>
      <c r="H1" s="6" t="s">
        <v>69</v>
      </c>
      <c r="I1" s="6" t="s">
        <v>70</v>
      </c>
    </row>
    <row r="3" spans="1:9" x14ac:dyDescent="0.25">
      <c r="A3" t="s">
        <v>71</v>
      </c>
    </row>
    <row r="4" spans="1:9" x14ac:dyDescent="0.25">
      <c r="A4" t="s">
        <v>72</v>
      </c>
    </row>
    <row r="5" spans="1:9" x14ac:dyDescent="0.25">
      <c r="A5" t="s">
        <v>73</v>
      </c>
    </row>
    <row r="6" spans="1:9" x14ac:dyDescent="0.25">
      <c r="A6" t="s">
        <v>74</v>
      </c>
    </row>
    <row r="7" spans="1:9" x14ac:dyDescent="0.25">
      <c r="A7" t="s">
        <v>75</v>
      </c>
    </row>
    <row r="8" spans="1:9" x14ac:dyDescent="0.25">
      <c r="A8">
        <v>98104</v>
      </c>
    </row>
    <row r="9" spans="1:9" x14ac:dyDescent="0.25">
      <c r="A9" t="s">
        <v>76</v>
      </c>
    </row>
    <row r="10" spans="1:9" x14ac:dyDescent="0.25">
      <c r="A10" t="str">
        <f>A3&amp;"_"&amp;A4&amp;"@notaol.com"</f>
        <v>Steve_Chin@notaol.com</v>
      </c>
    </row>
    <row r="11" spans="1:9" x14ac:dyDescent="0.25">
      <c r="A11" t="str">
        <f>A4&amp;"_"&amp;A5&amp;"@notaol.com"</f>
        <v>Chin_14 17th St.@notaol.com</v>
      </c>
    </row>
    <row r="13" spans="1:9" x14ac:dyDescent="0.25">
      <c r="A13" t="s">
        <v>77</v>
      </c>
    </row>
    <row r="14" spans="1:9" x14ac:dyDescent="0.25">
      <c r="A14" t="s">
        <v>78</v>
      </c>
    </row>
    <row r="15" spans="1:9" x14ac:dyDescent="0.25">
      <c r="A15" t="s">
        <v>79</v>
      </c>
    </row>
    <row r="16" spans="1:9" x14ac:dyDescent="0.25">
      <c r="A16" t="s">
        <v>74</v>
      </c>
    </row>
    <row r="17" spans="1:1" x14ac:dyDescent="0.25">
      <c r="A17" t="s">
        <v>75</v>
      </c>
    </row>
    <row r="18" spans="1:1" x14ac:dyDescent="0.25">
      <c r="A18">
        <v>98106</v>
      </c>
    </row>
    <row r="19" spans="1:1" x14ac:dyDescent="0.25">
      <c r="A19" t="s">
        <v>80</v>
      </c>
    </row>
    <row r="20" spans="1:1" x14ac:dyDescent="0.25">
      <c r="A20" t="str">
        <f>A13&amp;"_"&amp;A14&amp;"@notaol.com"</f>
        <v>Troun_Tenn@notaol.com</v>
      </c>
    </row>
    <row r="21" spans="1:1" x14ac:dyDescent="0.25">
      <c r="A21" t="str">
        <f>A14&amp;"_"&amp;A15&amp;"@notaol.com"</f>
        <v>Tenn_6 19th St.@notaol.com</v>
      </c>
    </row>
    <row r="23" spans="1:1" x14ac:dyDescent="0.25">
      <c r="A23" t="s">
        <v>81</v>
      </c>
    </row>
    <row r="24" spans="1:1" x14ac:dyDescent="0.25">
      <c r="A24" t="s">
        <v>82</v>
      </c>
    </row>
    <row r="25" spans="1:1" x14ac:dyDescent="0.25">
      <c r="A25" t="s">
        <v>83</v>
      </c>
    </row>
    <row r="26" spans="1:1" x14ac:dyDescent="0.25">
      <c r="A26" t="s">
        <v>74</v>
      </c>
    </row>
    <row r="27" spans="1:1" x14ac:dyDescent="0.25">
      <c r="A27" t="s">
        <v>75</v>
      </c>
    </row>
    <row r="28" spans="1:1" x14ac:dyDescent="0.25">
      <c r="A28">
        <v>98117</v>
      </c>
    </row>
    <row r="29" spans="1:1" x14ac:dyDescent="0.25">
      <c r="A29" t="s">
        <v>84</v>
      </c>
    </row>
    <row r="30" spans="1:1" x14ac:dyDescent="0.25">
      <c r="A30" t="str">
        <f>A23&amp;"_"&amp;A24&amp;"@notaol.com"</f>
        <v>Rhond_Tradfren@notaol.com</v>
      </c>
    </row>
    <row r="31" spans="1:1" x14ac:dyDescent="0.25">
      <c r="A31" t="str">
        <f>A24&amp;"_"&amp;A25&amp;"@notaol.com"</f>
        <v>Tradfren_10 13th St.@notaol.com</v>
      </c>
    </row>
    <row r="33" spans="1:1" x14ac:dyDescent="0.25">
      <c r="A33" t="s">
        <v>85</v>
      </c>
    </row>
    <row r="34" spans="1:1" x14ac:dyDescent="0.25">
      <c r="A34" t="s">
        <v>86</v>
      </c>
    </row>
    <row r="35" spans="1:1" x14ac:dyDescent="0.25">
      <c r="A35" t="s">
        <v>87</v>
      </c>
    </row>
    <row r="36" spans="1:1" x14ac:dyDescent="0.25">
      <c r="A36" t="s">
        <v>74</v>
      </c>
    </row>
    <row r="37" spans="1:1" x14ac:dyDescent="0.25">
      <c r="A37" t="s">
        <v>75</v>
      </c>
    </row>
    <row r="38" spans="1:1" x14ac:dyDescent="0.25">
      <c r="A38">
        <v>98111</v>
      </c>
    </row>
    <row r="39" spans="1:1" x14ac:dyDescent="0.25">
      <c r="A39" t="s">
        <v>88</v>
      </c>
    </row>
    <row r="40" spans="1:1" x14ac:dyDescent="0.25">
      <c r="A40" t="str">
        <f>A33&amp;"_"&amp;A34&amp;"@notaol.com"</f>
        <v>Sheli_Das@notaol.com</v>
      </c>
    </row>
    <row r="41" spans="1:1" x14ac:dyDescent="0.25">
      <c r="A41" t="str">
        <f>A34&amp;"_"&amp;A35&amp;"@notaol.com"</f>
        <v>Das_2 15th St.@notaol.com</v>
      </c>
    </row>
    <row r="43" spans="1:1" x14ac:dyDescent="0.25">
      <c r="A43" t="s">
        <v>89</v>
      </c>
    </row>
    <row r="44" spans="1:1" x14ac:dyDescent="0.25">
      <c r="A44" t="s">
        <v>90</v>
      </c>
    </row>
    <row r="45" spans="1:1" x14ac:dyDescent="0.25">
      <c r="A45" t="s">
        <v>91</v>
      </c>
    </row>
    <row r="46" spans="1:1" x14ac:dyDescent="0.25">
      <c r="A46" t="s">
        <v>74</v>
      </c>
    </row>
    <row r="47" spans="1:1" x14ac:dyDescent="0.25">
      <c r="A47" t="s">
        <v>75</v>
      </c>
    </row>
    <row r="48" spans="1:1" x14ac:dyDescent="0.25">
      <c r="A48">
        <v>98114</v>
      </c>
    </row>
    <row r="49" spans="1:1" x14ac:dyDescent="0.25">
      <c r="A49" t="s">
        <v>92</v>
      </c>
    </row>
    <row r="50" spans="1:1" x14ac:dyDescent="0.25">
      <c r="A50" t="str">
        <f>A43&amp;"_"&amp;A44&amp;"@notaol.com"</f>
        <v>Jon_Teddy@notaol.com</v>
      </c>
    </row>
    <row r="51" spans="1:1" x14ac:dyDescent="0.25">
      <c r="A51" t="str">
        <f>A44&amp;"_"&amp;A45&amp;"@notaol.com"</f>
        <v>Teddy_3 17th St.@notaol.com</v>
      </c>
    </row>
    <row r="53" spans="1:1" x14ac:dyDescent="0.25">
      <c r="A53" t="s">
        <v>93</v>
      </c>
    </row>
    <row r="54" spans="1:1" x14ac:dyDescent="0.25">
      <c r="A54" t="s">
        <v>94</v>
      </c>
    </row>
    <row r="55" spans="1:1" x14ac:dyDescent="0.25">
      <c r="A55" t="s">
        <v>95</v>
      </c>
    </row>
    <row r="56" spans="1:1" x14ac:dyDescent="0.25">
      <c r="A56" t="s">
        <v>74</v>
      </c>
    </row>
    <row r="57" spans="1:1" x14ac:dyDescent="0.25">
      <c r="A57" t="s">
        <v>75</v>
      </c>
    </row>
    <row r="58" spans="1:1" x14ac:dyDescent="0.25">
      <c r="A58">
        <v>98114</v>
      </c>
    </row>
    <row r="59" spans="1:1" x14ac:dyDescent="0.25">
      <c r="A59" t="s">
        <v>96</v>
      </c>
    </row>
    <row r="60" spans="1:1" x14ac:dyDescent="0.25">
      <c r="A60" t="str">
        <f>A53&amp;"_"&amp;A54&amp;"@notaol.com"</f>
        <v>Jeri_Yessler@notaol.com</v>
      </c>
    </row>
    <row r="61" spans="1:1" x14ac:dyDescent="0.25">
      <c r="A61" t="str">
        <f>A54&amp;"_"&amp;A55&amp;"@notaol.com"</f>
        <v>Yessler_12 16th St.@notaol.com</v>
      </c>
    </row>
    <row r="63" spans="1:1" x14ac:dyDescent="0.25">
      <c r="A63" t="s">
        <v>97</v>
      </c>
    </row>
    <row r="64" spans="1:1" x14ac:dyDescent="0.25">
      <c r="A64" t="s">
        <v>98</v>
      </c>
    </row>
    <row r="65" spans="1:1" x14ac:dyDescent="0.25">
      <c r="A65" t="s">
        <v>99</v>
      </c>
    </row>
    <row r="66" spans="1:1" x14ac:dyDescent="0.25">
      <c r="A66" t="s">
        <v>74</v>
      </c>
    </row>
    <row r="67" spans="1:1" x14ac:dyDescent="0.25">
      <c r="A67" t="s">
        <v>75</v>
      </c>
    </row>
    <row r="68" spans="1:1" x14ac:dyDescent="0.25">
      <c r="A68">
        <v>98113</v>
      </c>
    </row>
    <row r="69" spans="1:1" x14ac:dyDescent="0.25">
      <c r="A69" t="s">
        <v>100</v>
      </c>
    </row>
    <row r="70" spans="1:1" x14ac:dyDescent="0.25">
      <c r="A70" t="str">
        <f>A63&amp;"_"&amp;A64&amp;"@notaol.com"</f>
        <v>Luke_Suix@notaol.com</v>
      </c>
    </row>
    <row r="71" spans="1:1" x14ac:dyDescent="0.25">
      <c r="A71" t="str">
        <f>A64&amp;"_"&amp;A65&amp;"@notaol.com"</f>
        <v>Suix_8 19th St.@notaol.com</v>
      </c>
    </row>
    <row r="73" spans="1:1" x14ac:dyDescent="0.25">
      <c r="A73" t="s">
        <v>97</v>
      </c>
    </row>
    <row r="74" spans="1:1" x14ac:dyDescent="0.25">
      <c r="A74" t="s">
        <v>101</v>
      </c>
    </row>
    <row r="75" spans="1:1" x14ac:dyDescent="0.25">
      <c r="A75" t="s">
        <v>102</v>
      </c>
    </row>
    <row r="76" spans="1:1" x14ac:dyDescent="0.25">
      <c r="A76" t="s">
        <v>74</v>
      </c>
    </row>
    <row r="77" spans="1:1" x14ac:dyDescent="0.25">
      <c r="A77" t="s">
        <v>75</v>
      </c>
    </row>
    <row r="78" spans="1:1" x14ac:dyDescent="0.25">
      <c r="A78">
        <v>98108</v>
      </c>
    </row>
    <row r="79" spans="1:1" x14ac:dyDescent="0.25">
      <c r="A79" t="s">
        <v>103</v>
      </c>
    </row>
    <row r="80" spans="1:1" x14ac:dyDescent="0.25">
      <c r="A80" t="str">
        <f>A73&amp;"_"&amp;A74&amp;"@notaol.com"</f>
        <v>Luke_Red@notaol.com</v>
      </c>
    </row>
    <row r="81" spans="1:1" x14ac:dyDescent="0.25">
      <c r="A81" t="str">
        <f>A74&amp;"_"&amp;A75&amp;"@notaol.com"</f>
        <v>Red_15 16th St.@notaol.com</v>
      </c>
    </row>
    <row r="83" spans="1:1" x14ac:dyDescent="0.25">
      <c r="A83" t="s">
        <v>93</v>
      </c>
    </row>
    <row r="84" spans="1:1" x14ac:dyDescent="0.25">
      <c r="A84" t="s">
        <v>104</v>
      </c>
    </row>
    <row r="85" spans="1:1" x14ac:dyDescent="0.25">
      <c r="A85" t="s">
        <v>105</v>
      </c>
    </row>
    <row r="86" spans="1:1" x14ac:dyDescent="0.25">
      <c r="A86" t="s">
        <v>74</v>
      </c>
    </row>
    <row r="87" spans="1:1" x14ac:dyDescent="0.25">
      <c r="A87" t="s">
        <v>75</v>
      </c>
    </row>
    <row r="88" spans="1:1" x14ac:dyDescent="0.25">
      <c r="A88">
        <v>98112</v>
      </c>
    </row>
    <row r="89" spans="1:1" x14ac:dyDescent="0.25">
      <c r="A89" t="s">
        <v>106</v>
      </c>
    </row>
    <row r="90" spans="1:1" x14ac:dyDescent="0.25">
      <c r="A90" t="str">
        <f>A83&amp;"_"&amp;A84&amp;"@notaol.com"</f>
        <v>Jeri_Smythe@notaol.com</v>
      </c>
    </row>
    <row r="91" spans="1:1" x14ac:dyDescent="0.25">
      <c r="A91" t="str">
        <f>A84&amp;"_"&amp;A85&amp;"@notaol.com"</f>
        <v>Smythe_14 19th St.@notaol.com</v>
      </c>
    </row>
    <row r="93" spans="1:1" x14ac:dyDescent="0.25">
      <c r="A93" t="s">
        <v>97</v>
      </c>
    </row>
    <row r="94" spans="1:1" x14ac:dyDescent="0.25">
      <c r="A94" t="s">
        <v>107</v>
      </c>
    </row>
    <row r="95" spans="1:1" x14ac:dyDescent="0.25">
      <c r="A95" t="s">
        <v>108</v>
      </c>
    </row>
    <row r="96" spans="1:1" x14ac:dyDescent="0.25">
      <c r="A96" t="s">
        <v>74</v>
      </c>
    </row>
    <row r="97" spans="1:1" x14ac:dyDescent="0.25">
      <c r="A97" t="s">
        <v>75</v>
      </c>
    </row>
    <row r="98" spans="1:1" x14ac:dyDescent="0.25">
      <c r="A98">
        <v>98106</v>
      </c>
    </row>
    <row r="99" spans="1:1" x14ac:dyDescent="0.25">
      <c r="A99" t="s">
        <v>109</v>
      </c>
    </row>
    <row r="100" spans="1:1" x14ac:dyDescent="0.25">
      <c r="A100" t="str">
        <f>A93&amp;"_"&amp;A94&amp;"@notaol.com"</f>
        <v>Luke_Rad@notaol.com</v>
      </c>
    </row>
    <row r="101" spans="1:1" x14ac:dyDescent="0.25">
      <c r="A101" t="str">
        <f>A94&amp;"_"&amp;A95&amp;"@notaol.com"</f>
        <v>Rad_3 16th St.@notaol.com</v>
      </c>
    </row>
    <row r="103" spans="1:1" x14ac:dyDescent="0.25">
      <c r="A103" t="s">
        <v>89</v>
      </c>
    </row>
    <row r="104" spans="1:1" x14ac:dyDescent="0.25">
      <c r="A104" t="s">
        <v>110</v>
      </c>
    </row>
    <row r="105" spans="1:1" x14ac:dyDescent="0.25">
      <c r="A105" t="s">
        <v>111</v>
      </c>
    </row>
    <row r="106" spans="1:1" x14ac:dyDescent="0.25">
      <c r="A106" t="s">
        <v>74</v>
      </c>
    </row>
    <row r="107" spans="1:1" x14ac:dyDescent="0.25">
      <c r="A107" t="s">
        <v>75</v>
      </c>
    </row>
    <row r="108" spans="1:1" x14ac:dyDescent="0.25">
      <c r="A108">
        <v>98116</v>
      </c>
    </row>
    <row r="109" spans="1:1" x14ac:dyDescent="0.25">
      <c r="A109" t="s">
        <v>112</v>
      </c>
    </row>
    <row r="110" spans="1:1" x14ac:dyDescent="0.25">
      <c r="A110" t="str">
        <f>A103&amp;"_"&amp;A104&amp;"@notaol.com"</f>
        <v>Jon_Dap@notaol.com</v>
      </c>
    </row>
    <row r="111" spans="1:1" x14ac:dyDescent="0.25">
      <c r="A111" t="str">
        <f>A104&amp;"_"&amp;A105&amp;"@notaol.com"</f>
        <v>Dap_5 19th St.@notaol.com</v>
      </c>
    </row>
    <row r="113" spans="1:1" x14ac:dyDescent="0.25">
      <c r="A113" t="s">
        <v>71</v>
      </c>
    </row>
    <row r="114" spans="1:1" x14ac:dyDescent="0.25">
      <c r="A114" t="s">
        <v>113</v>
      </c>
    </row>
    <row r="115" spans="1:1" x14ac:dyDescent="0.25">
      <c r="A115" t="s">
        <v>114</v>
      </c>
    </row>
    <row r="116" spans="1:1" x14ac:dyDescent="0.25">
      <c r="A116" t="s">
        <v>74</v>
      </c>
    </row>
    <row r="117" spans="1:1" x14ac:dyDescent="0.25">
      <c r="A117" t="s">
        <v>75</v>
      </c>
    </row>
    <row r="118" spans="1:1" x14ac:dyDescent="0.25">
      <c r="A118">
        <v>98111</v>
      </c>
    </row>
    <row r="119" spans="1:1" x14ac:dyDescent="0.25">
      <c r="A119" t="s">
        <v>115</v>
      </c>
    </row>
    <row r="120" spans="1:1" x14ac:dyDescent="0.25">
      <c r="A120" t="str">
        <f>A113&amp;"_"&amp;A114&amp;"@notaol.com"</f>
        <v>Steve_Gupis@notaol.com</v>
      </c>
    </row>
    <row r="121" spans="1:1" x14ac:dyDescent="0.25">
      <c r="A121" t="str">
        <f>A114&amp;"_"&amp;A115&amp;"@notaol.com"</f>
        <v>Gupis_6 17th St.@notaol.com</v>
      </c>
    </row>
    <row r="123" spans="1:1" x14ac:dyDescent="0.25">
      <c r="A123" t="s">
        <v>89</v>
      </c>
    </row>
    <row r="124" spans="1:1" x14ac:dyDescent="0.25">
      <c r="A124" t="s">
        <v>116</v>
      </c>
    </row>
    <row r="125" spans="1:1" x14ac:dyDescent="0.25">
      <c r="A125" t="s">
        <v>117</v>
      </c>
    </row>
    <row r="126" spans="1:1" x14ac:dyDescent="0.25">
      <c r="A126" t="s">
        <v>74</v>
      </c>
    </row>
    <row r="127" spans="1:1" x14ac:dyDescent="0.25">
      <c r="A127" t="s">
        <v>75</v>
      </c>
    </row>
    <row r="128" spans="1:1" x14ac:dyDescent="0.25">
      <c r="A128">
        <v>98104</v>
      </c>
    </row>
    <row r="129" spans="1:1" x14ac:dyDescent="0.25">
      <c r="A129" t="s">
        <v>118</v>
      </c>
    </row>
    <row r="130" spans="1:1" x14ac:dyDescent="0.25">
      <c r="A130" t="str">
        <f>A123&amp;"_"&amp;A124&amp;"@notaol.com"</f>
        <v>Jon_Summi@notaol.com</v>
      </c>
    </row>
    <row r="131" spans="1:1" x14ac:dyDescent="0.25">
      <c r="A131" t="str">
        <f>A124&amp;"_"&amp;A125&amp;"@notaol.com"</f>
        <v>Summi_4 14th St.@notaol.com</v>
      </c>
    </row>
    <row r="133" spans="1:1" x14ac:dyDescent="0.25">
      <c r="A133" t="s">
        <v>85</v>
      </c>
    </row>
    <row r="134" spans="1:1" x14ac:dyDescent="0.25">
      <c r="A134" t="s">
        <v>119</v>
      </c>
    </row>
    <row r="135" spans="1:1" x14ac:dyDescent="0.25">
      <c r="A135" t="s">
        <v>120</v>
      </c>
    </row>
    <row r="136" spans="1:1" x14ac:dyDescent="0.25">
      <c r="A136" t="s">
        <v>74</v>
      </c>
    </row>
    <row r="137" spans="1:1" x14ac:dyDescent="0.25">
      <c r="A137" t="s">
        <v>75</v>
      </c>
    </row>
    <row r="138" spans="1:1" x14ac:dyDescent="0.25">
      <c r="A138">
        <v>98110</v>
      </c>
    </row>
    <row r="139" spans="1:1" x14ac:dyDescent="0.25">
      <c r="A139" t="s">
        <v>121</v>
      </c>
    </row>
    <row r="140" spans="1:1" x14ac:dyDescent="0.25">
      <c r="A140" t="str">
        <f>A133&amp;"_"&amp;A134&amp;"@notaol.com"</f>
        <v>Sheli_Fun@notaol.com</v>
      </c>
    </row>
    <row r="141" spans="1:1" x14ac:dyDescent="0.25">
      <c r="A141" t="str">
        <f>A134&amp;"_"&amp;A135&amp;"@notaol.com"</f>
        <v>Fun_7 15th St.@notaol.com</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00FF"/>
  </sheetPr>
  <dimension ref="A1:B5"/>
  <sheetViews>
    <sheetView zoomScale="190" zoomScaleNormal="190" workbookViewId="0">
      <selection activeCell="B3" sqref="B3"/>
    </sheetView>
  </sheetViews>
  <sheetFormatPr defaultRowHeight="15" x14ac:dyDescent="0.25"/>
  <cols>
    <col min="2" max="2" width="71.7109375" customWidth="1"/>
  </cols>
  <sheetData>
    <row r="1" spans="1:2" x14ac:dyDescent="0.25">
      <c r="A1" s="7" t="s">
        <v>122</v>
      </c>
      <c r="B1" s="7" t="s">
        <v>123</v>
      </c>
    </row>
    <row r="2" spans="1:2" x14ac:dyDescent="0.25">
      <c r="A2" s="2">
        <v>12.23</v>
      </c>
      <c r="B2" s="2" t="str">
        <f>SpellNumber(A2)</f>
        <v>Twelve Dollars and Twenty Three Cents</v>
      </c>
    </row>
    <row r="3" spans="1:2" x14ac:dyDescent="0.25">
      <c r="A3" s="2">
        <v>64537.23</v>
      </c>
      <c r="B3" s="2" t="str">
        <f t="shared" ref="B3:B5" si="0">SpellNumber(A3)</f>
        <v>Sixty Four Thousand Five Hundred Thirty Seven Dollars and Twenty Three Cents</v>
      </c>
    </row>
    <row r="4" spans="1:2" x14ac:dyDescent="0.25">
      <c r="A4" s="2">
        <v>857564</v>
      </c>
      <c r="B4" s="2" t="str">
        <f t="shared" si="0"/>
        <v>Eight Hundred Fifty Seven Thousand Five Hundred Sixty Four Dollars and No Cents</v>
      </c>
    </row>
    <row r="5" spans="1:2" x14ac:dyDescent="0.25">
      <c r="A5" s="2">
        <v>1</v>
      </c>
      <c r="B5" s="2" t="str">
        <f t="shared" si="0"/>
        <v>One Dollar and No Cents</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00FF"/>
  </sheetPr>
  <dimension ref="A1:G13"/>
  <sheetViews>
    <sheetView workbookViewId="0">
      <selection activeCell="C2" sqref="C2"/>
    </sheetView>
  </sheetViews>
  <sheetFormatPr defaultRowHeight="15" x14ac:dyDescent="0.25"/>
  <sheetData>
    <row r="1" spans="1:7" ht="31.5" x14ac:dyDescent="0.25">
      <c r="A1" s="1" t="s">
        <v>122</v>
      </c>
      <c r="C1" s="8" t="s">
        <v>124</v>
      </c>
      <c r="E1" s="8" t="s">
        <v>125</v>
      </c>
    </row>
    <row r="2" spans="1:7" x14ac:dyDescent="0.25">
      <c r="A2" s="2">
        <v>3</v>
      </c>
      <c r="C2" s="9">
        <f>ColorFunction(E2,A2:A13,TRUE)</f>
        <v>10</v>
      </c>
      <c r="E2" s="11"/>
    </row>
    <row r="3" spans="1:7" x14ac:dyDescent="0.25">
      <c r="A3" s="10">
        <v>4</v>
      </c>
      <c r="G3" s="4" t="s">
        <v>126</v>
      </c>
    </row>
    <row r="4" spans="1:7" x14ac:dyDescent="0.25">
      <c r="A4" s="11">
        <v>5</v>
      </c>
      <c r="G4" t="s">
        <v>127</v>
      </c>
    </row>
    <row r="5" spans="1:7" x14ac:dyDescent="0.25">
      <c r="A5" s="2">
        <v>3</v>
      </c>
    </row>
    <row r="6" spans="1:7" x14ac:dyDescent="0.25">
      <c r="A6" s="10">
        <v>5</v>
      </c>
    </row>
    <row r="7" spans="1:7" x14ac:dyDescent="0.25">
      <c r="A7" s="2">
        <v>8</v>
      </c>
    </row>
    <row r="8" spans="1:7" x14ac:dyDescent="0.25">
      <c r="A8" s="2">
        <v>9</v>
      </c>
    </row>
    <row r="9" spans="1:7" x14ac:dyDescent="0.25">
      <c r="A9" s="11">
        <v>5</v>
      </c>
    </row>
    <row r="10" spans="1:7" x14ac:dyDescent="0.25">
      <c r="A10" s="10">
        <v>4</v>
      </c>
    </row>
    <row r="11" spans="1:7" x14ac:dyDescent="0.25">
      <c r="A11" s="2">
        <v>7</v>
      </c>
    </row>
    <row r="12" spans="1:7" x14ac:dyDescent="0.25">
      <c r="A12" s="2">
        <v>5</v>
      </c>
    </row>
    <row r="13" spans="1:7" x14ac:dyDescent="0.25">
      <c r="A13" s="2">
        <v>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election activeCell="C4" sqref="C4"/>
    </sheetView>
  </sheetViews>
  <sheetFormatPr defaultRowHeight="15" x14ac:dyDescent="0.25"/>
  <cols>
    <col min="1" max="1" width="13" customWidth="1"/>
    <col min="2" max="2" width="18.140625" bestFit="1" customWidth="1"/>
    <col min="4" max="4" width="14.140625" bestFit="1"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32"/>
  <sheetViews>
    <sheetView zoomScale="115" zoomScaleNormal="115" workbookViewId="0">
      <selection activeCell="B20" sqref="B20"/>
    </sheetView>
  </sheetViews>
  <sheetFormatPr defaultRowHeight="15" x14ac:dyDescent="0.25"/>
  <cols>
    <col min="1" max="1" width="9.140625" style="13"/>
    <col min="2" max="2" width="107" style="13" customWidth="1"/>
    <col min="3" max="16384" width="9.140625" style="13"/>
  </cols>
  <sheetData>
    <row r="1" spans="1:2" ht="15" customHeight="1" x14ac:dyDescent="0.25">
      <c r="A1" s="27" t="s">
        <v>7</v>
      </c>
      <c r="B1" s="28"/>
    </row>
    <row r="2" spans="1:2" x14ac:dyDescent="0.25">
      <c r="A2" s="14" t="str">
        <f>COUNTA(A$1:A1)&amp;")"</f>
        <v>1)</v>
      </c>
      <c r="B2" s="22" t="s">
        <v>8</v>
      </c>
    </row>
    <row r="3" spans="1:2" x14ac:dyDescent="0.25">
      <c r="A3" s="15"/>
      <c r="B3" s="23" t="s">
        <v>9</v>
      </c>
    </row>
    <row r="4" spans="1:2" x14ac:dyDescent="0.25">
      <c r="A4" s="15"/>
      <c r="B4" s="16" t="s">
        <v>10</v>
      </c>
    </row>
    <row r="5" spans="1:2" x14ac:dyDescent="0.25">
      <c r="A5" s="14" t="str">
        <f>COUNTA(A$1:A4)&amp;")"</f>
        <v>2)</v>
      </c>
      <c r="B5" s="14" t="s">
        <v>16</v>
      </c>
    </row>
    <row r="6" spans="1:2" x14ac:dyDescent="0.25">
      <c r="A6" s="15"/>
      <c r="B6" s="16" t="s">
        <v>17</v>
      </c>
    </row>
    <row r="7" spans="1:2" x14ac:dyDescent="0.25">
      <c r="A7" s="15"/>
      <c r="B7" s="18" t="s">
        <v>18</v>
      </c>
    </row>
    <row r="8" spans="1:2" x14ac:dyDescent="0.25">
      <c r="A8" s="15"/>
      <c r="B8" s="18" t="s">
        <v>19</v>
      </c>
    </row>
    <row r="9" spans="1:2" x14ac:dyDescent="0.25">
      <c r="A9" s="14" t="str">
        <f>COUNTA(A$1:A8)&amp;")"</f>
        <v>3)</v>
      </c>
      <c r="B9" s="14" t="s">
        <v>11</v>
      </c>
    </row>
    <row r="10" spans="1:2" x14ac:dyDescent="0.25">
      <c r="A10" s="15"/>
      <c r="B10" s="16" t="s">
        <v>12</v>
      </c>
    </row>
    <row r="11" spans="1:2" x14ac:dyDescent="0.25">
      <c r="A11" s="15"/>
      <c r="B11" s="17" t="s">
        <v>13</v>
      </c>
    </row>
    <row r="12" spans="1:2" x14ac:dyDescent="0.25">
      <c r="A12" s="15"/>
      <c r="B12" s="16" t="s">
        <v>14</v>
      </c>
    </row>
    <row r="13" spans="1:2" x14ac:dyDescent="0.25">
      <c r="A13" s="15"/>
      <c r="B13" s="17" t="s">
        <v>15</v>
      </c>
    </row>
    <row r="14" spans="1:2" x14ac:dyDescent="0.25">
      <c r="A14" s="14" t="str">
        <f>COUNTA(A$1:A13)&amp;")"</f>
        <v>4)</v>
      </c>
      <c r="B14" s="24" t="s">
        <v>20</v>
      </c>
    </row>
    <row r="15" spans="1:2" x14ac:dyDescent="0.25">
      <c r="A15" s="15"/>
      <c r="B15" s="16" t="s">
        <v>21</v>
      </c>
    </row>
    <row r="16" spans="1:2" x14ac:dyDescent="0.25">
      <c r="A16" s="15"/>
      <c r="B16" s="16" t="s">
        <v>22</v>
      </c>
    </row>
    <row r="17" spans="1:2" x14ac:dyDescent="0.25">
      <c r="A17" s="15"/>
      <c r="B17" s="25" t="s">
        <v>23</v>
      </c>
    </row>
    <row r="18" spans="1:2" x14ac:dyDescent="0.25">
      <c r="A18" s="14" t="str">
        <f>COUNTA(A$1:A17)&amp;")"</f>
        <v>5)</v>
      </c>
      <c r="B18" s="24" t="s">
        <v>24</v>
      </c>
    </row>
    <row r="19" spans="1:2" ht="30" x14ac:dyDescent="0.25">
      <c r="A19" s="15"/>
      <c r="B19" s="25" t="s">
        <v>25</v>
      </c>
    </row>
    <row r="20" spans="1:2" x14ac:dyDescent="0.25">
      <c r="A20" s="15"/>
      <c r="B20" s="25" t="s">
        <v>26</v>
      </c>
    </row>
    <row r="21" spans="1:2" x14ac:dyDescent="0.25">
      <c r="A21" s="15"/>
      <c r="B21" s="16" t="s">
        <v>27</v>
      </c>
    </row>
    <row r="22" spans="1:2" x14ac:dyDescent="0.25">
      <c r="A22" s="15"/>
      <c r="B22" s="16" t="s">
        <v>28</v>
      </c>
    </row>
    <row r="23" spans="1:2" ht="60" x14ac:dyDescent="0.25">
      <c r="A23" s="15"/>
      <c r="B23" s="25" t="s">
        <v>29</v>
      </c>
    </row>
    <row r="24" spans="1:2" ht="45" x14ac:dyDescent="0.25">
      <c r="A24" s="15"/>
      <c r="B24" s="25" t="s">
        <v>30</v>
      </c>
    </row>
    <row r="25" spans="1:2" x14ac:dyDescent="0.25">
      <c r="A25" s="14" t="str">
        <f>COUNTA(A$1:A24)&amp;")"</f>
        <v>6)</v>
      </c>
      <c r="B25" s="19" t="s">
        <v>31</v>
      </c>
    </row>
    <row r="26" spans="1:2" x14ac:dyDescent="0.25">
      <c r="A26" s="15"/>
      <c r="B26" s="16" t="s">
        <v>32</v>
      </c>
    </row>
    <row r="27" spans="1:2" ht="45" x14ac:dyDescent="0.25">
      <c r="A27" s="15"/>
      <c r="B27" s="26" t="s">
        <v>33</v>
      </c>
    </row>
    <row r="28" spans="1:2" ht="30" x14ac:dyDescent="0.25">
      <c r="A28" s="15"/>
      <c r="B28" s="26" t="s">
        <v>34</v>
      </c>
    </row>
    <row r="29" spans="1:2" ht="30" x14ac:dyDescent="0.25">
      <c r="A29" s="15"/>
      <c r="B29" s="20" t="s">
        <v>35</v>
      </c>
    </row>
    <row r="30" spans="1:2" x14ac:dyDescent="0.25">
      <c r="A30" s="14" t="str">
        <f>COUNTA(A$1:A29)&amp;")"</f>
        <v>7)</v>
      </c>
      <c r="B30" s="21" t="s">
        <v>36</v>
      </c>
    </row>
    <row r="31" spans="1:2" x14ac:dyDescent="0.25">
      <c r="A31" s="15"/>
      <c r="B31" s="25" t="s">
        <v>37</v>
      </c>
    </row>
    <row r="32" spans="1:2" ht="45" x14ac:dyDescent="0.25">
      <c r="A32" s="15"/>
      <c r="B32" s="25" t="s">
        <v>38</v>
      </c>
    </row>
  </sheetData>
  <mergeCells count="1">
    <mergeCell ref="A1:B1"/>
  </mergeCells>
  <conditionalFormatting sqref="B24">
    <cfRule type="expression" priority="1" stopIfTrue="1">
      <formula>AND(#REF!&lt;&gt;"",#REF!&lt;&gt;"")</formula>
    </cfRule>
    <cfRule type="expression" dxfId="18" priority="2" stopIfTrue="1">
      <formula>#REF!&lt;&gt;""</formula>
    </cfRule>
  </conditionalFormatting>
  <conditionalFormatting sqref="A1 B9:B13 B5">
    <cfRule type="expression" dxfId="17" priority="5" stopIfTrue="1">
      <formula>$D1&lt;&gt;""</formula>
    </cfRule>
  </conditionalFormatting>
  <conditionalFormatting sqref="B7:B8">
    <cfRule type="expression" dxfId="16" priority="6" stopIfTrue="1">
      <formula>$D6&lt;&gt;""</formula>
    </cfRule>
  </conditionalFormatting>
  <conditionalFormatting sqref="B2:B3">
    <cfRule type="expression" priority="7" stopIfTrue="1">
      <formula>AND(#REF!&lt;&gt;"",$D9&lt;&gt;"")</formula>
    </cfRule>
    <cfRule type="expression" dxfId="15" priority="8" stopIfTrue="1">
      <formula>#REF!&lt;&gt;""</formula>
    </cfRule>
  </conditionalFormatting>
  <conditionalFormatting sqref="B31">
    <cfRule type="expression" priority="9" stopIfTrue="1">
      <formula>AND($D29&lt;&gt;"",$D30&lt;&gt;"")</formula>
    </cfRule>
    <cfRule type="expression" dxfId="14" priority="10" stopIfTrue="1">
      <formula>$D29&lt;&gt;""</formula>
    </cfRule>
  </conditionalFormatting>
  <conditionalFormatting sqref="B15:B16">
    <cfRule type="expression" dxfId="13" priority="11" stopIfTrue="1">
      <formula>#REF!&lt;&gt;""</formula>
    </cfRule>
  </conditionalFormatting>
  <conditionalFormatting sqref="B22">
    <cfRule type="expression" dxfId="12" priority="12" stopIfTrue="1">
      <formula>$D26&lt;&gt;""</formula>
    </cfRule>
  </conditionalFormatting>
  <conditionalFormatting sqref="B26">
    <cfRule type="expression" dxfId="11" priority="13" stopIfTrue="1">
      <formula>$D15&lt;&gt;""</formula>
    </cfRule>
  </conditionalFormatting>
  <conditionalFormatting sqref="B4 B21">
    <cfRule type="expression" dxfId="10" priority="14" stopIfTrue="1">
      <formula>$D2&lt;&gt;""</formula>
    </cfRule>
  </conditionalFormatting>
  <conditionalFormatting sqref="B29:B30">
    <cfRule type="expression" dxfId="9" priority="15" stopIfTrue="1">
      <formula>$D18&lt;&gt;""</formula>
    </cfRule>
  </conditionalFormatting>
  <conditionalFormatting sqref="B19:B20">
    <cfRule type="expression" priority="3" stopIfTrue="1">
      <formula>AND($D19&lt;&gt;"",$D20&lt;&gt;"")</formula>
    </cfRule>
    <cfRule type="expression" dxfId="8" priority="4" stopIfTrue="1">
      <formula>$D19&lt;&gt;""</formula>
    </cfRule>
  </conditionalFormatting>
  <conditionalFormatting sqref="B18">
    <cfRule type="expression" priority="16" stopIfTrue="1">
      <formula>AND(#REF!&lt;&gt;"",#REF!&lt;&gt;"")</formula>
    </cfRule>
    <cfRule type="expression" dxfId="7" priority="17" stopIfTrue="1">
      <formula>#REF!&lt;&gt;""</formula>
    </cfRule>
  </conditionalFormatting>
  <conditionalFormatting sqref="B14">
    <cfRule type="expression" priority="18" stopIfTrue="1">
      <formula>AND(#REF!&lt;&gt;"",#REF!&lt;&gt;"")</formula>
    </cfRule>
    <cfRule type="expression" dxfId="6" priority="19" stopIfTrue="1">
      <formula>#REF!&lt;&gt;""</formula>
    </cfRule>
  </conditionalFormatting>
  <conditionalFormatting sqref="B17">
    <cfRule type="expression" priority="20" stopIfTrue="1">
      <formula>AND(#REF!&lt;&gt;"",#REF!&lt;&gt;"")</formula>
    </cfRule>
    <cfRule type="expression" dxfId="5" priority="21" stopIfTrue="1">
      <formula>#REF!&lt;&gt;""</formula>
    </cfRule>
  </conditionalFormatting>
  <conditionalFormatting sqref="B23">
    <cfRule type="expression" priority="22" stopIfTrue="1">
      <formula>AND(#REF!&lt;&gt;"",#REF!&lt;&gt;"")</formula>
    </cfRule>
    <cfRule type="expression" dxfId="4" priority="23" stopIfTrue="1">
      <formula>#REF!&lt;&gt;""</formula>
    </cfRule>
  </conditionalFormatting>
  <conditionalFormatting sqref="B32">
    <cfRule type="expression" priority="24" stopIfTrue="1">
      <formula>AND($D30&lt;&gt;"",#REF!&lt;&gt;"")</formula>
    </cfRule>
    <cfRule type="expression" dxfId="3" priority="25" stopIfTrue="1">
      <formula>$D30&lt;&gt;""</formula>
    </cfRule>
  </conditionalFormatting>
  <conditionalFormatting sqref="B27">
    <cfRule type="expression" priority="26" stopIfTrue="1">
      <formula>AND($D31&lt;&gt;"",$D32&lt;&gt;"")</formula>
    </cfRule>
    <cfRule type="expression" dxfId="2" priority="27" stopIfTrue="1">
      <formula>$D31&lt;&gt;""</formula>
    </cfRule>
  </conditionalFormatting>
  <conditionalFormatting sqref="B28">
    <cfRule type="expression" priority="28" stopIfTrue="1">
      <formula>AND($D32&lt;&gt;"",$D33&lt;&gt;"")</formula>
    </cfRule>
    <cfRule type="expression" dxfId="1" priority="29" stopIfTrue="1">
      <formula>$D32&lt;&gt;""</formula>
    </cfRule>
  </conditionalFormatting>
  <conditionalFormatting sqref="B6">
    <cfRule type="expression" dxfId="0" priority="30" stopIfTrue="1">
      <formula>#REF!&lt;&gt;""</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00FF"/>
  </sheetPr>
  <dimension ref="A1:D11"/>
  <sheetViews>
    <sheetView zoomScale="145" zoomScaleNormal="145" workbookViewId="0">
      <selection activeCell="A12" sqref="A12"/>
    </sheetView>
  </sheetViews>
  <sheetFormatPr defaultRowHeight="15" x14ac:dyDescent="0.25"/>
  <cols>
    <col min="1" max="1" width="19.42578125" bestFit="1" customWidth="1"/>
    <col min="2" max="2" width="14.28515625" customWidth="1"/>
    <col min="3" max="3" width="12" customWidth="1"/>
  </cols>
  <sheetData>
    <row r="1" spans="1:4" x14ac:dyDescent="0.25">
      <c r="A1" s="29" t="s">
        <v>39</v>
      </c>
      <c r="B1" s="29" t="s">
        <v>40</v>
      </c>
      <c r="C1" s="29" t="s">
        <v>41</v>
      </c>
      <c r="D1" s="29" t="s">
        <v>129</v>
      </c>
    </row>
    <row r="2" spans="1:4" x14ac:dyDescent="0.25">
      <c r="A2" s="2" t="s">
        <v>42</v>
      </c>
      <c r="B2" s="30">
        <v>336811</v>
      </c>
      <c r="C2" s="30">
        <v>343547</v>
      </c>
      <c r="D2" s="31">
        <f>C2/B2-1</f>
        <v>1.9999346814682406E-2</v>
      </c>
    </row>
    <row r="3" spans="1:4" x14ac:dyDescent="0.25">
      <c r="A3" s="2" t="s">
        <v>43</v>
      </c>
      <c r="B3" s="30">
        <v>973876</v>
      </c>
      <c r="C3" s="30">
        <v>1149174</v>
      </c>
      <c r="D3" s="31">
        <f t="shared" ref="D3:D11" si="0">C3/B3-1</f>
        <v>0.18000032858392645</v>
      </c>
    </row>
    <row r="4" spans="1:4" x14ac:dyDescent="0.25">
      <c r="A4" s="2" t="s">
        <v>44</v>
      </c>
      <c r="B4" s="30">
        <v>112982</v>
      </c>
      <c r="C4" s="30">
        <v>115242</v>
      </c>
      <c r="D4" s="31">
        <f t="shared" si="0"/>
        <v>2.0003186348267921E-2</v>
      </c>
    </row>
    <row r="5" spans="1:4" x14ac:dyDescent="0.25">
      <c r="A5" s="2" t="s">
        <v>45</v>
      </c>
      <c r="B5" s="30">
        <v>53374</v>
      </c>
      <c r="C5" s="30">
        <v>51773</v>
      </c>
      <c r="D5" s="31">
        <f t="shared" si="0"/>
        <v>-2.9995878142916044E-2</v>
      </c>
    </row>
    <row r="6" spans="1:4" x14ac:dyDescent="0.25">
      <c r="A6" s="2" t="s">
        <v>46</v>
      </c>
      <c r="B6" s="30">
        <v>322859</v>
      </c>
      <c r="C6" s="30">
        <v>339002</v>
      </c>
      <c r="D6" s="31">
        <f t="shared" si="0"/>
        <v>5.0000154866365776E-2</v>
      </c>
    </row>
    <row r="7" spans="1:4" x14ac:dyDescent="0.25">
      <c r="A7" s="2" t="s">
        <v>47</v>
      </c>
      <c r="B7" s="30">
        <v>987206</v>
      </c>
      <c r="C7" s="30">
        <v>957590</v>
      </c>
      <c r="D7" s="31">
        <f t="shared" si="0"/>
        <v>-2.9999817667234585E-2</v>
      </c>
    </row>
    <row r="8" spans="1:4" x14ac:dyDescent="0.25">
      <c r="A8" s="2" t="s">
        <v>48</v>
      </c>
      <c r="B8" s="30">
        <v>886223</v>
      </c>
      <c r="C8" s="30">
        <v>1001432</v>
      </c>
      <c r="D8" s="31">
        <f t="shared" si="0"/>
        <v>0.13000001128384175</v>
      </c>
    </row>
    <row r="9" spans="1:4" x14ac:dyDescent="0.25">
      <c r="A9" s="2" t="s">
        <v>49</v>
      </c>
      <c r="B9" s="30">
        <v>19057</v>
      </c>
      <c r="C9" s="30">
        <v>21916</v>
      </c>
      <c r="D9" s="31">
        <f t="shared" si="0"/>
        <v>0.15002361337041514</v>
      </c>
    </row>
    <row r="10" spans="1:4" x14ac:dyDescent="0.25">
      <c r="A10" s="2" t="s">
        <v>50</v>
      </c>
      <c r="B10" s="30">
        <v>770301</v>
      </c>
      <c r="C10" s="30">
        <v>878143</v>
      </c>
      <c r="D10" s="31">
        <f t="shared" si="0"/>
        <v>0.13999981825286478</v>
      </c>
    </row>
    <row r="11" spans="1:4" x14ac:dyDescent="0.25">
      <c r="A11" s="2" t="s">
        <v>51</v>
      </c>
      <c r="B11" s="30">
        <v>313418</v>
      </c>
      <c r="C11" s="30">
        <v>294613</v>
      </c>
      <c r="D11" s="31">
        <f t="shared" si="0"/>
        <v>-5.9999744749822947E-2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00FF"/>
  </sheetPr>
  <dimension ref="A1:D11"/>
  <sheetViews>
    <sheetView workbookViewId="0">
      <selection activeCell="D11" sqref="D11"/>
    </sheetView>
  </sheetViews>
  <sheetFormatPr defaultRowHeight="15" x14ac:dyDescent="0.25"/>
  <cols>
    <col min="1" max="1" width="19.42578125" bestFit="1" customWidth="1"/>
    <col min="2" max="2" width="14.28515625" customWidth="1"/>
    <col min="3" max="3" width="10.28515625" customWidth="1"/>
  </cols>
  <sheetData>
    <row r="1" spans="1:4" x14ac:dyDescent="0.25">
      <c r="A1" s="29" t="s">
        <v>39</v>
      </c>
      <c r="B1" s="29" t="s">
        <v>40</v>
      </c>
      <c r="C1" s="29" t="s">
        <v>41</v>
      </c>
      <c r="D1" s="29" t="s">
        <v>129</v>
      </c>
    </row>
    <row r="2" spans="1:4" x14ac:dyDescent="0.25">
      <c r="A2" s="2" t="s">
        <v>42</v>
      </c>
      <c r="B2" s="30">
        <v>336811</v>
      </c>
      <c r="C2" s="30">
        <v>343547</v>
      </c>
      <c r="D2" s="31">
        <f>C2/B2-1</f>
        <v>1.9999346814682406E-2</v>
      </c>
    </row>
    <row r="3" spans="1:4" x14ac:dyDescent="0.25">
      <c r="A3" s="2" t="s">
        <v>43</v>
      </c>
      <c r="B3" s="30">
        <v>973876</v>
      </c>
      <c r="C3" s="30">
        <v>1149174</v>
      </c>
      <c r="D3" s="31">
        <f t="shared" ref="D3:D11" si="0">C3/B3-1</f>
        <v>0.18000032858392645</v>
      </c>
    </row>
    <row r="4" spans="1:4" x14ac:dyDescent="0.25">
      <c r="A4" s="2" t="s">
        <v>44</v>
      </c>
      <c r="B4" s="30">
        <v>112982</v>
      </c>
      <c r="C4" s="30">
        <v>115242</v>
      </c>
      <c r="D4" s="31">
        <f t="shared" si="0"/>
        <v>2.0003186348267921E-2</v>
      </c>
    </row>
    <row r="5" spans="1:4" x14ac:dyDescent="0.25">
      <c r="A5" s="2" t="s">
        <v>45</v>
      </c>
      <c r="B5" s="30">
        <v>53374</v>
      </c>
      <c r="C5" s="30">
        <v>51773</v>
      </c>
      <c r="D5" s="31">
        <f t="shared" si="0"/>
        <v>-2.9995878142916044E-2</v>
      </c>
    </row>
    <row r="6" spans="1:4" x14ac:dyDescent="0.25">
      <c r="A6" s="2" t="s">
        <v>46</v>
      </c>
      <c r="B6" s="30">
        <v>322859</v>
      </c>
      <c r="C6" s="30">
        <v>339002</v>
      </c>
      <c r="D6" s="31">
        <f t="shared" si="0"/>
        <v>5.0000154866365776E-2</v>
      </c>
    </row>
    <row r="7" spans="1:4" x14ac:dyDescent="0.25">
      <c r="A7" s="2" t="s">
        <v>47</v>
      </c>
      <c r="B7" s="30">
        <v>987206</v>
      </c>
      <c r="C7" s="30">
        <v>957590</v>
      </c>
      <c r="D7" s="31">
        <f t="shared" si="0"/>
        <v>-2.9999817667234585E-2</v>
      </c>
    </row>
    <row r="8" spans="1:4" x14ac:dyDescent="0.25">
      <c r="A8" s="2" t="s">
        <v>48</v>
      </c>
      <c r="B8" s="30">
        <v>886223</v>
      </c>
      <c r="C8" s="30">
        <v>1001432</v>
      </c>
      <c r="D8" s="31">
        <f t="shared" si="0"/>
        <v>0.13000001128384175</v>
      </c>
    </row>
    <row r="9" spans="1:4" x14ac:dyDescent="0.25">
      <c r="A9" s="2" t="s">
        <v>49</v>
      </c>
      <c r="B9" s="30">
        <v>19057</v>
      </c>
      <c r="C9" s="30">
        <v>21916</v>
      </c>
      <c r="D9" s="31">
        <f t="shared" si="0"/>
        <v>0.15002361337041514</v>
      </c>
    </row>
    <row r="10" spans="1:4" x14ac:dyDescent="0.25">
      <c r="A10" s="2" t="s">
        <v>50</v>
      </c>
      <c r="B10" s="30">
        <v>770301</v>
      </c>
      <c r="C10" s="30">
        <v>878143</v>
      </c>
      <c r="D10" s="31">
        <f t="shared" si="0"/>
        <v>0.13999981825286478</v>
      </c>
    </row>
    <row r="11" spans="1:4" x14ac:dyDescent="0.25">
      <c r="A11" s="2" t="s">
        <v>51</v>
      </c>
      <c r="B11" s="30">
        <v>313418</v>
      </c>
      <c r="C11" s="30">
        <v>294613</v>
      </c>
      <c r="D11" s="31">
        <f t="shared" si="0"/>
        <v>-5.9999744749822947E-2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00FF"/>
  </sheetPr>
  <dimension ref="A1:C11"/>
  <sheetViews>
    <sheetView workbookViewId="0">
      <selection sqref="A1:C11"/>
    </sheetView>
  </sheetViews>
  <sheetFormatPr defaultRowHeight="15" x14ac:dyDescent="0.25"/>
  <cols>
    <col min="1" max="1" width="19.42578125" bestFit="1" customWidth="1"/>
    <col min="2" max="2" width="14.28515625" customWidth="1"/>
    <col min="3" max="3" width="10.28515625" customWidth="1"/>
  </cols>
  <sheetData>
    <row r="1" spans="1:3" x14ac:dyDescent="0.25">
      <c r="A1" s="4" t="s">
        <v>39</v>
      </c>
      <c r="B1" s="4" t="s">
        <v>40</v>
      </c>
      <c r="C1" s="4" t="s">
        <v>41</v>
      </c>
    </row>
    <row r="2" spans="1:3" x14ac:dyDescent="0.25">
      <c r="A2" t="s">
        <v>42</v>
      </c>
      <c r="B2" s="5">
        <v>336811</v>
      </c>
      <c r="C2" s="5">
        <v>343547</v>
      </c>
    </row>
    <row r="3" spans="1:3" x14ac:dyDescent="0.25">
      <c r="A3" t="s">
        <v>43</v>
      </c>
      <c r="B3" s="5">
        <v>973876</v>
      </c>
      <c r="C3" s="5">
        <v>1149174</v>
      </c>
    </row>
    <row r="4" spans="1:3" x14ac:dyDescent="0.25">
      <c r="A4" t="s">
        <v>44</v>
      </c>
      <c r="B4" s="5">
        <v>112982</v>
      </c>
      <c r="C4" s="5">
        <v>115242</v>
      </c>
    </row>
    <row r="5" spans="1:3" x14ac:dyDescent="0.25">
      <c r="A5" t="s">
        <v>45</v>
      </c>
      <c r="B5" s="5">
        <v>53374</v>
      </c>
      <c r="C5" s="5">
        <v>51773</v>
      </c>
    </row>
    <row r="6" spans="1:3" x14ac:dyDescent="0.25">
      <c r="A6" t="s">
        <v>46</v>
      </c>
      <c r="B6" s="5">
        <v>322859</v>
      </c>
      <c r="C6" s="5">
        <v>339002</v>
      </c>
    </row>
    <row r="7" spans="1:3" x14ac:dyDescent="0.25">
      <c r="A7" t="s">
        <v>47</v>
      </c>
      <c r="B7" s="5">
        <v>987206</v>
      </c>
      <c r="C7" s="5">
        <v>957590</v>
      </c>
    </row>
    <row r="8" spans="1:3" x14ac:dyDescent="0.25">
      <c r="A8" t="s">
        <v>48</v>
      </c>
      <c r="B8" s="5">
        <v>886223</v>
      </c>
      <c r="C8" s="5">
        <v>1001432</v>
      </c>
    </row>
    <row r="9" spans="1:3" x14ac:dyDescent="0.25">
      <c r="A9" t="s">
        <v>49</v>
      </c>
      <c r="B9" s="5">
        <v>19057</v>
      </c>
      <c r="C9" s="5">
        <v>21916</v>
      </c>
    </row>
    <row r="10" spans="1:3" x14ac:dyDescent="0.25">
      <c r="A10" t="s">
        <v>50</v>
      </c>
      <c r="B10" s="5">
        <v>770301</v>
      </c>
      <c r="C10" s="5">
        <v>878143</v>
      </c>
    </row>
    <row r="11" spans="1:3" x14ac:dyDescent="0.25">
      <c r="A11" t="s">
        <v>51</v>
      </c>
      <c r="B11" s="5">
        <v>313418</v>
      </c>
      <c r="C11" s="5">
        <v>294613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sheetPr>
  <dimension ref="A1:D5"/>
  <sheetViews>
    <sheetView workbookViewId="0">
      <selection activeCell="D5" sqref="D5"/>
    </sheetView>
  </sheetViews>
  <sheetFormatPr defaultRowHeight="15" x14ac:dyDescent="0.25"/>
  <cols>
    <col min="1" max="1" width="19.42578125" bestFit="1" customWidth="1"/>
    <col min="2" max="2" width="14.28515625" customWidth="1"/>
    <col min="3" max="3" width="10.28515625" customWidth="1"/>
  </cols>
  <sheetData>
    <row r="1" spans="1:4" x14ac:dyDescent="0.25">
      <c r="A1" s="29" t="s">
        <v>39</v>
      </c>
      <c r="B1" s="29" t="s">
        <v>40</v>
      </c>
      <c r="C1" s="29" t="s">
        <v>41</v>
      </c>
      <c r="D1" s="29" t="s">
        <v>129</v>
      </c>
    </row>
    <row r="2" spans="1:4" x14ac:dyDescent="0.25">
      <c r="A2" s="2" t="s">
        <v>42</v>
      </c>
      <c r="B2" s="30">
        <v>336811</v>
      </c>
      <c r="C2" s="30">
        <v>343547</v>
      </c>
      <c r="D2" s="31">
        <f>C2/B2-1</f>
        <v>1.9999346814682406E-2</v>
      </c>
    </row>
    <row r="3" spans="1:4" x14ac:dyDescent="0.25">
      <c r="A3" s="2" t="s">
        <v>43</v>
      </c>
      <c r="B3" s="30">
        <v>973876</v>
      </c>
      <c r="C3" s="30">
        <v>1149174</v>
      </c>
      <c r="D3" s="31">
        <f t="shared" ref="D3:D5" si="0">C3/B3-1</f>
        <v>0.18000032858392645</v>
      </c>
    </row>
    <row r="4" spans="1:4" x14ac:dyDescent="0.25">
      <c r="A4" s="2" t="s">
        <v>44</v>
      </c>
      <c r="B4" s="30">
        <v>112982</v>
      </c>
      <c r="C4" s="30">
        <v>115242</v>
      </c>
      <c r="D4" s="31">
        <f t="shared" si="0"/>
        <v>2.0003186348267921E-2</v>
      </c>
    </row>
    <row r="5" spans="1:4" x14ac:dyDescent="0.25">
      <c r="A5" s="2" t="s">
        <v>45</v>
      </c>
      <c r="B5" s="30">
        <v>53374</v>
      </c>
      <c r="C5" s="30">
        <v>51773</v>
      </c>
      <c r="D5" s="31">
        <f t="shared" si="0"/>
        <v>-2.9995878142916044E-2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00FF"/>
  </sheetPr>
  <dimension ref="A1:C7"/>
  <sheetViews>
    <sheetView workbookViewId="0">
      <selection activeCell="A8" sqref="A8"/>
    </sheetView>
  </sheetViews>
  <sheetFormatPr defaultRowHeight="15" x14ac:dyDescent="0.25"/>
  <cols>
    <col min="1" max="1" width="19.42578125" bestFit="1" customWidth="1"/>
    <col min="2" max="2" width="14.28515625" customWidth="1"/>
    <col min="3" max="3" width="10.28515625" customWidth="1"/>
  </cols>
  <sheetData>
    <row r="1" spans="1:3" x14ac:dyDescent="0.25">
      <c r="A1" s="4" t="s">
        <v>39</v>
      </c>
      <c r="B1" s="4" t="s">
        <v>40</v>
      </c>
      <c r="C1" s="4" t="s">
        <v>41</v>
      </c>
    </row>
    <row r="2" spans="1:3" x14ac:dyDescent="0.25">
      <c r="A2" t="s">
        <v>42</v>
      </c>
      <c r="B2" s="5">
        <v>336811</v>
      </c>
      <c r="C2" s="5">
        <v>343547</v>
      </c>
    </row>
    <row r="3" spans="1:3" x14ac:dyDescent="0.25">
      <c r="A3" t="s">
        <v>43</v>
      </c>
      <c r="B3" s="5">
        <v>973876</v>
      </c>
      <c r="C3" s="5">
        <v>1149174</v>
      </c>
    </row>
    <row r="4" spans="1:3" x14ac:dyDescent="0.25">
      <c r="A4" t="s">
        <v>44</v>
      </c>
      <c r="B4" s="5">
        <v>112982</v>
      </c>
      <c r="C4" s="5">
        <v>115242</v>
      </c>
    </row>
    <row r="5" spans="1:3" x14ac:dyDescent="0.25">
      <c r="A5" t="s">
        <v>45</v>
      </c>
      <c r="B5" s="5">
        <v>53374</v>
      </c>
      <c r="C5" s="5">
        <v>51773</v>
      </c>
    </row>
    <row r="6" spans="1:3" x14ac:dyDescent="0.25">
      <c r="A6" t="s">
        <v>46</v>
      </c>
      <c r="B6" s="5">
        <v>322859</v>
      </c>
      <c r="C6" s="5">
        <v>339002</v>
      </c>
    </row>
    <row r="7" spans="1:3" x14ac:dyDescent="0.25">
      <c r="A7" t="s">
        <v>47</v>
      </c>
      <c r="B7" s="5">
        <v>987206</v>
      </c>
      <c r="C7" s="5">
        <v>957590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FF"/>
  </sheetPr>
  <dimension ref="A1:D21"/>
  <sheetViews>
    <sheetView workbookViewId="0">
      <selection activeCell="D4" sqref="D4"/>
    </sheetView>
  </sheetViews>
  <sheetFormatPr defaultRowHeight="15" x14ac:dyDescent="0.25"/>
  <cols>
    <col min="1" max="1" width="19.42578125" bestFit="1" customWidth="1"/>
    <col min="2" max="2" width="14.28515625" customWidth="1"/>
    <col min="3" max="3" width="11.28515625" customWidth="1"/>
    <col min="4" max="4" width="11.140625" customWidth="1"/>
  </cols>
  <sheetData>
    <row r="1" spans="1:4" x14ac:dyDescent="0.25">
      <c r="A1" s="29" t="s">
        <v>39</v>
      </c>
      <c r="B1" s="29" t="s">
        <v>40</v>
      </c>
      <c r="C1" s="29" t="s">
        <v>41</v>
      </c>
      <c r="D1" s="29" t="s">
        <v>129</v>
      </c>
    </row>
    <row r="2" spans="1:4" x14ac:dyDescent="0.25">
      <c r="A2" s="2" t="s">
        <v>42</v>
      </c>
      <c r="B2" s="30">
        <v>336811</v>
      </c>
      <c r="C2" s="30">
        <v>343547</v>
      </c>
      <c r="D2" s="31">
        <f>C2/B2-1</f>
        <v>1.9999346814682406E-2</v>
      </c>
    </row>
    <row r="3" spans="1:4" x14ac:dyDescent="0.25">
      <c r="A3" s="2" t="s">
        <v>43</v>
      </c>
      <c r="B3" s="30">
        <v>973876</v>
      </c>
      <c r="C3" s="30">
        <v>1149174</v>
      </c>
      <c r="D3" s="31">
        <f t="shared" ref="D3:D21" si="0">C3/B3-1</f>
        <v>0.18000032858392645</v>
      </c>
    </row>
    <row r="4" spans="1:4" x14ac:dyDescent="0.25">
      <c r="A4" s="2" t="s">
        <v>44</v>
      </c>
      <c r="B4" s="30">
        <v>112982</v>
      </c>
      <c r="C4" s="30">
        <v>115242</v>
      </c>
      <c r="D4" s="31">
        <f t="shared" si="0"/>
        <v>2.0003186348267921E-2</v>
      </c>
    </row>
    <row r="5" spans="1:4" x14ac:dyDescent="0.25">
      <c r="A5" s="2" t="s">
        <v>45</v>
      </c>
      <c r="B5" s="30">
        <v>53374</v>
      </c>
      <c r="C5" s="30">
        <v>51773</v>
      </c>
      <c r="D5" s="31">
        <f t="shared" si="0"/>
        <v>-2.9995878142916044E-2</v>
      </c>
    </row>
    <row r="6" spans="1:4" x14ac:dyDescent="0.25">
      <c r="A6" s="2" t="s">
        <v>46</v>
      </c>
      <c r="B6" s="30">
        <v>322859</v>
      </c>
      <c r="C6" s="30">
        <v>339002</v>
      </c>
      <c r="D6" s="31">
        <f t="shared" si="0"/>
        <v>5.0000154866365776E-2</v>
      </c>
    </row>
    <row r="7" spans="1:4" x14ac:dyDescent="0.25">
      <c r="A7" s="2" t="s">
        <v>47</v>
      </c>
      <c r="B7" s="30">
        <v>987206</v>
      </c>
      <c r="C7" s="30">
        <v>957590</v>
      </c>
      <c r="D7" s="31">
        <f t="shared" si="0"/>
        <v>-2.9999817667234585E-2</v>
      </c>
    </row>
    <row r="8" spans="1:4" x14ac:dyDescent="0.25">
      <c r="A8" s="2" t="s">
        <v>48</v>
      </c>
      <c r="B8" s="30">
        <v>886223</v>
      </c>
      <c r="C8" s="30">
        <v>1001432</v>
      </c>
      <c r="D8" s="31">
        <f t="shared" si="0"/>
        <v>0.13000001128384175</v>
      </c>
    </row>
    <row r="9" spans="1:4" x14ac:dyDescent="0.25">
      <c r="A9" s="2" t="s">
        <v>49</v>
      </c>
      <c r="B9" s="30">
        <v>19057</v>
      </c>
      <c r="C9" s="30">
        <v>21916</v>
      </c>
      <c r="D9" s="31">
        <f t="shared" si="0"/>
        <v>0.15002361337041514</v>
      </c>
    </row>
    <row r="10" spans="1:4" x14ac:dyDescent="0.25">
      <c r="A10" s="2" t="s">
        <v>50</v>
      </c>
      <c r="B10" s="30">
        <v>770301</v>
      </c>
      <c r="C10" s="30">
        <v>878143</v>
      </c>
      <c r="D10" s="31">
        <f t="shared" si="0"/>
        <v>0.13999981825286478</v>
      </c>
    </row>
    <row r="11" spans="1:4" x14ac:dyDescent="0.25">
      <c r="A11" s="2" t="s">
        <v>51</v>
      </c>
      <c r="B11" s="30">
        <v>313418</v>
      </c>
      <c r="C11" s="30">
        <v>294613</v>
      </c>
      <c r="D11" s="31">
        <f t="shared" si="0"/>
        <v>-5.9999744749822947E-2</v>
      </c>
    </row>
    <row r="12" spans="1:4" x14ac:dyDescent="0.25">
      <c r="A12" s="2" t="s">
        <v>52</v>
      </c>
      <c r="B12" s="2">
        <v>242303</v>
      </c>
      <c r="C12" s="2">
        <v>264110</v>
      </c>
      <c r="D12" s="31">
        <f t="shared" si="0"/>
        <v>8.9998885692706976E-2</v>
      </c>
    </row>
    <row r="13" spans="1:4" x14ac:dyDescent="0.25">
      <c r="A13" s="2" t="s">
        <v>53</v>
      </c>
      <c r="B13" s="2">
        <v>609327</v>
      </c>
      <c r="C13" s="2">
        <v>578861</v>
      </c>
      <c r="D13" s="31">
        <f t="shared" si="0"/>
        <v>-4.99994255957803E-2</v>
      </c>
    </row>
    <row r="14" spans="1:4" x14ac:dyDescent="0.25">
      <c r="A14" s="2" t="s">
        <v>54</v>
      </c>
      <c r="B14" s="2">
        <v>22784</v>
      </c>
      <c r="C14" s="2">
        <v>20506</v>
      </c>
      <c r="D14" s="31">
        <f t="shared" si="0"/>
        <v>-9.9982443820224698E-2</v>
      </c>
    </row>
    <row r="15" spans="1:4" x14ac:dyDescent="0.25">
      <c r="A15" s="2" t="s">
        <v>55</v>
      </c>
      <c r="B15" s="2">
        <v>946323</v>
      </c>
      <c r="C15" s="2">
        <v>984176</v>
      </c>
      <c r="D15" s="31">
        <f t="shared" si="0"/>
        <v>4.0000084537731739E-2</v>
      </c>
    </row>
    <row r="16" spans="1:4" x14ac:dyDescent="0.25">
      <c r="A16" s="2" t="s">
        <v>56</v>
      </c>
      <c r="B16" s="2">
        <v>46880</v>
      </c>
      <c r="C16" s="2">
        <v>47349</v>
      </c>
      <c r="D16" s="31">
        <f t="shared" si="0"/>
        <v>1.0004266211603996E-2</v>
      </c>
    </row>
    <row r="17" spans="1:4" x14ac:dyDescent="0.25">
      <c r="A17" s="2" t="s">
        <v>57</v>
      </c>
      <c r="B17" s="2">
        <v>392492</v>
      </c>
      <c r="C17" s="2">
        <v>388567</v>
      </c>
      <c r="D17" s="31">
        <f t="shared" si="0"/>
        <v>-1.0000203825810461E-2</v>
      </c>
    </row>
    <row r="18" spans="1:4" x14ac:dyDescent="0.25">
      <c r="A18" s="2" t="s">
        <v>58</v>
      </c>
      <c r="B18" s="2">
        <v>408653</v>
      </c>
      <c r="C18" s="2">
        <v>441345</v>
      </c>
      <c r="D18" s="31">
        <f t="shared" si="0"/>
        <v>7.9999412704666373E-2</v>
      </c>
    </row>
    <row r="19" spans="1:4" x14ac:dyDescent="0.25">
      <c r="A19" s="2" t="s">
        <v>59</v>
      </c>
      <c r="B19" s="2">
        <v>780152</v>
      </c>
      <c r="C19" s="2">
        <v>756747</v>
      </c>
      <c r="D19" s="31">
        <f t="shared" si="0"/>
        <v>-3.0000563992657825E-2</v>
      </c>
    </row>
    <row r="20" spans="1:4" x14ac:dyDescent="0.25">
      <c r="A20" s="2" t="s">
        <v>60</v>
      </c>
      <c r="B20" s="2">
        <v>734984</v>
      </c>
      <c r="C20" s="2">
        <v>734984</v>
      </c>
      <c r="D20" s="31">
        <f t="shared" si="0"/>
        <v>0</v>
      </c>
    </row>
    <row r="21" spans="1:4" x14ac:dyDescent="0.25">
      <c r="A21" s="2" t="s">
        <v>61</v>
      </c>
      <c r="B21" s="2">
        <v>129592</v>
      </c>
      <c r="C21" s="2">
        <v>111449</v>
      </c>
      <c r="D21" s="31">
        <f t="shared" si="0"/>
        <v>-0.14000092598308533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00FF"/>
  </sheetPr>
  <dimension ref="A1:I15"/>
  <sheetViews>
    <sheetView workbookViewId="0">
      <selection activeCell="A17" sqref="A17"/>
    </sheetView>
  </sheetViews>
  <sheetFormatPr defaultRowHeight="15" x14ac:dyDescent="0.25"/>
  <cols>
    <col min="3" max="3" width="20.140625" customWidth="1"/>
    <col min="4" max="4" width="21" customWidth="1"/>
    <col min="5" max="5" width="10.140625" customWidth="1"/>
    <col min="6" max="6" width="11.7109375" customWidth="1"/>
    <col min="7" max="7" width="16.42578125" customWidth="1"/>
    <col min="8" max="9" width="29.5703125" customWidth="1"/>
  </cols>
  <sheetData>
    <row r="1" spans="1:9" x14ac:dyDescent="0.25">
      <c r="A1" s="6" t="s">
        <v>62</v>
      </c>
      <c r="B1" s="6" t="s">
        <v>63</v>
      </c>
      <c r="C1" s="6" t="s">
        <v>64</v>
      </c>
      <c r="D1" s="6" t="s">
        <v>65</v>
      </c>
      <c r="E1" s="6" t="s">
        <v>66</v>
      </c>
      <c r="F1" s="6" t="s">
        <v>67</v>
      </c>
      <c r="G1" s="6" t="s">
        <v>68</v>
      </c>
      <c r="H1" s="6" t="s">
        <v>69</v>
      </c>
      <c r="I1" s="6" t="s">
        <v>70</v>
      </c>
    </row>
    <row r="2" spans="1:9" x14ac:dyDescent="0.25">
      <c r="A2" t="s">
        <v>71</v>
      </c>
      <c r="B2" t="s">
        <v>72</v>
      </c>
      <c r="C2" t="s">
        <v>73</v>
      </c>
      <c r="D2" t="s">
        <v>74</v>
      </c>
      <c r="E2" t="s">
        <v>75</v>
      </c>
      <c r="F2">
        <v>98104</v>
      </c>
      <c r="G2" t="s">
        <v>76</v>
      </c>
      <c r="H2" t="str">
        <f>A2&amp;"_"&amp;B2&amp;"@notaol.com"</f>
        <v>Steve_Chin@notaol.com</v>
      </c>
      <c r="I2" t="str">
        <f>B2&amp;"_"&amp;C2&amp;"@notaol.com"</f>
        <v>Chin_14 17th St.@notaol.com</v>
      </c>
    </row>
    <row r="3" spans="1:9" x14ac:dyDescent="0.25">
      <c r="A3" t="s">
        <v>77</v>
      </c>
      <c r="B3" t="s">
        <v>78</v>
      </c>
      <c r="C3" t="s">
        <v>79</v>
      </c>
      <c r="D3" t="s">
        <v>74</v>
      </c>
      <c r="E3" t="s">
        <v>75</v>
      </c>
      <c r="F3">
        <v>98106</v>
      </c>
      <c r="G3" t="s">
        <v>80</v>
      </c>
      <c r="H3" t="str">
        <f>A3&amp;"_"&amp;B3&amp;"@notaol.com"</f>
        <v>Troun_Tenn@notaol.com</v>
      </c>
      <c r="I3" t="str">
        <f>B3&amp;"_"&amp;C3&amp;"@notaol.com"</f>
        <v>Tenn_6 19th St.@notaol.com</v>
      </c>
    </row>
    <row r="4" spans="1:9" x14ac:dyDescent="0.25">
      <c r="A4" t="s">
        <v>81</v>
      </c>
      <c r="B4" t="s">
        <v>82</v>
      </c>
      <c r="C4" t="s">
        <v>83</v>
      </c>
      <c r="D4" t="s">
        <v>74</v>
      </c>
      <c r="E4" t="s">
        <v>75</v>
      </c>
      <c r="F4">
        <v>98117</v>
      </c>
      <c r="G4" t="s">
        <v>84</v>
      </c>
      <c r="H4" t="str">
        <f>A4&amp;"_"&amp;B4&amp;"@notaol.com"</f>
        <v>Rhond_Tradfren@notaol.com</v>
      </c>
      <c r="I4" t="str">
        <f>B4&amp;"_"&amp;C4&amp;"@notaol.com"</f>
        <v>Tradfren_10 13th St.@notaol.com</v>
      </c>
    </row>
    <row r="5" spans="1:9" x14ac:dyDescent="0.25">
      <c r="A5" t="s">
        <v>85</v>
      </c>
      <c r="B5" t="s">
        <v>86</v>
      </c>
      <c r="C5" t="s">
        <v>87</v>
      </c>
      <c r="D5" t="s">
        <v>74</v>
      </c>
      <c r="E5" t="s">
        <v>75</v>
      </c>
      <c r="F5">
        <v>98111</v>
      </c>
      <c r="G5" t="s">
        <v>88</v>
      </c>
      <c r="H5" t="str">
        <f>A5&amp;"_"&amp;B5&amp;"@notaol.com"</f>
        <v>Sheli_Das@notaol.com</v>
      </c>
      <c r="I5" t="str">
        <f>B5&amp;"_"&amp;C5&amp;"@notaol.com"</f>
        <v>Das_2 15th St.@notaol.com</v>
      </c>
    </row>
    <row r="6" spans="1:9" x14ac:dyDescent="0.25">
      <c r="A6" t="s">
        <v>89</v>
      </c>
      <c r="B6" t="s">
        <v>90</v>
      </c>
      <c r="C6" t="s">
        <v>91</v>
      </c>
      <c r="D6" t="s">
        <v>74</v>
      </c>
      <c r="E6" t="s">
        <v>75</v>
      </c>
      <c r="F6">
        <v>98114</v>
      </c>
      <c r="G6" t="s">
        <v>92</v>
      </c>
      <c r="H6" t="str">
        <f>A6&amp;"_"&amp;B6&amp;"@notaol.com"</f>
        <v>Jon_Teddy@notaol.com</v>
      </c>
      <c r="I6" t="str">
        <f>B6&amp;"_"&amp;C6&amp;"@notaol.com"</f>
        <v>Teddy_3 17th St.@notaol.com</v>
      </c>
    </row>
    <row r="7" spans="1:9" x14ac:dyDescent="0.25">
      <c r="A7" t="s">
        <v>93</v>
      </c>
      <c r="B7" t="s">
        <v>94</v>
      </c>
      <c r="C7" t="s">
        <v>95</v>
      </c>
      <c r="D7" t="s">
        <v>74</v>
      </c>
      <c r="E7" t="s">
        <v>75</v>
      </c>
      <c r="F7">
        <v>98114</v>
      </c>
      <c r="G7" t="s">
        <v>96</v>
      </c>
      <c r="H7" t="str">
        <f>A7&amp;"_"&amp;B7&amp;"@notaol.com"</f>
        <v>Jeri_Yessler@notaol.com</v>
      </c>
      <c r="I7" t="str">
        <f>B7&amp;"_"&amp;C7&amp;"@notaol.com"</f>
        <v>Yessler_12 16th St.@notaol.com</v>
      </c>
    </row>
    <row r="8" spans="1:9" x14ac:dyDescent="0.25">
      <c r="A8" t="s">
        <v>97</v>
      </c>
      <c r="B8" t="s">
        <v>98</v>
      </c>
      <c r="C8" t="s">
        <v>99</v>
      </c>
      <c r="D8" t="s">
        <v>74</v>
      </c>
      <c r="E8" t="s">
        <v>75</v>
      </c>
      <c r="F8">
        <v>98113</v>
      </c>
      <c r="G8" t="s">
        <v>100</v>
      </c>
      <c r="H8" t="str">
        <f>A8&amp;"_"&amp;B8&amp;"@notaol.com"</f>
        <v>Luke_Suix@notaol.com</v>
      </c>
      <c r="I8" t="str">
        <f>B8&amp;"_"&amp;C8&amp;"@notaol.com"</f>
        <v>Suix_8 19th St.@notaol.com</v>
      </c>
    </row>
    <row r="9" spans="1:9" x14ac:dyDescent="0.25">
      <c r="A9" t="s">
        <v>97</v>
      </c>
      <c r="B9" t="s">
        <v>101</v>
      </c>
      <c r="C9" t="s">
        <v>102</v>
      </c>
      <c r="D9" t="s">
        <v>74</v>
      </c>
      <c r="E9" t="s">
        <v>75</v>
      </c>
      <c r="F9">
        <v>98108</v>
      </c>
      <c r="G9" t="s">
        <v>103</v>
      </c>
      <c r="H9" t="str">
        <f>A9&amp;"_"&amp;B9&amp;"@notaol.com"</f>
        <v>Luke_Red@notaol.com</v>
      </c>
      <c r="I9" t="str">
        <f>B9&amp;"_"&amp;C9&amp;"@notaol.com"</f>
        <v>Red_15 16th St.@notaol.com</v>
      </c>
    </row>
    <row r="10" spans="1:9" x14ac:dyDescent="0.25">
      <c r="A10" t="s">
        <v>93</v>
      </c>
      <c r="B10" t="s">
        <v>104</v>
      </c>
      <c r="C10" t="s">
        <v>105</v>
      </c>
      <c r="D10" t="s">
        <v>74</v>
      </c>
      <c r="E10" t="s">
        <v>75</v>
      </c>
      <c r="F10">
        <v>98112</v>
      </c>
      <c r="G10" t="s">
        <v>106</v>
      </c>
      <c r="H10" t="str">
        <f>A10&amp;"_"&amp;B10&amp;"@notaol.com"</f>
        <v>Jeri_Smythe@notaol.com</v>
      </c>
      <c r="I10" t="str">
        <f>B10&amp;"_"&amp;C10&amp;"@notaol.com"</f>
        <v>Smythe_14 19th St.@notaol.com</v>
      </c>
    </row>
    <row r="11" spans="1:9" x14ac:dyDescent="0.25">
      <c r="A11" t="s">
        <v>97</v>
      </c>
      <c r="B11" t="s">
        <v>107</v>
      </c>
      <c r="C11" t="s">
        <v>108</v>
      </c>
      <c r="D11" t="s">
        <v>74</v>
      </c>
      <c r="E11" t="s">
        <v>75</v>
      </c>
      <c r="F11">
        <v>98106</v>
      </c>
      <c r="G11" t="s">
        <v>109</v>
      </c>
      <c r="H11" t="str">
        <f>A11&amp;"_"&amp;B11&amp;"@notaol.com"</f>
        <v>Luke_Rad@notaol.com</v>
      </c>
      <c r="I11" t="str">
        <f>B11&amp;"_"&amp;C11&amp;"@notaol.com"</f>
        <v>Rad_3 16th St.@notaol.com</v>
      </c>
    </row>
    <row r="12" spans="1:9" x14ac:dyDescent="0.25">
      <c r="A12" t="s">
        <v>89</v>
      </c>
      <c r="B12" t="s">
        <v>110</v>
      </c>
      <c r="C12" t="s">
        <v>111</v>
      </c>
      <c r="D12" t="s">
        <v>74</v>
      </c>
      <c r="E12" t="s">
        <v>75</v>
      </c>
      <c r="F12">
        <v>98116</v>
      </c>
      <c r="G12" t="s">
        <v>112</v>
      </c>
      <c r="H12" t="str">
        <f>A12&amp;"_"&amp;B12&amp;"@notaol.com"</f>
        <v>Jon_Dap@notaol.com</v>
      </c>
      <c r="I12" t="str">
        <f>B12&amp;"_"&amp;C12&amp;"@notaol.com"</f>
        <v>Dap_5 19th St.@notaol.com</v>
      </c>
    </row>
    <row r="13" spans="1:9" x14ac:dyDescent="0.25">
      <c r="A13" t="s">
        <v>71</v>
      </c>
      <c r="B13" t="s">
        <v>113</v>
      </c>
      <c r="C13" t="s">
        <v>114</v>
      </c>
      <c r="D13" t="s">
        <v>74</v>
      </c>
      <c r="E13" t="s">
        <v>75</v>
      </c>
      <c r="F13">
        <v>98111</v>
      </c>
      <c r="G13" t="s">
        <v>115</v>
      </c>
      <c r="H13" t="str">
        <f>A13&amp;"_"&amp;B13&amp;"@notaol.com"</f>
        <v>Steve_Gupis@notaol.com</v>
      </c>
      <c r="I13" t="str">
        <f>B13&amp;"_"&amp;C13&amp;"@notaol.com"</f>
        <v>Gupis_6 17th St.@notaol.com</v>
      </c>
    </row>
    <row r="14" spans="1:9" x14ac:dyDescent="0.25">
      <c r="A14" t="s">
        <v>89</v>
      </c>
      <c r="B14" t="s">
        <v>116</v>
      </c>
      <c r="C14" t="s">
        <v>117</v>
      </c>
      <c r="D14" t="s">
        <v>74</v>
      </c>
      <c r="E14" t="s">
        <v>75</v>
      </c>
      <c r="F14">
        <v>98104</v>
      </c>
      <c r="G14" t="s">
        <v>118</v>
      </c>
      <c r="H14" t="str">
        <f>A14&amp;"_"&amp;B14&amp;"@notaol.com"</f>
        <v>Jon_Summi@notaol.com</v>
      </c>
      <c r="I14" t="str">
        <f>B14&amp;"_"&amp;C14&amp;"@notaol.com"</f>
        <v>Summi_4 14th St.@notaol.com</v>
      </c>
    </row>
    <row r="15" spans="1:9" x14ac:dyDescent="0.25">
      <c r="A15" t="s">
        <v>85</v>
      </c>
      <c r="B15" t="s">
        <v>119</v>
      </c>
      <c r="C15" t="s">
        <v>120</v>
      </c>
      <c r="D15" t="s">
        <v>74</v>
      </c>
      <c r="E15" t="s">
        <v>75</v>
      </c>
      <c r="F15">
        <v>98110</v>
      </c>
      <c r="G15" t="s">
        <v>121</v>
      </c>
      <c r="H15" t="str">
        <f>A15&amp;"_"&amp;B15&amp;"@notaol.com"</f>
        <v>Sheli_Fun@notaol.com</v>
      </c>
      <c r="I15" t="str">
        <f>B15&amp;"_"&amp;C15&amp;"@notaol.com"</f>
        <v>Fun_7 15th St.@notaol.com</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Topics</vt:lpstr>
      <vt:lpstr>MacroNotes</vt:lpstr>
      <vt:lpstr>M1(1)</vt:lpstr>
      <vt:lpstr>M1(2)</vt:lpstr>
      <vt:lpstr>M1(3)</vt:lpstr>
      <vt:lpstr>M1(4)</vt:lpstr>
      <vt:lpstr>M1(5)</vt:lpstr>
      <vt:lpstr>M1(6)</vt:lpstr>
      <vt:lpstr>M2(1)</vt:lpstr>
      <vt:lpstr>M2(2)</vt:lpstr>
      <vt:lpstr>M2(3)</vt:lpstr>
      <vt:lpstr>M2(4)</vt:lpstr>
      <vt:lpstr>M2(5)</vt:lpstr>
      <vt:lpstr>M2(6)</vt:lpstr>
      <vt:lpstr>M3</vt:lpstr>
      <vt:lpstr>M4</vt:lpstr>
      <vt:lpstr>M5(1)</vt:lpstr>
    </vt:vector>
  </TitlesOfParts>
  <Company>Highline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2013-12-24T19:27:31Z</dcterms:created>
  <dcterms:modified xsi:type="dcterms:W3CDTF">2013-12-24T22:41:49Z</dcterms:modified>
</cp:coreProperties>
</file>