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135NoTextBook\Content\01IntroductionToExcel\StartFiles\"/>
    </mc:Choice>
  </mc:AlternateContent>
  <xr:revisionPtr revIDLastSave="0" documentId="13_ncr:1_{759623B4-FF99-44D5-AD8F-FEE3FCD752BE}" xr6:coauthVersionLast="45" xr6:coauthVersionMax="45" xr10:uidLastSave="{00000000-0000-0000-0000-000000000000}"/>
  <bookViews>
    <workbookView xWindow="-120" yWindow="-120" windowWidth="29040" windowHeight="15840" tabRatio="531" xr2:uid="{5A49B931-AE5D-4DD4-9C1F-F5B3EEA661AC}"/>
  </bookViews>
  <sheets>
    <sheet name="Cover" sheetId="2" r:id="rId1"/>
    <sheet name="Last Video" sheetId="27" r:id="rId2"/>
    <sheet name="Last Video (an)" sheetId="29" r:id="rId3"/>
    <sheet name="Copy Formulas" sheetId="13" r:id="rId4"/>
    <sheet name="Copy Formulas (an)" sheetId="26" r:id="rId5"/>
    <sheet name="HW ==&gt;&gt;" sheetId="5" r:id="rId6"/>
    <sheet name="HW(1)" sheetId="20" r:id="rId7"/>
    <sheet name="HW(1an)" sheetId="21" r:id="rId8"/>
    <sheet name="HW(2)" sheetId="22" r:id="rId9"/>
    <sheet name="HW(2an)" sheetId="23" r:id="rId10"/>
    <sheet name="HW(3)" sheetId="24" r:id="rId11"/>
    <sheet name="HW(3an)" sheetId="2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3" l="1"/>
  <c r="E39" i="26"/>
  <c r="D52" i="26" l="1"/>
  <c r="E52" i="26" s="1"/>
  <c r="D51" i="26"/>
  <c r="E51" i="26" s="1"/>
  <c r="D50" i="26"/>
  <c r="E50" i="26" s="1"/>
  <c r="D49" i="26"/>
  <c r="E49" i="26" s="1"/>
  <c r="D48" i="26"/>
  <c r="E48" i="26" s="1"/>
  <c r="D47" i="26"/>
  <c r="E47" i="26" s="1"/>
  <c r="D46" i="26"/>
  <c r="E46" i="26" s="1"/>
  <c r="D45" i="26"/>
  <c r="E45" i="26" s="1"/>
  <c r="D44" i="26"/>
  <c r="E44" i="26" s="1"/>
  <c r="D43" i="26"/>
  <c r="E43" i="26" s="1"/>
  <c r="D42" i="26"/>
  <c r="E42" i="26" s="1"/>
  <c r="D38" i="26"/>
  <c r="K30" i="26"/>
  <c r="J30" i="26"/>
  <c r="I30" i="26"/>
  <c r="H30" i="26"/>
  <c r="G30" i="26"/>
  <c r="F30" i="26"/>
  <c r="E30" i="26"/>
  <c r="D30" i="26"/>
  <c r="C30" i="26"/>
  <c r="B30" i="26"/>
  <c r="C23" i="26"/>
  <c r="C22" i="26"/>
  <c r="C21" i="26"/>
  <c r="C20" i="26"/>
  <c r="C19" i="26"/>
  <c r="C18" i="26"/>
  <c r="C17" i="26"/>
  <c r="C16" i="26"/>
  <c r="C15" i="26"/>
  <c r="C14" i="26"/>
  <c r="C11" i="26"/>
  <c r="C5" i="26"/>
  <c r="C2" i="26"/>
  <c r="I29" i="29"/>
  <c r="H29" i="29"/>
  <c r="G29" i="29"/>
  <c r="F29" i="29"/>
  <c r="E29" i="29"/>
  <c r="D29" i="29"/>
  <c r="C29" i="29"/>
  <c r="B29" i="29"/>
  <c r="A25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F2" i="29"/>
  <c r="D2" i="29"/>
  <c r="A25" i="27" l="1"/>
  <c r="F2" i="27" l="1"/>
  <c r="C7" i="25" l="1"/>
  <c r="D7" i="25"/>
  <c r="E7" i="25"/>
  <c r="F7" i="25"/>
  <c r="G7" i="25"/>
  <c r="H7" i="25"/>
  <c r="I7" i="25"/>
  <c r="J7" i="25"/>
  <c r="K7" i="25"/>
  <c r="B7" i="25"/>
  <c r="G3" i="25"/>
  <c r="A2" i="25"/>
  <c r="A1" i="25"/>
  <c r="G3" i="24"/>
  <c r="A2" i="24" s="1"/>
  <c r="A1" i="24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G4" i="23"/>
  <c r="A2" i="23" s="1"/>
  <c r="A1" i="23"/>
  <c r="G4" i="22"/>
  <c r="A2" i="22" s="1"/>
  <c r="A1" i="22"/>
  <c r="C6" i="21"/>
  <c r="C7" i="21"/>
  <c r="C8" i="21"/>
  <c r="C9" i="21"/>
  <c r="C10" i="21"/>
  <c r="C11" i="21"/>
  <c r="C12" i="21"/>
  <c r="C13" i="21"/>
  <c r="C14" i="21"/>
  <c r="C5" i="21"/>
  <c r="G4" i="21"/>
  <c r="A2" i="21" s="1"/>
  <c r="A1" i="21"/>
  <c r="A1" i="20"/>
  <c r="G4" i="20"/>
  <c r="A2" i="20" s="1"/>
  <c r="D38" i="13" l="1"/>
  <c r="C11" i="13" l="1"/>
  <c r="C2" i="13"/>
</calcChain>
</file>

<file path=xl/sharedStrings.xml><?xml version="1.0" encoding="utf-8"?>
<sst xmlns="http://schemas.openxmlformats.org/spreadsheetml/2006/main" count="397" uniqueCount="124">
  <si>
    <t>Topics:</t>
  </si>
  <si>
    <t>Employee</t>
  </si>
  <si>
    <t>Gross Pay</t>
  </si>
  <si>
    <t>Net Pay</t>
  </si>
  <si>
    <t>Glennis Giron</t>
  </si>
  <si>
    <t>Carman Brandon</t>
  </si>
  <si>
    <t>Shad Tapp</t>
  </si>
  <si>
    <t>Fredricka Dwyer</t>
  </si>
  <si>
    <t>Rae Lafleur</t>
  </si>
  <si>
    <t>Serena Dockery</t>
  </si>
  <si>
    <t>Larraine Cho</t>
  </si>
  <si>
    <t>Krystle Coker</t>
  </si>
  <si>
    <t>Torie Boling</t>
  </si>
  <si>
    <t>Hildegarde Ng</t>
  </si>
  <si>
    <t>Quad</t>
  </si>
  <si>
    <t>Carlota</t>
  </si>
  <si>
    <t>Sushine</t>
  </si>
  <si>
    <t>Majestic Beaut</t>
  </si>
  <si>
    <t>Aspen</t>
  </si>
  <si>
    <t>Yanaki</t>
  </si>
  <si>
    <t>Price</t>
  </si>
  <si>
    <t>Total Sales</t>
  </si>
  <si>
    <t>Example 1:</t>
  </si>
  <si>
    <t>Example 2:</t>
  </si>
  <si>
    <t>To Copy the formula down the column, Double-Click the Fill Handle with your Cross Hair or "Angry Rabbit" Cursor.</t>
  </si>
  <si>
    <t>After you copy a formula, ALWAYS select the last cell and hit the F2 Key to verify that the formula is correct.</t>
  </si>
  <si>
    <r>
      <t xml:space="preserve">Use </t>
    </r>
    <r>
      <rPr>
        <b/>
        <sz val="11"/>
        <color theme="1"/>
        <rFont val="Calibri"/>
        <family val="2"/>
        <scheme val="minor"/>
      </rPr>
      <t xml:space="preserve">Ctrl + Enter </t>
    </r>
    <r>
      <rPr>
        <sz val="11"/>
        <color theme="1"/>
        <rFont val="Calibri"/>
        <family val="2"/>
        <scheme val="minor"/>
      </rPr>
      <t>to put the formula in the cell and keeps the cell selected.</t>
    </r>
  </si>
  <si>
    <r>
      <t xml:space="preserve">We can use </t>
    </r>
    <r>
      <rPr>
        <b/>
        <sz val="11"/>
        <color theme="1"/>
        <rFont val="Calibri"/>
        <family val="2"/>
        <scheme val="minor"/>
      </rPr>
      <t>Arrow Keys</t>
    </r>
    <r>
      <rPr>
        <sz val="11"/>
        <color theme="1"/>
        <rFont val="Calibri"/>
        <family val="2"/>
        <scheme val="minor"/>
      </rPr>
      <t xml:space="preserve"> or Mouse to enter Cell References into our Formula</t>
    </r>
  </si>
  <si>
    <t>Practice Homework</t>
  </si>
  <si>
    <t>Excel &amp; Business Math 02: Copying Formulas with Relative &amp; Absolute Cell References</t>
  </si>
  <si>
    <t>Relative Cell References</t>
  </si>
  <si>
    <t>Absolute Cell References</t>
  </si>
  <si>
    <t>Holiday Bonus</t>
  </si>
  <si>
    <t>Total Pay</t>
  </si>
  <si>
    <t>We are NOT Copying Formula</t>
  </si>
  <si>
    <t>Example 3:</t>
  </si>
  <si>
    <r>
      <rPr>
        <b/>
        <sz val="11"/>
        <color theme="1"/>
        <rFont val="Calibri"/>
        <family val="2"/>
        <scheme val="minor"/>
      </rPr>
      <t>F4 Key</t>
    </r>
    <r>
      <rPr>
        <sz val="11"/>
        <color theme="1"/>
        <rFont val="Calibri"/>
        <family val="2"/>
        <scheme val="minor"/>
      </rPr>
      <t xml:space="preserve"> = Adds Dollar Signs to lock Cell Reference</t>
    </r>
  </si>
  <si>
    <t>Formula:</t>
  </si>
  <si>
    <t>Tyrone Giron</t>
  </si>
  <si>
    <t>We Are Copying Formula, So We Must Think About What Type Of Cell References Goes Into Formula</t>
  </si>
  <si>
    <r>
      <rPr>
        <b/>
        <sz val="11"/>
        <color theme="1"/>
        <rFont val="Calibri"/>
        <family val="2"/>
        <scheme val="minor"/>
      </rPr>
      <t>Relative Cell Reference</t>
    </r>
    <r>
      <rPr>
        <sz val="11"/>
        <color theme="1"/>
        <rFont val="Calibri"/>
        <family val="2"/>
        <scheme val="minor"/>
      </rPr>
      <t xml:space="preserve"> = Moves Throughout Copy Action</t>
    </r>
  </si>
  <si>
    <r>
      <rPr>
        <b/>
        <sz val="11"/>
        <color theme="1"/>
        <rFont val="Calibri"/>
        <family val="2"/>
        <scheme val="minor"/>
      </rPr>
      <t>Absolute Cell Reference</t>
    </r>
    <r>
      <rPr>
        <sz val="11"/>
        <color theme="1"/>
        <rFont val="Calibri"/>
        <family val="2"/>
        <scheme val="minor"/>
      </rPr>
      <t xml:space="preserve"> = Locked Throughout Copy Active</t>
    </r>
  </si>
  <si>
    <t>Example 4:</t>
  </si>
  <si>
    <t>Product</t>
  </si>
  <si>
    <t>Units Sold</t>
  </si>
  <si>
    <t>Flat Discount</t>
  </si>
  <si>
    <t>Sales After Discount</t>
  </si>
  <si>
    <t>Standard Deduction</t>
  </si>
  <si>
    <t>Taxable Income</t>
  </si>
  <si>
    <t>Jamal Harwood</t>
  </si>
  <si>
    <t>Porsha Bentley</t>
  </si>
  <si>
    <t>Amberly Ng</t>
  </si>
  <si>
    <t>Sharen Gulley</t>
  </si>
  <si>
    <t>Carolin Yoder</t>
  </si>
  <si>
    <t>Treasa Lange</t>
  </si>
  <si>
    <t>Sona Chism</t>
  </si>
  <si>
    <t>Dawna Quiroz</t>
  </si>
  <si>
    <t>Teddy Barksdale</t>
  </si>
  <si>
    <t>Cyrstal Pack</t>
  </si>
  <si>
    <t>Micheline Strong</t>
  </si>
  <si>
    <t>Kirsten Pogue</t>
  </si>
  <si>
    <t>Ronnie Dix</t>
  </si>
  <si>
    <t>Kathe Hurt</t>
  </si>
  <si>
    <t>Christin Fairchild</t>
  </si>
  <si>
    <t>Mira Acuna</t>
  </si>
  <si>
    <t>Ludivina Simone</t>
  </si>
  <si>
    <t>Karisa Ma</t>
  </si>
  <si>
    <t>Sharyn Tyner</t>
  </si>
  <si>
    <t>Marcelle Musser</t>
  </si>
  <si>
    <t>Nakia Lindstrom</t>
  </si>
  <si>
    <t>Alishia Canfield</t>
  </si>
  <si>
    <t>Buffy Shafer</t>
  </si>
  <si>
    <t>Torie Barrows</t>
  </si>
  <si>
    <t>Berta Andres</t>
  </si>
  <si>
    <t>Wan Latham</t>
  </si>
  <si>
    <t>Twanda Polk</t>
  </si>
  <si>
    <t>Frances Heath</t>
  </si>
  <si>
    <t>Yang Hagen</t>
  </si>
  <si>
    <t>Gidget Birch</t>
  </si>
  <si>
    <t>Loren Haskell</t>
  </si>
  <si>
    <t>Adelaida Carl</t>
  </si>
  <si>
    <t>Criselda Thorn</t>
  </si>
  <si>
    <t>Maria Phelan</t>
  </si>
  <si>
    <t>Ellamae Sams</t>
  </si>
  <si>
    <t>Giovanna Lyon</t>
  </si>
  <si>
    <t>Gilma Partin</t>
  </si>
  <si>
    <t>Hillary Browning</t>
  </si>
  <si>
    <t>Thanh Goforth</t>
  </si>
  <si>
    <t>Waldo Beane</t>
  </si>
  <si>
    <t>Tanika Wahl</t>
  </si>
  <si>
    <t>Cristie Eddy</t>
  </si>
  <si>
    <t>Lawanna Lombardo</t>
  </si>
  <si>
    <t>Starla Feldman</t>
  </si>
  <si>
    <t>Bettie Tong</t>
  </si>
  <si>
    <t>Carly Breaux</t>
  </si>
  <si>
    <t>Lorenza Sallee</t>
  </si>
  <si>
    <t>Genie Mercer</t>
  </si>
  <si>
    <t>Season Canada</t>
  </si>
  <si>
    <t>Bruno Sparkman</t>
  </si>
  <si>
    <t>Deduction</t>
  </si>
  <si>
    <t>Tax Rate</t>
  </si>
  <si>
    <t>Formula 1:</t>
  </si>
  <si>
    <t>Boomerang Sold
Product</t>
  </si>
  <si>
    <t>Number 
Units Sold</t>
  </si>
  <si>
    <t>Sunset</t>
  </si>
  <si>
    <t>Flattop</t>
  </si>
  <si>
    <t>Flying Eagle</t>
  </si>
  <si>
    <t>Notes:</t>
  </si>
  <si>
    <t>Goal of Formula is: Total Sales = Price * Number Units Sold</t>
  </si>
  <si>
    <t>Formulas always start with an Equal Sign as first character in cell.</t>
  </si>
  <si>
    <t>We use Cell References to refer to cells that have numbers that we need in our formula (Formula Inputs)</t>
  </si>
  <si>
    <t>We can see the answer from the formula in the Cell D2 and we can see the formula in the Formula Bar.</t>
  </si>
  <si>
    <r>
      <rPr>
        <b/>
        <sz val="11"/>
        <color theme="1"/>
        <rFont val="Calibri"/>
        <family val="2"/>
        <scheme val="minor"/>
      </rPr>
      <t>F2</t>
    </r>
    <r>
      <rPr>
        <sz val="11"/>
        <color theme="1"/>
        <rFont val="Calibri"/>
        <family val="2"/>
        <scheme val="minor"/>
      </rPr>
      <t xml:space="preserve"> puts the cell in Edit Mode so we can visually see if Cell References are pointing to the correct Formula Inputs.</t>
    </r>
  </si>
  <si>
    <t>Jan</t>
  </si>
  <si>
    <t>Feb</t>
  </si>
  <si>
    <t>Mar</t>
  </si>
  <si>
    <t>Apr</t>
  </si>
  <si>
    <t>May</t>
  </si>
  <si>
    <t>Jun</t>
  </si>
  <si>
    <t>Jul</t>
  </si>
  <si>
    <t>Aug</t>
  </si>
  <si>
    <t>Revenue</t>
  </si>
  <si>
    <t>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</si>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</sst>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5" fillId="3" borderId="4" xfId="0" applyFont="1" applyFill="1" applyBorder="1"/>
    <xf numFmtId="0" fontId="0" fillId="3" borderId="0" xfId="0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 applyAlignment="1">
      <alignment horizontal="centerContinuous"/>
    </xf>
    <xf numFmtId="0" fontId="7" fillId="3" borderId="5" xfId="0" applyFont="1" applyFill="1" applyBorder="1" applyAlignment="1">
      <alignment horizontal="centerContinuous"/>
    </xf>
    <xf numFmtId="0" fontId="8" fillId="3" borderId="0" xfId="0" applyFont="1" applyFill="1" applyBorder="1"/>
    <xf numFmtId="0" fontId="0" fillId="3" borderId="5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9" fillId="3" borderId="0" xfId="0" applyFont="1" applyFill="1" applyBorder="1"/>
    <xf numFmtId="0" fontId="2" fillId="0" borderId="0" xfId="0" applyFont="1"/>
    <xf numFmtId="0" fontId="1" fillId="2" borderId="9" xfId="0" applyFont="1" applyFill="1" applyBorder="1"/>
    <xf numFmtId="0" fontId="0" fillId="0" borderId="9" xfId="0" applyBorder="1"/>
    <xf numFmtId="0" fontId="0" fillId="4" borderId="9" xfId="0" applyFill="1" applyBorder="1"/>
    <xf numFmtId="0" fontId="10" fillId="3" borderId="1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wrapText="1"/>
    </xf>
    <xf numFmtId="0" fontId="0" fillId="4" borderId="9" xfId="0" applyNumberFormat="1" applyFill="1" applyBorder="1"/>
    <xf numFmtId="0" fontId="11" fillId="0" borderId="0" xfId="0" applyFont="1"/>
    <xf numFmtId="0" fontId="1" fillId="5" borderId="9" xfId="0" applyFont="1" applyFill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3" fillId="5" borderId="9" xfId="0" applyFont="1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0" borderId="9" xfId="0" applyBorder="1" applyAlignment="1">
      <alignment wrapText="1"/>
    </xf>
    <xf numFmtId="0" fontId="2" fillId="0" borderId="9" xfId="0" applyFont="1" applyBorder="1"/>
    <xf numFmtId="0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49307</xdr:colOff>
      <xdr:row>14</xdr:row>
      <xdr:rowOff>110347</xdr:rowOff>
    </xdr:from>
    <xdr:to>
      <xdr:col>17</xdr:col>
      <xdr:colOff>370915</xdr:colOff>
      <xdr:row>18</xdr:row>
      <xdr:rowOff>59389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2563028-F131-43A2-A33D-D6FB1574B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132" y="4634722"/>
          <a:ext cx="1007408" cy="1234917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7</xdr:row>
      <xdr:rowOff>114301</xdr:rowOff>
    </xdr:from>
    <xdr:to>
      <xdr:col>15</xdr:col>
      <xdr:colOff>571500</xdr:colOff>
      <xdr:row>18</xdr:row>
      <xdr:rowOff>117167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8EDDFE4-9986-4A81-8CB5-E1224C21C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596" y="2305051"/>
          <a:ext cx="9161929" cy="3622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631666</xdr:colOff>
      <xdr:row>13</xdr:row>
      <xdr:rowOff>178594</xdr:rowOff>
    </xdr:from>
    <xdr:to>
      <xdr:col>10</xdr:col>
      <xdr:colOff>273843</xdr:colOff>
      <xdr:row>20</xdr:row>
      <xdr:rowOff>16194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07DED95-EAC9-4912-8426-85B66C87B114}"/>
            </a:ext>
          </a:extLst>
        </xdr:cNvPr>
        <xdr:cNvSpPr/>
      </xdr:nvSpPr>
      <xdr:spPr>
        <a:xfrm>
          <a:off x="4096385" y="3036094"/>
          <a:ext cx="3976052" cy="11711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Times New Roman" panose="02020603050405020304" pitchFamily="18" charset="0"/>
              <a:cs typeface="Times New Roman" panose="02020603050405020304" pitchFamily="18" charset="0"/>
            </a:rPr>
            <a:t>Notice that the formula always has Cell References that are looking two-cells-to-the-left (Price) times one-cell-to-the-left (Units). These types of Cell References are called </a:t>
          </a:r>
          <a:r>
            <a:rPr lang="en-US" sz="1100" b="1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Times New Roman" panose="02020603050405020304" pitchFamily="18" charset="0"/>
              <a:cs typeface="Times New Roman" panose="02020603050405020304" pitchFamily="18" charset="0"/>
            </a:rPr>
            <a:t>“Relative Cell References”</a:t>
          </a:r>
          <a:endParaRPr lang="en-US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148831</xdr:colOff>
      <xdr:row>17</xdr:row>
      <xdr:rowOff>111999</xdr:rowOff>
    </xdr:from>
    <xdr:to>
      <xdr:col>4</xdr:col>
      <xdr:colOff>633336</xdr:colOff>
      <xdr:row>18</xdr:row>
      <xdr:rowOff>71994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37E50DF-C2D6-497D-83FE-4F88013BD52B}"/>
            </a:ext>
          </a:extLst>
        </xdr:cNvPr>
        <xdr:cNvCxnSpPr/>
      </xdr:nvCxnSpPr>
      <xdr:spPr>
        <a:xfrm flipH="1">
          <a:off x="3613550" y="3731499"/>
          <a:ext cx="484505" cy="15049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334006</xdr:colOff>
      <xdr:row>31</xdr:row>
      <xdr:rowOff>125016</xdr:rowOff>
    </xdr:from>
    <xdr:to>
      <xdr:col>7</xdr:col>
      <xdr:colOff>410761</xdr:colOff>
      <xdr:row>37</xdr:row>
      <xdr:rowOff>153116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A9C2933-6B1E-43F6-A7C7-10DE04C35419}"/>
            </a:ext>
          </a:extLst>
        </xdr:cNvPr>
        <xdr:cNvSpPr/>
      </xdr:nvSpPr>
      <xdr:spPr>
        <a:xfrm>
          <a:off x="2239006" y="6411516"/>
          <a:ext cx="3976052" cy="11711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Times New Roman" panose="02020603050405020304" pitchFamily="18" charset="0"/>
              <a:cs typeface="Times New Roman" panose="02020603050405020304" pitchFamily="18" charset="0"/>
            </a:rPr>
            <a:t>Notice that the formula always has Cell References that are looking two-cells-above (Revenue) minus one-cell-above (Expenses). These types of Cell References are called </a:t>
          </a:r>
          <a:r>
            <a:rPr lang="en-US" sz="1100" b="1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Times New Roman" panose="02020603050405020304" pitchFamily="18" charset="0"/>
              <a:cs typeface="Times New Roman" panose="02020603050405020304" pitchFamily="18" charset="0"/>
            </a:rPr>
            <a:t>“Relative Cell References”</a:t>
          </a:r>
          <a:endParaRPr lang="en-US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410761</xdr:colOff>
      <xdr:row>29</xdr:row>
      <xdr:rowOff>83344</xdr:rowOff>
    </xdr:from>
    <xdr:to>
      <xdr:col>8</xdr:col>
      <xdr:colOff>244078</xdr:colOff>
      <xdr:row>34</xdr:row>
      <xdr:rowOff>139066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F062192E-BBD6-4BC4-88BA-EC67E849AE1D}"/>
            </a:ext>
          </a:extLst>
        </xdr:cNvPr>
        <xdr:cNvCxnSpPr>
          <a:stCxn id="6" idx="3"/>
        </xdr:cNvCxnSpPr>
      </xdr:nvCxnSpPr>
      <xdr:spPr>
        <a:xfrm flipV="1">
          <a:off x="6215058" y="5988844"/>
          <a:ext cx="613176" cy="1008222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631666</xdr:colOff>
      <xdr:row>13</xdr:row>
      <xdr:rowOff>178594</xdr:rowOff>
    </xdr:from>
    <xdr:to>
      <xdr:col>10</xdr:col>
      <xdr:colOff>273843</xdr:colOff>
      <xdr:row>20</xdr:row>
      <xdr:rowOff>16194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85D601D-9548-496F-9F45-2D45BBB543AD}"/>
            </a:ext>
          </a:extLst>
        </xdr:cNvPr>
        <xdr:cNvSpPr/>
      </xdr:nvSpPr>
      <xdr:spPr>
        <a:xfrm>
          <a:off x="4098766" y="3036094"/>
          <a:ext cx="3985577" cy="11711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Times New Roman" panose="02020603050405020304" pitchFamily="18" charset="0"/>
              <a:cs typeface="Times New Roman" panose="02020603050405020304" pitchFamily="18" charset="0"/>
            </a:rPr>
            <a:t>Notice that the formula always has Cell References that are looking two-cells-to-the-left (Price) times one-cell-to-the-left (Units). These types of Cell References are called </a:t>
          </a:r>
          <a:r>
            <a:rPr lang="en-US" sz="1100" b="1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Times New Roman" panose="02020603050405020304" pitchFamily="18" charset="0"/>
              <a:cs typeface="Times New Roman" panose="02020603050405020304" pitchFamily="18" charset="0"/>
            </a:rPr>
            <a:t>“Relative Cell References”</a:t>
          </a:r>
          <a:endParaRPr lang="en-US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148831</xdr:colOff>
      <xdr:row>17</xdr:row>
      <xdr:rowOff>111999</xdr:rowOff>
    </xdr:from>
    <xdr:to>
      <xdr:col>4</xdr:col>
      <xdr:colOff>633336</xdr:colOff>
      <xdr:row>18</xdr:row>
      <xdr:rowOff>71994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C77AB7D-A414-4A88-9122-D10C337CBE33}"/>
            </a:ext>
          </a:extLst>
        </xdr:cNvPr>
        <xdr:cNvCxnSpPr/>
      </xdr:nvCxnSpPr>
      <xdr:spPr>
        <a:xfrm flipH="1">
          <a:off x="3615931" y="3731499"/>
          <a:ext cx="484505" cy="15049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334006</xdr:colOff>
      <xdr:row>31</xdr:row>
      <xdr:rowOff>125016</xdr:rowOff>
    </xdr:from>
    <xdr:to>
      <xdr:col>7</xdr:col>
      <xdr:colOff>410761</xdr:colOff>
      <xdr:row>37</xdr:row>
      <xdr:rowOff>153116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07925E8-6642-448C-9882-21AF26FDD6DA}"/>
            </a:ext>
          </a:extLst>
        </xdr:cNvPr>
        <xdr:cNvSpPr/>
      </xdr:nvSpPr>
      <xdr:spPr>
        <a:xfrm>
          <a:off x="2239006" y="6411516"/>
          <a:ext cx="3982005" cy="11711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Times New Roman" panose="02020603050405020304" pitchFamily="18" charset="0"/>
              <a:cs typeface="Times New Roman" panose="02020603050405020304" pitchFamily="18" charset="0"/>
            </a:rPr>
            <a:t>Notice that the formula always has Cell References that are looking two-cells-above (Revenue) minus one-cell-above (Expenses). These types of Cell References are called </a:t>
          </a:r>
          <a:r>
            <a:rPr lang="en-US" sz="1100" b="1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Times New Roman" panose="02020603050405020304" pitchFamily="18" charset="0"/>
              <a:cs typeface="Times New Roman" panose="02020603050405020304" pitchFamily="18" charset="0"/>
            </a:rPr>
            <a:t>“Relative Cell References”</a:t>
          </a:r>
          <a:endParaRPr lang="en-US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410761</xdr:colOff>
      <xdr:row>29</xdr:row>
      <xdr:rowOff>83344</xdr:rowOff>
    </xdr:from>
    <xdr:to>
      <xdr:col>8</xdr:col>
      <xdr:colOff>244078</xdr:colOff>
      <xdr:row>34</xdr:row>
      <xdr:rowOff>139066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0094A3F-F4B9-4ADD-B077-D383D39382EE}"/>
            </a:ext>
          </a:extLst>
        </xdr:cNvPr>
        <xdr:cNvCxnSpPr>
          <a:stCxn id="4" idx="3"/>
        </xdr:cNvCxnSpPr>
      </xdr:nvCxnSpPr>
      <xdr:spPr>
        <a:xfrm flipV="1">
          <a:off x="6221011" y="5988844"/>
          <a:ext cx="614367" cy="1008222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57D19-075D-4DA2-A61E-709B3F9C4E89}">
  <sheetPr>
    <tabColor rgb="FFFFFF00"/>
  </sheetPr>
  <dimension ref="A1:S23"/>
  <sheetViews>
    <sheetView tabSelected="1" zoomScaleNormal="100" workbookViewId="0">
      <selection activeCell="U39" sqref="U39"/>
    </sheetView>
  </sheetViews>
  <sheetFormatPr defaultRowHeight="15" x14ac:dyDescent="0.25"/>
  <cols>
    <col min="1" max="1" width="7.7109375" customWidth="1"/>
    <col min="2" max="2" width="3" customWidth="1"/>
    <col min="3" max="17" width="10.28515625" customWidth="1"/>
  </cols>
  <sheetData>
    <row r="1" spans="1:1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8.5" thickTop="1" x14ac:dyDescent="0.45">
      <c r="A2" s="1"/>
      <c r="B2" s="24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1"/>
    </row>
    <row r="3" spans="1:19" ht="23.25" x14ac:dyDescent="0.35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1"/>
    </row>
    <row r="4" spans="1:19" ht="26.25" x14ac:dyDescent="0.4">
      <c r="A4" s="1"/>
      <c r="B4" s="7"/>
      <c r="C4" s="19" t="s">
        <v>0</v>
      </c>
      <c r="D4" s="8"/>
      <c r="E4" s="8"/>
      <c r="F4" s="8"/>
      <c r="G4" s="8"/>
      <c r="H4" s="8"/>
      <c r="I4" s="8"/>
      <c r="J4" s="9"/>
      <c r="K4" s="8"/>
      <c r="L4" s="9"/>
      <c r="M4" s="9"/>
      <c r="N4" s="10"/>
      <c r="O4" s="10"/>
      <c r="P4" s="5"/>
      <c r="Q4" s="5"/>
      <c r="R4" s="6"/>
      <c r="S4" s="1"/>
    </row>
    <row r="5" spans="1:19" ht="26.25" x14ac:dyDescent="0.4">
      <c r="A5" s="1"/>
      <c r="B5" s="7"/>
      <c r="C5" s="19">
        <v>1</v>
      </c>
      <c r="D5" s="19" t="s">
        <v>30</v>
      </c>
      <c r="E5" s="19"/>
      <c r="F5" s="8"/>
      <c r="G5" s="8"/>
      <c r="H5" s="8"/>
      <c r="I5" s="8"/>
      <c r="J5" s="9"/>
      <c r="K5" s="8"/>
      <c r="L5" s="9"/>
      <c r="M5" s="9"/>
      <c r="N5" s="5"/>
      <c r="O5" s="11"/>
      <c r="P5" s="11"/>
      <c r="Q5" s="11"/>
      <c r="R5" s="12"/>
      <c r="S5" s="1"/>
    </row>
    <row r="6" spans="1:19" ht="26.25" x14ac:dyDescent="0.4">
      <c r="A6" s="1"/>
      <c r="B6" s="7"/>
      <c r="C6" s="19">
        <v>2</v>
      </c>
      <c r="D6" s="19" t="s">
        <v>31</v>
      </c>
      <c r="E6" s="19"/>
      <c r="F6" s="8"/>
      <c r="G6" s="8"/>
      <c r="H6" s="8"/>
      <c r="I6" s="8"/>
      <c r="J6" s="9"/>
      <c r="K6" s="8"/>
      <c r="L6" s="9"/>
      <c r="M6" s="9"/>
      <c r="N6" s="5"/>
      <c r="O6" s="11"/>
      <c r="P6" s="13"/>
      <c r="Q6" s="8"/>
      <c r="R6" s="14"/>
      <c r="S6" s="1"/>
    </row>
    <row r="7" spans="1:19" ht="26.25" x14ac:dyDescent="0.4">
      <c r="A7" s="1"/>
      <c r="B7" s="7"/>
      <c r="C7" s="19">
        <v>3</v>
      </c>
      <c r="D7" s="19" t="s">
        <v>28</v>
      </c>
      <c r="E7" s="19"/>
      <c r="F7" s="8"/>
      <c r="G7" s="8"/>
      <c r="H7" s="8"/>
      <c r="I7" s="8"/>
      <c r="J7" s="9"/>
      <c r="K7" s="8"/>
      <c r="L7" s="9"/>
      <c r="M7" s="9"/>
      <c r="N7" s="5"/>
      <c r="O7" s="8"/>
      <c r="P7" s="8"/>
      <c r="Q7" s="8"/>
      <c r="R7" s="14"/>
      <c r="S7" s="1"/>
    </row>
    <row r="8" spans="1:19" ht="26.25" x14ac:dyDescent="0.4">
      <c r="A8" s="1"/>
      <c r="B8" s="7"/>
      <c r="C8" s="19"/>
      <c r="D8" s="19"/>
      <c r="E8" s="19"/>
      <c r="F8" s="8"/>
      <c r="G8" s="8"/>
      <c r="H8" s="8"/>
      <c r="I8" s="8"/>
      <c r="J8" s="9"/>
      <c r="K8" s="8"/>
      <c r="L8" s="9"/>
      <c r="M8" s="9"/>
      <c r="N8" s="5"/>
      <c r="O8" s="8"/>
      <c r="P8" s="8"/>
      <c r="Q8" s="8"/>
      <c r="R8" s="14"/>
      <c r="S8" s="1"/>
    </row>
    <row r="9" spans="1:19" ht="26.25" x14ac:dyDescent="0.4">
      <c r="A9" s="1"/>
      <c r="B9" s="7"/>
      <c r="C9" s="19"/>
      <c r="D9" s="19"/>
      <c r="E9" s="19"/>
      <c r="F9" s="8"/>
      <c r="G9" s="8"/>
      <c r="H9" s="8"/>
      <c r="I9" s="8"/>
      <c r="J9" s="9"/>
      <c r="K9" s="8"/>
      <c r="L9" s="9"/>
      <c r="M9" s="9"/>
      <c r="N9" s="5"/>
      <c r="O9" s="8"/>
      <c r="P9" s="8"/>
      <c r="Q9" s="8"/>
      <c r="R9" s="14"/>
      <c r="S9" s="1"/>
    </row>
    <row r="10" spans="1:19" ht="26.25" x14ac:dyDescent="0.4">
      <c r="A10" s="1"/>
      <c r="B10" s="7"/>
      <c r="C10" s="19"/>
      <c r="D10" s="19"/>
      <c r="E10" s="19"/>
      <c r="F10" s="8"/>
      <c r="G10" s="8"/>
      <c r="H10" s="8"/>
      <c r="I10" s="8"/>
      <c r="J10" s="9"/>
      <c r="K10" s="8"/>
      <c r="L10" s="9"/>
      <c r="M10" s="9"/>
      <c r="N10" s="5"/>
      <c r="O10" s="8"/>
      <c r="P10" s="8"/>
      <c r="Q10" s="8"/>
      <c r="R10" s="14"/>
      <c r="S10" s="1"/>
    </row>
    <row r="11" spans="1:19" ht="26.25" x14ac:dyDescent="0.4">
      <c r="A11" s="1"/>
      <c r="B11" s="7"/>
      <c r="C11" s="19"/>
      <c r="D11" s="19"/>
      <c r="E11" s="19"/>
      <c r="F11" s="8"/>
      <c r="G11" s="8"/>
      <c r="H11" s="8"/>
      <c r="I11" s="8"/>
      <c r="J11" s="9"/>
      <c r="K11" s="8"/>
      <c r="L11" s="9"/>
      <c r="M11" s="9"/>
      <c r="N11" s="5"/>
      <c r="O11" s="8"/>
      <c r="P11" s="8"/>
      <c r="Q11" s="8"/>
      <c r="R11" s="14"/>
      <c r="S11" s="1"/>
    </row>
    <row r="12" spans="1:19" ht="26.25" x14ac:dyDescent="0.4">
      <c r="A12" s="1"/>
      <c r="B12" s="7"/>
      <c r="C12" s="19"/>
      <c r="D12" s="19"/>
      <c r="E12" s="19"/>
      <c r="F12" s="8"/>
      <c r="G12" s="8"/>
      <c r="H12" s="8"/>
      <c r="I12" s="8"/>
      <c r="J12" s="9"/>
      <c r="K12" s="8"/>
      <c r="L12" s="9"/>
      <c r="M12" s="9"/>
      <c r="N12" s="5"/>
      <c r="O12" s="8"/>
      <c r="P12" s="8"/>
      <c r="Q12" s="8"/>
      <c r="R12" s="14"/>
      <c r="S12" s="1"/>
    </row>
    <row r="13" spans="1:19" ht="26.25" x14ac:dyDescent="0.4">
      <c r="A13" s="1"/>
      <c r="B13" s="7"/>
      <c r="C13" s="19"/>
      <c r="D13" s="19"/>
      <c r="E13" s="19"/>
      <c r="F13" s="8"/>
      <c r="G13" s="8"/>
      <c r="H13" s="8"/>
      <c r="I13" s="8"/>
      <c r="J13" s="9"/>
      <c r="K13" s="8"/>
      <c r="L13" s="9"/>
      <c r="M13" s="9"/>
      <c r="N13" s="5"/>
      <c r="O13" s="8"/>
      <c r="P13" s="8"/>
      <c r="Q13" s="8"/>
      <c r="R13" s="14"/>
      <c r="S13" s="1"/>
    </row>
    <row r="14" spans="1:19" ht="26.25" x14ac:dyDescent="0.4">
      <c r="A14" s="1"/>
      <c r="B14" s="7"/>
      <c r="C14" s="19"/>
      <c r="D14" s="19"/>
      <c r="E14" s="19"/>
      <c r="F14" s="8"/>
      <c r="G14" s="8"/>
      <c r="H14" s="8"/>
      <c r="I14" s="8"/>
      <c r="J14" s="9"/>
      <c r="K14" s="8"/>
      <c r="L14" s="9"/>
      <c r="M14" s="9"/>
      <c r="N14" s="8"/>
      <c r="O14" s="8"/>
      <c r="P14" s="8"/>
      <c r="Q14" s="8"/>
      <c r="R14" s="14"/>
      <c r="S14" s="1"/>
    </row>
    <row r="15" spans="1:19" ht="26.25" x14ac:dyDescent="0.4">
      <c r="A15" s="1"/>
      <c r="B15" s="7"/>
      <c r="C15" s="19"/>
      <c r="D15" s="19"/>
      <c r="E15" s="19"/>
      <c r="F15" s="8"/>
      <c r="G15" s="8"/>
      <c r="H15" s="8"/>
      <c r="I15" s="8"/>
      <c r="J15" s="9"/>
      <c r="K15" s="8"/>
      <c r="L15" s="9"/>
      <c r="M15" s="9"/>
      <c r="N15" s="8"/>
      <c r="O15" s="8"/>
      <c r="P15" s="8"/>
      <c r="Q15" s="8"/>
      <c r="R15" s="14"/>
      <c r="S15" s="1"/>
    </row>
    <row r="16" spans="1:19" ht="26.25" x14ac:dyDescent="0.4">
      <c r="A16" s="1"/>
      <c r="B16" s="7"/>
      <c r="C16" s="19"/>
      <c r="D16" s="19"/>
      <c r="E16" s="19"/>
      <c r="F16" s="8"/>
      <c r="G16" s="8"/>
      <c r="H16" s="8"/>
      <c r="I16" s="8"/>
      <c r="J16" s="9"/>
      <c r="K16" s="8"/>
      <c r="L16" s="9"/>
      <c r="M16" s="9"/>
      <c r="N16" s="8"/>
      <c r="O16" s="8"/>
      <c r="P16" s="8"/>
      <c r="Q16" s="8"/>
      <c r="R16" s="14"/>
      <c r="S16" s="1"/>
    </row>
    <row r="17" spans="1:19" ht="26.25" x14ac:dyDescent="0.4">
      <c r="A17" s="1"/>
      <c r="B17" s="7"/>
      <c r="C17" s="19"/>
      <c r="D17" s="19"/>
      <c r="E17" s="19"/>
      <c r="F17" s="19"/>
      <c r="G17" s="19"/>
      <c r="H17" s="8"/>
      <c r="I17" s="8"/>
      <c r="J17" s="9"/>
      <c r="K17" s="8"/>
      <c r="L17" s="8"/>
      <c r="M17" s="11"/>
      <c r="N17" s="8"/>
      <c r="O17" s="8"/>
      <c r="P17" s="8"/>
      <c r="Q17" s="8"/>
      <c r="R17" s="14"/>
      <c r="S17" s="1"/>
    </row>
    <row r="18" spans="1:19" ht="22.5" x14ac:dyDescent="0.35">
      <c r="A18" s="1"/>
      <c r="B18" s="15"/>
      <c r="C18" s="8"/>
      <c r="D18" s="8"/>
      <c r="E18" s="8"/>
      <c r="F18" s="8"/>
      <c r="G18" s="8"/>
      <c r="H18" s="8"/>
      <c r="I18" s="8"/>
      <c r="J18" s="9"/>
      <c r="K18" s="8"/>
      <c r="L18" s="8"/>
      <c r="M18" s="11"/>
      <c r="N18" s="8"/>
      <c r="O18" s="8"/>
      <c r="P18" s="8"/>
      <c r="Q18" s="8"/>
      <c r="R18" s="14"/>
      <c r="S18" s="1"/>
    </row>
    <row r="19" spans="1:19" ht="22.5" x14ac:dyDescent="0.35">
      <c r="A19" s="1"/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11"/>
      <c r="N19" s="8"/>
      <c r="O19" s="8"/>
      <c r="P19" s="8"/>
      <c r="Q19" s="8"/>
      <c r="R19" s="14"/>
      <c r="S19" s="1"/>
    </row>
    <row r="20" spans="1:19" ht="22.5" x14ac:dyDescent="0.35">
      <c r="A20" s="1"/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11"/>
      <c r="N20" s="8"/>
      <c r="O20" s="8"/>
      <c r="P20" s="8"/>
      <c r="Q20" s="8"/>
      <c r="R20" s="14"/>
      <c r="S20" s="1"/>
    </row>
    <row r="21" spans="1:19" ht="15.75" thickBot="1" x14ac:dyDescent="0.3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"/>
    </row>
    <row r="22" spans="1:19" ht="15.75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B1731-6F90-402F-9DED-416ED9446302}">
  <sheetPr>
    <tabColor rgb="FFFF0000"/>
  </sheetPr>
  <dimension ref="A1:H54"/>
  <sheetViews>
    <sheetView zoomScale="175" zoomScaleNormal="175" workbookViewId="0">
      <selection activeCell="C5" sqref="C5"/>
    </sheetView>
  </sheetViews>
  <sheetFormatPr defaultRowHeight="15" x14ac:dyDescent="0.25"/>
  <cols>
    <col min="1" max="1" width="15.7109375" bestFit="1" customWidth="1"/>
    <col min="2" max="2" width="11" customWidth="1"/>
    <col min="3" max="3" width="15" bestFit="1" customWidth="1"/>
    <col min="5" max="5" width="18.7109375" bestFit="1" customWidth="1"/>
  </cols>
  <sheetData>
    <row r="1" spans="1:8" x14ac:dyDescent="0.25">
      <c r="A1" s="32" t="str">
        <f>"In cell "&amp;ADDRESS(ROW(C5),COLUMN(C5),4)&amp;" create the "&amp;C4&amp;" formula so you can copy it through the range "&amp;ADDRESS(ROW(C5),COLUMN(C5),4)&amp;":"&amp;ADDRESS(ROW(C54),COLUMN(C54),4)</f>
        <v>In cell C5 create the Deduction formula so you can copy it through the range C5:C54</v>
      </c>
      <c r="B1" s="33"/>
      <c r="C1" s="33"/>
      <c r="D1" s="33"/>
      <c r="E1" s="33"/>
      <c r="F1" s="33"/>
      <c r="G1" s="33"/>
      <c r="H1" s="34"/>
    </row>
    <row r="2" spans="1:8" x14ac:dyDescent="0.25">
      <c r="A2" s="35" t="str">
        <f>"The formula is: "&amp;G4</f>
        <v>The formula is: Deduction = Gross Pay * Tax Rate</v>
      </c>
      <c r="B2" s="36"/>
      <c r="C2" s="36"/>
      <c r="D2" s="36"/>
      <c r="E2" s="36"/>
      <c r="F2" s="36"/>
      <c r="G2" s="36"/>
      <c r="H2" s="37"/>
    </row>
    <row r="4" spans="1:8" x14ac:dyDescent="0.25">
      <c r="A4" s="21" t="s">
        <v>1</v>
      </c>
      <c r="B4" s="21" t="s">
        <v>2</v>
      </c>
      <c r="C4" s="21" t="s">
        <v>99</v>
      </c>
      <c r="E4" s="31" t="s">
        <v>100</v>
      </c>
      <c r="G4" t="str">
        <f>C4&amp;" = "&amp;B4&amp;" * "&amp;E4</f>
        <v>Deduction = Gross Pay * Tax Rate</v>
      </c>
    </row>
    <row r="5" spans="1:8" x14ac:dyDescent="0.25">
      <c r="A5" s="22" t="s">
        <v>49</v>
      </c>
      <c r="B5" s="22">
        <v>1097</v>
      </c>
      <c r="C5" s="23">
        <f>B5*$E$5</f>
        <v>21.94</v>
      </c>
      <c r="E5" s="22">
        <v>0.02</v>
      </c>
    </row>
    <row r="6" spans="1:8" x14ac:dyDescent="0.25">
      <c r="A6" s="22" t="s">
        <v>50</v>
      </c>
      <c r="B6" s="22">
        <v>1100</v>
      </c>
      <c r="C6" s="23">
        <f t="shared" ref="C6:C54" si="0">B6*$E$5</f>
        <v>22</v>
      </c>
    </row>
    <row r="7" spans="1:8" x14ac:dyDescent="0.25">
      <c r="A7" s="22" t="s">
        <v>51</v>
      </c>
      <c r="B7" s="22">
        <v>905</v>
      </c>
      <c r="C7" s="23">
        <f t="shared" si="0"/>
        <v>18.100000000000001</v>
      </c>
    </row>
    <row r="8" spans="1:8" x14ac:dyDescent="0.25">
      <c r="A8" s="22" t="s">
        <v>52</v>
      </c>
      <c r="B8" s="22">
        <v>1116</v>
      </c>
      <c r="C8" s="23">
        <f t="shared" si="0"/>
        <v>22.32</v>
      </c>
    </row>
    <row r="9" spans="1:8" x14ac:dyDescent="0.25">
      <c r="A9" s="22" t="s">
        <v>53</v>
      </c>
      <c r="B9" s="22">
        <v>1086</v>
      </c>
      <c r="C9" s="23">
        <f t="shared" si="0"/>
        <v>21.72</v>
      </c>
    </row>
    <row r="10" spans="1:8" x14ac:dyDescent="0.25">
      <c r="A10" s="22" t="s">
        <v>54</v>
      </c>
      <c r="B10" s="22">
        <v>1110</v>
      </c>
      <c r="C10" s="23">
        <f t="shared" si="0"/>
        <v>22.2</v>
      </c>
    </row>
    <row r="11" spans="1:8" x14ac:dyDescent="0.25">
      <c r="A11" s="22" t="s">
        <v>55</v>
      </c>
      <c r="B11" s="22">
        <v>909</v>
      </c>
      <c r="C11" s="23">
        <f t="shared" si="0"/>
        <v>18.18</v>
      </c>
    </row>
    <row r="12" spans="1:8" x14ac:dyDescent="0.25">
      <c r="A12" s="22" t="s">
        <v>56</v>
      </c>
      <c r="B12" s="22">
        <v>1075</v>
      </c>
      <c r="C12" s="23">
        <f t="shared" si="0"/>
        <v>21.5</v>
      </c>
    </row>
    <row r="13" spans="1:8" x14ac:dyDescent="0.25">
      <c r="A13" s="22" t="s">
        <v>57</v>
      </c>
      <c r="B13" s="22">
        <v>1022</v>
      </c>
      <c r="C13" s="23">
        <f t="shared" si="0"/>
        <v>20.440000000000001</v>
      </c>
    </row>
    <row r="14" spans="1:8" x14ac:dyDescent="0.25">
      <c r="A14" s="22" t="s">
        <v>58</v>
      </c>
      <c r="B14" s="22">
        <v>801</v>
      </c>
      <c r="C14" s="23">
        <f t="shared" si="0"/>
        <v>16.02</v>
      </c>
    </row>
    <row r="15" spans="1:8" x14ac:dyDescent="0.25">
      <c r="A15" s="22" t="s">
        <v>59</v>
      </c>
      <c r="B15" s="22">
        <v>1039</v>
      </c>
      <c r="C15" s="23">
        <f t="shared" si="0"/>
        <v>20.78</v>
      </c>
    </row>
    <row r="16" spans="1:8" x14ac:dyDescent="0.25">
      <c r="A16" s="22" t="s">
        <v>60</v>
      </c>
      <c r="B16" s="22">
        <v>868</v>
      </c>
      <c r="C16" s="23">
        <f t="shared" si="0"/>
        <v>17.36</v>
      </c>
    </row>
    <row r="17" spans="1:3" x14ac:dyDescent="0.25">
      <c r="A17" s="22" t="s">
        <v>61</v>
      </c>
      <c r="B17" s="22">
        <v>1140</v>
      </c>
      <c r="C17" s="23">
        <f t="shared" si="0"/>
        <v>22.8</v>
      </c>
    </row>
    <row r="18" spans="1:3" x14ac:dyDescent="0.25">
      <c r="A18" s="22" t="s">
        <v>62</v>
      </c>
      <c r="B18" s="22">
        <v>1177</v>
      </c>
      <c r="C18" s="23">
        <f t="shared" si="0"/>
        <v>23.54</v>
      </c>
    </row>
    <row r="19" spans="1:3" x14ac:dyDescent="0.25">
      <c r="A19" s="22" t="s">
        <v>63</v>
      </c>
      <c r="B19" s="22">
        <v>883</v>
      </c>
      <c r="C19" s="23">
        <f t="shared" si="0"/>
        <v>17.66</v>
      </c>
    </row>
    <row r="20" spans="1:3" x14ac:dyDescent="0.25">
      <c r="A20" s="22" t="s">
        <v>64</v>
      </c>
      <c r="B20" s="22">
        <v>908</v>
      </c>
      <c r="C20" s="23">
        <f t="shared" si="0"/>
        <v>18.16</v>
      </c>
    </row>
    <row r="21" spans="1:3" x14ac:dyDescent="0.25">
      <c r="A21" s="22" t="s">
        <v>65</v>
      </c>
      <c r="B21" s="22">
        <v>752</v>
      </c>
      <c r="C21" s="23">
        <f t="shared" si="0"/>
        <v>15.040000000000001</v>
      </c>
    </row>
    <row r="22" spans="1:3" x14ac:dyDescent="0.25">
      <c r="A22" s="22" t="s">
        <v>66</v>
      </c>
      <c r="B22" s="22">
        <v>990</v>
      </c>
      <c r="C22" s="23">
        <f t="shared" si="0"/>
        <v>19.8</v>
      </c>
    </row>
    <row r="23" spans="1:3" x14ac:dyDescent="0.25">
      <c r="A23" s="22" t="s">
        <v>67</v>
      </c>
      <c r="B23" s="22">
        <v>936</v>
      </c>
      <c r="C23" s="23">
        <f t="shared" si="0"/>
        <v>18.72</v>
      </c>
    </row>
    <row r="24" spans="1:3" x14ac:dyDescent="0.25">
      <c r="A24" s="22" t="s">
        <v>68</v>
      </c>
      <c r="B24" s="22">
        <v>809</v>
      </c>
      <c r="C24" s="23">
        <f t="shared" si="0"/>
        <v>16.18</v>
      </c>
    </row>
    <row r="25" spans="1:3" x14ac:dyDescent="0.25">
      <c r="A25" s="22" t="s">
        <v>69</v>
      </c>
      <c r="B25" s="22">
        <v>987</v>
      </c>
      <c r="C25" s="23">
        <f t="shared" si="0"/>
        <v>19.740000000000002</v>
      </c>
    </row>
    <row r="26" spans="1:3" x14ac:dyDescent="0.25">
      <c r="A26" s="22" t="s">
        <v>70</v>
      </c>
      <c r="B26" s="22">
        <v>1171</v>
      </c>
      <c r="C26" s="23">
        <f t="shared" si="0"/>
        <v>23.42</v>
      </c>
    </row>
    <row r="27" spans="1:3" x14ac:dyDescent="0.25">
      <c r="A27" s="22" t="s">
        <v>71</v>
      </c>
      <c r="B27" s="22">
        <v>1050</v>
      </c>
      <c r="C27" s="23">
        <f t="shared" si="0"/>
        <v>21</v>
      </c>
    </row>
    <row r="28" spans="1:3" x14ac:dyDescent="0.25">
      <c r="A28" s="22" t="s">
        <v>72</v>
      </c>
      <c r="B28" s="22">
        <v>772</v>
      </c>
      <c r="C28" s="23">
        <f t="shared" si="0"/>
        <v>15.44</v>
      </c>
    </row>
    <row r="29" spans="1:3" x14ac:dyDescent="0.25">
      <c r="A29" s="22" t="s">
        <v>73</v>
      </c>
      <c r="B29" s="22">
        <v>1135</v>
      </c>
      <c r="C29" s="23">
        <f t="shared" si="0"/>
        <v>22.7</v>
      </c>
    </row>
    <row r="30" spans="1:3" x14ac:dyDescent="0.25">
      <c r="A30" s="22" t="s">
        <v>74</v>
      </c>
      <c r="B30" s="22">
        <v>898</v>
      </c>
      <c r="C30" s="23">
        <f t="shared" si="0"/>
        <v>17.96</v>
      </c>
    </row>
    <row r="31" spans="1:3" x14ac:dyDescent="0.25">
      <c r="A31" s="22" t="s">
        <v>75</v>
      </c>
      <c r="B31" s="22">
        <v>786</v>
      </c>
      <c r="C31" s="23">
        <f t="shared" si="0"/>
        <v>15.72</v>
      </c>
    </row>
    <row r="32" spans="1:3" x14ac:dyDescent="0.25">
      <c r="A32" s="22" t="s">
        <v>76</v>
      </c>
      <c r="B32" s="22">
        <v>888</v>
      </c>
      <c r="C32" s="23">
        <f t="shared" si="0"/>
        <v>17.760000000000002</v>
      </c>
    </row>
    <row r="33" spans="1:3" x14ac:dyDescent="0.25">
      <c r="A33" s="22" t="s">
        <v>77</v>
      </c>
      <c r="B33" s="22">
        <v>944</v>
      </c>
      <c r="C33" s="23">
        <f t="shared" si="0"/>
        <v>18.88</v>
      </c>
    </row>
    <row r="34" spans="1:3" x14ac:dyDescent="0.25">
      <c r="A34" s="22" t="s">
        <v>78</v>
      </c>
      <c r="B34" s="22">
        <v>873</v>
      </c>
      <c r="C34" s="23">
        <f t="shared" si="0"/>
        <v>17.46</v>
      </c>
    </row>
    <row r="35" spans="1:3" x14ac:dyDescent="0.25">
      <c r="A35" s="22" t="s">
        <v>79</v>
      </c>
      <c r="B35" s="22">
        <v>751</v>
      </c>
      <c r="C35" s="23">
        <f t="shared" si="0"/>
        <v>15.02</v>
      </c>
    </row>
    <row r="36" spans="1:3" x14ac:dyDescent="0.25">
      <c r="A36" s="22" t="s">
        <v>80</v>
      </c>
      <c r="B36" s="22">
        <v>868</v>
      </c>
      <c r="C36" s="23">
        <f t="shared" si="0"/>
        <v>17.36</v>
      </c>
    </row>
    <row r="37" spans="1:3" x14ac:dyDescent="0.25">
      <c r="A37" s="22" t="s">
        <v>81</v>
      </c>
      <c r="B37" s="22">
        <v>1190</v>
      </c>
      <c r="C37" s="23">
        <f t="shared" si="0"/>
        <v>23.8</v>
      </c>
    </row>
    <row r="38" spans="1:3" x14ac:dyDescent="0.25">
      <c r="A38" s="22" t="s">
        <v>82</v>
      </c>
      <c r="B38" s="22">
        <v>838</v>
      </c>
      <c r="C38" s="23">
        <f t="shared" si="0"/>
        <v>16.760000000000002</v>
      </c>
    </row>
    <row r="39" spans="1:3" x14ac:dyDescent="0.25">
      <c r="A39" s="22" t="s">
        <v>83</v>
      </c>
      <c r="B39" s="22">
        <v>911</v>
      </c>
      <c r="C39" s="23">
        <f t="shared" si="0"/>
        <v>18.22</v>
      </c>
    </row>
    <row r="40" spans="1:3" x14ac:dyDescent="0.25">
      <c r="A40" s="22" t="s">
        <v>84</v>
      </c>
      <c r="B40" s="22">
        <v>1046</v>
      </c>
      <c r="C40" s="23">
        <f t="shared" si="0"/>
        <v>20.92</v>
      </c>
    </row>
    <row r="41" spans="1:3" x14ac:dyDescent="0.25">
      <c r="A41" s="22" t="s">
        <v>85</v>
      </c>
      <c r="B41" s="22">
        <v>778</v>
      </c>
      <c r="C41" s="23">
        <f t="shared" si="0"/>
        <v>15.56</v>
      </c>
    </row>
    <row r="42" spans="1:3" x14ac:dyDescent="0.25">
      <c r="A42" s="22" t="s">
        <v>86</v>
      </c>
      <c r="B42" s="22">
        <v>829</v>
      </c>
      <c r="C42" s="23">
        <f t="shared" si="0"/>
        <v>16.580000000000002</v>
      </c>
    </row>
    <row r="43" spans="1:3" x14ac:dyDescent="0.25">
      <c r="A43" s="22" t="s">
        <v>87</v>
      </c>
      <c r="B43" s="22">
        <v>1087</v>
      </c>
      <c r="C43" s="23">
        <f t="shared" si="0"/>
        <v>21.740000000000002</v>
      </c>
    </row>
    <row r="44" spans="1:3" x14ac:dyDescent="0.25">
      <c r="A44" s="22" t="s">
        <v>88</v>
      </c>
      <c r="B44" s="22">
        <v>1116</v>
      </c>
      <c r="C44" s="23">
        <f t="shared" si="0"/>
        <v>22.32</v>
      </c>
    </row>
    <row r="45" spans="1:3" x14ac:dyDescent="0.25">
      <c r="A45" s="22" t="s">
        <v>89</v>
      </c>
      <c r="B45" s="22">
        <v>773</v>
      </c>
      <c r="C45" s="23">
        <f t="shared" si="0"/>
        <v>15.46</v>
      </c>
    </row>
    <row r="46" spans="1:3" x14ac:dyDescent="0.25">
      <c r="A46" s="22" t="s">
        <v>90</v>
      </c>
      <c r="B46" s="22">
        <v>1015</v>
      </c>
      <c r="C46" s="23">
        <f t="shared" si="0"/>
        <v>20.3</v>
      </c>
    </row>
    <row r="47" spans="1:3" x14ac:dyDescent="0.25">
      <c r="A47" s="22" t="s">
        <v>91</v>
      </c>
      <c r="B47" s="22">
        <v>813</v>
      </c>
      <c r="C47" s="23">
        <f t="shared" si="0"/>
        <v>16.260000000000002</v>
      </c>
    </row>
    <row r="48" spans="1:3" x14ac:dyDescent="0.25">
      <c r="A48" s="22" t="s">
        <v>92</v>
      </c>
      <c r="B48" s="22">
        <v>782</v>
      </c>
      <c r="C48" s="23">
        <f t="shared" si="0"/>
        <v>15.64</v>
      </c>
    </row>
    <row r="49" spans="1:3" x14ac:dyDescent="0.25">
      <c r="A49" s="22" t="s">
        <v>93</v>
      </c>
      <c r="B49" s="22">
        <v>1023</v>
      </c>
      <c r="C49" s="23">
        <f t="shared" si="0"/>
        <v>20.46</v>
      </c>
    </row>
    <row r="50" spans="1:3" x14ac:dyDescent="0.25">
      <c r="A50" s="22" t="s">
        <v>94</v>
      </c>
      <c r="B50" s="22">
        <v>887</v>
      </c>
      <c r="C50" s="23">
        <f t="shared" si="0"/>
        <v>17.740000000000002</v>
      </c>
    </row>
    <row r="51" spans="1:3" x14ac:dyDescent="0.25">
      <c r="A51" s="22" t="s">
        <v>95</v>
      </c>
      <c r="B51" s="22">
        <v>1183</v>
      </c>
      <c r="C51" s="23">
        <f t="shared" si="0"/>
        <v>23.66</v>
      </c>
    </row>
    <row r="52" spans="1:3" x14ac:dyDescent="0.25">
      <c r="A52" s="22" t="s">
        <v>96</v>
      </c>
      <c r="B52" s="22">
        <v>1185</v>
      </c>
      <c r="C52" s="23">
        <f t="shared" si="0"/>
        <v>23.7</v>
      </c>
    </row>
    <row r="53" spans="1:3" x14ac:dyDescent="0.25">
      <c r="A53" s="22" t="s">
        <v>97</v>
      </c>
      <c r="B53" s="22">
        <v>765</v>
      </c>
      <c r="C53" s="23">
        <f t="shared" si="0"/>
        <v>15.3</v>
      </c>
    </row>
    <row r="54" spans="1:3" x14ac:dyDescent="0.25">
      <c r="A54" s="22" t="s">
        <v>98</v>
      </c>
      <c r="B54" s="22">
        <v>895</v>
      </c>
      <c r="C54" s="23">
        <f t="shared" si="0"/>
        <v>17.900000000000002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40758-964A-47BA-B2CE-6A560C588A4E}">
  <sheetPr>
    <tabColor rgb="FF0000FF"/>
  </sheetPr>
  <dimension ref="A1:K9"/>
  <sheetViews>
    <sheetView zoomScale="175" zoomScaleNormal="175" workbookViewId="0">
      <selection activeCell="B7" sqref="B7"/>
    </sheetView>
  </sheetViews>
  <sheetFormatPr defaultRowHeight="15" x14ac:dyDescent="0.25"/>
  <cols>
    <col min="1" max="1" width="19.28515625" customWidth="1"/>
    <col min="2" max="11" width="11" customWidth="1"/>
  </cols>
  <sheetData>
    <row r="1" spans="1:11" x14ac:dyDescent="0.25">
      <c r="A1" s="32" t="str">
        <f>"In cell "&amp;ADDRESS(ROW(B7),COLUMN(B7),4)&amp;" create the "&amp;A7&amp;" formula so you can copy it through the range "&amp;ADDRESS(ROW(B7),COLUMN(B7),4)&amp;":"&amp;ADDRESS(ROW(K7),COLUMN(K7),4)</f>
        <v>In cell B7 create the Taxable Income formula so you can copy it through the range B7:K7</v>
      </c>
      <c r="B1" s="33"/>
      <c r="C1" s="33"/>
      <c r="D1" s="33"/>
      <c r="E1" s="33"/>
      <c r="F1" s="33"/>
      <c r="G1" s="33"/>
      <c r="H1" s="34"/>
    </row>
    <row r="2" spans="1:11" x14ac:dyDescent="0.25">
      <c r="A2" s="35" t="str">
        <f>"The formula is: "&amp;G3</f>
        <v>The formula is: Taxable Income = Net Pay - Standard Deduction</v>
      </c>
      <c r="B2" s="36"/>
      <c r="C2" s="36"/>
      <c r="D2" s="36"/>
      <c r="E2" s="36"/>
      <c r="F2" s="36"/>
      <c r="G2" s="36"/>
      <c r="H2" s="37"/>
    </row>
    <row r="3" spans="1:11" x14ac:dyDescent="0.25">
      <c r="G3" t="str">
        <f>A7&amp;" = "&amp;A6&amp;" - "&amp;A9</f>
        <v>Taxable Income = Net Pay - Standard Deduction</v>
      </c>
    </row>
    <row r="5" spans="1:11" ht="30" x14ac:dyDescent="0.25">
      <c r="A5" s="21" t="s">
        <v>1</v>
      </c>
      <c r="B5" s="38" t="s">
        <v>38</v>
      </c>
      <c r="C5" s="38" t="s">
        <v>5</v>
      </c>
      <c r="D5" s="38" t="s">
        <v>6</v>
      </c>
      <c r="E5" s="38" t="s">
        <v>7</v>
      </c>
      <c r="F5" s="38" t="s">
        <v>8</v>
      </c>
      <c r="G5" s="38" t="s">
        <v>9</v>
      </c>
      <c r="H5" s="38" t="s">
        <v>10</v>
      </c>
      <c r="I5" s="38" t="s">
        <v>11</v>
      </c>
      <c r="J5" s="38" t="s">
        <v>12</v>
      </c>
      <c r="K5" s="38" t="s">
        <v>13</v>
      </c>
    </row>
    <row r="6" spans="1:11" x14ac:dyDescent="0.25">
      <c r="A6" s="21" t="s">
        <v>3</v>
      </c>
      <c r="B6" s="22">
        <v>1159.74</v>
      </c>
      <c r="C6" s="22">
        <v>983.69</v>
      </c>
      <c r="D6" s="22">
        <v>691.13</v>
      </c>
      <c r="E6" s="22">
        <v>787.69</v>
      </c>
      <c r="F6" s="22">
        <v>622.29</v>
      </c>
      <c r="G6" s="22">
        <v>671.53</v>
      </c>
      <c r="H6" s="22">
        <v>615.59</v>
      </c>
      <c r="I6" s="22">
        <v>576.79</v>
      </c>
      <c r="J6" s="22">
        <v>1072.5</v>
      </c>
      <c r="K6" s="22">
        <v>1060.3499999999999</v>
      </c>
    </row>
    <row r="7" spans="1:11" x14ac:dyDescent="0.25">
      <c r="A7" s="21" t="s">
        <v>48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9" spans="1:11" x14ac:dyDescent="0.25">
      <c r="A9" s="31" t="s">
        <v>47</v>
      </c>
      <c r="B9" s="22">
        <v>125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0640C-48DB-407D-8DF2-7E6ADA4C553C}">
  <sheetPr>
    <tabColor rgb="FFFF0000"/>
  </sheetPr>
  <dimension ref="A1:K9"/>
  <sheetViews>
    <sheetView zoomScale="175" zoomScaleNormal="175" workbookViewId="0">
      <selection activeCell="B7" sqref="B7"/>
    </sheetView>
  </sheetViews>
  <sheetFormatPr defaultRowHeight="15" x14ac:dyDescent="0.25"/>
  <cols>
    <col min="1" max="1" width="19.28515625" customWidth="1"/>
    <col min="2" max="11" width="11" customWidth="1"/>
  </cols>
  <sheetData>
    <row r="1" spans="1:11" x14ac:dyDescent="0.25">
      <c r="A1" s="32" t="str">
        <f>"In cell "&amp;ADDRESS(ROW(B7),COLUMN(B7),4)&amp;" create the "&amp;A7&amp;" formula so you can copy it through the range "&amp;ADDRESS(ROW(B7),COLUMN(B7),4)&amp;":"&amp;ADDRESS(ROW(K7),COLUMN(K7),4)</f>
        <v>In cell B7 create the Taxable Income formula so you can copy it through the range B7:K7</v>
      </c>
      <c r="B1" s="33"/>
      <c r="C1" s="33"/>
      <c r="D1" s="33"/>
      <c r="E1" s="33"/>
      <c r="F1" s="33"/>
      <c r="G1" s="33"/>
      <c r="H1" s="34"/>
    </row>
    <row r="2" spans="1:11" x14ac:dyDescent="0.25">
      <c r="A2" s="35" t="str">
        <f>"The formula is: "&amp;G3</f>
        <v>The formula is: Taxable Income = Net Pay - Standard Deduction</v>
      </c>
      <c r="B2" s="36"/>
      <c r="C2" s="36"/>
      <c r="D2" s="36"/>
      <c r="E2" s="36"/>
      <c r="F2" s="36"/>
      <c r="G2" s="36"/>
      <c r="H2" s="37"/>
    </row>
    <row r="3" spans="1:11" x14ac:dyDescent="0.25">
      <c r="G3" t="str">
        <f>A7&amp;" = "&amp;A6&amp;" - "&amp;A9</f>
        <v>Taxable Income = Net Pay - Standard Deduction</v>
      </c>
    </row>
    <row r="5" spans="1:11" ht="30" x14ac:dyDescent="0.25">
      <c r="A5" s="21" t="s">
        <v>1</v>
      </c>
      <c r="B5" s="38" t="s">
        <v>38</v>
      </c>
      <c r="C5" s="38" t="s">
        <v>5</v>
      </c>
      <c r="D5" s="38" t="s">
        <v>6</v>
      </c>
      <c r="E5" s="38" t="s">
        <v>7</v>
      </c>
      <c r="F5" s="38" t="s">
        <v>8</v>
      </c>
      <c r="G5" s="38" t="s">
        <v>9</v>
      </c>
      <c r="H5" s="38" t="s">
        <v>10</v>
      </c>
      <c r="I5" s="38" t="s">
        <v>11</v>
      </c>
      <c r="J5" s="38" t="s">
        <v>12</v>
      </c>
      <c r="K5" s="38" t="s">
        <v>13</v>
      </c>
    </row>
    <row r="6" spans="1:11" x14ac:dyDescent="0.25">
      <c r="A6" s="21" t="s">
        <v>3</v>
      </c>
      <c r="B6" s="22">
        <v>1159.74</v>
      </c>
      <c r="C6" s="22">
        <v>983.69</v>
      </c>
      <c r="D6" s="22">
        <v>691.13</v>
      </c>
      <c r="E6" s="22">
        <v>787.69</v>
      </c>
      <c r="F6" s="22">
        <v>622.29</v>
      </c>
      <c r="G6" s="22">
        <v>671.53</v>
      </c>
      <c r="H6" s="22">
        <v>615.59</v>
      </c>
      <c r="I6" s="22">
        <v>576.79</v>
      </c>
      <c r="J6" s="22">
        <v>1072.5</v>
      </c>
      <c r="K6" s="22">
        <v>1060.3499999999999</v>
      </c>
    </row>
    <row r="7" spans="1:11" x14ac:dyDescent="0.25">
      <c r="A7" s="21" t="s">
        <v>48</v>
      </c>
      <c r="B7" s="23">
        <f>B6-$B$9</f>
        <v>1034.74</v>
      </c>
      <c r="C7" s="23">
        <f t="shared" ref="C7:K7" si="0">C6-$B$9</f>
        <v>858.69</v>
      </c>
      <c r="D7" s="23">
        <f t="shared" si="0"/>
        <v>566.13</v>
      </c>
      <c r="E7" s="23">
        <f t="shared" si="0"/>
        <v>662.69</v>
      </c>
      <c r="F7" s="23">
        <f t="shared" si="0"/>
        <v>497.28999999999996</v>
      </c>
      <c r="G7" s="23">
        <f t="shared" si="0"/>
        <v>546.53</v>
      </c>
      <c r="H7" s="23">
        <f t="shared" si="0"/>
        <v>490.59000000000003</v>
      </c>
      <c r="I7" s="23">
        <f t="shared" si="0"/>
        <v>451.78999999999996</v>
      </c>
      <c r="J7" s="23">
        <f t="shared" si="0"/>
        <v>947.5</v>
      </c>
      <c r="K7" s="23">
        <f t="shared" si="0"/>
        <v>935.34999999999991</v>
      </c>
    </row>
    <row r="9" spans="1:11" x14ac:dyDescent="0.25">
      <c r="A9" s="31" t="s">
        <v>47</v>
      </c>
      <c r="B9" s="22">
        <v>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DCDFA-D28B-408E-891D-48FAC51A6CD0}">
  <sheetPr>
    <tabColor rgb="FF0000FF"/>
  </sheetPr>
  <dimension ref="A1:I29"/>
  <sheetViews>
    <sheetView zoomScale="160" zoomScaleNormal="160" workbookViewId="0">
      <selection activeCell="D2" sqref="D2"/>
    </sheetView>
  </sheetViews>
  <sheetFormatPr defaultRowHeight="15" x14ac:dyDescent="0.25"/>
  <cols>
    <col min="1" max="1" width="16.85546875" customWidth="1"/>
    <col min="2" max="8" width="11.7109375" customWidth="1"/>
  </cols>
  <sheetData>
    <row r="1" spans="1:7" ht="45" x14ac:dyDescent="0.25">
      <c r="A1" s="25" t="s">
        <v>102</v>
      </c>
      <c r="B1" s="21" t="s">
        <v>20</v>
      </c>
      <c r="C1" s="25" t="s">
        <v>103</v>
      </c>
      <c r="D1" s="25" t="s">
        <v>21</v>
      </c>
      <c r="F1" s="27" t="s">
        <v>22</v>
      </c>
    </row>
    <row r="2" spans="1:7" x14ac:dyDescent="0.25">
      <c r="A2" s="22" t="s">
        <v>104</v>
      </c>
      <c r="B2" s="22">
        <v>21.95</v>
      </c>
      <c r="C2" s="22">
        <v>5</v>
      </c>
      <c r="D2" s="23"/>
      <c r="F2" t="str">
        <f>D1&amp;" = "&amp;B1&amp;" * "&amp;C1</f>
        <v>Total Sales = Price * Number 
Units Sold</v>
      </c>
    </row>
    <row r="3" spans="1:7" x14ac:dyDescent="0.25">
      <c r="A3" s="22" t="s">
        <v>105</v>
      </c>
      <c r="B3" s="22">
        <v>29.95</v>
      </c>
      <c r="C3" s="22">
        <v>2</v>
      </c>
      <c r="D3" s="23"/>
    </row>
    <row r="4" spans="1:7" x14ac:dyDescent="0.25">
      <c r="A4" s="22" t="s">
        <v>106</v>
      </c>
      <c r="B4" s="22">
        <v>32.950000000000003</v>
      </c>
      <c r="C4" s="22">
        <v>5</v>
      </c>
      <c r="D4" s="23"/>
      <c r="G4" s="20" t="s">
        <v>107</v>
      </c>
    </row>
    <row r="5" spans="1:7" x14ac:dyDescent="0.25">
      <c r="A5" s="22" t="s">
        <v>104</v>
      </c>
      <c r="B5" s="22">
        <v>21.95</v>
      </c>
      <c r="C5" s="22">
        <v>12</v>
      </c>
      <c r="D5" s="23"/>
      <c r="G5" t="s">
        <v>108</v>
      </c>
    </row>
    <row r="6" spans="1:7" x14ac:dyDescent="0.25">
      <c r="A6" s="22" t="s">
        <v>106</v>
      </c>
      <c r="B6" s="22">
        <v>32.950000000000003</v>
      </c>
      <c r="C6" s="22">
        <v>5</v>
      </c>
      <c r="D6" s="23"/>
      <c r="G6" t="s">
        <v>109</v>
      </c>
    </row>
    <row r="7" spans="1:7" x14ac:dyDescent="0.25">
      <c r="A7" s="22" t="s">
        <v>106</v>
      </c>
      <c r="B7" s="22">
        <v>32.950000000000003</v>
      </c>
      <c r="C7" s="22">
        <v>15</v>
      </c>
      <c r="D7" s="23"/>
      <c r="G7" t="s">
        <v>110</v>
      </c>
    </row>
    <row r="8" spans="1:7" x14ac:dyDescent="0.25">
      <c r="A8" s="22" t="s">
        <v>105</v>
      </c>
      <c r="B8" s="22">
        <v>29.95</v>
      </c>
      <c r="C8" s="22">
        <v>2</v>
      </c>
      <c r="D8" s="23"/>
      <c r="G8" t="s">
        <v>27</v>
      </c>
    </row>
    <row r="9" spans="1:7" x14ac:dyDescent="0.25">
      <c r="A9" s="22" t="s">
        <v>18</v>
      </c>
      <c r="B9" s="22">
        <v>22.95</v>
      </c>
      <c r="C9" s="22">
        <v>3</v>
      </c>
      <c r="D9" s="23"/>
      <c r="G9" t="s">
        <v>26</v>
      </c>
    </row>
    <row r="10" spans="1:7" x14ac:dyDescent="0.25">
      <c r="A10" s="22" t="s">
        <v>19</v>
      </c>
      <c r="B10" s="22">
        <v>25.95</v>
      </c>
      <c r="C10" s="22">
        <v>12</v>
      </c>
      <c r="D10" s="23"/>
      <c r="G10" t="s">
        <v>111</v>
      </c>
    </row>
    <row r="11" spans="1:7" x14ac:dyDescent="0.25">
      <c r="A11" s="22" t="s">
        <v>19</v>
      </c>
      <c r="B11" s="22">
        <v>25.95</v>
      </c>
      <c r="C11" s="22">
        <v>2</v>
      </c>
      <c r="D11" s="23"/>
      <c r="G11" t="s">
        <v>24</v>
      </c>
    </row>
    <row r="12" spans="1:7" x14ac:dyDescent="0.25">
      <c r="A12" s="22" t="s">
        <v>104</v>
      </c>
      <c r="B12" s="22">
        <v>21.95</v>
      </c>
      <c r="C12" s="22">
        <v>12</v>
      </c>
      <c r="D12" s="23"/>
      <c r="G12" t="s">
        <v>25</v>
      </c>
    </row>
    <row r="13" spans="1:7" x14ac:dyDescent="0.25">
      <c r="A13" s="22" t="s">
        <v>106</v>
      </c>
      <c r="B13" s="22">
        <v>32.950000000000003</v>
      </c>
      <c r="C13" s="22">
        <v>23</v>
      </c>
      <c r="D13" s="23"/>
      <c r="G13" t="s">
        <v>112</v>
      </c>
    </row>
    <row r="14" spans="1:7" x14ac:dyDescent="0.25">
      <c r="A14" s="22" t="s">
        <v>105</v>
      </c>
      <c r="B14" s="22">
        <v>29.95</v>
      </c>
      <c r="C14" s="22">
        <v>19</v>
      </c>
      <c r="D14" s="23"/>
    </row>
    <row r="15" spans="1:7" x14ac:dyDescent="0.25">
      <c r="A15" s="22" t="s">
        <v>18</v>
      </c>
      <c r="B15" s="22">
        <v>22.95</v>
      </c>
      <c r="C15" s="22">
        <v>13</v>
      </c>
      <c r="D15" s="23"/>
    </row>
    <row r="16" spans="1:7" x14ac:dyDescent="0.25">
      <c r="A16" s="22" t="s">
        <v>19</v>
      </c>
      <c r="B16" s="22">
        <v>25.95</v>
      </c>
      <c r="C16" s="22">
        <v>24</v>
      </c>
      <c r="D16" s="23"/>
    </row>
    <row r="17" spans="1:9" x14ac:dyDescent="0.25">
      <c r="A17" s="22" t="s">
        <v>104</v>
      </c>
      <c r="B17" s="22">
        <v>21.95</v>
      </c>
      <c r="C17" s="22">
        <v>18</v>
      </c>
      <c r="D17" s="23"/>
    </row>
    <row r="18" spans="1:9" x14ac:dyDescent="0.25">
      <c r="A18" s="22" t="s">
        <v>105</v>
      </c>
      <c r="B18" s="22">
        <v>29.95</v>
      </c>
      <c r="C18" s="22">
        <v>7</v>
      </c>
      <c r="D18" s="23"/>
    </row>
    <row r="19" spans="1:9" x14ac:dyDescent="0.25">
      <c r="A19" s="22" t="s">
        <v>106</v>
      </c>
      <c r="B19" s="22">
        <v>32.950000000000003</v>
      </c>
      <c r="C19" s="22">
        <v>19</v>
      </c>
      <c r="D19" s="23"/>
    </row>
    <row r="24" spans="1:9" x14ac:dyDescent="0.25">
      <c r="A24" s="27" t="s">
        <v>23</v>
      </c>
    </row>
    <row r="25" spans="1:9" x14ac:dyDescent="0.25">
      <c r="A25" t="str">
        <f>A29&amp;" = "&amp;A27&amp;" - "&amp;A28</f>
        <v>Net Income = Revenue - Expenses</v>
      </c>
    </row>
    <row r="26" spans="1:9" x14ac:dyDescent="0.25">
      <c r="B26" s="39" t="s">
        <v>113</v>
      </c>
      <c r="C26" s="39" t="s">
        <v>114</v>
      </c>
      <c r="D26" s="39" t="s">
        <v>115</v>
      </c>
      <c r="E26" s="39" t="s">
        <v>116</v>
      </c>
      <c r="F26" s="39" t="s">
        <v>117</v>
      </c>
      <c r="G26" s="39" t="s">
        <v>118</v>
      </c>
      <c r="H26" s="39" t="s">
        <v>119</v>
      </c>
      <c r="I26" s="39" t="s">
        <v>120</v>
      </c>
    </row>
    <row r="27" spans="1:9" x14ac:dyDescent="0.25">
      <c r="A27" s="39" t="s">
        <v>121</v>
      </c>
      <c r="B27" s="40">
        <v>110404</v>
      </c>
      <c r="C27" s="40">
        <v>130641</v>
      </c>
      <c r="D27" s="40">
        <v>80258.55</v>
      </c>
      <c r="E27" s="40">
        <v>144912</v>
      </c>
      <c r="F27" s="40">
        <v>60882.33</v>
      </c>
      <c r="G27" s="40">
        <v>83274</v>
      </c>
      <c r="H27" s="40">
        <v>69274.44</v>
      </c>
      <c r="I27" s="40">
        <v>148650.94</v>
      </c>
    </row>
    <row r="28" spans="1:9" x14ac:dyDescent="0.25">
      <c r="A28" s="39" t="s">
        <v>122</v>
      </c>
      <c r="B28" s="40">
        <v>76178.5</v>
      </c>
      <c r="C28" s="40">
        <v>67933.320000000007</v>
      </c>
      <c r="D28" s="40">
        <v>44944.2</v>
      </c>
      <c r="E28" s="40">
        <v>95641.81</v>
      </c>
      <c r="F28" s="40">
        <v>34702.61</v>
      </c>
      <c r="G28" s="40">
        <v>42469.9</v>
      </c>
      <c r="H28" s="40">
        <v>47106.2</v>
      </c>
      <c r="I28" s="40">
        <v>71352.149999999994</v>
      </c>
    </row>
    <row r="29" spans="1:9" x14ac:dyDescent="0.25">
      <c r="A29" s="39" t="s">
        <v>123</v>
      </c>
      <c r="B29" s="26"/>
      <c r="C29" s="26"/>
      <c r="D29" s="26"/>
      <c r="E29" s="26"/>
      <c r="F29" s="26"/>
      <c r="G29" s="26"/>
      <c r="H29" s="26"/>
      <c r="I29" s="2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DF46E-51A9-4784-97E9-14C7E6BEE0F7}">
  <sheetPr>
    <tabColor rgb="FFFF0000"/>
  </sheetPr>
  <dimension ref="A1:I29"/>
  <sheetViews>
    <sheetView zoomScale="160" zoomScaleNormal="160" workbookViewId="0">
      <selection activeCell="D2" sqref="D2"/>
    </sheetView>
  </sheetViews>
  <sheetFormatPr defaultRowHeight="15" x14ac:dyDescent="0.25"/>
  <cols>
    <col min="1" max="1" width="16.85546875" customWidth="1"/>
    <col min="2" max="8" width="11.7109375" customWidth="1"/>
  </cols>
  <sheetData>
    <row r="1" spans="1:7" ht="45" x14ac:dyDescent="0.25">
      <c r="A1" s="25" t="s">
        <v>102</v>
      </c>
      <c r="B1" s="21" t="s">
        <v>20</v>
      </c>
      <c r="C1" s="25" t="s">
        <v>103</v>
      </c>
      <c r="D1" s="25" t="s">
        <v>21</v>
      </c>
      <c r="F1" s="27" t="s">
        <v>22</v>
      </c>
    </row>
    <row r="2" spans="1:7" x14ac:dyDescent="0.25">
      <c r="A2" s="22" t="s">
        <v>104</v>
      </c>
      <c r="B2" s="22">
        <v>21.95</v>
      </c>
      <c r="C2" s="22">
        <v>5</v>
      </c>
      <c r="D2" s="23">
        <f>B2*C2</f>
        <v>109.75</v>
      </c>
      <c r="F2" t="str">
        <f>D1&amp;" = "&amp;B1&amp;" * "&amp;C1</f>
        <v>Total Sales = Price * Number 
Units Sold</v>
      </c>
    </row>
    <row r="3" spans="1:7" x14ac:dyDescent="0.25">
      <c r="A3" s="22" t="s">
        <v>105</v>
      </c>
      <c r="B3" s="22">
        <v>29.95</v>
      </c>
      <c r="C3" s="22">
        <v>2</v>
      </c>
      <c r="D3" s="23">
        <f t="shared" ref="D3:D18" si="0">B3*C3</f>
        <v>59.9</v>
      </c>
    </row>
    <row r="4" spans="1:7" x14ac:dyDescent="0.25">
      <c r="A4" s="22" t="s">
        <v>106</v>
      </c>
      <c r="B4" s="22">
        <v>32.950000000000003</v>
      </c>
      <c r="C4" s="22">
        <v>5</v>
      </c>
      <c r="D4" s="23">
        <f t="shared" si="0"/>
        <v>164.75</v>
      </c>
      <c r="G4" s="20" t="s">
        <v>107</v>
      </c>
    </row>
    <row r="5" spans="1:7" x14ac:dyDescent="0.25">
      <c r="A5" s="22" t="s">
        <v>104</v>
      </c>
      <c r="B5" s="22">
        <v>21.95</v>
      </c>
      <c r="C5" s="22">
        <v>12</v>
      </c>
      <c r="D5" s="23">
        <f t="shared" si="0"/>
        <v>263.39999999999998</v>
      </c>
      <c r="G5" t="s">
        <v>108</v>
      </c>
    </row>
    <row r="6" spans="1:7" x14ac:dyDescent="0.25">
      <c r="A6" s="22" t="s">
        <v>106</v>
      </c>
      <c r="B6" s="22">
        <v>32.950000000000003</v>
      </c>
      <c r="C6" s="22">
        <v>5</v>
      </c>
      <c r="D6" s="23">
        <f t="shared" si="0"/>
        <v>164.75</v>
      </c>
      <c r="G6" t="s">
        <v>109</v>
      </c>
    </row>
    <row r="7" spans="1:7" x14ac:dyDescent="0.25">
      <c r="A7" s="22" t="s">
        <v>106</v>
      </c>
      <c r="B7" s="22">
        <v>32.950000000000003</v>
      </c>
      <c r="C7" s="22">
        <v>15</v>
      </c>
      <c r="D7" s="23">
        <f t="shared" si="0"/>
        <v>494.25000000000006</v>
      </c>
      <c r="G7" t="s">
        <v>110</v>
      </c>
    </row>
    <row r="8" spans="1:7" x14ac:dyDescent="0.25">
      <c r="A8" s="22" t="s">
        <v>105</v>
      </c>
      <c r="B8" s="22">
        <v>29.95</v>
      </c>
      <c r="C8" s="22">
        <v>2</v>
      </c>
      <c r="D8" s="23">
        <f t="shared" si="0"/>
        <v>59.9</v>
      </c>
      <c r="G8" t="s">
        <v>27</v>
      </c>
    </row>
    <row r="9" spans="1:7" x14ac:dyDescent="0.25">
      <c r="A9" s="22" t="s">
        <v>18</v>
      </c>
      <c r="B9" s="22">
        <v>22.95</v>
      </c>
      <c r="C9" s="22">
        <v>3</v>
      </c>
      <c r="D9" s="23">
        <f t="shared" si="0"/>
        <v>68.849999999999994</v>
      </c>
      <c r="G9" t="s">
        <v>26</v>
      </c>
    </row>
    <row r="10" spans="1:7" x14ac:dyDescent="0.25">
      <c r="A10" s="22" t="s">
        <v>19</v>
      </c>
      <c r="B10" s="22">
        <v>25.95</v>
      </c>
      <c r="C10" s="22">
        <v>12</v>
      </c>
      <c r="D10" s="23">
        <f t="shared" si="0"/>
        <v>311.39999999999998</v>
      </c>
      <c r="G10" t="s">
        <v>111</v>
      </c>
    </row>
    <row r="11" spans="1:7" x14ac:dyDescent="0.25">
      <c r="A11" s="22" t="s">
        <v>19</v>
      </c>
      <c r="B11" s="22">
        <v>25.95</v>
      </c>
      <c r="C11" s="22">
        <v>2</v>
      </c>
      <c r="D11" s="23">
        <f t="shared" si="0"/>
        <v>51.9</v>
      </c>
      <c r="G11" t="s">
        <v>24</v>
      </c>
    </row>
    <row r="12" spans="1:7" x14ac:dyDescent="0.25">
      <c r="A12" s="22" t="s">
        <v>104</v>
      </c>
      <c r="B12" s="22">
        <v>21.95</v>
      </c>
      <c r="C12" s="22">
        <v>12</v>
      </c>
      <c r="D12" s="23">
        <f t="shared" si="0"/>
        <v>263.39999999999998</v>
      </c>
      <c r="G12" t="s">
        <v>25</v>
      </c>
    </row>
    <row r="13" spans="1:7" x14ac:dyDescent="0.25">
      <c r="A13" s="22" t="s">
        <v>106</v>
      </c>
      <c r="B13" s="22">
        <v>32.950000000000003</v>
      </c>
      <c r="C13" s="22">
        <v>23</v>
      </c>
      <c r="D13" s="23">
        <f t="shared" si="0"/>
        <v>757.85</v>
      </c>
      <c r="G13" t="s">
        <v>112</v>
      </c>
    </row>
    <row r="14" spans="1:7" x14ac:dyDescent="0.25">
      <c r="A14" s="22" t="s">
        <v>105</v>
      </c>
      <c r="B14" s="22">
        <v>29.95</v>
      </c>
      <c r="C14" s="22">
        <v>19</v>
      </c>
      <c r="D14" s="23">
        <f t="shared" si="0"/>
        <v>569.04999999999995</v>
      </c>
    </row>
    <row r="15" spans="1:7" x14ac:dyDescent="0.25">
      <c r="A15" s="22" t="s">
        <v>18</v>
      </c>
      <c r="B15" s="22">
        <v>22.95</v>
      </c>
      <c r="C15" s="22">
        <v>13</v>
      </c>
      <c r="D15" s="23">
        <f t="shared" si="0"/>
        <v>298.34999999999997</v>
      </c>
    </row>
    <row r="16" spans="1:7" x14ac:dyDescent="0.25">
      <c r="A16" s="22" t="s">
        <v>19</v>
      </c>
      <c r="B16" s="22">
        <v>25.95</v>
      </c>
      <c r="C16" s="22">
        <v>24</v>
      </c>
      <c r="D16" s="23">
        <f t="shared" si="0"/>
        <v>622.79999999999995</v>
      </c>
    </row>
    <row r="17" spans="1:9" x14ac:dyDescent="0.25">
      <c r="A17" s="22" t="s">
        <v>104</v>
      </c>
      <c r="B17" s="22">
        <v>21.95</v>
      </c>
      <c r="C17" s="22">
        <v>18</v>
      </c>
      <c r="D17" s="23">
        <f t="shared" si="0"/>
        <v>395.09999999999997</v>
      </c>
    </row>
    <row r="18" spans="1:9" x14ac:dyDescent="0.25">
      <c r="A18" s="22" t="s">
        <v>105</v>
      </c>
      <c r="B18" s="22">
        <v>29.95</v>
      </c>
      <c r="C18" s="22">
        <v>7</v>
      </c>
      <c r="D18" s="23">
        <f t="shared" si="0"/>
        <v>209.65</v>
      </c>
    </row>
    <row r="19" spans="1:9" x14ac:dyDescent="0.25">
      <c r="A19" s="22" t="s">
        <v>106</v>
      </c>
      <c r="B19" s="22">
        <v>32.950000000000003</v>
      </c>
      <c r="C19" s="22">
        <v>19</v>
      </c>
      <c r="D19" s="23">
        <f>B19*C19</f>
        <v>626.05000000000007</v>
      </c>
    </row>
    <row r="24" spans="1:9" x14ac:dyDescent="0.25">
      <c r="A24" s="27" t="s">
        <v>23</v>
      </c>
    </row>
    <row r="25" spans="1:9" x14ac:dyDescent="0.25">
      <c r="A25" t="str">
        <f>A29&amp;" = "&amp;A27&amp;" - "&amp;A28</f>
        <v>Net Income = Revenue - Expenses</v>
      </c>
    </row>
    <row r="26" spans="1:9" x14ac:dyDescent="0.25">
      <c r="B26" s="39" t="s">
        <v>113</v>
      </c>
      <c r="C26" s="39" t="s">
        <v>114</v>
      </c>
      <c r="D26" s="39" t="s">
        <v>115</v>
      </c>
      <c r="E26" s="39" t="s">
        <v>116</v>
      </c>
      <c r="F26" s="39" t="s">
        <v>117</v>
      </c>
      <c r="G26" s="39" t="s">
        <v>118</v>
      </c>
      <c r="H26" s="39" t="s">
        <v>119</v>
      </c>
      <c r="I26" s="39" t="s">
        <v>120</v>
      </c>
    </row>
    <row r="27" spans="1:9" x14ac:dyDescent="0.25">
      <c r="A27" s="39" t="s">
        <v>121</v>
      </c>
      <c r="B27" s="40">
        <v>110404</v>
      </c>
      <c r="C27" s="40">
        <v>130641</v>
      </c>
      <c r="D27" s="40">
        <v>80258.55</v>
      </c>
      <c r="E27" s="40">
        <v>144912</v>
      </c>
      <c r="F27" s="40">
        <v>60882.33</v>
      </c>
      <c r="G27" s="40">
        <v>83274</v>
      </c>
      <c r="H27" s="40">
        <v>69274.44</v>
      </c>
      <c r="I27" s="40">
        <v>148650.94</v>
      </c>
    </row>
    <row r="28" spans="1:9" x14ac:dyDescent="0.25">
      <c r="A28" s="39" t="s">
        <v>122</v>
      </c>
      <c r="B28" s="40">
        <v>76178.5</v>
      </c>
      <c r="C28" s="40">
        <v>67933.320000000007</v>
      </c>
      <c r="D28" s="40">
        <v>44944.2</v>
      </c>
      <c r="E28" s="40">
        <v>95641.81</v>
      </c>
      <c r="F28" s="40">
        <v>34702.61</v>
      </c>
      <c r="G28" s="40">
        <v>42469.9</v>
      </c>
      <c r="H28" s="40">
        <v>47106.2</v>
      </c>
      <c r="I28" s="40">
        <v>71352.149999999994</v>
      </c>
    </row>
    <row r="29" spans="1:9" x14ac:dyDescent="0.25">
      <c r="A29" s="39" t="s">
        <v>123</v>
      </c>
      <c r="B29" s="26">
        <f>B27-B28</f>
        <v>34225.5</v>
      </c>
      <c r="C29" s="26">
        <f t="shared" ref="C29:I29" si="1">C27-C28</f>
        <v>62707.679999999993</v>
      </c>
      <c r="D29" s="26">
        <f t="shared" si="1"/>
        <v>35314.350000000006</v>
      </c>
      <c r="E29" s="26">
        <f t="shared" si="1"/>
        <v>49270.19</v>
      </c>
      <c r="F29" s="26">
        <f t="shared" si="1"/>
        <v>26179.72</v>
      </c>
      <c r="G29" s="26">
        <f t="shared" si="1"/>
        <v>40804.1</v>
      </c>
      <c r="H29" s="26">
        <f t="shared" si="1"/>
        <v>22168.240000000005</v>
      </c>
      <c r="I29" s="26">
        <f t="shared" si="1"/>
        <v>77298.790000000008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A4A8A-C1D8-4757-8354-941BE5DE2D09}">
  <sheetPr>
    <tabColor rgb="FF0000FF"/>
  </sheetPr>
  <dimension ref="A1:K52"/>
  <sheetViews>
    <sheetView zoomScale="145" zoomScaleNormal="145" workbookViewId="0">
      <selection activeCell="C5" sqref="C5"/>
    </sheetView>
  </sheetViews>
  <sheetFormatPr defaultRowHeight="15" x14ac:dyDescent="0.25"/>
  <cols>
    <col min="1" max="4" width="16.5703125" customWidth="1"/>
    <col min="5" max="5" width="18.7109375" customWidth="1"/>
    <col min="6" max="11" width="16.5703125" customWidth="1"/>
  </cols>
  <sheetData>
    <row r="1" spans="1:5" x14ac:dyDescent="0.25">
      <c r="A1" s="27" t="s">
        <v>22</v>
      </c>
      <c r="C1" s="20" t="s">
        <v>37</v>
      </c>
    </row>
    <row r="2" spans="1:5" x14ac:dyDescent="0.25">
      <c r="A2" t="s">
        <v>34</v>
      </c>
      <c r="C2" t="str">
        <f>C4&amp;" = "&amp;B4&amp;" + "&amp;E4</f>
        <v>Total Pay = Net Pay + Holiday Bonus</v>
      </c>
    </row>
    <row r="3" spans="1:5" ht="15" customHeight="1" x14ac:dyDescent="0.25"/>
    <row r="4" spans="1:5" ht="15" customHeight="1" x14ac:dyDescent="0.25">
      <c r="A4" s="21" t="s">
        <v>1</v>
      </c>
      <c r="B4" s="21" t="s">
        <v>3</v>
      </c>
      <c r="C4" s="25" t="s">
        <v>33</v>
      </c>
      <c r="E4" s="28" t="s">
        <v>32</v>
      </c>
    </row>
    <row r="5" spans="1:5" ht="15" customHeight="1" x14ac:dyDescent="0.25">
      <c r="A5" s="22" t="s">
        <v>38</v>
      </c>
      <c r="B5" s="22">
        <v>1159.74</v>
      </c>
      <c r="C5" s="23"/>
      <c r="E5" s="22">
        <v>100</v>
      </c>
    </row>
    <row r="6" spans="1:5" ht="15" customHeight="1" x14ac:dyDescent="0.25"/>
    <row r="7" spans="1:5" ht="15" customHeight="1" x14ac:dyDescent="0.25"/>
    <row r="8" spans="1:5" ht="15" customHeight="1" x14ac:dyDescent="0.25">
      <c r="A8" s="27" t="s">
        <v>23</v>
      </c>
    </row>
    <row r="9" spans="1:5" ht="15" customHeight="1" x14ac:dyDescent="0.25">
      <c r="A9" t="s">
        <v>39</v>
      </c>
    </row>
    <row r="10" spans="1:5" ht="15" customHeight="1" x14ac:dyDescent="0.25">
      <c r="A10" s="29"/>
      <c r="C10" s="20" t="s">
        <v>37</v>
      </c>
    </row>
    <row r="11" spans="1:5" ht="15" customHeight="1" x14ac:dyDescent="0.25">
      <c r="A11" s="29"/>
      <c r="C11" t="str">
        <f>C13&amp;" = "&amp;B13&amp;" + "&amp;E13&amp;" (Locked or Absolute)"</f>
        <v>Total Pay = Net Pay + Holiday Bonus (Locked or Absolute)</v>
      </c>
    </row>
    <row r="12" spans="1:5" ht="15" customHeight="1" x14ac:dyDescent="0.25"/>
    <row r="13" spans="1:5" ht="15" customHeight="1" x14ac:dyDescent="0.25">
      <c r="A13" s="21" t="s">
        <v>1</v>
      </c>
      <c r="B13" s="21" t="s">
        <v>3</v>
      </c>
      <c r="C13" s="25" t="s">
        <v>33</v>
      </c>
      <c r="E13" s="28" t="s">
        <v>32</v>
      </c>
    </row>
    <row r="14" spans="1:5" x14ac:dyDescent="0.25">
      <c r="A14" s="22" t="s">
        <v>38</v>
      </c>
      <c r="B14" s="22">
        <v>1159.74</v>
      </c>
      <c r="C14" s="23"/>
      <c r="E14" s="22">
        <v>100</v>
      </c>
    </row>
    <row r="15" spans="1:5" x14ac:dyDescent="0.25">
      <c r="A15" s="22" t="s">
        <v>5</v>
      </c>
      <c r="B15" s="22">
        <v>983.69</v>
      </c>
      <c r="C15" s="23"/>
    </row>
    <row r="16" spans="1:5" x14ac:dyDescent="0.25">
      <c r="A16" s="22" t="s">
        <v>6</v>
      </c>
      <c r="B16" s="22">
        <v>691.13</v>
      </c>
      <c r="C16" s="23"/>
      <c r="E16" s="30" t="s">
        <v>40</v>
      </c>
    </row>
    <row r="17" spans="1:11" x14ac:dyDescent="0.25">
      <c r="A17" s="22" t="s">
        <v>7</v>
      </c>
      <c r="B17" s="22">
        <v>787.69</v>
      </c>
      <c r="C17" s="23"/>
      <c r="E17" s="30" t="s">
        <v>41</v>
      </c>
    </row>
    <row r="18" spans="1:11" x14ac:dyDescent="0.25">
      <c r="A18" s="22" t="s">
        <v>8</v>
      </c>
      <c r="B18" s="22">
        <v>622.29</v>
      </c>
      <c r="C18" s="23"/>
      <c r="E18" s="30" t="s">
        <v>36</v>
      </c>
    </row>
    <row r="19" spans="1:11" x14ac:dyDescent="0.25">
      <c r="A19" s="22" t="s">
        <v>9</v>
      </c>
      <c r="B19" s="22">
        <v>671.53</v>
      </c>
      <c r="C19" s="23"/>
    </row>
    <row r="20" spans="1:11" x14ac:dyDescent="0.25">
      <c r="A20" s="22" t="s">
        <v>10</v>
      </c>
      <c r="B20" s="22">
        <v>615.59</v>
      </c>
      <c r="C20" s="23"/>
      <c r="E20" t="s">
        <v>27</v>
      </c>
    </row>
    <row r="21" spans="1:11" x14ac:dyDescent="0.25">
      <c r="A21" s="22" t="s">
        <v>11</v>
      </c>
      <c r="B21" s="22">
        <v>576.79</v>
      </c>
      <c r="C21" s="23"/>
      <c r="E21" t="s">
        <v>26</v>
      </c>
    </row>
    <row r="22" spans="1:11" x14ac:dyDescent="0.25">
      <c r="A22" s="22" t="s">
        <v>12</v>
      </c>
      <c r="B22" s="22">
        <v>1072.5</v>
      </c>
      <c r="C22" s="23"/>
      <c r="E22" t="s">
        <v>24</v>
      </c>
    </row>
    <row r="23" spans="1:11" x14ac:dyDescent="0.25">
      <c r="A23" s="22" t="s">
        <v>13</v>
      </c>
      <c r="B23" s="22">
        <v>1060.3499999999999</v>
      </c>
      <c r="C23" s="23"/>
      <c r="E23" t="s">
        <v>25</v>
      </c>
    </row>
    <row r="25" spans="1:11" x14ac:dyDescent="0.25">
      <c r="A25" s="27" t="s">
        <v>35</v>
      </c>
    </row>
    <row r="26" spans="1:11" x14ac:dyDescent="0.25">
      <c r="A26" t="s">
        <v>39</v>
      </c>
    </row>
    <row r="28" spans="1:11" x14ac:dyDescent="0.25">
      <c r="A28" s="21" t="s">
        <v>1</v>
      </c>
      <c r="B28" s="22" t="s">
        <v>4</v>
      </c>
      <c r="C28" s="22" t="s">
        <v>5</v>
      </c>
      <c r="D28" s="22" t="s">
        <v>6</v>
      </c>
      <c r="E28" s="22" t="s">
        <v>7</v>
      </c>
      <c r="F28" s="22" t="s">
        <v>8</v>
      </c>
      <c r="G28" s="22" t="s">
        <v>9</v>
      </c>
      <c r="H28" s="22" t="s">
        <v>10</v>
      </c>
      <c r="I28" s="22" t="s">
        <v>11</v>
      </c>
      <c r="J28" s="22" t="s">
        <v>12</v>
      </c>
      <c r="K28" s="22" t="s">
        <v>13</v>
      </c>
    </row>
    <row r="29" spans="1:11" x14ac:dyDescent="0.25">
      <c r="A29" s="21" t="s">
        <v>3</v>
      </c>
      <c r="B29" s="22">
        <v>1159.74</v>
      </c>
      <c r="C29" s="22">
        <v>983.69</v>
      </c>
      <c r="D29" s="22">
        <v>691.13</v>
      </c>
      <c r="E29" s="22">
        <v>787.69</v>
      </c>
      <c r="F29" s="22">
        <v>622.29</v>
      </c>
      <c r="G29" s="22">
        <v>671.53</v>
      </c>
      <c r="H29" s="22">
        <v>615.59</v>
      </c>
      <c r="I29" s="22">
        <v>576.79</v>
      </c>
      <c r="J29" s="22">
        <v>1072.5</v>
      </c>
      <c r="K29" s="22">
        <v>1060.3499999999999</v>
      </c>
    </row>
    <row r="30" spans="1:11" x14ac:dyDescent="0.25">
      <c r="A30" s="25" t="s">
        <v>33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2" spans="1:11" x14ac:dyDescent="0.25">
      <c r="A32" s="28" t="s">
        <v>32</v>
      </c>
      <c r="B32" s="22">
        <v>100</v>
      </c>
    </row>
    <row r="35" spans="1:7" x14ac:dyDescent="0.25">
      <c r="A35" s="27" t="s">
        <v>42</v>
      </c>
    </row>
    <row r="36" spans="1:7" x14ac:dyDescent="0.25">
      <c r="A36" t="s">
        <v>39</v>
      </c>
    </row>
    <row r="37" spans="1:7" x14ac:dyDescent="0.25">
      <c r="D37" s="20" t="s">
        <v>101</v>
      </c>
      <c r="E37" s="20" t="s">
        <v>101</v>
      </c>
    </row>
    <row r="38" spans="1:7" x14ac:dyDescent="0.25">
      <c r="D38" t="str">
        <f>D41&amp;" = "&amp;C41&amp;" + "&amp;F41&amp;" (Locked or Absolute)"</f>
        <v>Total Sales = Units Sold +  (Locked or Absolute)</v>
      </c>
    </row>
    <row r="39" spans="1:7" x14ac:dyDescent="0.25">
      <c r="E39" t="str">
        <f>E41&amp;" = "&amp;D41&amp;" - "&amp;G41&amp;" (Locked or Absolute)"</f>
        <v>Sales After Discount = Total Sales - Flat Discount (Locked or Absolute)</v>
      </c>
    </row>
    <row r="41" spans="1:7" x14ac:dyDescent="0.25">
      <c r="A41" s="21" t="s">
        <v>43</v>
      </c>
      <c r="B41" s="21" t="s">
        <v>20</v>
      </c>
      <c r="C41" s="21" t="s">
        <v>44</v>
      </c>
      <c r="D41" s="21" t="s">
        <v>21</v>
      </c>
      <c r="E41" s="21" t="s">
        <v>46</v>
      </c>
      <c r="G41" s="28" t="s">
        <v>45</v>
      </c>
    </row>
    <row r="42" spans="1:7" x14ac:dyDescent="0.25">
      <c r="A42" s="22" t="s">
        <v>14</v>
      </c>
      <c r="B42" s="22">
        <v>43.95</v>
      </c>
      <c r="C42" s="22">
        <v>144</v>
      </c>
      <c r="D42" s="26"/>
      <c r="E42" s="26"/>
      <c r="G42" s="22">
        <v>75</v>
      </c>
    </row>
    <row r="43" spans="1:7" x14ac:dyDescent="0.25">
      <c r="A43" s="22" t="s">
        <v>15</v>
      </c>
      <c r="B43" s="22">
        <v>27.95</v>
      </c>
      <c r="C43" s="22">
        <v>24</v>
      </c>
      <c r="D43" s="26"/>
      <c r="E43" s="26"/>
    </row>
    <row r="44" spans="1:7" x14ac:dyDescent="0.25">
      <c r="A44" s="22" t="s">
        <v>16</v>
      </c>
      <c r="B44" s="22">
        <v>19.95</v>
      </c>
      <c r="C44" s="22">
        <v>60</v>
      </c>
      <c r="D44" s="26"/>
      <c r="E44" s="26"/>
    </row>
    <row r="45" spans="1:7" x14ac:dyDescent="0.25">
      <c r="A45" s="22" t="s">
        <v>14</v>
      </c>
      <c r="B45" s="22">
        <v>43.95</v>
      </c>
      <c r="C45" s="22">
        <v>108</v>
      </c>
      <c r="D45" s="26"/>
      <c r="E45" s="26"/>
    </row>
    <row r="46" spans="1:7" x14ac:dyDescent="0.25">
      <c r="A46" s="22" t="s">
        <v>17</v>
      </c>
      <c r="B46" s="22">
        <v>31.95</v>
      </c>
      <c r="C46" s="22">
        <v>24</v>
      </c>
      <c r="D46" s="26"/>
      <c r="E46" s="26"/>
    </row>
    <row r="47" spans="1:7" x14ac:dyDescent="0.25">
      <c r="A47" s="22" t="s">
        <v>17</v>
      </c>
      <c r="B47" s="22">
        <v>31.95</v>
      </c>
      <c r="C47" s="22">
        <v>108</v>
      </c>
      <c r="D47" s="26"/>
      <c r="E47" s="26"/>
    </row>
    <row r="48" spans="1:7" x14ac:dyDescent="0.25">
      <c r="A48" s="22" t="s">
        <v>15</v>
      </c>
      <c r="B48" s="22">
        <v>27.95</v>
      </c>
      <c r="C48" s="22">
        <v>48</v>
      </c>
      <c r="D48" s="26"/>
      <c r="E48" s="26"/>
    </row>
    <row r="49" spans="1:5" x14ac:dyDescent="0.25">
      <c r="A49" s="22" t="s">
        <v>18</v>
      </c>
      <c r="B49" s="22">
        <v>22.95</v>
      </c>
      <c r="C49" s="22">
        <v>72</v>
      </c>
      <c r="D49" s="26"/>
      <c r="E49" s="26"/>
    </row>
    <row r="50" spans="1:5" x14ac:dyDescent="0.25">
      <c r="A50" s="22" t="s">
        <v>19</v>
      </c>
      <c r="B50" s="22">
        <v>25.95</v>
      </c>
      <c r="C50" s="22">
        <v>24</v>
      </c>
      <c r="D50" s="26"/>
      <c r="E50" s="26"/>
    </row>
    <row r="51" spans="1:5" x14ac:dyDescent="0.25">
      <c r="A51" s="22" t="s">
        <v>19</v>
      </c>
      <c r="B51" s="22">
        <v>25.95</v>
      </c>
      <c r="C51" s="22">
        <v>60</v>
      </c>
      <c r="D51" s="26"/>
      <c r="E51" s="26"/>
    </row>
    <row r="52" spans="1:5" x14ac:dyDescent="0.25">
      <c r="A52" s="22" t="s">
        <v>14</v>
      </c>
      <c r="B52" s="22">
        <v>43.95</v>
      </c>
      <c r="C52" s="22">
        <v>120</v>
      </c>
      <c r="D52" s="26"/>
      <c r="E52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321A4-E6F8-41A7-81B6-5FCEB00AC67E}">
  <sheetPr>
    <tabColor rgb="FFFF0000"/>
  </sheetPr>
  <dimension ref="A1:K52"/>
  <sheetViews>
    <sheetView zoomScale="151" zoomScaleNormal="151" workbookViewId="0">
      <selection activeCell="C5" sqref="C5"/>
    </sheetView>
  </sheetViews>
  <sheetFormatPr defaultRowHeight="15" x14ac:dyDescent="0.25"/>
  <cols>
    <col min="1" max="4" width="16.5703125" customWidth="1"/>
    <col min="5" max="5" width="18.7109375" customWidth="1"/>
    <col min="6" max="11" width="16.5703125" customWidth="1"/>
  </cols>
  <sheetData>
    <row r="1" spans="1:5" x14ac:dyDescent="0.25">
      <c r="A1" s="27" t="s">
        <v>22</v>
      </c>
      <c r="C1" s="20" t="s">
        <v>37</v>
      </c>
    </row>
    <row r="2" spans="1:5" x14ac:dyDescent="0.25">
      <c r="A2" t="s">
        <v>34</v>
      </c>
      <c r="C2" t="str">
        <f>C4&amp;" = "&amp;B4&amp;" + "&amp;E4</f>
        <v>Total Pay = Net Pay + Holiday Bonus</v>
      </c>
    </row>
    <row r="3" spans="1:5" ht="15" customHeight="1" x14ac:dyDescent="0.25"/>
    <row r="4" spans="1:5" ht="15" customHeight="1" x14ac:dyDescent="0.25">
      <c r="A4" s="21" t="s">
        <v>1</v>
      </c>
      <c r="B4" s="21" t="s">
        <v>3</v>
      </c>
      <c r="C4" s="25" t="s">
        <v>33</v>
      </c>
      <c r="E4" s="28" t="s">
        <v>32</v>
      </c>
    </row>
    <row r="5" spans="1:5" ht="15" customHeight="1" x14ac:dyDescent="0.25">
      <c r="A5" s="22" t="s">
        <v>38</v>
      </c>
      <c r="B5" s="22">
        <v>1159.74</v>
      </c>
      <c r="C5" s="23">
        <f>B5+E5</f>
        <v>1259.74</v>
      </c>
      <c r="E5" s="22">
        <v>100</v>
      </c>
    </row>
    <row r="6" spans="1:5" ht="15" customHeight="1" x14ac:dyDescent="0.25"/>
    <row r="7" spans="1:5" ht="15" customHeight="1" x14ac:dyDescent="0.25"/>
    <row r="8" spans="1:5" ht="15" customHeight="1" x14ac:dyDescent="0.25">
      <c r="A8" s="27" t="s">
        <v>23</v>
      </c>
    </row>
    <row r="9" spans="1:5" ht="15" customHeight="1" x14ac:dyDescent="0.25">
      <c r="A9" t="s">
        <v>39</v>
      </c>
    </row>
    <row r="10" spans="1:5" ht="15" customHeight="1" x14ac:dyDescent="0.25">
      <c r="A10" s="29"/>
      <c r="C10" s="20" t="s">
        <v>37</v>
      </c>
    </row>
    <row r="11" spans="1:5" ht="15" customHeight="1" x14ac:dyDescent="0.25">
      <c r="A11" s="29"/>
      <c r="C11" t="str">
        <f>C13&amp;" = "&amp;B13&amp;" + "&amp;E13&amp;" (Locked or Absolute)"</f>
        <v>Total Pay = Net Pay + Holiday Bonus (Locked or Absolute)</v>
      </c>
    </row>
    <row r="12" spans="1:5" ht="15" customHeight="1" x14ac:dyDescent="0.25"/>
    <row r="13" spans="1:5" ht="15" customHeight="1" x14ac:dyDescent="0.25">
      <c r="A13" s="21" t="s">
        <v>1</v>
      </c>
      <c r="B13" s="21" t="s">
        <v>3</v>
      </c>
      <c r="C13" s="25" t="s">
        <v>33</v>
      </c>
      <c r="E13" s="28" t="s">
        <v>32</v>
      </c>
    </row>
    <row r="14" spans="1:5" x14ac:dyDescent="0.25">
      <c r="A14" s="22" t="s">
        <v>38</v>
      </c>
      <c r="B14" s="22">
        <v>1159.74</v>
      </c>
      <c r="C14" s="23">
        <f>B14+$E$14</f>
        <v>1259.74</v>
      </c>
      <c r="E14" s="22">
        <v>100</v>
      </c>
    </row>
    <row r="15" spans="1:5" x14ac:dyDescent="0.25">
      <c r="A15" s="22" t="s">
        <v>5</v>
      </c>
      <c r="B15" s="22">
        <v>983.69</v>
      </c>
      <c r="C15" s="23">
        <f t="shared" ref="C15:C22" si="0">B15+$E$14</f>
        <v>1083.69</v>
      </c>
    </row>
    <row r="16" spans="1:5" x14ac:dyDescent="0.25">
      <c r="A16" s="22" t="s">
        <v>6</v>
      </c>
      <c r="B16" s="22">
        <v>691.13</v>
      </c>
      <c r="C16" s="23">
        <f t="shared" si="0"/>
        <v>791.13</v>
      </c>
      <c r="E16" s="30" t="s">
        <v>40</v>
      </c>
    </row>
    <row r="17" spans="1:11" x14ac:dyDescent="0.25">
      <c r="A17" s="22" t="s">
        <v>7</v>
      </c>
      <c r="B17" s="22">
        <v>787.69</v>
      </c>
      <c r="C17" s="23">
        <f t="shared" si="0"/>
        <v>887.69</v>
      </c>
      <c r="E17" s="30" t="s">
        <v>41</v>
      </c>
    </row>
    <row r="18" spans="1:11" x14ac:dyDescent="0.25">
      <c r="A18" s="22" t="s">
        <v>8</v>
      </c>
      <c r="B18" s="22">
        <v>622.29</v>
      </c>
      <c r="C18" s="23">
        <f t="shared" si="0"/>
        <v>722.29</v>
      </c>
      <c r="E18" s="30" t="s">
        <v>36</v>
      </c>
    </row>
    <row r="19" spans="1:11" x14ac:dyDescent="0.25">
      <c r="A19" s="22" t="s">
        <v>9</v>
      </c>
      <c r="B19" s="22">
        <v>671.53</v>
      </c>
      <c r="C19" s="23">
        <f t="shared" si="0"/>
        <v>771.53</v>
      </c>
    </row>
    <row r="20" spans="1:11" x14ac:dyDescent="0.25">
      <c r="A20" s="22" t="s">
        <v>10</v>
      </c>
      <c r="B20" s="22">
        <v>615.59</v>
      </c>
      <c r="C20" s="23">
        <f t="shared" si="0"/>
        <v>715.59</v>
      </c>
      <c r="E20" t="s">
        <v>27</v>
      </c>
    </row>
    <row r="21" spans="1:11" x14ac:dyDescent="0.25">
      <c r="A21" s="22" t="s">
        <v>11</v>
      </c>
      <c r="B21" s="22">
        <v>576.79</v>
      </c>
      <c r="C21" s="23">
        <f t="shared" si="0"/>
        <v>676.79</v>
      </c>
      <c r="E21" t="s">
        <v>26</v>
      </c>
    </row>
    <row r="22" spans="1:11" x14ac:dyDescent="0.25">
      <c r="A22" s="22" t="s">
        <v>12</v>
      </c>
      <c r="B22" s="22">
        <v>1072.5</v>
      </c>
      <c r="C22" s="23">
        <f t="shared" si="0"/>
        <v>1172.5</v>
      </c>
      <c r="E22" t="s">
        <v>24</v>
      </c>
    </row>
    <row r="23" spans="1:11" x14ac:dyDescent="0.25">
      <c r="A23" s="22" t="s">
        <v>13</v>
      </c>
      <c r="B23" s="22">
        <v>1060.3499999999999</v>
      </c>
      <c r="C23" s="23">
        <f>B23+$E$14</f>
        <v>1160.3499999999999</v>
      </c>
      <c r="E23" t="s">
        <v>25</v>
      </c>
    </row>
    <row r="25" spans="1:11" x14ac:dyDescent="0.25">
      <c r="A25" s="27" t="s">
        <v>35</v>
      </c>
    </row>
    <row r="26" spans="1:11" x14ac:dyDescent="0.25">
      <c r="A26" t="s">
        <v>39</v>
      </c>
    </row>
    <row r="28" spans="1:11" x14ac:dyDescent="0.25">
      <c r="A28" s="21" t="s">
        <v>1</v>
      </c>
      <c r="B28" s="22" t="s">
        <v>4</v>
      </c>
      <c r="C28" s="22" t="s">
        <v>5</v>
      </c>
      <c r="D28" s="22" t="s">
        <v>6</v>
      </c>
      <c r="E28" s="22" t="s">
        <v>7</v>
      </c>
      <c r="F28" s="22" t="s">
        <v>8</v>
      </c>
      <c r="G28" s="22" t="s">
        <v>9</v>
      </c>
      <c r="H28" s="22" t="s">
        <v>10</v>
      </c>
      <c r="I28" s="22" t="s">
        <v>11</v>
      </c>
      <c r="J28" s="22" t="s">
        <v>12</v>
      </c>
      <c r="K28" s="22" t="s">
        <v>13</v>
      </c>
    </row>
    <row r="29" spans="1:11" x14ac:dyDescent="0.25">
      <c r="A29" s="21" t="s">
        <v>3</v>
      </c>
      <c r="B29" s="22">
        <v>1159.74</v>
      </c>
      <c r="C29" s="22">
        <v>983.69</v>
      </c>
      <c r="D29" s="22">
        <v>691.13</v>
      </c>
      <c r="E29" s="22">
        <v>787.69</v>
      </c>
      <c r="F29" s="22">
        <v>622.29</v>
      </c>
      <c r="G29" s="22">
        <v>671.53</v>
      </c>
      <c r="H29" s="22">
        <v>615.59</v>
      </c>
      <c r="I29" s="22">
        <v>576.79</v>
      </c>
      <c r="J29" s="22">
        <v>1072.5</v>
      </c>
      <c r="K29" s="22">
        <v>1060.3499999999999</v>
      </c>
    </row>
    <row r="30" spans="1:11" x14ac:dyDescent="0.25">
      <c r="A30" s="25" t="s">
        <v>33</v>
      </c>
      <c r="B30" s="23">
        <f>B29+$B$32</f>
        <v>1259.74</v>
      </c>
      <c r="C30" s="23">
        <f t="shared" ref="C30:J30" si="1">C29+$B$32</f>
        <v>1083.69</v>
      </c>
      <c r="D30" s="23">
        <f t="shared" si="1"/>
        <v>791.13</v>
      </c>
      <c r="E30" s="23">
        <f t="shared" si="1"/>
        <v>887.69</v>
      </c>
      <c r="F30" s="23">
        <f t="shared" si="1"/>
        <v>722.29</v>
      </c>
      <c r="G30" s="23">
        <f t="shared" si="1"/>
        <v>771.53</v>
      </c>
      <c r="H30" s="23">
        <f t="shared" si="1"/>
        <v>715.59</v>
      </c>
      <c r="I30" s="23">
        <f t="shared" si="1"/>
        <v>676.79</v>
      </c>
      <c r="J30" s="23">
        <f t="shared" si="1"/>
        <v>1172.5</v>
      </c>
      <c r="K30" s="23">
        <f>K29+$B$32</f>
        <v>1160.3499999999999</v>
      </c>
    </row>
    <row r="32" spans="1:11" x14ac:dyDescent="0.25">
      <c r="A32" s="28" t="s">
        <v>32</v>
      </c>
      <c r="B32" s="22">
        <v>100</v>
      </c>
    </row>
    <row r="35" spans="1:7" x14ac:dyDescent="0.25">
      <c r="A35" s="27" t="s">
        <v>42</v>
      </c>
    </row>
    <row r="36" spans="1:7" x14ac:dyDescent="0.25">
      <c r="A36" t="s">
        <v>39</v>
      </c>
    </row>
    <row r="37" spans="1:7" x14ac:dyDescent="0.25">
      <c r="D37" s="20" t="s">
        <v>101</v>
      </c>
      <c r="E37" s="20" t="s">
        <v>101</v>
      </c>
    </row>
    <row r="38" spans="1:7" x14ac:dyDescent="0.25">
      <c r="D38" t="str">
        <f>D41&amp;" = "&amp;C41&amp;" + "&amp;F41&amp;" (Locked or Absolute)"</f>
        <v>Total Sales = Units Sold +  (Locked or Absolute)</v>
      </c>
    </row>
    <row r="39" spans="1:7" x14ac:dyDescent="0.25">
      <c r="E39" t="str">
        <f>E41&amp;" = "&amp;D41&amp;" - "&amp;G41&amp;" (Locked or Absolute)"</f>
        <v>Sales After Discount = Total Sales - Flat Discount (Locked or Absolute)</v>
      </c>
    </row>
    <row r="41" spans="1:7" x14ac:dyDescent="0.25">
      <c r="A41" s="21" t="s">
        <v>43</v>
      </c>
      <c r="B41" s="21" t="s">
        <v>20</v>
      </c>
      <c r="C41" s="21" t="s">
        <v>44</v>
      </c>
      <c r="D41" s="21" t="s">
        <v>21</v>
      </c>
      <c r="E41" s="21" t="s">
        <v>46</v>
      </c>
      <c r="G41" s="28" t="s">
        <v>45</v>
      </c>
    </row>
    <row r="42" spans="1:7" x14ac:dyDescent="0.25">
      <c r="A42" s="22" t="s">
        <v>14</v>
      </c>
      <c r="B42" s="22">
        <v>43.95</v>
      </c>
      <c r="C42" s="22">
        <v>144</v>
      </c>
      <c r="D42" s="26">
        <f>B42*C42</f>
        <v>6328.8</v>
      </c>
      <c r="E42" s="26">
        <f>D42-$G$42</f>
        <v>6253.8</v>
      </c>
      <c r="G42" s="22">
        <v>75</v>
      </c>
    </row>
    <row r="43" spans="1:7" x14ac:dyDescent="0.25">
      <c r="A43" s="22" t="s">
        <v>15</v>
      </c>
      <c r="B43" s="22">
        <v>27.95</v>
      </c>
      <c r="C43" s="22">
        <v>24</v>
      </c>
      <c r="D43" s="26">
        <f t="shared" ref="D43:D51" si="2">B43*C43</f>
        <v>670.8</v>
      </c>
      <c r="E43" s="26">
        <f t="shared" ref="E43:E51" si="3">D43-$G$42</f>
        <v>595.79999999999995</v>
      </c>
    </row>
    <row r="44" spans="1:7" x14ac:dyDescent="0.25">
      <c r="A44" s="22" t="s">
        <v>16</v>
      </c>
      <c r="B44" s="22">
        <v>19.95</v>
      </c>
      <c r="C44" s="22">
        <v>60</v>
      </c>
      <c r="D44" s="26">
        <f t="shared" si="2"/>
        <v>1197</v>
      </c>
      <c r="E44" s="26">
        <f t="shared" si="3"/>
        <v>1122</v>
      </c>
    </row>
    <row r="45" spans="1:7" x14ac:dyDescent="0.25">
      <c r="A45" s="22" t="s">
        <v>14</v>
      </c>
      <c r="B45" s="22">
        <v>43.95</v>
      </c>
      <c r="C45" s="22">
        <v>108</v>
      </c>
      <c r="D45" s="26">
        <f t="shared" si="2"/>
        <v>4746.6000000000004</v>
      </c>
      <c r="E45" s="26">
        <f t="shared" si="3"/>
        <v>4671.6000000000004</v>
      </c>
    </row>
    <row r="46" spans="1:7" x14ac:dyDescent="0.25">
      <c r="A46" s="22" t="s">
        <v>17</v>
      </c>
      <c r="B46" s="22">
        <v>31.95</v>
      </c>
      <c r="C46" s="22">
        <v>24</v>
      </c>
      <c r="D46" s="26">
        <f t="shared" si="2"/>
        <v>766.8</v>
      </c>
      <c r="E46" s="26">
        <f t="shared" si="3"/>
        <v>691.8</v>
      </c>
    </row>
    <row r="47" spans="1:7" x14ac:dyDescent="0.25">
      <c r="A47" s="22" t="s">
        <v>17</v>
      </c>
      <c r="B47" s="22">
        <v>31.95</v>
      </c>
      <c r="C47" s="22">
        <v>108</v>
      </c>
      <c r="D47" s="26">
        <f t="shared" si="2"/>
        <v>3450.6</v>
      </c>
      <c r="E47" s="26">
        <f t="shared" si="3"/>
        <v>3375.6</v>
      </c>
    </row>
    <row r="48" spans="1:7" x14ac:dyDescent="0.25">
      <c r="A48" s="22" t="s">
        <v>15</v>
      </c>
      <c r="B48" s="22">
        <v>27.95</v>
      </c>
      <c r="C48" s="22">
        <v>48</v>
      </c>
      <c r="D48" s="26">
        <f t="shared" si="2"/>
        <v>1341.6</v>
      </c>
      <c r="E48" s="26">
        <f t="shared" si="3"/>
        <v>1266.5999999999999</v>
      </c>
    </row>
    <row r="49" spans="1:5" x14ac:dyDescent="0.25">
      <c r="A49" s="22" t="s">
        <v>18</v>
      </c>
      <c r="B49" s="22">
        <v>22.95</v>
      </c>
      <c r="C49" s="22">
        <v>72</v>
      </c>
      <c r="D49" s="26">
        <f t="shared" si="2"/>
        <v>1652.3999999999999</v>
      </c>
      <c r="E49" s="26">
        <f t="shared" si="3"/>
        <v>1577.3999999999999</v>
      </c>
    </row>
    <row r="50" spans="1:5" x14ac:dyDescent="0.25">
      <c r="A50" s="22" t="s">
        <v>19</v>
      </c>
      <c r="B50" s="22">
        <v>25.95</v>
      </c>
      <c r="C50" s="22">
        <v>24</v>
      </c>
      <c r="D50" s="26">
        <f t="shared" si="2"/>
        <v>622.79999999999995</v>
      </c>
      <c r="E50" s="26">
        <f t="shared" si="3"/>
        <v>547.79999999999995</v>
      </c>
    </row>
    <row r="51" spans="1:5" x14ac:dyDescent="0.25">
      <c r="A51" s="22" t="s">
        <v>19</v>
      </c>
      <c r="B51" s="22">
        <v>25.95</v>
      </c>
      <c r="C51" s="22">
        <v>60</v>
      </c>
      <c r="D51" s="26">
        <f t="shared" si="2"/>
        <v>1557</v>
      </c>
      <c r="E51" s="26">
        <f t="shared" si="3"/>
        <v>1482</v>
      </c>
    </row>
    <row r="52" spans="1:5" x14ac:dyDescent="0.25">
      <c r="A52" s="22" t="s">
        <v>14</v>
      </c>
      <c r="B52" s="22">
        <v>43.95</v>
      </c>
      <c r="C52" s="22">
        <v>120</v>
      </c>
      <c r="D52" s="26">
        <f>B52*C52</f>
        <v>5274</v>
      </c>
      <c r="E52" s="26">
        <f>D52-$G$42</f>
        <v>5199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5D336-50DA-47CD-BCDF-1CCE82C6F192}">
  <sheetPr>
    <tabColor theme="1"/>
  </sheetPr>
  <dimension ref="A1"/>
  <sheetViews>
    <sheetView zoomScale="250" zoomScaleNormal="250"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A105B-C149-452C-8261-BE05DBC7FA70}">
  <sheetPr>
    <tabColor rgb="FF0000FF"/>
  </sheetPr>
  <dimension ref="A1:H14"/>
  <sheetViews>
    <sheetView zoomScale="175" zoomScaleNormal="175" workbookViewId="0">
      <selection activeCell="C5" sqref="C5"/>
    </sheetView>
  </sheetViews>
  <sheetFormatPr defaultRowHeight="15" x14ac:dyDescent="0.25"/>
  <cols>
    <col min="1" max="1" width="15.7109375" bestFit="1" customWidth="1"/>
    <col min="2" max="2" width="11" customWidth="1"/>
    <col min="3" max="3" width="15" bestFit="1" customWidth="1"/>
    <col min="5" max="5" width="18.7109375" bestFit="1" customWidth="1"/>
  </cols>
  <sheetData>
    <row r="1" spans="1:8" x14ac:dyDescent="0.25">
      <c r="A1" s="32" t="str">
        <f>"In cell "&amp;ADDRESS(ROW(C5),COLUMN(C5),4)&amp;" create the "&amp;C4&amp;" formula so you can copy it through the range "&amp;ADDRESS(ROW(C5),COLUMN(C5),4)&amp;":"&amp;ADDRESS(ROW(C14),COLUMN(C14),4)</f>
        <v>In cell C5 create the Taxable Income formula so you can copy it through the range C5:C14</v>
      </c>
      <c r="B1" s="33"/>
      <c r="C1" s="33"/>
      <c r="D1" s="33"/>
      <c r="E1" s="33"/>
      <c r="F1" s="33"/>
      <c r="G1" s="33"/>
      <c r="H1" s="34"/>
    </row>
    <row r="2" spans="1:8" x14ac:dyDescent="0.25">
      <c r="A2" s="35" t="str">
        <f>"The formula is: "&amp;G4</f>
        <v>The formula is: Taxable Income = Net Pay - Standard Deduction</v>
      </c>
      <c r="B2" s="36"/>
      <c r="C2" s="36"/>
      <c r="D2" s="36"/>
      <c r="E2" s="36"/>
      <c r="F2" s="36"/>
      <c r="G2" s="36"/>
      <c r="H2" s="37"/>
    </row>
    <row r="4" spans="1:8" x14ac:dyDescent="0.25">
      <c r="A4" s="21" t="s">
        <v>1</v>
      </c>
      <c r="B4" s="21" t="s">
        <v>3</v>
      </c>
      <c r="C4" s="21" t="s">
        <v>48</v>
      </c>
      <c r="E4" s="31" t="s">
        <v>47</v>
      </c>
      <c r="G4" t="str">
        <f>C4&amp;" = "&amp;B4&amp;" - "&amp;E4</f>
        <v>Taxable Income = Net Pay - Standard Deduction</v>
      </c>
    </row>
    <row r="5" spans="1:8" x14ac:dyDescent="0.25">
      <c r="A5" s="22" t="s">
        <v>38</v>
      </c>
      <c r="B5" s="22">
        <v>1159.74</v>
      </c>
      <c r="C5" s="23"/>
      <c r="E5" s="22">
        <v>125</v>
      </c>
    </row>
    <row r="6" spans="1:8" x14ac:dyDescent="0.25">
      <c r="A6" s="22" t="s">
        <v>5</v>
      </c>
      <c r="B6" s="22">
        <v>983.69</v>
      </c>
      <c r="C6" s="23"/>
    </row>
    <row r="7" spans="1:8" x14ac:dyDescent="0.25">
      <c r="A7" s="22" t="s">
        <v>6</v>
      </c>
      <c r="B7" s="22">
        <v>691.13</v>
      </c>
      <c r="C7" s="23"/>
    </row>
    <row r="8" spans="1:8" x14ac:dyDescent="0.25">
      <c r="A8" s="22" t="s">
        <v>7</v>
      </c>
      <c r="B8" s="22">
        <v>787.69</v>
      </c>
      <c r="C8" s="23"/>
    </row>
    <row r="9" spans="1:8" x14ac:dyDescent="0.25">
      <c r="A9" s="22" t="s">
        <v>8</v>
      </c>
      <c r="B9" s="22">
        <v>622.29</v>
      </c>
      <c r="C9" s="23"/>
    </row>
    <row r="10" spans="1:8" x14ac:dyDescent="0.25">
      <c r="A10" s="22" t="s">
        <v>9</v>
      </c>
      <c r="B10" s="22">
        <v>671.53</v>
      </c>
      <c r="C10" s="23"/>
    </row>
    <row r="11" spans="1:8" x14ac:dyDescent="0.25">
      <c r="A11" s="22" t="s">
        <v>10</v>
      </c>
      <c r="B11" s="22">
        <v>615.59</v>
      </c>
      <c r="C11" s="23"/>
    </row>
    <row r="12" spans="1:8" x14ac:dyDescent="0.25">
      <c r="A12" s="22" t="s">
        <v>11</v>
      </c>
      <c r="B12" s="22">
        <v>576.79</v>
      </c>
      <c r="C12" s="23"/>
    </row>
    <row r="13" spans="1:8" x14ac:dyDescent="0.25">
      <c r="A13" s="22" t="s">
        <v>12</v>
      </c>
      <c r="B13" s="22">
        <v>1072.5</v>
      </c>
      <c r="C13" s="23"/>
    </row>
    <row r="14" spans="1:8" x14ac:dyDescent="0.25">
      <c r="A14" s="22" t="s">
        <v>13</v>
      </c>
      <c r="B14" s="22">
        <v>1060.3499999999999</v>
      </c>
      <c r="C14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A367B-AD12-4E07-AFE3-D10A3EEAD230}">
  <sheetPr>
    <tabColor rgb="FFFF0000"/>
  </sheetPr>
  <dimension ref="A1:H14"/>
  <sheetViews>
    <sheetView zoomScale="175" zoomScaleNormal="175" workbookViewId="0">
      <selection activeCell="C14" sqref="C14"/>
    </sheetView>
  </sheetViews>
  <sheetFormatPr defaultRowHeight="15" x14ac:dyDescent="0.25"/>
  <cols>
    <col min="1" max="1" width="15.7109375" bestFit="1" customWidth="1"/>
    <col min="2" max="2" width="11" customWidth="1"/>
    <col min="3" max="3" width="15" bestFit="1" customWidth="1"/>
    <col min="5" max="5" width="18.7109375" bestFit="1" customWidth="1"/>
  </cols>
  <sheetData>
    <row r="1" spans="1:8" x14ac:dyDescent="0.25">
      <c r="A1" s="32" t="str">
        <f>"In cell "&amp;ADDRESS(ROW(C5),COLUMN(C5),4)&amp;" create the "&amp;C4&amp;" formula so you can copy it through the range "&amp;ADDRESS(ROW(C5),COLUMN(C5),4)&amp;":"&amp;ADDRESS(ROW(C14),COLUMN(C14),4)</f>
        <v>In cell C5 create the Taxable Income formula so you can copy it through the range C5:C14</v>
      </c>
      <c r="B1" s="33"/>
      <c r="C1" s="33"/>
      <c r="D1" s="33"/>
      <c r="E1" s="33"/>
      <c r="F1" s="33"/>
      <c r="G1" s="33"/>
      <c r="H1" s="34"/>
    </row>
    <row r="2" spans="1:8" x14ac:dyDescent="0.25">
      <c r="A2" s="35" t="str">
        <f>"The formula is: "&amp;G4</f>
        <v>The formula is: Taxable Income = Net Pay - Standard Deduction</v>
      </c>
      <c r="B2" s="36"/>
      <c r="C2" s="36"/>
      <c r="D2" s="36"/>
      <c r="E2" s="36"/>
      <c r="F2" s="36"/>
      <c r="G2" s="36"/>
      <c r="H2" s="37"/>
    </row>
    <row r="4" spans="1:8" x14ac:dyDescent="0.25">
      <c r="A4" s="21" t="s">
        <v>1</v>
      </c>
      <c r="B4" s="21" t="s">
        <v>3</v>
      </c>
      <c r="C4" s="21" t="s">
        <v>48</v>
      </c>
      <c r="E4" s="31" t="s">
        <v>47</v>
      </c>
      <c r="G4" t="str">
        <f>C4&amp;" = "&amp;B4&amp;" - "&amp;E4</f>
        <v>Taxable Income = Net Pay - Standard Deduction</v>
      </c>
    </row>
    <row r="5" spans="1:8" x14ac:dyDescent="0.25">
      <c r="A5" s="22" t="s">
        <v>38</v>
      </c>
      <c r="B5" s="22">
        <v>1159.74</v>
      </c>
      <c r="C5" s="23">
        <f>B5-$E$5</f>
        <v>1034.74</v>
      </c>
      <c r="E5" s="22">
        <v>125</v>
      </c>
    </row>
    <row r="6" spans="1:8" x14ac:dyDescent="0.25">
      <c r="A6" s="22" t="s">
        <v>5</v>
      </c>
      <c r="B6" s="22">
        <v>983.69</v>
      </c>
      <c r="C6" s="23">
        <f t="shared" ref="C6:C14" si="0">B6-$E$5</f>
        <v>858.69</v>
      </c>
    </row>
    <row r="7" spans="1:8" x14ac:dyDescent="0.25">
      <c r="A7" s="22" t="s">
        <v>6</v>
      </c>
      <c r="B7" s="22">
        <v>691.13</v>
      </c>
      <c r="C7" s="23">
        <f t="shared" si="0"/>
        <v>566.13</v>
      </c>
    </row>
    <row r="8" spans="1:8" x14ac:dyDescent="0.25">
      <c r="A8" s="22" t="s">
        <v>7</v>
      </c>
      <c r="B8" s="22">
        <v>787.69</v>
      </c>
      <c r="C8" s="23">
        <f t="shared" si="0"/>
        <v>662.69</v>
      </c>
    </row>
    <row r="9" spans="1:8" x14ac:dyDescent="0.25">
      <c r="A9" s="22" t="s">
        <v>8</v>
      </c>
      <c r="B9" s="22">
        <v>622.29</v>
      </c>
      <c r="C9" s="23">
        <f t="shared" si="0"/>
        <v>497.28999999999996</v>
      </c>
    </row>
    <row r="10" spans="1:8" x14ac:dyDescent="0.25">
      <c r="A10" s="22" t="s">
        <v>9</v>
      </c>
      <c r="B10" s="22">
        <v>671.53</v>
      </c>
      <c r="C10" s="23">
        <f t="shared" si="0"/>
        <v>546.53</v>
      </c>
    </row>
    <row r="11" spans="1:8" x14ac:dyDescent="0.25">
      <c r="A11" s="22" t="s">
        <v>10</v>
      </c>
      <c r="B11" s="22">
        <v>615.59</v>
      </c>
      <c r="C11" s="23">
        <f t="shared" si="0"/>
        <v>490.59000000000003</v>
      </c>
    </row>
    <row r="12" spans="1:8" x14ac:dyDescent="0.25">
      <c r="A12" s="22" t="s">
        <v>11</v>
      </c>
      <c r="B12" s="22">
        <v>576.79</v>
      </c>
      <c r="C12" s="23">
        <f t="shared" si="0"/>
        <v>451.78999999999996</v>
      </c>
    </row>
    <row r="13" spans="1:8" x14ac:dyDescent="0.25">
      <c r="A13" s="22" t="s">
        <v>12</v>
      </c>
      <c r="B13" s="22">
        <v>1072.5</v>
      </c>
      <c r="C13" s="23">
        <f t="shared" si="0"/>
        <v>947.5</v>
      </c>
    </row>
    <row r="14" spans="1:8" x14ac:dyDescent="0.25">
      <c r="A14" s="22" t="s">
        <v>13</v>
      </c>
      <c r="B14" s="22">
        <v>1060.3499999999999</v>
      </c>
      <c r="C14" s="23">
        <f t="shared" si="0"/>
        <v>935.34999999999991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CB2D9-DA0A-498C-A825-4C16FE3470A8}">
  <sheetPr>
    <tabColor rgb="FF0000FF"/>
  </sheetPr>
  <dimension ref="A1:H54"/>
  <sheetViews>
    <sheetView zoomScale="175" zoomScaleNormal="175" workbookViewId="0">
      <selection activeCell="C5" sqref="C5"/>
    </sheetView>
  </sheetViews>
  <sheetFormatPr defaultRowHeight="15" x14ac:dyDescent="0.25"/>
  <cols>
    <col min="1" max="1" width="15.7109375" bestFit="1" customWidth="1"/>
    <col min="2" max="2" width="11" customWidth="1"/>
    <col min="3" max="3" width="15" bestFit="1" customWidth="1"/>
    <col min="5" max="5" width="18.7109375" bestFit="1" customWidth="1"/>
  </cols>
  <sheetData>
    <row r="1" spans="1:8" x14ac:dyDescent="0.25">
      <c r="A1" s="32" t="str">
        <f>"In cell "&amp;ADDRESS(ROW(C5),COLUMN(C5),4)&amp;" create the "&amp;C4&amp;" formula so you can copy it through the range "&amp;ADDRESS(ROW(C5),COLUMN(C5),4)&amp;":"&amp;ADDRESS(ROW(C54),COLUMN(C54),4)</f>
        <v>In cell C5 create the Deduction formula so you can copy it through the range C5:C54</v>
      </c>
      <c r="B1" s="33"/>
      <c r="C1" s="33"/>
      <c r="D1" s="33"/>
      <c r="E1" s="33"/>
      <c r="F1" s="33"/>
      <c r="G1" s="33"/>
      <c r="H1" s="34"/>
    </row>
    <row r="2" spans="1:8" x14ac:dyDescent="0.25">
      <c r="A2" s="35" t="str">
        <f>"The formula is: "&amp;G4</f>
        <v>The formula is: Deduction = Gross Pay * Tax Rate</v>
      </c>
      <c r="B2" s="36"/>
      <c r="C2" s="36"/>
      <c r="D2" s="36"/>
      <c r="E2" s="36"/>
      <c r="F2" s="36"/>
      <c r="G2" s="36"/>
      <c r="H2" s="37"/>
    </row>
    <row r="4" spans="1:8" x14ac:dyDescent="0.25">
      <c r="A4" s="21" t="s">
        <v>1</v>
      </c>
      <c r="B4" s="21" t="s">
        <v>2</v>
      </c>
      <c r="C4" s="21" t="s">
        <v>99</v>
      </c>
      <c r="E4" s="31" t="s">
        <v>100</v>
      </c>
      <c r="G4" t="str">
        <f>C4&amp;" = "&amp;B4&amp;" * "&amp;E4</f>
        <v>Deduction = Gross Pay * Tax Rate</v>
      </c>
    </row>
    <row r="5" spans="1:8" x14ac:dyDescent="0.25">
      <c r="A5" s="22" t="s">
        <v>49</v>
      </c>
      <c r="B5" s="22">
        <v>1097</v>
      </c>
      <c r="C5" s="23"/>
      <c r="E5" s="22">
        <v>0.02</v>
      </c>
    </row>
    <row r="6" spans="1:8" x14ac:dyDescent="0.25">
      <c r="A6" s="22" t="s">
        <v>50</v>
      </c>
      <c r="B6" s="22">
        <v>1100</v>
      </c>
      <c r="C6" s="23"/>
    </row>
    <row r="7" spans="1:8" x14ac:dyDescent="0.25">
      <c r="A7" s="22" t="s">
        <v>51</v>
      </c>
      <c r="B7" s="22">
        <v>905</v>
      </c>
      <c r="C7" s="23"/>
    </row>
    <row r="8" spans="1:8" x14ac:dyDescent="0.25">
      <c r="A8" s="22" t="s">
        <v>52</v>
      </c>
      <c r="B8" s="22">
        <v>1116</v>
      </c>
      <c r="C8" s="23"/>
    </row>
    <row r="9" spans="1:8" x14ac:dyDescent="0.25">
      <c r="A9" s="22" t="s">
        <v>53</v>
      </c>
      <c r="B9" s="22">
        <v>1086</v>
      </c>
      <c r="C9" s="23"/>
    </row>
    <row r="10" spans="1:8" x14ac:dyDescent="0.25">
      <c r="A10" s="22" t="s">
        <v>54</v>
      </c>
      <c r="B10" s="22">
        <v>1110</v>
      </c>
      <c r="C10" s="23"/>
    </row>
    <row r="11" spans="1:8" x14ac:dyDescent="0.25">
      <c r="A11" s="22" t="s">
        <v>55</v>
      </c>
      <c r="B11" s="22">
        <v>909</v>
      </c>
      <c r="C11" s="23"/>
    </row>
    <row r="12" spans="1:8" x14ac:dyDescent="0.25">
      <c r="A12" s="22" t="s">
        <v>56</v>
      </c>
      <c r="B12" s="22">
        <v>1075</v>
      </c>
      <c r="C12" s="23"/>
    </row>
    <row r="13" spans="1:8" x14ac:dyDescent="0.25">
      <c r="A13" s="22" t="s">
        <v>57</v>
      </c>
      <c r="B13" s="22">
        <v>1022</v>
      </c>
      <c r="C13" s="23"/>
    </row>
    <row r="14" spans="1:8" x14ac:dyDescent="0.25">
      <c r="A14" s="22" t="s">
        <v>58</v>
      </c>
      <c r="B14" s="22">
        <v>801</v>
      </c>
      <c r="C14" s="23"/>
    </row>
    <row r="15" spans="1:8" x14ac:dyDescent="0.25">
      <c r="A15" s="22" t="s">
        <v>59</v>
      </c>
      <c r="B15" s="22">
        <v>1039</v>
      </c>
      <c r="C15" s="23"/>
    </row>
    <row r="16" spans="1:8" x14ac:dyDescent="0.25">
      <c r="A16" s="22" t="s">
        <v>60</v>
      </c>
      <c r="B16" s="22">
        <v>868</v>
      </c>
      <c r="C16" s="23"/>
    </row>
    <row r="17" spans="1:3" x14ac:dyDescent="0.25">
      <c r="A17" s="22" t="s">
        <v>61</v>
      </c>
      <c r="B17" s="22">
        <v>1140</v>
      </c>
      <c r="C17" s="23"/>
    </row>
    <row r="18" spans="1:3" x14ac:dyDescent="0.25">
      <c r="A18" s="22" t="s">
        <v>62</v>
      </c>
      <c r="B18" s="22">
        <v>1177</v>
      </c>
      <c r="C18" s="23"/>
    </row>
    <row r="19" spans="1:3" x14ac:dyDescent="0.25">
      <c r="A19" s="22" t="s">
        <v>63</v>
      </c>
      <c r="B19" s="22">
        <v>883</v>
      </c>
      <c r="C19" s="23"/>
    </row>
    <row r="20" spans="1:3" x14ac:dyDescent="0.25">
      <c r="A20" s="22" t="s">
        <v>64</v>
      </c>
      <c r="B20" s="22">
        <v>908</v>
      </c>
      <c r="C20" s="23"/>
    </row>
    <row r="21" spans="1:3" x14ac:dyDescent="0.25">
      <c r="A21" s="22" t="s">
        <v>65</v>
      </c>
      <c r="B21" s="22">
        <v>752</v>
      </c>
      <c r="C21" s="23"/>
    </row>
    <row r="22" spans="1:3" x14ac:dyDescent="0.25">
      <c r="A22" s="22" t="s">
        <v>66</v>
      </c>
      <c r="B22" s="22">
        <v>990</v>
      </c>
      <c r="C22" s="23"/>
    </row>
    <row r="23" spans="1:3" x14ac:dyDescent="0.25">
      <c r="A23" s="22" t="s">
        <v>67</v>
      </c>
      <c r="B23" s="22">
        <v>936</v>
      </c>
      <c r="C23" s="23"/>
    </row>
    <row r="24" spans="1:3" x14ac:dyDescent="0.25">
      <c r="A24" s="22" t="s">
        <v>68</v>
      </c>
      <c r="B24" s="22">
        <v>809</v>
      </c>
      <c r="C24" s="23"/>
    </row>
    <row r="25" spans="1:3" x14ac:dyDescent="0.25">
      <c r="A25" s="22" t="s">
        <v>69</v>
      </c>
      <c r="B25" s="22">
        <v>987</v>
      </c>
      <c r="C25" s="23"/>
    </row>
    <row r="26" spans="1:3" x14ac:dyDescent="0.25">
      <c r="A26" s="22" t="s">
        <v>70</v>
      </c>
      <c r="B26" s="22">
        <v>1171</v>
      </c>
      <c r="C26" s="23"/>
    </row>
    <row r="27" spans="1:3" x14ac:dyDescent="0.25">
      <c r="A27" s="22" t="s">
        <v>71</v>
      </c>
      <c r="B27" s="22">
        <v>1050</v>
      </c>
      <c r="C27" s="23"/>
    </row>
    <row r="28" spans="1:3" x14ac:dyDescent="0.25">
      <c r="A28" s="22" t="s">
        <v>72</v>
      </c>
      <c r="B28" s="22">
        <v>772</v>
      </c>
      <c r="C28" s="23"/>
    </row>
    <row r="29" spans="1:3" x14ac:dyDescent="0.25">
      <c r="A29" s="22" t="s">
        <v>73</v>
      </c>
      <c r="B29" s="22">
        <v>1135</v>
      </c>
      <c r="C29" s="23"/>
    </row>
    <row r="30" spans="1:3" x14ac:dyDescent="0.25">
      <c r="A30" s="22" t="s">
        <v>74</v>
      </c>
      <c r="B30" s="22">
        <v>898</v>
      </c>
      <c r="C30" s="23"/>
    </row>
    <row r="31" spans="1:3" x14ac:dyDescent="0.25">
      <c r="A31" s="22" t="s">
        <v>75</v>
      </c>
      <c r="B31" s="22">
        <v>786</v>
      </c>
      <c r="C31" s="23"/>
    </row>
    <row r="32" spans="1:3" x14ac:dyDescent="0.25">
      <c r="A32" s="22" t="s">
        <v>76</v>
      </c>
      <c r="B32" s="22">
        <v>888</v>
      </c>
      <c r="C32" s="23"/>
    </row>
    <row r="33" spans="1:3" x14ac:dyDescent="0.25">
      <c r="A33" s="22" t="s">
        <v>77</v>
      </c>
      <c r="B33" s="22">
        <v>944</v>
      </c>
      <c r="C33" s="23"/>
    </row>
    <row r="34" spans="1:3" x14ac:dyDescent="0.25">
      <c r="A34" s="22" t="s">
        <v>78</v>
      </c>
      <c r="B34" s="22">
        <v>873</v>
      </c>
      <c r="C34" s="23"/>
    </row>
    <row r="35" spans="1:3" x14ac:dyDescent="0.25">
      <c r="A35" s="22" t="s">
        <v>79</v>
      </c>
      <c r="B35" s="22">
        <v>751</v>
      </c>
      <c r="C35" s="23"/>
    </row>
    <row r="36" spans="1:3" x14ac:dyDescent="0.25">
      <c r="A36" s="22" t="s">
        <v>80</v>
      </c>
      <c r="B36" s="22">
        <v>868</v>
      </c>
      <c r="C36" s="23"/>
    </row>
    <row r="37" spans="1:3" x14ac:dyDescent="0.25">
      <c r="A37" s="22" t="s">
        <v>81</v>
      </c>
      <c r="B37" s="22">
        <v>1190</v>
      </c>
      <c r="C37" s="23"/>
    </row>
    <row r="38" spans="1:3" x14ac:dyDescent="0.25">
      <c r="A38" s="22" t="s">
        <v>82</v>
      </c>
      <c r="B38" s="22">
        <v>838</v>
      </c>
      <c r="C38" s="23"/>
    </row>
    <row r="39" spans="1:3" x14ac:dyDescent="0.25">
      <c r="A39" s="22" t="s">
        <v>83</v>
      </c>
      <c r="B39" s="22">
        <v>911</v>
      </c>
      <c r="C39" s="23"/>
    </row>
    <row r="40" spans="1:3" x14ac:dyDescent="0.25">
      <c r="A40" s="22" t="s">
        <v>84</v>
      </c>
      <c r="B40" s="22">
        <v>1046</v>
      </c>
      <c r="C40" s="23"/>
    </row>
    <row r="41" spans="1:3" x14ac:dyDescent="0.25">
      <c r="A41" s="22" t="s">
        <v>85</v>
      </c>
      <c r="B41" s="22">
        <v>778</v>
      </c>
      <c r="C41" s="23"/>
    </row>
    <row r="42" spans="1:3" x14ac:dyDescent="0.25">
      <c r="A42" s="22" t="s">
        <v>86</v>
      </c>
      <c r="B42" s="22">
        <v>829</v>
      </c>
      <c r="C42" s="23"/>
    </row>
    <row r="43" spans="1:3" x14ac:dyDescent="0.25">
      <c r="A43" s="22" t="s">
        <v>87</v>
      </c>
      <c r="B43" s="22">
        <v>1087</v>
      </c>
      <c r="C43" s="23"/>
    </row>
    <row r="44" spans="1:3" x14ac:dyDescent="0.25">
      <c r="A44" s="22" t="s">
        <v>88</v>
      </c>
      <c r="B44" s="22">
        <v>1116</v>
      </c>
      <c r="C44" s="23"/>
    </row>
    <row r="45" spans="1:3" x14ac:dyDescent="0.25">
      <c r="A45" s="22" t="s">
        <v>89</v>
      </c>
      <c r="B45" s="22">
        <v>773</v>
      </c>
      <c r="C45" s="23"/>
    </row>
    <row r="46" spans="1:3" x14ac:dyDescent="0.25">
      <c r="A46" s="22" t="s">
        <v>90</v>
      </c>
      <c r="B46" s="22">
        <v>1015</v>
      </c>
      <c r="C46" s="23"/>
    </row>
    <row r="47" spans="1:3" x14ac:dyDescent="0.25">
      <c r="A47" s="22" t="s">
        <v>91</v>
      </c>
      <c r="B47" s="22">
        <v>813</v>
      </c>
      <c r="C47" s="23"/>
    </row>
    <row r="48" spans="1:3" x14ac:dyDescent="0.25">
      <c r="A48" s="22" t="s">
        <v>92</v>
      </c>
      <c r="B48" s="22">
        <v>782</v>
      </c>
      <c r="C48" s="23"/>
    </row>
    <row r="49" spans="1:3" x14ac:dyDescent="0.25">
      <c r="A49" s="22" t="s">
        <v>93</v>
      </c>
      <c r="B49" s="22">
        <v>1023</v>
      </c>
      <c r="C49" s="23"/>
    </row>
    <row r="50" spans="1:3" x14ac:dyDescent="0.25">
      <c r="A50" s="22" t="s">
        <v>94</v>
      </c>
      <c r="B50" s="22">
        <v>887</v>
      </c>
      <c r="C50" s="23"/>
    </row>
    <row r="51" spans="1:3" x14ac:dyDescent="0.25">
      <c r="A51" s="22" t="s">
        <v>95</v>
      </c>
      <c r="B51" s="22">
        <v>1183</v>
      </c>
      <c r="C51" s="23"/>
    </row>
    <row r="52" spans="1:3" x14ac:dyDescent="0.25">
      <c r="A52" s="22" t="s">
        <v>96</v>
      </c>
      <c r="B52" s="22">
        <v>1185</v>
      </c>
      <c r="C52" s="23"/>
    </row>
    <row r="53" spans="1:3" x14ac:dyDescent="0.25">
      <c r="A53" s="22" t="s">
        <v>97</v>
      </c>
      <c r="B53" s="22">
        <v>765</v>
      </c>
      <c r="C53" s="23"/>
    </row>
    <row r="54" spans="1:3" x14ac:dyDescent="0.25">
      <c r="A54" s="22" t="s">
        <v>98</v>
      </c>
      <c r="B54" s="22">
        <v>895</v>
      </c>
      <c r="C54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Last Video</vt:lpstr>
      <vt:lpstr>Last Video (an)</vt:lpstr>
      <vt:lpstr>Copy Formulas</vt:lpstr>
      <vt:lpstr>Copy Formulas (an)</vt:lpstr>
      <vt:lpstr>HW ==&gt;&gt;</vt:lpstr>
      <vt:lpstr>HW(1)</vt:lpstr>
      <vt:lpstr>HW(1an)</vt:lpstr>
      <vt:lpstr>HW(2)</vt:lpstr>
      <vt:lpstr>HW(2an)</vt:lpstr>
      <vt:lpstr>HW(3)</vt:lpstr>
      <vt:lpstr>HW(3an)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2017-12-16T16:53:55Z</dcterms:created>
  <dcterms:modified xsi:type="dcterms:W3CDTF">2020-01-06T18:36:06Z</dcterms:modified>
</cp:coreProperties>
</file>