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050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<sst xmlns="http://schemas.openxmlformats.org/spreadsheetml/2006/main" count="6" uniqueCount="6">
  <si>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deg</t>
  </si>
  <si>
    <t>rad</t>
  </si>
  <si>
    <t>g=</t>
  </si>
  <si>
    <t>del_x=</t>
  </si>
  <si>
    <t>del_y=</t>
  </si>
  <si>
    <t>A mountain climber encounters a crevasse in an ice field. The opposite side of the crevasse is 2.75 m lower and is separated horizontally by a distance of 12 m. To cross the crevasse, the climber gets a running start and takes off horizontally. Will the climber make it safely cross? Would he make it with a take-off angle of 30º? What angle would require the least take-off speed?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</si>
</sst>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6"/>
      <color indexed="8"/>
      <name val="Comic Sans MS"/>
      <family val="4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.04"/>
          <c:w val="0.76225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Sheet1!$A$2:$A$18</c:f>
              <c:numCache/>
            </c:numRef>
          </c:xVal>
          <c:yVal>
            <c:numRef>
              <c:f>Sheet1!$C$2:$C$18</c:f>
              <c:numCache/>
            </c:numRef>
          </c:yVal>
          <c:smooth val="0"/>
        </c:ser>
        <c:axId val="61709861"/>
        <c:axId val="18517838"/>
      </c:scatterChart>
      <c:valAx>
        <c:axId val="6170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launch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7838"/>
        <c:crosses val="autoZero"/>
        <c:crossBetween val="midCat"/>
        <c:dispUnits/>
      </c:valAx>
      <c:valAx>
        <c:axId val="1851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launch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9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28575</xdr:rowOff>
    </xdr:from>
    <xdr:to>
      <xdr:col>15</xdr:col>
      <xdr:colOff>9525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95300"/>
          <a:ext cx="29908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8</xdr:row>
      <xdr:rowOff>38100</xdr:rowOff>
    </xdr:from>
    <xdr:to>
      <xdr:col>10</xdr:col>
      <xdr:colOff>409575</xdr:colOff>
      <xdr:row>24</xdr:row>
      <xdr:rowOff>123825</xdr:rowOff>
    </xdr:to>
    <xdr:graphicFrame>
      <xdr:nvGraphicFramePr>
        <xdr:cNvPr id="2" name="Chart 1"/>
        <xdr:cNvGraphicFramePr/>
      </xdr:nvGraphicFramePr>
      <xdr:xfrm>
        <a:off x="2143125" y="1476375"/>
        <a:ext cx="43624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L21" sqref="L21"/>
    </sheetView>
  </sheetViews>
  <sheetFormatPr defaultColWidth="9.140625" defaultRowHeight="12.75"/>
  <sheetData>
    <row r="1" spans="1:11" ht="24">
      <c r="A1" t="s">
        <v>0</v>
      </c>
      <c r="B1" t="s">
        <v>1</v>
      </c>
      <c r="F1" t="s">
        <v>2</v>
      </c>
      <c r="G1">
        <v>9.8</v>
      </c>
      <c r="K1" s="1" t="s">
        <v>5</v>
      </c>
    </row>
    <row r="2" spans="1:7" ht="12.75">
      <c r="A2">
        <v>0</v>
      </c>
      <c r="B2">
        <f>A2/180*3.1415</f>
        <v>0</v>
      </c>
      <c r="C2">
        <f>$G$2/(COS(B2)*SQRT((2/$G$1)*($G$2*TAN(B2)-$G$3)))</f>
        <v>16.018171499325952</v>
      </c>
      <c r="F2" t="s">
        <v>3</v>
      </c>
      <c r="G2">
        <v>12</v>
      </c>
    </row>
    <row r="3" spans="1:7" ht="12.75">
      <c r="A3">
        <v>5</v>
      </c>
      <c r="B3">
        <f aca="true" t="shared" si="0" ref="B3:B28">A3/180*3.1415</f>
        <v>0.08726388888888889</v>
      </c>
      <c r="C3">
        <f>$G$2/(COS(B3)*SQRT((2/$G$1)*($G$2*TAN(B3)-$G$3)))</f>
        <v>13.678948556563016</v>
      </c>
      <c r="F3" t="s">
        <v>4</v>
      </c>
      <c r="G3">
        <v>-2.75</v>
      </c>
    </row>
    <row r="4" spans="1:3" ht="12.75">
      <c r="A4">
        <v>10</v>
      </c>
      <c r="B4">
        <f t="shared" si="0"/>
        <v>0.17452777777777778</v>
      </c>
      <c r="C4">
        <f>$G$2/(COS(B4)*SQRT((2/$G$1)*($G$2*TAN(B4)-$G$3)))</f>
        <v>12.22778023554366</v>
      </c>
    </row>
    <row r="5" spans="1:3" ht="12.75">
      <c r="A5">
        <v>15</v>
      </c>
      <c r="B5">
        <f t="shared" si="0"/>
        <v>0.26179166666666664</v>
      </c>
      <c r="C5">
        <f>$G$2/(COS(B5)*SQRT((2/$G$1)*($G$2*TAN(B5)-$G$3)))</f>
        <v>11.259491882866469</v>
      </c>
    </row>
    <row r="6" spans="1:3" ht="12.75">
      <c r="A6">
        <v>20</v>
      </c>
      <c r="B6">
        <f t="shared" si="0"/>
        <v>0.34905555555555556</v>
      </c>
      <c r="C6">
        <f>$G$2/(COS(B6)*SQRT((2/$G$1)*($G$2*TAN(B6)-$G$3)))</f>
        <v>10.595660043069827</v>
      </c>
    </row>
    <row r="7" spans="1:3" ht="12.75">
      <c r="A7">
        <v>25</v>
      </c>
      <c r="B7">
        <f t="shared" si="0"/>
        <v>0.4363194444444445</v>
      </c>
      <c r="C7">
        <f>$G$2/(COS(B7)*SQRT((2/$G$1)*($G$2*TAN(B7)-$G$3)))</f>
        <v>10.145528761365204</v>
      </c>
    </row>
    <row r="8" spans="1:3" ht="12.75">
      <c r="A8">
        <v>30</v>
      </c>
      <c r="B8">
        <f t="shared" si="0"/>
        <v>0.5235833333333333</v>
      </c>
      <c r="C8">
        <f>$G$2/(COS(B8)*SQRT((2/$G$1)*($G$2*TAN(B8)-$G$3)))</f>
        <v>9.859456092691472</v>
      </c>
    </row>
    <row r="9" spans="1:3" ht="12.75">
      <c r="A9">
        <v>35</v>
      </c>
      <c r="B9">
        <f t="shared" si="0"/>
        <v>0.6108472222222223</v>
      </c>
      <c r="C9">
        <f>$G$2/(COS(B9)*SQRT((2/$G$1)*($G$2*TAN(B9)-$G$3)))</f>
        <v>9.71023255666825</v>
      </c>
    </row>
    <row r="10" spans="1:3" ht="12.75">
      <c r="A10">
        <v>40</v>
      </c>
      <c r="B10">
        <f t="shared" si="0"/>
        <v>0.6981111111111111</v>
      </c>
      <c r="C10">
        <f>$G$2/(COS(B10)*SQRT((2/$G$1)*($G$2*TAN(B10)-$G$3)))</f>
        <v>9.684887088675342</v>
      </c>
    </row>
    <row r="11" spans="1:3" ht="12.75">
      <c r="A11">
        <v>45</v>
      </c>
      <c r="B11">
        <f t="shared" si="0"/>
        <v>0.785375</v>
      </c>
      <c r="C11">
        <f>$G$2/(COS(B11)*SQRT((2/$G$1)*($G$2*TAN(B11)-$G$3)))</f>
        <v>9.78129592648588</v>
      </c>
    </row>
    <row r="12" spans="1:3" ht="12.75">
      <c r="A12">
        <v>50</v>
      </c>
      <c r="B12">
        <f t="shared" si="0"/>
        <v>0.872638888888889</v>
      </c>
      <c r="C12">
        <f>$G$2/(COS(B12)*SQRT((2/$G$1)*($G$2*TAN(B12)-$G$3)))</f>
        <v>10.007659302040548</v>
      </c>
    </row>
    <row r="13" spans="1:3" ht="12.75">
      <c r="A13">
        <v>55</v>
      </c>
      <c r="B13">
        <f t="shared" si="0"/>
        <v>0.9599027777777779</v>
      </c>
      <c r="C13">
        <f>$G$2/(COS(B13)*SQRT((2/$G$1)*($G$2*TAN(B13)-$G$3)))</f>
        <v>10.384571716847562</v>
      </c>
    </row>
    <row r="14" spans="1:3" ht="12.75">
      <c r="A14">
        <v>60</v>
      </c>
      <c r="B14">
        <f t="shared" si="0"/>
        <v>1.0471666666666666</v>
      </c>
      <c r="C14">
        <f>$G$2/(COS(B14)*SQRT((2/$G$1)*($G$2*TAN(B14)-$G$3)))</f>
        <v>10.95080961039506</v>
      </c>
    </row>
    <row r="15" spans="1:3" ht="12.75">
      <c r="A15">
        <v>65</v>
      </c>
      <c r="B15">
        <f t="shared" si="0"/>
        <v>1.1344305555555556</v>
      </c>
      <c r="C15">
        <f>+$G$2/(COS(B15)*SQRT((2/$G$1)*($G$2*TAN(B15)-$G$3)))</f>
        <v>11.776490383296236</v>
      </c>
    </row>
    <row r="16" spans="1:3" ht="12.75">
      <c r="A16">
        <v>70</v>
      </c>
      <c r="B16">
        <f t="shared" si="0"/>
        <v>1.2216944444444446</v>
      </c>
      <c r="C16">
        <f>+$G$2/(COS(B16)*SQRT((2/$G$1)*($G$2*TAN(B16)-$G$3)))</f>
        <v>12.99430336307661</v>
      </c>
    </row>
    <row r="17" spans="1:3" ht="12.75">
      <c r="A17">
        <v>75</v>
      </c>
      <c r="B17">
        <f t="shared" si="0"/>
        <v>1.3089583333333334</v>
      </c>
      <c r="C17">
        <f>+$G$2/(COS(B17)*SQRT((2/$G$1)*($G$2*TAN(B17)-$G$3)))</f>
        <v>14.88494081134658</v>
      </c>
    </row>
    <row r="18" spans="1:3" ht="12.75">
      <c r="A18">
        <v>80</v>
      </c>
      <c r="B18">
        <f t="shared" si="0"/>
        <v>1.3962222222222223</v>
      </c>
      <c r="C18">
        <f>+$G$2/(COS(B18)*SQRT((2/$G$1)*($G$2*TAN(B18)-$G$3)))</f>
        <v>18.177106890189354</v>
      </c>
    </row>
    <row r="19" spans="1:3" ht="12.75">
      <c r="A19">
        <v>85</v>
      </c>
      <c r="B19">
        <f t="shared" si="0"/>
        <v>1.483486111111111</v>
      </c>
      <c r="C19">
        <f>+$G$2/(COS(B19)*SQRT((2/$G$1)*($G$2*TAN(B19)-$G$3)))</f>
        <v>25.760129261569926</v>
      </c>
    </row>
    <row r="20" spans="1:3" ht="12.75">
      <c r="A20">
        <v>90</v>
      </c>
      <c r="B20">
        <f t="shared" si="0"/>
        <v>1.57075</v>
      </c>
      <c r="C20">
        <f>+$G$2/(COS(B20)*SQRT((2/$G$1)*($G$2*TAN(B20)-$G$3)))</f>
        <v>1126.601254872056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2007-10-16T23:00:52Z</cp:lastPrinted>
  <dcterms:created xsi:type="dcterms:W3CDTF">2007-10-16T22:21:09Z</dcterms:created>
  <dcterms:modified xsi:type="dcterms:W3CDTF">2007-10-17T02:57:57Z</dcterms:modified>
  <cp:category/>
  <cp:version/>
  <cp:contentType/>
  <cp:contentStatus/>
</cp:coreProperties>
</file>