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ctorio\webbz\content\live\people\dwilson\2015.4_Fall\Math_098\coursedocs\"/>
    </mc:Choice>
  </mc:AlternateContent>
  <bookViews>
    <workbookView xWindow="240" yWindow="45" windowWidth="21075" windowHeight="10035"/>
  </bookViews>
  <sheets>
    <sheet name="Calendar" sheetId="2" r:id="rId1"/>
    <sheet name="Raw Data" sheetId="1" r:id="rId2"/>
  </sheets>
  <definedNames>
    <definedName name="_xlnm.Print_Area" localSheetId="0">Calendar!$A$1:$E$59</definedName>
    <definedName name="_xlnm.Print_Titles" localSheetId="0">Calendar!$1:$1</definedName>
    <definedName name="topic">'Raw Data'!$A$1:$C$41</definedName>
  </definedNames>
  <calcPr calcId="152511"/>
</workbook>
</file>

<file path=xl/calcChain.xml><?xml version="1.0" encoding="utf-8"?>
<calcChain xmlns="http://schemas.openxmlformats.org/spreadsheetml/2006/main">
  <c r="C59" i="2" l="1"/>
  <c r="B3" i="2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B4" i="2" l="1"/>
  <c r="B5" i="2" l="1"/>
  <c r="B6" i="2" l="1"/>
  <c r="B7" i="2" s="1"/>
  <c r="B8" i="2" s="1"/>
  <c r="B9" i="2" l="1"/>
  <c r="B11" i="2" l="1"/>
  <c r="B10" i="2"/>
  <c r="B13" i="2" s="1"/>
  <c r="B14" i="2" l="1"/>
  <c r="B15" i="2"/>
  <c r="B16" i="2" l="1"/>
  <c r="B17" i="2" l="1"/>
  <c r="B18" i="2" l="1"/>
  <c r="B21" i="2" s="1"/>
  <c r="B22" i="2" l="1"/>
  <c r="B23" i="2" l="1"/>
  <c r="B24" i="2" s="1"/>
  <c r="B25" i="2" l="1"/>
  <c r="B26" i="2" l="1"/>
  <c r="B27" i="2"/>
  <c r="B28" i="2" l="1"/>
  <c r="B29" i="2" s="1"/>
  <c r="B30" i="2" s="1"/>
  <c r="B31" i="2" s="1"/>
  <c r="B33" i="2" l="1"/>
  <c r="B34" i="2" l="1"/>
  <c r="B35" i="2" l="1"/>
  <c r="B36" i="2" s="1"/>
  <c r="B37" i="2" l="1"/>
  <c r="B38" i="2" l="1"/>
  <c r="B41" i="2" s="1"/>
  <c r="B42" i="2" l="1"/>
  <c r="B43" i="2" l="1"/>
  <c r="B44" i="2" l="1"/>
  <c r="B45" i="2" l="1"/>
  <c r="B46" i="2" s="1"/>
  <c r="B47" i="2" l="1"/>
  <c r="B48" i="2" l="1"/>
  <c r="B49" i="2" l="1"/>
  <c r="B50" i="2" l="1"/>
  <c r="B51" i="2" s="1"/>
  <c r="B52" i="2" l="1"/>
</calcChain>
</file>

<file path=xl/sharedStrings.xml><?xml version="1.0" encoding="utf-8"?>
<sst xmlns="http://schemas.openxmlformats.org/spreadsheetml/2006/main" count="138" uniqueCount="96">
  <si>
    <t>Week</t>
  </si>
  <si>
    <t>M</t>
  </si>
  <si>
    <t>T</t>
  </si>
  <si>
    <t>W</t>
  </si>
  <si>
    <t>F</t>
  </si>
  <si>
    <t>5.1, 5.2</t>
  </si>
  <si>
    <t>5.3, 5.4</t>
  </si>
  <si>
    <t>5.4, 5.5</t>
  </si>
  <si>
    <t>5.5, 5.6</t>
  </si>
  <si>
    <t>5.7, 6.1</t>
  </si>
  <si>
    <t>Exam 1</t>
  </si>
  <si>
    <t>6.2, 6.3</t>
  </si>
  <si>
    <t>6.3, 6.4</t>
  </si>
  <si>
    <t>7.2, 7.3</t>
  </si>
  <si>
    <t>Exam 2</t>
  </si>
  <si>
    <t>7.4, 7.5</t>
  </si>
  <si>
    <t>7.5, 7.6</t>
  </si>
  <si>
    <t>7.8, 8.1</t>
  </si>
  <si>
    <t>8.1, 8.2</t>
  </si>
  <si>
    <t>Exam 3</t>
  </si>
  <si>
    <t>8.4, 8.6</t>
  </si>
  <si>
    <t>8.6, 8.7</t>
  </si>
  <si>
    <t>Finals Week</t>
  </si>
  <si>
    <t>Lecture</t>
  </si>
  <si>
    <t>Section</t>
  </si>
  <si>
    <t>Topic</t>
  </si>
  <si>
    <t>Finals</t>
  </si>
  <si>
    <t>Intro and 2.1</t>
  </si>
  <si>
    <t>Functions</t>
  </si>
  <si>
    <t>Intro to Polynomials</t>
  </si>
  <si>
    <t>Multiplication of Polynomials</t>
  </si>
  <si>
    <t>Polynomial Equations and Factoring</t>
  </si>
  <si>
    <t>Factoring Trinomials of the Form: x^2 + bx + c</t>
  </si>
  <si>
    <t>Factoring Trinomials of the Form: ax^2 + bx + c</t>
  </si>
  <si>
    <t>Rational Expressions - Multiplying and Dividing</t>
  </si>
  <si>
    <t>Rational Expressions - Adding and Subtracting</t>
  </si>
  <si>
    <t>Rational Equations</t>
  </si>
  <si>
    <t>Complex Rational Expressions</t>
  </si>
  <si>
    <t>Radical Expressions</t>
  </si>
  <si>
    <t>Rational Numbers as Exponents</t>
  </si>
  <si>
    <t>Multiplying Radical Expressions</t>
  </si>
  <si>
    <t>Dividing Radical Expressions</t>
  </si>
  <si>
    <t>Expressions Containing Several Radical Terms</t>
  </si>
  <si>
    <t>Solving Radical Equations</t>
  </si>
  <si>
    <t>The Complex Numbers</t>
  </si>
  <si>
    <t>Quadratic Equations</t>
  </si>
  <si>
    <t>The Quadratic Formula</t>
  </si>
  <si>
    <t>Studying Solutions of Quadratic Equations</t>
  </si>
  <si>
    <t>Quadratic Functions and Their Graphs</t>
  </si>
  <si>
    <t>More about Graphing Quadratic Functions</t>
  </si>
  <si>
    <t>Polynomial and Rational Inequalities</t>
  </si>
  <si>
    <t>Review</t>
  </si>
  <si>
    <t>Test</t>
  </si>
  <si>
    <t>Due</t>
  </si>
  <si>
    <t>Date</t>
  </si>
  <si>
    <t>Tentative Topic</t>
  </si>
  <si>
    <t>HW Due</t>
  </si>
  <si>
    <t>5.6 &amp; 5.7</t>
  </si>
  <si>
    <t>Factoring Squares and Cubes</t>
  </si>
  <si>
    <t>Notes</t>
  </si>
  <si>
    <t>No Class</t>
  </si>
  <si>
    <t>2.1: Functions</t>
  </si>
  <si>
    <t>5.2: Multiplication of Polynomials</t>
  </si>
  <si>
    <t>5.3: Polynomial Equations and Factoring</t>
  </si>
  <si>
    <t>5.4: Factoring Trinomials of the Form: x^2 + bx + c</t>
  </si>
  <si>
    <t>5.5: Factoring Trinomials of the Form: ax^2 + bx + c</t>
  </si>
  <si>
    <t>5.6 &amp; 5.7: Factoring Squares and Cubes</t>
  </si>
  <si>
    <t>6.1: Rational Expressions - Multiplying and Dividing</t>
  </si>
  <si>
    <t>6.2: Rational Expressions - Adding and Subtracting</t>
  </si>
  <si>
    <t>6.3: Complex Rational Expressions</t>
  </si>
  <si>
    <t>6.4: Rational Equations</t>
  </si>
  <si>
    <t>7.1: Radical Expressions</t>
  </si>
  <si>
    <t>7.2: Rational Numbers as Exponents</t>
  </si>
  <si>
    <t>7.3: Multiplying Radical Expressions</t>
  </si>
  <si>
    <t>7.4: Dividing Radical Expressions</t>
  </si>
  <si>
    <t>7.5: Expressions Containing Several Radical Terms</t>
  </si>
  <si>
    <t>7.6: Solving Radical Equations</t>
  </si>
  <si>
    <t>7.8: The Complex Numbers</t>
  </si>
  <si>
    <t>8.1: Quadratic Equations</t>
  </si>
  <si>
    <t>8.2: The Quadratic Formula</t>
  </si>
  <si>
    <t>8.6: Quadratic Functions and Their Graphs</t>
  </si>
  <si>
    <t>8.7: More about Graphing Quadratic Functions</t>
  </si>
  <si>
    <t>8.9: Polynomial and Rational Inequalities</t>
  </si>
  <si>
    <t>Introductions</t>
  </si>
  <si>
    <t>2.1 &amp; 5.1: Intro to Polynomials</t>
  </si>
  <si>
    <t>5.1 &amp; 5.2: Multiplication of Polynomials</t>
  </si>
  <si>
    <t>No class</t>
  </si>
  <si>
    <t>No Class - Thanksgiving Holiday</t>
  </si>
  <si>
    <t>No Class - Professional Day</t>
  </si>
  <si>
    <t>No Class - 7.8: The Complex Numbers</t>
  </si>
  <si>
    <t>No Class - 8.1: Quadratic Equations</t>
  </si>
  <si>
    <t>Work through the lessons online</t>
  </si>
  <si>
    <t>using the videos and workalongs</t>
  </si>
  <si>
    <t>while I attend a conference</t>
  </si>
  <si>
    <t>Intro</t>
  </si>
  <si>
    <t>8.3: Studying Solutions of Quadratic Equations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</si>
</sst>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2" borderId="7" xfId="0" applyFont="1" applyFill="1" applyBorder="1"/>
    <xf numFmtId="164" fontId="1" fillId="2" borderId="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3" xfId="0" applyBorder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40" workbookViewId="0">
      <selection activeCell="E52" sqref="E52"/>
    </sheetView>
  </sheetViews>
  <sheetFormatPr defaultRowHeight="15" x14ac:dyDescent="0.25"/>
  <cols>
    <col min="1" max="1" width="5.85546875" style="10" bestFit="1" customWidth="1"/>
    <col min="2" max="2" width="32" hidden="1" customWidth="1"/>
    <col min="3" max="3" width="46.140625" customWidth="1"/>
    <col min="4" max="4" width="8.28515625" style="12" bestFit="1" customWidth="1"/>
    <col min="5" max="5" width="28.85546875" customWidth="1"/>
  </cols>
  <sheetData>
    <row r="1" spans="1:5" ht="17.100000000000001" customHeight="1" thickBot="1" x14ac:dyDescent="0.3">
      <c r="A1" s="9" t="s">
        <v>54</v>
      </c>
      <c r="B1" s="8"/>
      <c r="C1" s="8" t="s">
        <v>55</v>
      </c>
      <c r="D1" s="11" t="s">
        <v>56</v>
      </c>
      <c r="E1" s="11" t="s">
        <v>59</v>
      </c>
    </row>
    <row r="2" spans="1:5" ht="17.100000000000001" customHeight="1" thickTop="1" x14ac:dyDescent="0.25">
      <c r="A2" s="10">
        <v>42275</v>
      </c>
      <c r="B2">
        <v>1</v>
      </c>
      <c r="C2" t="s">
        <v>83</v>
      </c>
    </row>
    <row r="3" spans="1:5" ht="17.100000000000001" customHeight="1" x14ac:dyDescent="0.25">
      <c r="A3" s="10">
        <v>42276</v>
      </c>
      <c r="B3">
        <f>IF(WEEKDAY(A3)=6,"No Class",MAX(B$1:B2)+1)</f>
        <v>2</v>
      </c>
      <c r="C3" t="s">
        <v>61</v>
      </c>
      <c r="D3" s="12" t="s">
        <v>94</v>
      </c>
    </row>
    <row r="4" spans="1:5" ht="17.100000000000001" customHeight="1" x14ac:dyDescent="0.25">
      <c r="A4" s="10">
        <v>42277</v>
      </c>
      <c r="B4">
        <f>IF(WEEKDAY(A4)=6,"No Class",MAX(B$1:B3)+1)</f>
        <v>3</v>
      </c>
      <c r="C4" t="s">
        <v>61</v>
      </c>
    </row>
    <row r="5" spans="1:5" ht="17.100000000000001" customHeight="1" x14ac:dyDescent="0.25">
      <c r="A5" s="10">
        <v>42278</v>
      </c>
      <c r="B5">
        <f>IF(WEEKDAY(A5)=6,"No Class",MAX(B$1:B4)+1)</f>
        <v>4</v>
      </c>
      <c r="C5" t="s">
        <v>84</v>
      </c>
    </row>
    <row r="6" spans="1:5" ht="17.100000000000001" customHeight="1" x14ac:dyDescent="0.25">
      <c r="A6" s="10">
        <v>42279</v>
      </c>
      <c r="B6" t="str">
        <f>IF(WEEKDAY(A6)=6,"No Class",MAX(B$1:B5)+1)</f>
        <v>No Class</v>
      </c>
      <c r="C6" t="s">
        <v>85</v>
      </c>
      <c r="D6" s="12">
        <v>2.1</v>
      </c>
    </row>
    <row r="7" spans="1:5" ht="17.100000000000001" customHeight="1" x14ac:dyDescent="0.25">
      <c r="A7" s="10">
        <v>42282</v>
      </c>
      <c r="B7">
        <f>IF(WEEKDAY(A7)=6,"No Class",MAX(B$1:B6)+1)</f>
        <v>5</v>
      </c>
      <c r="C7" t="s">
        <v>62</v>
      </c>
      <c r="D7" s="12">
        <v>5.0999999999999996</v>
      </c>
    </row>
    <row r="8" spans="1:5" ht="17.100000000000001" customHeight="1" x14ac:dyDescent="0.25">
      <c r="A8" s="10">
        <v>42283</v>
      </c>
      <c r="B8">
        <f>IF(WEEKDAY(A8)=6,"No Class",MAX(B$1:B7)+1)</f>
        <v>6</v>
      </c>
      <c r="C8" t="s">
        <v>63</v>
      </c>
    </row>
    <row r="9" spans="1:5" ht="17.100000000000001" customHeight="1" x14ac:dyDescent="0.25">
      <c r="A9" s="10">
        <v>42284</v>
      </c>
      <c r="B9">
        <f>IF(WEEKDAY(A9)=6,"No Class",MAX(B$1:B8)+1)</f>
        <v>7</v>
      </c>
      <c r="C9" t="s">
        <v>64</v>
      </c>
      <c r="D9" s="12">
        <v>5.2</v>
      </c>
    </row>
    <row r="10" spans="1:5" ht="17.100000000000001" customHeight="1" x14ac:dyDescent="0.25">
      <c r="A10" s="10">
        <v>42285</v>
      </c>
      <c r="B10">
        <f>IF(WEEKDAY(A10)=6,"No Class",MAX(B$1:B9)+1)</f>
        <v>8</v>
      </c>
      <c r="C10" t="s">
        <v>65</v>
      </c>
      <c r="D10" s="12">
        <v>5.3</v>
      </c>
    </row>
    <row r="11" spans="1:5" ht="17.100000000000001" customHeight="1" x14ac:dyDescent="0.25">
      <c r="A11" s="10">
        <v>42286</v>
      </c>
      <c r="B11" t="str">
        <f>IF(WEEKDAY(A11)=6,"No Class",MAX(B$1:B10)+1)</f>
        <v>No Class</v>
      </c>
      <c r="C11" t="s">
        <v>65</v>
      </c>
    </row>
    <row r="12" spans="1:5" ht="17.100000000000001" customHeight="1" x14ac:dyDescent="0.25">
      <c r="A12" s="10">
        <v>42289</v>
      </c>
      <c r="B12" t="s">
        <v>60</v>
      </c>
      <c r="C12" t="s">
        <v>65</v>
      </c>
      <c r="D12" s="12">
        <v>5.4</v>
      </c>
    </row>
    <row r="13" spans="1:5" ht="17.100000000000001" customHeight="1" x14ac:dyDescent="0.25">
      <c r="A13" s="10">
        <v>42290</v>
      </c>
      <c r="B13">
        <f>IF(WEEKDAY(A13)=6,"No Class",MAX(B$1:B12)+1)</f>
        <v>9</v>
      </c>
      <c r="C13" t="s">
        <v>66</v>
      </c>
    </row>
    <row r="14" spans="1:5" ht="17.100000000000001" customHeight="1" x14ac:dyDescent="0.25">
      <c r="A14" s="10">
        <v>42291</v>
      </c>
      <c r="B14">
        <f>IF(WEEKDAY(A14)=6,"No Class",MAX(B$1:B13)+1)</f>
        <v>10</v>
      </c>
      <c r="C14" t="s">
        <v>67</v>
      </c>
      <c r="D14" s="12">
        <v>5.5</v>
      </c>
    </row>
    <row r="15" spans="1:5" ht="17.100000000000001" customHeight="1" x14ac:dyDescent="0.25">
      <c r="A15" s="10">
        <v>42292</v>
      </c>
      <c r="B15">
        <f>IF(WEEKDAY(A15)=6,"No Class",MAX(B$1:B14)+1)</f>
        <v>11</v>
      </c>
      <c r="C15" t="s">
        <v>67</v>
      </c>
      <c r="D15" s="12" t="s">
        <v>57</v>
      </c>
    </row>
    <row r="16" spans="1:5" ht="17.100000000000001" customHeight="1" x14ac:dyDescent="0.25">
      <c r="A16" s="10">
        <v>42293</v>
      </c>
      <c r="B16" t="str">
        <f>IF(WEEKDAY(A16)=6,"No Class",MAX(B$1:B15)+1)</f>
        <v>No Class</v>
      </c>
      <c r="C16" t="s">
        <v>88</v>
      </c>
    </row>
    <row r="17" spans="1:4" ht="17.100000000000001" customHeight="1" x14ac:dyDescent="0.25">
      <c r="A17" s="10">
        <v>42296</v>
      </c>
      <c r="B17">
        <f>IF(WEEKDAY(A17)=6,"No Class",MAX(B$1:B16)+1)</f>
        <v>12</v>
      </c>
      <c r="C17" t="s">
        <v>68</v>
      </c>
    </row>
    <row r="18" spans="1:4" ht="17.100000000000001" customHeight="1" x14ac:dyDescent="0.25">
      <c r="A18" s="10">
        <v>42297</v>
      </c>
      <c r="B18">
        <f>IF(WEEKDAY(A18)=6,"No Class",MAX(B$1:B17)+1)</f>
        <v>13</v>
      </c>
      <c r="C18" t="s">
        <v>68</v>
      </c>
      <c r="D18" s="12">
        <v>6.1</v>
      </c>
    </row>
    <row r="19" spans="1:4" ht="17.100000000000001" customHeight="1" x14ac:dyDescent="0.25">
      <c r="A19" s="10">
        <v>42298</v>
      </c>
      <c r="B19" t="s">
        <v>51</v>
      </c>
      <c r="C19" t="s">
        <v>68</v>
      </c>
    </row>
    <row r="20" spans="1:4" ht="17.100000000000001" customHeight="1" x14ac:dyDescent="0.25">
      <c r="A20" s="10">
        <v>42299</v>
      </c>
      <c r="B20" t="s">
        <v>52</v>
      </c>
      <c r="C20" t="s">
        <v>51</v>
      </c>
    </row>
    <row r="21" spans="1:4" ht="17.100000000000001" customHeight="1" x14ac:dyDescent="0.25">
      <c r="A21" s="10">
        <v>42300</v>
      </c>
      <c r="B21" t="str">
        <f>IF(WEEKDAY(A21)=6,"No Class",MAX(B$1:B20)+1)</f>
        <v>No Class</v>
      </c>
      <c r="C21" s="7" t="s">
        <v>52</v>
      </c>
    </row>
    <row r="22" spans="1:4" ht="17.100000000000001" customHeight="1" x14ac:dyDescent="0.25">
      <c r="A22" s="10">
        <v>42303</v>
      </c>
      <c r="B22">
        <f>IF(WEEKDAY(A22)=6,"No Class",MAX(B$1:B21)+1)</f>
        <v>14</v>
      </c>
      <c r="C22" t="s">
        <v>69</v>
      </c>
    </row>
    <row r="23" spans="1:4" ht="17.100000000000001" customHeight="1" x14ac:dyDescent="0.25">
      <c r="A23" s="10">
        <v>42304</v>
      </c>
      <c r="B23">
        <f>IF(WEEKDAY(A23)=6,"No Class",MAX(B$1:B22)+1)</f>
        <v>15</v>
      </c>
      <c r="C23" t="s">
        <v>69</v>
      </c>
      <c r="D23" s="12">
        <v>6.2</v>
      </c>
    </row>
    <row r="24" spans="1:4" ht="17.100000000000001" customHeight="1" x14ac:dyDescent="0.25">
      <c r="A24" s="10">
        <v>42305</v>
      </c>
      <c r="B24">
        <f>IF(WEEKDAY(A24)=6,"No Class",MAX(B$1:B23)+1)</f>
        <v>16</v>
      </c>
      <c r="C24" t="s">
        <v>70</v>
      </c>
    </row>
    <row r="25" spans="1:4" ht="17.100000000000001" customHeight="1" x14ac:dyDescent="0.25">
      <c r="A25" s="10">
        <v>42306</v>
      </c>
      <c r="B25">
        <f>IF(WEEKDAY(A25)=6,"No Class",MAX(B$1:B24)+1)</f>
        <v>17</v>
      </c>
      <c r="C25" t="s">
        <v>70</v>
      </c>
      <c r="D25" s="12">
        <v>6.3</v>
      </c>
    </row>
    <row r="26" spans="1:4" ht="17.100000000000001" customHeight="1" x14ac:dyDescent="0.25">
      <c r="A26" s="10">
        <v>42307</v>
      </c>
      <c r="B26" t="str">
        <f>IF(WEEKDAY(A26)=6,"No Class",MAX(B$1:B25)+1)</f>
        <v>No Class</v>
      </c>
      <c r="C26" t="s">
        <v>71</v>
      </c>
    </row>
    <row r="27" spans="1:4" ht="17.100000000000001" customHeight="1" x14ac:dyDescent="0.25">
      <c r="A27" s="10">
        <v>42310</v>
      </c>
      <c r="B27">
        <f>IF(WEEKDAY(A27)=6,"No Class",MAX(B$1:B26)+1)</f>
        <v>18</v>
      </c>
      <c r="C27" t="s">
        <v>71</v>
      </c>
      <c r="D27" s="12">
        <v>6.4</v>
      </c>
    </row>
    <row r="28" spans="1:4" ht="17.100000000000001" customHeight="1" x14ac:dyDescent="0.25">
      <c r="A28" s="10">
        <v>42311</v>
      </c>
      <c r="B28">
        <f>IF(WEEKDAY(A28)=6,"No Class",MAX(B$1:B27)+1)</f>
        <v>19</v>
      </c>
      <c r="C28" t="s">
        <v>72</v>
      </c>
    </row>
    <row r="29" spans="1:4" ht="17.100000000000001" customHeight="1" x14ac:dyDescent="0.25">
      <c r="A29" s="10">
        <v>42312</v>
      </c>
      <c r="B29">
        <f>IF(WEEKDAY(A29)=6,"No Class",MAX(B$1:B28)+1)</f>
        <v>20</v>
      </c>
      <c r="C29" t="s">
        <v>73</v>
      </c>
      <c r="D29" s="12">
        <v>7.1</v>
      </c>
    </row>
    <row r="30" spans="1:4" ht="17.100000000000001" customHeight="1" x14ac:dyDescent="0.25">
      <c r="A30" s="10">
        <v>42313</v>
      </c>
      <c r="B30">
        <f>IF(WEEKDAY(A30)=6,"No Class",MAX(B$1:B29)+1)</f>
        <v>21</v>
      </c>
      <c r="C30" t="s">
        <v>51</v>
      </c>
    </row>
    <row r="31" spans="1:4" ht="17.100000000000001" customHeight="1" x14ac:dyDescent="0.25">
      <c r="A31" s="10">
        <v>42314</v>
      </c>
      <c r="B31" t="str">
        <f>IF(WEEKDAY(A31)=6,"No Class",MAX(B$1:B30)+1)</f>
        <v>No Class</v>
      </c>
      <c r="C31" s="7" t="s">
        <v>52</v>
      </c>
      <c r="D31" s="12">
        <v>7.2</v>
      </c>
    </row>
    <row r="32" spans="1:4" ht="17.100000000000001" customHeight="1" x14ac:dyDescent="0.25">
      <c r="A32" s="10">
        <v>42317</v>
      </c>
      <c r="B32" t="s">
        <v>60</v>
      </c>
      <c r="C32" t="s">
        <v>74</v>
      </c>
    </row>
    <row r="33" spans="1:5" ht="17.100000000000001" customHeight="1" x14ac:dyDescent="0.25">
      <c r="A33" s="10">
        <v>42318</v>
      </c>
      <c r="B33">
        <f>IF(WEEKDAY(A33)=6,"No Class",MAX(B$1:B32)+1)</f>
        <v>22</v>
      </c>
      <c r="C33" t="s">
        <v>75</v>
      </c>
      <c r="D33" s="12">
        <v>7.3</v>
      </c>
    </row>
    <row r="34" spans="1:5" ht="17.100000000000001" customHeight="1" x14ac:dyDescent="0.25">
      <c r="A34" s="10">
        <v>42319</v>
      </c>
      <c r="B34">
        <f>IF(WEEKDAY(A34)=6,"No Class",MAX(B$1:B33)+1)</f>
        <v>23</v>
      </c>
      <c r="C34" t="s">
        <v>60</v>
      </c>
    </row>
    <row r="35" spans="1:5" ht="17.100000000000001" customHeight="1" x14ac:dyDescent="0.25">
      <c r="A35" s="10">
        <v>42320</v>
      </c>
      <c r="B35">
        <f>IF(WEEKDAY(A35)=6,"No Class",MAX(B$1:B34)+1)</f>
        <v>24</v>
      </c>
      <c r="C35" t="s">
        <v>75</v>
      </c>
      <c r="D35" s="12">
        <v>7.4</v>
      </c>
    </row>
    <row r="36" spans="1:5" ht="17.100000000000001" customHeight="1" x14ac:dyDescent="0.25">
      <c r="A36" s="10">
        <v>42321</v>
      </c>
      <c r="B36" t="str">
        <f>IF(WEEKDAY(A36)=6,"No Class",MAX(B$1:B35)+1)</f>
        <v>No Class</v>
      </c>
      <c r="C36" t="s">
        <v>76</v>
      </c>
    </row>
    <row r="37" spans="1:5" ht="17.100000000000001" customHeight="1" x14ac:dyDescent="0.25">
      <c r="A37" s="10">
        <v>42324</v>
      </c>
      <c r="B37">
        <f>IF(WEEKDAY(A37)=6,"No Class",MAX(B$1:B36)+1)</f>
        <v>25</v>
      </c>
      <c r="C37" t="s">
        <v>76</v>
      </c>
      <c r="D37" s="12">
        <v>7.5</v>
      </c>
    </row>
    <row r="38" spans="1:5" ht="17.100000000000001" customHeight="1" thickBot="1" x14ac:dyDescent="0.3">
      <c r="A38" s="10">
        <v>42325</v>
      </c>
      <c r="B38">
        <f>IF(WEEKDAY(A38)=6,"No Class",MAX(B$1:B37)+1)</f>
        <v>26</v>
      </c>
      <c r="C38" t="s">
        <v>77</v>
      </c>
    </row>
    <row r="39" spans="1:5" ht="17.100000000000001" customHeight="1" x14ac:dyDescent="0.25">
      <c r="A39" s="10">
        <v>42326</v>
      </c>
      <c r="B39" t="s">
        <v>51</v>
      </c>
      <c r="C39" t="s">
        <v>89</v>
      </c>
      <c r="D39" s="12">
        <v>7.6</v>
      </c>
      <c r="E39" s="13" t="s">
        <v>91</v>
      </c>
    </row>
    <row r="40" spans="1:5" ht="17.100000000000001" customHeight="1" x14ac:dyDescent="0.25">
      <c r="A40" s="10">
        <v>42327</v>
      </c>
      <c r="B40" t="s">
        <v>52</v>
      </c>
      <c r="C40" t="s">
        <v>90</v>
      </c>
      <c r="E40" s="14" t="s">
        <v>92</v>
      </c>
    </row>
    <row r="41" spans="1:5" ht="17.100000000000001" customHeight="1" thickBot="1" x14ac:dyDescent="0.3">
      <c r="A41" s="10">
        <v>42328</v>
      </c>
      <c r="B41" t="str">
        <f>IF(WEEKDAY(A41)=6,"No Class",MAX(B$1:B40)+1)</f>
        <v>No Class</v>
      </c>
      <c r="C41" t="s">
        <v>90</v>
      </c>
      <c r="D41" s="12">
        <v>7.8</v>
      </c>
      <c r="E41" s="15" t="s">
        <v>93</v>
      </c>
    </row>
    <row r="42" spans="1:5" ht="17.100000000000001" customHeight="1" x14ac:dyDescent="0.25">
      <c r="A42" s="10">
        <v>42331</v>
      </c>
      <c r="B42">
        <f>IF(WEEKDAY(A42)=6,"No Class",MAX(B$1:B41)+1)</f>
        <v>27</v>
      </c>
      <c r="C42" t="s">
        <v>78</v>
      </c>
    </row>
    <row r="43" spans="1:5" ht="17.100000000000001" customHeight="1" x14ac:dyDescent="0.25">
      <c r="A43" s="10">
        <v>42332</v>
      </c>
      <c r="B43">
        <f>IF(WEEKDAY(A43)=6,"No Class",MAX(B$1:B42)+1)</f>
        <v>28</v>
      </c>
      <c r="C43" t="s">
        <v>51</v>
      </c>
    </row>
    <row r="44" spans="1:5" ht="17.100000000000001" customHeight="1" x14ac:dyDescent="0.25">
      <c r="A44" s="10">
        <v>42333</v>
      </c>
      <c r="B44">
        <f>IF(WEEKDAY(A44)=6,"No Class",MAX(B$1:B43)+1)</f>
        <v>29</v>
      </c>
      <c r="C44" s="7" t="s">
        <v>52</v>
      </c>
      <c r="D44" s="12">
        <v>8.1</v>
      </c>
    </row>
    <row r="45" spans="1:5" ht="17.100000000000001" customHeight="1" x14ac:dyDescent="0.25">
      <c r="A45" s="10">
        <v>42334</v>
      </c>
      <c r="B45">
        <f>IF(WEEKDAY(A45)=6,"No Class",MAX(B$1:B44)+1)</f>
        <v>30</v>
      </c>
      <c r="C45" t="s">
        <v>87</v>
      </c>
    </row>
    <row r="46" spans="1:5" ht="17.100000000000001" customHeight="1" x14ac:dyDescent="0.25">
      <c r="A46" s="10">
        <v>42335</v>
      </c>
      <c r="B46" t="str">
        <f>IF(WEEKDAY(A46)=6,"No Class",MAX(B$1:B45)+1)</f>
        <v>No Class</v>
      </c>
      <c r="C46" t="s">
        <v>87</v>
      </c>
    </row>
    <row r="47" spans="1:5" ht="17.100000000000001" customHeight="1" x14ac:dyDescent="0.25">
      <c r="A47" s="10">
        <v>42338</v>
      </c>
      <c r="B47">
        <f>IF(WEEKDAY(A47)=6,"No Class",MAX(B$1:B46)+1)</f>
        <v>31</v>
      </c>
      <c r="C47" t="s">
        <v>79</v>
      </c>
    </row>
    <row r="48" spans="1:5" ht="17.100000000000001" customHeight="1" x14ac:dyDescent="0.25">
      <c r="A48" s="10">
        <v>42339</v>
      </c>
      <c r="B48">
        <f>IF(WEEKDAY(A48)=6,"No Class",MAX(B$1:B47)+1)</f>
        <v>32</v>
      </c>
      <c r="C48" t="s">
        <v>79</v>
      </c>
    </row>
    <row r="49" spans="1:4" ht="17.100000000000001" customHeight="1" x14ac:dyDescent="0.25">
      <c r="A49" s="10">
        <v>42340</v>
      </c>
      <c r="B49">
        <f>IF(WEEKDAY(A49)=6,"No Class",MAX(B$1:B48)+1)</f>
        <v>33</v>
      </c>
      <c r="C49" t="s">
        <v>95</v>
      </c>
    </row>
    <row r="50" spans="1:4" ht="17.100000000000001" customHeight="1" x14ac:dyDescent="0.25">
      <c r="A50" s="10">
        <v>42341</v>
      </c>
      <c r="B50">
        <f>IF(WEEKDAY(A50)=6,"No Class",MAX(B$1:B49)+1)</f>
        <v>34</v>
      </c>
      <c r="C50" t="s">
        <v>80</v>
      </c>
      <c r="D50" s="12">
        <v>8.1999999999999993</v>
      </c>
    </row>
    <row r="51" spans="1:4" ht="17.100000000000001" customHeight="1" x14ac:dyDescent="0.25">
      <c r="A51" s="10">
        <v>42342</v>
      </c>
      <c r="B51" t="str">
        <f>IF(WEEKDAY(A51)=6,"No Class",MAX(B$1:B50)+1)</f>
        <v>No Class</v>
      </c>
      <c r="C51" t="s">
        <v>80</v>
      </c>
      <c r="D51" s="12">
        <v>8.3000000000000007</v>
      </c>
    </row>
    <row r="52" spans="1:4" ht="17.100000000000001" customHeight="1" x14ac:dyDescent="0.25">
      <c r="A52" s="10">
        <v>42345</v>
      </c>
      <c r="B52">
        <f>IF(WEEKDAY(A52)=6,"No Class",MAX(B$1:B51)+1)</f>
        <v>35</v>
      </c>
      <c r="C52" t="s">
        <v>81</v>
      </c>
    </row>
    <row r="53" spans="1:4" ht="17.100000000000001" customHeight="1" x14ac:dyDescent="0.25">
      <c r="A53" s="10">
        <v>42346</v>
      </c>
      <c r="B53" t="s">
        <v>26</v>
      </c>
      <c r="C53" t="s">
        <v>81</v>
      </c>
      <c r="D53" s="12">
        <v>8.6</v>
      </c>
    </row>
    <row r="54" spans="1:4" ht="17.100000000000001" customHeight="1" x14ac:dyDescent="0.25">
      <c r="A54" s="10">
        <v>42347</v>
      </c>
      <c r="B54" t="s">
        <v>26</v>
      </c>
      <c r="C54" t="s">
        <v>82</v>
      </c>
    </row>
    <row r="55" spans="1:4" x14ac:dyDescent="0.25">
      <c r="A55" s="10">
        <v>42348</v>
      </c>
      <c r="C55" t="s">
        <v>82</v>
      </c>
      <c r="D55" s="12">
        <v>8.6999999999999993</v>
      </c>
    </row>
    <row r="56" spans="1:4" x14ac:dyDescent="0.25">
      <c r="A56" s="10">
        <v>42349</v>
      </c>
      <c r="C56" t="s">
        <v>51</v>
      </c>
    </row>
    <row r="57" spans="1:4" x14ac:dyDescent="0.25">
      <c r="A57" s="10">
        <v>42352</v>
      </c>
      <c r="C57" t="s">
        <v>51</v>
      </c>
      <c r="D57" s="12">
        <v>8.9</v>
      </c>
    </row>
    <row r="58" spans="1:4" x14ac:dyDescent="0.25">
      <c r="A58" s="10">
        <v>42353</v>
      </c>
      <c r="C58" t="s">
        <v>86</v>
      </c>
    </row>
    <row r="59" spans="1:4" x14ac:dyDescent="0.25">
      <c r="A59" s="10">
        <v>42354</v>
      </c>
      <c r="C59" s="7" t="str">
        <f>IF(ISNUMBER(B54),VLOOKUP(B54,topic,2,FALSE)&amp;": "&amp;VLOOKUP(B54,topic,3,FALSE),B54)</f>
        <v>Finals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&amp;C&amp;"-,Bold"Math 098
Tentative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7" zoomScaleNormal="100" workbookViewId="0">
      <selection activeCell="C13" sqref="C13"/>
    </sheetView>
  </sheetViews>
  <sheetFormatPr defaultRowHeight="15" x14ac:dyDescent="0.25"/>
  <cols>
    <col min="3" max="3" width="51.85546875" bestFit="1" customWidth="1"/>
  </cols>
  <sheetData>
    <row r="1" spans="1:20" x14ac:dyDescent="0.25">
      <c r="A1" t="s">
        <v>23</v>
      </c>
      <c r="B1" t="s">
        <v>24</v>
      </c>
      <c r="C1" t="s">
        <v>25</v>
      </c>
      <c r="D1" t="s">
        <v>53</v>
      </c>
    </row>
    <row r="2" spans="1:20" x14ac:dyDescent="0.25">
      <c r="A2">
        <v>1</v>
      </c>
      <c r="B2" t="s">
        <v>27</v>
      </c>
      <c r="C2" t="s">
        <v>28</v>
      </c>
    </row>
    <row r="3" spans="1:20" x14ac:dyDescent="0.25">
      <c r="A3">
        <f>A2+1</f>
        <v>2</v>
      </c>
      <c r="B3">
        <v>2.1</v>
      </c>
      <c r="C3" t="s">
        <v>28</v>
      </c>
    </row>
    <row r="4" spans="1:20" x14ac:dyDescent="0.25">
      <c r="A4">
        <f>A3+1</f>
        <v>3</v>
      </c>
      <c r="B4">
        <v>5.0999999999999996</v>
      </c>
      <c r="C4" t="s">
        <v>29</v>
      </c>
    </row>
    <row r="5" spans="1:20" x14ac:dyDescent="0.25">
      <c r="A5">
        <f t="shared" ref="A5:A38" si="0">A4+1</f>
        <v>4</v>
      </c>
      <c r="B5">
        <v>5.2</v>
      </c>
      <c r="C5" t="s">
        <v>30</v>
      </c>
      <c r="D5">
        <v>2.1</v>
      </c>
    </row>
    <row r="6" spans="1:20" x14ac:dyDescent="0.25">
      <c r="A6">
        <f t="shared" si="0"/>
        <v>5</v>
      </c>
      <c r="B6">
        <v>5.3</v>
      </c>
      <c r="C6" t="s">
        <v>31</v>
      </c>
      <c r="D6">
        <v>5.0999999999999996</v>
      </c>
    </row>
    <row r="7" spans="1:20" x14ac:dyDescent="0.25">
      <c r="A7">
        <f t="shared" si="0"/>
        <v>6</v>
      </c>
      <c r="B7">
        <v>5.3</v>
      </c>
      <c r="C7" t="s">
        <v>31</v>
      </c>
      <c r="D7">
        <v>5.2</v>
      </c>
    </row>
    <row r="8" spans="1:20" x14ac:dyDescent="0.25">
      <c r="A8">
        <f t="shared" si="0"/>
        <v>7</v>
      </c>
      <c r="B8">
        <v>5.4</v>
      </c>
      <c r="C8" t="s">
        <v>32</v>
      </c>
    </row>
    <row r="9" spans="1:20" x14ac:dyDescent="0.25">
      <c r="A9">
        <f t="shared" si="0"/>
        <v>8</v>
      </c>
      <c r="B9">
        <v>5.5</v>
      </c>
      <c r="C9" t="s">
        <v>33</v>
      </c>
      <c r="D9">
        <v>5.3</v>
      </c>
    </row>
    <row r="10" spans="1:20" x14ac:dyDescent="0.25">
      <c r="A10">
        <f t="shared" si="0"/>
        <v>9</v>
      </c>
      <c r="B10">
        <v>5.5</v>
      </c>
      <c r="C10" t="s">
        <v>33</v>
      </c>
      <c r="D10">
        <v>5.4</v>
      </c>
    </row>
    <row r="11" spans="1:20" x14ac:dyDescent="0.25">
      <c r="A11">
        <f t="shared" si="0"/>
        <v>10</v>
      </c>
      <c r="B11" t="s">
        <v>57</v>
      </c>
      <c r="C11" t="s">
        <v>58</v>
      </c>
    </row>
    <row r="12" spans="1:20" x14ac:dyDescent="0.25">
      <c r="A12">
        <f t="shared" si="0"/>
        <v>11</v>
      </c>
      <c r="B12">
        <v>6.1</v>
      </c>
      <c r="C12" t="s">
        <v>34</v>
      </c>
      <c r="D12">
        <v>5.6</v>
      </c>
    </row>
    <row r="13" spans="1:20" x14ac:dyDescent="0.25">
      <c r="A13">
        <f t="shared" si="0"/>
        <v>12</v>
      </c>
      <c r="B13">
        <v>6.1</v>
      </c>
      <c r="C13" t="s">
        <v>34</v>
      </c>
      <c r="D13">
        <v>5.7</v>
      </c>
    </row>
    <row r="14" spans="1:20" ht="15.75" thickBot="1" x14ac:dyDescent="0.3">
      <c r="A14">
        <f t="shared" si="0"/>
        <v>13</v>
      </c>
      <c r="B14">
        <v>6.2</v>
      </c>
      <c r="C14" t="s">
        <v>35</v>
      </c>
    </row>
    <row r="15" spans="1:20" ht="16.5" thickBot="1" x14ac:dyDescent="0.3">
      <c r="A15">
        <f t="shared" si="0"/>
        <v>14</v>
      </c>
      <c r="B15">
        <v>6.2</v>
      </c>
      <c r="C15" t="s">
        <v>35</v>
      </c>
      <c r="D15">
        <v>6.1</v>
      </c>
      <c r="O15" s="1" t="s">
        <v>0</v>
      </c>
      <c r="P15" s="2" t="s">
        <v>1</v>
      </c>
      <c r="Q15" s="2" t="s">
        <v>2</v>
      </c>
      <c r="R15" s="2" t="s">
        <v>3</v>
      </c>
      <c r="S15" s="2" t="s">
        <v>2</v>
      </c>
      <c r="T15" s="2" t="s">
        <v>4</v>
      </c>
    </row>
    <row r="16" spans="1:20" ht="16.5" thickBot="1" x14ac:dyDescent="0.3">
      <c r="A16">
        <f t="shared" si="0"/>
        <v>15</v>
      </c>
      <c r="B16">
        <v>6.3</v>
      </c>
      <c r="C16" t="s">
        <v>37</v>
      </c>
      <c r="O16" s="3">
        <v>1</v>
      </c>
      <c r="P16" s="4"/>
      <c r="Q16" s="4">
        <v>2.1</v>
      </c>
      <c r="R16" s="4"/>
      <c r="S16" s="4" t="s">
        <v>5</v>
      </c>
      <c r="T16" s="4"/>
    </row>
    <row r="17" spans="1:20" ht="16.5" thickBot="1" x14ac:dyDescent="0.3">
      <c r="A17">
        <f t="shared" si="0"/>
        <v>16</v>
      </c>
      <c r="B17">
        <v>6.4</v>
      </c>
      <c r="C17" t="s">
        <v>36</v>
      </c>
      <c r="D17">
        <v>6.2</v>
      </c>
      <c r="O17" s="3">
        <v>2</v>
      </c>
      <c r="P17" s="5"/>
      <c r="Q17" s="4" t="s">
        <v>6</v>
      </c>
      <c r="R17" s="4"/>
      <c r="S17" s="4" t="s">
        <v>7</v>
      </c>
      <c r="T17" s="4"/>
    </row>
    <row r="18" spans="1:20" ht="16.5" thickBot="1" x14ac:dyDescent="0.3">
      <c r="A18">
        <f t="shared" si="0"/>
        <v>17</v>
      </c>
      <c r="B18">
        <v>7.1</v>
      </c>
      <c r="C18" t="s">
        <v>38</v>
      </c>
      <c r="D18">
        <v>6.3</v>
      </c>
      <c r="O18" s="3">
        <v>3</v>
      </c>
      <c r="P18" s="4"/>
      <c r="Q18" s="4" t="s">
        <v>8</v>
      </c>
      <c r="R18" s="4"/>
      <c r="S18" s="4" t="s">
        <v>9</v>
      </c>
      <c r="T18" s="4"/>
    </row>
    <row r="19" spans="1:20" x14ac:dyDescent="0.25">
      <c r="A19">
        <f t="shared" si="0"/>
        <v>18</v>
      </c>
      <c r="B19">
        <v>7.1</v>
      </c>
      <c r="C19" t="s">
        <v>38</v>
      </c>
      <c r="D19">
        <v>6.4</v>
      </c>
      <c r="O19" s="16">
        <v>4</v>
      </c>
      <c r="P19" s="18"/>
      <c r="Q19" s="6" t="s">
        <v>10</v>
      </c>
      <c r="R19" s="18"/>
      <c r="S19" s="18" t="s">
        <v>11</v>
      </c>
      <c r="T19" s="18"/>
    </row>
    <row r="20" spans="1:20" ht="15.75" thickBot="1" x14ac:dyDescent="0.3">
      <c r="A20">
        <f t="shared" si="0"/>
        <v>19</v>
      </c>
      <c r="B20">
        <v>7.2</v>
      </c>
      <c r="C20" t="s">
        <v>39</v>
      </c>
      <c r="O20" s="17"/>
      <c r="P20" s="19"/>
      <c r="Q20" s="4">
        <v>6.1</v>
      </c>
      <c r="R20" s="19"/>
      <c r="S20" s="19"/>
      <c r="T20" s="19"/>
    </row>
    <row r="21" spans="1:20" ht="16.5" thickBot="1" x14ac:dyDescent="0.3">
      <c r="A21">
        <f t="shared" si="0"/>
        <v>20</v>
      </c>
      <c r="B21">
        <v>7.3</v>
      </c>
      <c r="C21" t="s">
        <v>40</v>
      </c>
      <c r="D21">
        <v>7.1</v>
      </c>
      <c r="O21" s="3">
        <v>5</v>
      </c>
      <c r="P21" s="4"/>
      <c r="Q21" s="4" t="s">
        <v>12</v>
      </c>
      <c r="R21" s="4"/>
      <c r="S21" s="4">
        <v>7.1</v>
      </c>
      <c r="T21" s="4"/>
    </row>
    <row r="22" spans="1:20" x14ac:dyDescent="0.25">
      <c r="A22">
        <f t="shared" si="0"/>
        <v>21</v>
      </c>
      <c r="B22">
        <v>7.4</v>
      </c>
      <c r="C22" t="s">
        <v>41</v>
      </c>
      <c r="D22">
        <v>7.2</v>
      </c>
      <c r="O22" s="16">
        <v>6</v>
      </c>
      <c r="P22" s="18"/>
      <c r="Q22" s="18" t="s">
        <v>13</v>
      </c>
      <c r="R22" s="18"/>
      <c r="S22" s="6" t="s">
        <v>14</v>
      </c>
      <c r="T22" s="18"/>
    </row>
    <row r="23" spans="1:20" ht="15.75" thickBot="1" x14ac:dyDescent="0.3">
      <c r="A23">
        <f t="shared" si="0"/>
        <v>22</v>
      </c>
      <c r="B23">
        <v>7.5</v>
      </c>
      <c r="C23" t="s">
        <v>42</v>
      </c>
      <c r="D23">
        <v>7.3</v>
      </c>
      <c r="O23" s="17"/>
      <c r="P23" s="19"/>
      <c r="Q23" s="19"/>
      <c r="R23" s="19"/>
      <c r="S23" s="4">
        <v>7.3</v>
      </c>
      <c r="T23" s="19"/>
    </row>
    <row r="24" spans="1:20" ht="16.5" thickBot="1" x14ac:dyDescent="0.3">
      <c r="A24">
        <f t="shared" si="0"/>
        <v>23</v>
      </c>
      <c r="B24">
        <v>7.6</v>
      </c>
      <c r="C24" t="s">
        <v>43</v>
      </c>
      <c r="D24">
        <v>7.4</v>
      </c>
      <c r="O24" s="3">
        <v>7</v>
      </c>
      <c r="P24" s="5"/>
      <c r="Q24" s="4" t="s">
        <v>15</v>
      </c>
      <c r="R24" s="4"/>
      <c r="S24" s="4" t="s">
        <v>16</v>
      </c>
      <c r="T24" s="4"/>
    </row>
    <row r="25" spans="1:20" ht="16.5" thickBot="1" x14ac:dyDescent="0.3">
      <c r="A25">
        <f t="shared" si="0"/>
        <v>24</v>
      </c>
      <c r="B25">
        <v>7.8</v>
      </c>
      <c r="C25" t="s">
        <v>44</v>
      </c>
      <c r="D25">
        <v>7.5</v>
      </c>
      <c r="O25" s="3">
        <v>8</v>
      </c>
      <c r="P25" s="4"/>
      <c r="Q25" s="4" t="s">
        <v>17</v>
      </c>
      <c r="R25" s="4"/>
      <c r="S25" s="4" t="s">
        <v>18</v>
      </c>
      <c r="T25" s="4"/>
    </row>
    <row r="26" spans="1:20" x14ac:dyDescent="0.25">
      <c r="A26">
        <f t="shared" si="0"/>
        <v>25</v>
      </c>
      <c r="B26">
        <v>7.8</v>
      </c>
      <c r="C26" t="s">
        <v>44</v>
      </c>
      <c r="D26">
        <v>7.6</v>
      </c>
      <c r="O26" s="16">
        <v>9</v>
      </c>
      <c r="P26" s="18"/>
      <c r="Q26" s="6" t="s">
        <v>19</v>
      </c>
      <c r="R26" s="18"/>
      <c r="S26" s="18" t="s">
        <v>20</v>
      </c>
      <c r="T26" s="18"/>
    </row>
    <row r="27" spans="1:20" ht="15.75" thickBot="1" x14ac:dyDescent="0.3">
      <c r="A27">
        <f t="shared" si="0"/>
        <v>26</v>
      </c>
      <c r="B27">
        <v>8.1</v>
      </c>
      <c r="C27" t="s">
        <v>45</v>
      </c>
      <c r="O27" s="17"/>
      <c r="P27" s="19"/>
      <c r="Q27" s="4">
        <v>8.1999999999999993</v>
      </c>
      <c r="R27" s="19"/>
      <c r="S27" s="19"/>
      <c r="T27" s="19"/>
    </row>
    <row r="28" spans="1:20" ht="16.5" thickBot="1" x14ac:dyDescent="0.3">
      <c r="A28">
        <f t="shared" si="0"/>
        <v>27</v>
      </c>
      <c r="B28">
        <v>8.1</v>
      </c>
      <c r="C28" t="s">
        <v>45</v>
      </c>
      <c r="D28">
        <v>7.8</v>
      </c>
      <c r="O28" s="3">
        <v>10</v>
      </c>
      <c r="P28" s="4"/>
      <c r="Q28" s="4" t="s">
        <v>21</v>
      </c>
      <c r="R28" s="4"/>
      <c r="S28" s="4">
        <v>8.9</v>
      </c>
      <c r="T28" s="4"/>
    </row>
    <row r="29" spans="1:20" x14ac:dyDescent="0.25">
      <c r="A29">
        <f t="shared" si="0"/>
        <v>28</v>
      </c>
      <c r="B29">
        <v>8.1999999999999993</v>
      </c>
      <c r="C29" t="s">
        <v>46</v>
      </c>
      <c r="O29" s="16">
        <v>11</v>
      </c>
      <c r="P29" s="18" t="s">
        <v>22</v>
      </c>
      <c r="Q29" s="20"/>
      <c r="R29" s="18"/>
      <c r="S29" s="18"/>
      <c r="T29" s="18"/>
    </row>
    <row r="30" spans="1:20" ht="15.75" thickBot="1" x14ac:dyDescent="0.3">
      <c r="A30">
        <f t="shared" si="0"/>
        <v>29</v>
      </c>
      <c r="B30">
        <v>8.4</v>
      </c>
      <c r="C30" t="s">
        <v>47</v>
      </c>
      <c r="D30">
        <v>8.1</v>
      </c>
      <c r="O30" s="17"/>
      <c r="P30" s="19"/>
      <c r="Q30" s="21"/>
      <c r="R30" s="19"/>
      <c r="S30" s="19"/>
      <c r="T30" s="19"/>
    </row>
    <row r="31" spans="1:20" x14ac:dyDescent="0.25">
      <c r="A31">
        <f t="shared" si="0"/>
        <v>30</v>
      </c>
      <c r="B31">
        <v>8.6</v>
      </c>
      <c r="C31" t="s">
        <v>48</v>
      </c>
      <c r="D31">
        <v>8.1999999999999993</v>
      </c>
    </row>
    <row r="32" spans="1:20" x14ac:dyDescent="0.25">
      <c r="A32">
        <f t="shared" si="0"/>
        <v>31</v>
      </c>
      <c r="B32">
        <v>8.6</v>
      </c>
      <c r="C32" t="s">
        <v>48</v>
      </c>
      <c r="D32">
        <v>8.4</v>
      </c>
    </row>
    <row r="33" spans="1:4" x14ac:dyDescent="0.25">
      <c r="A33">
        <f t="shared" si="0"/>
        <v>32</v>
      </c>
      <c r="B33">
        <v>8.6999999999999993</v>
      </c>
      <c r="C33" t="s">
        <v>49</v>
      </c>
    </row>
    <row r="34" spans="1:4" x14ac:dyDescent="0.25">
      <c r="A34">
        <f t="shared" si="0"/>
        <v>33</v>
      </c>
      <c r="B34">
        <v>8.9</v>
      </c>
      <c r="C34" t="s">
        <v>50</v>
      </c>
      <c r="D34">
        <v>8.6</v>
      </c>
    </row>
    <row r="35" spans="1:4" x14ac:dyDescent="0.25">
      <c r="A35">
        <f t="shared" si="0"/>
        <v>34</v>
      </c>
      <c r="B35">
        <v>8.9</v>
      </c>
      <c r="C35" t="s">
        <v>50</v>
      </c>
      <c r="D35">
        <v>8.6999999999999993</v>
      </c>
    </row>
    <row r="36" spans="1:4" x14ac:dyDescent="0.25">
      <c r="A36">
        <f t="shared" si="0"/>
        <v>35</v>
      </c>
      <c r="D36">
        <v>8.9</v>
      </c>
    </row>
    <row r="37" spans="1:4" x14ac:dyDescent="0.25">
      <c r="A37">
        <f t="shared" si="0"/>
        <v>36</v>
      </c>
    </row>
    <row r="38" spans="1:4" x14ac:dyDescent="0.25">
      <c r="A38">
        <f t="shared" si="0"/>
        <v>37</v>
      </c>
    </row>
  </sheetData>
  <mergeCells count="21">
    <mergeCell ref="T29:T30"/>
    <mergeCell ref="O26:O27"/>
    <mergeCell ref="P26:P27"/>
    <mergeCell ref="R26:R27"/>
    <mergeCell ref="S26:S27"/>
    <mergeCell ref="T26:T27"/>
    <mergeCell ref="O29:O30"/>
    <mergeCell ref="P29:P30"/>
    <mergeCell ref="Q29:Q30"/>
    <mergeCell ref="R29:R30"/>
    <mergeCell ref="S29:S30"/>
    <mergeCell ref="O19:O20"/>
    <mergeCell ref="P19:P20"/>
    <mergeCell ref="R19:R20"/>
    <mergeCell ref="S19:S20"/>
    <mergeCell ref="T19:T20"/>
    <mergeCell ref="O22:O23"/>
    <mergeCell ref="P22:P23"/>
    <mergeCell ref="Q22:Q23"/>
    <mergeCell ref="R22:R23"/>
    <mergeCell ref="T22:T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Calendar</vt:lpstr>
      <vt:lpstr>Raw Data</vt:lpstr>
      <vt:lpstr>Calendar!Print_Area</vt:lpstr>
      <vt:lpstr>Calendar!Print_Titles</vt:lpstr>
      <vt:lpstr>topic</vt:lpstr>
    </vt:vector>
  </TitlesOfParts>
  <Company>Highline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Dusty</dc:creator>
  <cp:lastModifiedBy>Wilson, Dusty</cp:lastModifiedBy>
  <cp:lastPrinted>2015-09-28T15:24:36Z</cp:lastPrinted>
  <dcterms:created xsi:type="dcterms:W3CDTF">2013-01-02T22:39:21Z</dcterms:created>
  <dcterms:modified xsi:type="dcterms:W3CDTF">2015-09-28T15:38:34Z</dcterms:modified>
</cp:coreProperties>
</file>