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55" windowHeight="7395" tabRatio="789" activeTab="1"/>
  </bookViews>
  <sheets>
    <sheet name="Topics" sheetId="1" r:id="rId1"/>
    <sheet name="Condional Formatting" sheetId="2" r:id="rId2"/>
    <sheet name="Scenarios" sheetId="3" r:id="rId3"/>
    <sheet name="DataTables ==&gt;" sheetId="4" r:id="rId4"/>
    <sheet name="T(253)" sheetId="5" r:id="rId5"/>
    <sheet name="T(254)" sheetId="6" r:id="rId6"/>
    <sheet name="T(255)" sheetId="7" r:id="rId7"/>
    <sheet name="GoalSeek ==&gt;" sheetId="8" r:id="rId8"/>
    <sheet name="YTLE(103)" sheetId="9" r:id="rId9"/>
    <sheet name="ImportData" sheetId="10" r:id="rId10"/>
  </sheets>
  <externalReferences>
    <externalReference r:id="rId13"/>
  </externalReferences>
  <definedNames>
    <definedName name="_xlfn.AVERAGEIF" hidden="1">#NAME?</definedName>
    <definedName name="_xlfn.AVERAGEIFS" hidden="1">#NAME?</definedName>
    <definedName name="Balance">OFFSET('[1]YTLE(110)'!$C$12,0,0,'[1]YTLE(110)'!$C$7+1,1)</definedName>
    <definedName name="Period">OFFSET('[1]YTLE(110)'!$A$12,0,0,'[1]YTLE(110)'!$C$7+1,1)</definedName>
  </definedNames>
  <calcPr fullCalcOnLoad="1"/>
</workbook>
</file>

<file path=xl/sharedStrings.xml><?xml version="1.0" encoding="utf-8"?>
<sst xmlns="http://schemas.openxmlformats.org/spreadsheetml/2006/main" count="212" uniqueCount="142">
  <si>
    <t>Delimited</t>
  </si>
  <si>
    <t>Conditional Format</t>
  </si>
  <si>
    <t xml:space="preserve"> Fixed Width</t>
  </si>
  <si>
    <t>Scenario Manager</t>
  </si>
  <si>
    <t xml:space="preserve"> Access</t>
  </si>
  <si>
    <t>Data Table</t>
  </si>
  <si>
    <t xml:space="preserve"> Web</t>
  </si>
  <si>
    <t>Goal Seek</t>
  </si>
  <si>
    <t xml:space="preserve"> Text</t>
  </si>
  <si>
    <t>Topics</t>
  </si>
  <si>
    <t>Import Data Into Excel:</t>
  </si>
  <si>
    <t>To get to Conditional Formatting in Excel 2003: Format menu, Conditional Format</t>
  </si>
  <si>
    <t>To get to Conditional Formatting in Excel 2007: Home Ribbon, Styles group, Conditional Format</t>
  </si>
  <si>
    <t>The real power of Conditional Formatting comes when you use a TRUE FALSE formula to apply Conditional Formatting.</t>
  </si>
  <si>
    <t>To add Conditional Formatting with a TRUE FALSE formula, in Excel 2003 select the first text box in the Format cells dialog box and select "Formula Is"</t>
  </si>
  <si>
    <t>To add Conditional Formatting with a TRUE FALSE formula, in Excel 2007 go to "New Rule" and then click on "Use formula to determine which cells to format"</t>
  </si>
  <si>
    <t>The easy way to add a Conditional Formatting with a TRUE FALSE formula is to use the keyboard shortcut; Alt + O + D</t>
  </si>
  <si>
    <t>To Manage Rules (change, delete, edit, move up or down to determine which gets applied first), use Alt + O + D</t>
  </si>
  <si>
    <t>Stop if true will apply that format and then not any of the others below it</t>
  </si>
  <si>
    <t>Numbers</t>
  </si>
  <si>
    <t>Time</t>
  </si>
  <si>
    <t>Weight (Oz)</t>
  </si>
  <si>
    <t>Size (inches)</t>
  </si>
  <si>
    <t>Icons</t>
  </si>
  <si>
    <t>MIN</t>
  </si>
  <si>
    <t>MAX</t>
  </si>
  <si>
    <t>LARGE 2</t>
  </si>
  <si>
    <t>Highlight Row</t>
  </si>
  <si>
    <t>Highlight Column</t>
  </si>
  <si>
    <t>Highlight cell based on a different cell</t>
  </si>
  <si>
    <t>Data Bars</t>
  </si>
  <si>
    <t>In Excel 2007 there are many new Conditional Formats such as: 1) "Highlight Cell Rules", 2) "Top/Bottom Rules", 3) "Data Bars" (Assigns format according to ranking), 4) "Color Scales" (Assigns format according to ranking), 5) "Icon Sets" (Assigns format according to ranking)</t>
  </si>
  <si>
    <t>Order matters: Apply this, then this, then this (the one at the top has precedents over the ones below (Example: red at top, black at bottom, red appears).</t>
  </si>
  <si>
    <t>1 StDev above</t>
  </si>
  <si>
    <t>Be sure when you build a budget to place all variable formula input numbers into an assumption area.</t>
  </si>
  <si>
    <t>Be sure when building Budget formulas to set up assumption tables and Budget tables with the same orientation so that you can use Mixed Cell References for efficient formula creation</t>
  </si>
  <si>
    <t>Scenarios are great when you have What-If analysis to do.</t>
  </si>
  <si>
    <t>In Excel 2007, to add a group of variables as a scenario go to Data Ribbon, Data Tools Group, What-If Analysis, Scenario Manager</t>
  </si>
  <si>
    <t>In Excel 2003, to add a group of variables as a scenario go to Tools menu, Scenarios…</t>
  </si>
  <si>
    <t>Jan</t>
  </si>
  <si>
    <t>Feb</t>
  </si>
  <si>
    <t>Mar</t>
  </si>
  <si>
    <t>Total</t>
  </si>
  <si>
    <t>Net Income</t>
  </si>
  <si>
    <t>Assumptions</t>
  </si>
  <si>
    <t>Rev Start</t>
  </si>
  <si>
    <t>Rev % Increase</t>
  </si>
  <si>
    <t>Apr</t>
  </si>
  <si>
    <t>May</t>
  </si>
  <si>
    <t>Jun</t>
  </si>
  <si>
    <t>Jul</t>
  </si>
  <si>
    <t>Aug</t>
  </si>
  <si>
    <t>Sep</t>
  </si>
  <si>
    <t>Oct</t>
  </si>
  <si>
    <t>Sales</t>
  </si>
  <si>
    <t>To Add a Scenario button the the QAT (Quick Access Toolbar): 1) right-click the QAT and point to Customize QAT, 2) Select "All Commands" from the "Choose commands from" text box drop down, 3) add the Scenarios button (not Scenario Manager)</t>
  </si>
  <si>
    <t>Expense Group 1</t>
  </si>
  <si>
    <t>Expense Group 2</t>
  </si>
  <si>
    <t>Expense Group 3</t>
  </si>
  <si>
    <t>Expense Group 4</t>
  </si>
  <si>
    <t>To get a Summary Report that compares variables, click the Summary bottom in the Scenarios dialog box and select a "Result Cells"</t>
  </si>
  <si>
    <t>Data Table 1 Variable</t>
  </si>
  <si>
    <t>Data Tables allow you to do what if analysis for 1 or more formulas by changing 1 variable that is present in the "1 or more formulas"</t>
  </si>
  <si>
    <t>You must set up the inputs for the "1 variable" as row headers or column headers.</t>
  </si>
  <si>
    <t>If your inputs are row headers, the formulas (or references to the formulas) must be listed at the top of the table area.</t>
  </si>
  <si>
    <t>The formulas must refer to (directly or indirectly) the original input value cell that all the formulas at the top of the table use.</t>
  </si>
  <si>
    <t>The upper left cell should be empty.</t>
  </si>
  <si>
    <t>Highlight the empty cell, row headers, formulas and blank table area.</t>
  </si>
  <si>
    <t>In Excel 2003, go to the Data menu, Tables</t>
  </si>
  <si>
    <t>In Excel 2007, go to the Data Ribbon, Data Tools group, what if analysis, Data Tables</t>
  </si>
  <si>
    <t>In the Data Table dialog box: "Row input cells" refers to the column headers (these are the values that sit in a row): what goes in this text box is the "the original input value cell";  "Column input cells" refers to the row headers (these are the values that sit in a column): what goes in this text box is the "the original input value cell".</t>
  </si>
  <si>
    <t>In Excel 2003, to See Precedents, go to the Tools menu, Formula Auditing, Trace Precedents. In Excel 2007, to See Precedents, go to the Formulas Ribbon, Formula Auditing group, Trace Precedents.</t>
  </si>
  <si>
    <t>When you create a 1 variable or 2 variable Data Table, an array formula is entered that uses the array function TABLE. The first argument in the table function is the "Row input cells"; The second argument in the table function is the "Column input cells".</t>
  </si>
  <si>
    <t>For a other videos on this topic, see these videos:</t>
  </si>
  <si>
    <t>Price</t>
  </si>
  <si>
    <t>Down</t>
  </si>
  <si>
    <t>Loan Amount</t>
  </si>
  <si>
    <t>Annual Rate</t>
  </si>
  <si>
    <t>Month Rate</t>
  </si>
  <si>
    <t>Years</t>
  </si>
  <si>
    <t># Months</t>
  </si>
  <si>
    <t>Monthly PMT</t>
  </si>
  <si>
    <t>Annual Rate Start</t>
  </si>
  <si>
    <t>Annual Rate Increment</t>
  </si>
  <si>
    <t>1 Variable Data Table</t>
  </si>
  <si>
    <t>Same W Formulas</t>
  </si>
  <si>
    <t>Conditional Formatting is on the Home Ribbon in Excel 2007 and in the Formatting menu in Excel 2003. When you create a formula that evaluates to TRUE or False for Conditional Formatting, if you want the whole row to be highlighted: 1) be sure the active cell is in the upper left corner, 2) Lock the Column Reference only, not the Row reference.</t>
  </si>
  <si>
    <t>Rad Corp.</t>
  </si>
  <si>
    <t>Units</t>
  </si>
  <si>
    <t>Variable Costs</t>
  </si>
  <si>
    <t>Contribution Margin</t>
  </si>
  <si>
    <t>Total Costs</t>
  </si>
  <si>
    <t>Income Statement</t>
  </si>
  <si>
    <t>June, 2008</t>
  </si>
  <si>
    <t>Fixed Costs</t>
  </si>
  <si>
    <t>Units Sold</t>
  </si>
  <si>
    <t>Price per Unit</t>
  </si>
  <si>
    <t>VariableCost per Unit</t>
  </si>
  <si>
    <t>Start Units Sold</t>
  </si>
  <si>
    <t>Increment Units Sold</t>
  </si>
  <si>
    <t>Data Table 2 Variable</t>
  </si>
  <si>
    <t>Data Tables allow you to do what if analysis for 1 by changing 2 variables</t>
  </si>
  <si>
    <t>You must set up the inputs for the "2 variables" as row headers and column headers.</t>
  </si>
  <si>
    <t>The upper left cell must contain the formula that has the variables you want to change or it must refer to that Formula</t>
  </si>
  <si>
    <t>The formula in the upper left cell must refer to (directly or indirectly) the original input value cells</t>
  </si>
  <si>
    <t>Highlight the upper left cell, row headers, column headers and blank table area.</t>
  </si>
  <si>
    <t>Total Months Start</t>
  </si>
  <si>
    <t>Total Months Increment</t>
  </si>
  <si>
    <t>2 Variable Data Table</t>
  </si>
  <si>
    <t>PMT / Months/Annual Rate</t>
  </si>
  <si>
    <t>Months/
Annual Rate</t>
  </si>
  <si>
    <t>In Excel 2003, Goal Seek is in the Tools menu. In Excel 2007, Goal Seek is in the Data Ribbon, Data Tools group, What-If Analysis icon. The keyboard shortcut that works for both is: Alt + T + G</t>
  </si>
  <si>
    <t>Goal Seek will change the formula result to a value you want by adjusting one of the formula input values.</t>
  </si>
  <si>
    <t>"Set cell" must be the cell reference where the formula is; "To value" must be the value you want the formula to evaluate to; "By changing cell" must be a number (not a formula) that is in a cell and is used by the formula in the "Set cell" cell.</t>
  </si>
  <si>
    <t>House Price</t>
  </si>
  <si>
    <t>% Down</t>
  </si>
  <si>
    <t>Loan</t>
  </si>
  <si>
    <t>PMT type (0=end of month)</t>
  </si>
  <si>
    <t>Monthly Rate</t>
  </si>
  <si>
    <t>Months</t>
  </si>
  <si>
    <t>PMT</t>
  </si>
  <si>
    <t>link to this video:</t>
  </si>
  <si>
    <t>YTLE#103: Excel Goal Seek</t>
  </si>
  <si>
    <t>Excel Magic Trick 253: Data Table 1 Variable What If Analysis</t>
  </si>
  <si>
    <t>Excel Magic Trick # 254: Data Table Creates 100 Formulas</t>
  </si>
  <si>
    <t>Excel Magic Trick 255: Data Table 2 Variable What If Analysis</t>
  </si>
  <si>
    <t>In Excel 2003, the "Get External Data" feature is in the Data menu</t>
  </si>
  <si>
    <t>In Excel 2007, the "Get External Data" feature is in the Data Ribbon</t>
  </si>
  <si>
    <t>Text Import Wizard Step 1: Delimited means some character separate the data; Fixed Width means that the column width of each data element are the same</t>
  </si>
  <si>
    <t>Text Import Wizard Step 2: What is Delimiter? Space, Comma, Tab, other?</t>
  </si>
  <si>
    <t>Text Import Wizard Step 3: Do you want to format the fields?</t>
  </si>
  <si>
    <t>Importing Access Database data or using Microsoft Query to get an Excel Table will bring the data in as an "Excel Table". If you don't want that, right click "Excel Table" and point to Table, then to "Convert To Range"</t>
  </si>
  <si>
    <t>Date</t>
  </si>
  <si>
    <t>Region</t>
  </si>
  <si>
    <t>Sales Rep</t>
  </si>
  <si>
    <t>Customer</t>
  </si>
  <si>
    <t>Product</t>
  </si>
  <si>
    <t>If you don't want to use the Microsoft Query to bring Excel data in, Add the "Import Data" button to the QAT and use that. You can also use the keyboard shortcut Alt + D + D + D.</t>
  </si>
  <si>
    <t>Pi = Probability of Success</t>
  </si>
  <si>
    <t>Binomial Distribution</t>
  </si>
  <si>
    <t># of Successes</t>
  </si>
  <si>
    <t>n = Fixed # Trials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</si>
</sst>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F400]h:mm:ss\ AM/PM"/>
    <numFmt numFmtId="166" formatCode="&quot;$&quot;#,##0.0_);[Red]\(&quot;$&quot;#,##0.0\)"/>
    <numFmt numFmtId="167" formatCode="0.0"/>
    <numFmt numFmtId="168" formatCode="0.000"/>
    <numFmt numFmtId="169" formatCode="0.0000%"/>
    <numFmt numFmtId="170" formatCode="* #,##0.00;* #,##0.00"/>
    <numFmt numFmtId="171" formatCode="&quot;Yes&quot;;&quot;Yes&quot;;&quot;No&quot;"/>
    <numFmt numFmtId="172" formatCode="&quot;True&quot;;&quot;True&quot;;&quot;False&quot;"/>
    <numFmt numFmtId="173" formatCode="&quot;On&quot;;&quot;On&quot;;&quot;Off&quot;"/>
    <numFmt numFmtId="174" formatCode="[$€-2]\ #,##0.00_);[Red]\([$€-2]\ #,##0.00\)"/>
    <numFmt numFmtId="175" formatCode="m/d/yy;@"/>
    <numFmt numFmtId="176" formatCode="mmm\-yyyy"/>
    <numFmt numFmtId="177" formatCode="0.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name val="Calibri"/>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FFFF99"/>
        <bgColor indexed="64"/>
      </patternFill>
    </fill>
    <fill>
      <patternFill patternType="solid">
        <fgColor rgb="FF0000FF"/>
        <bgColor indexed="64"/>
      </patternFill>
    </fill>
    <fill>
      <patternFill patternType="solid">
        <fgColor rgb="FF0070C0"/>
        <bgColor indexed="64"/>
      </patternFill>
    </fill>
    <fill>
      <patternFill patternType="solid">
        <fgColor rgb="FF00B0F0"/>
        <bgColor indexed="64"/>
      </patternFill>
    </fill>
    <fill>
      <patternFill patternType="solid">
        <fgColor rgb="FFCCFFCC"/>
        <bgColor indexed="64"/>
      </patternFill>
    </fill>
    <fill>
      <patternFill patternType="solid">
        <fgColor theme="3" tint="0.5999900102615356"/>
        <bgColor indexed="64"/>
      </patternFill>
    </fill>
    <fill>
      <patternFill patternType="solid">
        <fgColor rgb="FFFF0000"/>
        <bgColor indexed="64"/>
      </patternFill>
    </fill>
    <fill>
      <patternFill patternType="solid">
        <fgColor rgb="FF00FF00"/>
        <bgColor indexed="64"/>
      </patternFill>
    </fill>
    <fill>
      <patternFill patternType="solid">
        <fgColor rgb="FFFFFF00"/>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thin"/>
      <right style="thin"/>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24" fillId="33" borderId="10" xfId="0" applyFont="1" applyFill="1" applyBorder="1" applyAlignment="1">
      <alignment/>
    </xf>
    <xf numFmtId="0" fontId="0" fillId="0" borderId="10" xfId="0" applyBorder="1" applyAlignment="1">
      <alignment horizontal="left" wrapText="1" indent="1"/>
    </xf>
    <xf numFmtId="0" fontId="0" fillId="34" borderId="11" xfId="0" applyFill="1" applyBorder="1" applyAlignment="1">
      <alignment horizontal="centerContinuous" wrapText="1"/>
    </xf>
    <xf numFmtId="0" fontId="0" fillId="34" borderId="12" xfId="0" applyFill="1" applyBorder="1" applyAlignment="1">
      <alignment horizontal="centerContinuous" wrapText="1"/>
    </xf>
    <xf numFmtId="0" fontId="0" fillId="34" borderId="13" xfId="0" applyFill="1" applyBorder="1" applyAlignment="1">
      <alignment horizontal="centerContinuous" wrapText="1"/>
    </xf>
    <xf numFmtId="0" fontId="24" fillId="33" borderId="10" xfId="0" applyFont="1" applyFill="1" applyBorder="1" applyAlignment="1">
      <alignment horizontal="centerContinuous" wrapText="1"/>
    </xf>
    <xf numFmtId="165" fontId="0" fillId="0" borderId="10" xfId="0" applyNumberFormat="1" applyBorder="1" applyAlignment="1">
      <alignment/>
    </xf>
    <xf numFmtId="0" fontId="24" fillId="35" borderId="10" xfId="0" applyFont="1" applyFill="1" applyBorder="1" applyAlignment="1">
      <alignment/>
    </xf>
    <xf numFmtId="18" fontId="0" fillId="0" borderId="10" xfId="0" applyNumberFormat="1" applyBorder="1" applyAlignment="1">
      <alignment/>
    </xf>
    <xf numFmtId="0" fontId="24" fillId="35" borderId="10" xfId="0" applyFont="1" applyFill="1" applyBorder="1" applyAlignment="1">
      <alignment wrapText="1"/>
    </xf>
    <xf numFmtId="0" fontId="24" fillId="33" borderId="11" xfId="0" applyFont="1" applyFill="1" applyBorder="1" applyAlignment="1">
      <alignment horizontal="centerContinuous" wrapText="1"/>
    </xf>
    <xf numFmtId="0" fontId="24" fillId="33" borderId="12" xfId="0" applyFont="1" applyFill="1" applyBorder="1" applyAlignment="1">
      <alignment horizontal="centerContinuous" wrapText="1"/>
    </xf>
    <xf numFmtId="0" fontId="24" fillId="33" borderId="13" xfId="0" applyFont="1" applyFill="1" applyBorder="1" applyAlignment="1">
      <alignment horizontal="centerContinuous" wrapText="1"/>
    </xf>
    <xf numFmtId="165" fontId="0" fillId="0" borderId="0" xfId="0" applyNumberFormat="1" applyBorder="1" applyAlignment="1">
      <alignment/>
    </xf>
    <xf numFmtId="0" fontId="0" fillId="0" borderId="0" xfId="0" applyBorder="1" applyAlignment="1">
      <alignment/>
    </xf>
    <xf numFmtId="0" fontId="0" fillId="34" borderId="10" xfId="0" applyFill="1" applyBorder="1" applyAlignment="1">
      <alignment/>
    </xf>
    <xf numFmtId="0" fontId="2" fillId="34" borderId="10" xfId="0" applyFont="1" applyFill="1" applyBorder="1" applyAlignment="1">
      <alignment horizontal="centerContinuous" wrapText="1"/>
    </xf>
    <xf numFmtId="0" fontId="0" fillId="34" borderId="10" xfId="0" applyFill="1" applyBorder="1" applyAlignment="1">
      <alignment horizontal="centerContinuous" wrapText="1"/>
    </xf>
    <xf numFmtId="0" fontId="27" fillId="33" borderId="10" xfId="0" applyFont="1" applyFill="1" applyBorder="1" applyAlignment="1">
      <alignment/>
    </xf>
    <xf numFmtId="0" fontId="27" fillId="36" borderId="10" xfId="0" applyFont="1" applyFill="1" applyBorder="1" applyAlignment="1">
      <alignment/>
    </xf>
    <xf numFmtId="0" fontId="24" fillId="37" borderId="10" xfId="0"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169" fontId="0" fillId="0" borderId="10" xfId="60" applyNumberFormat="1" applyFont="1" applyBorder="1" applyAlignment="1">
      <alignment/>
    </xf>
    <xf numFmtId="169" fontId="0" fillId="38" borderId="10" xfId="60" applyNumberFormat="1" applyFont="1" applyFill="1" applyBorder="1" applyAlignment="1">
      <alignment/>
    </xf>
    <xf numFmtId="0" fontId="0" fillId="38" borderId="10" xfId="0" applyFill="1" applyBorder="1" applyAlignment="1">
      <alignment/>
    </xf>
    <xf numFmtId="10" fontId="0" fillId="0" borderId="10" xfId="0" applyNumberFormat="1" applyBorder="1" applyAlignment="1">
      <alignment/>
    </xf>
    <xf numFmtId="0" fontId="24" fillId="33" borderId="0" xfId="0" applyFont="1" applyFill="1" applyAlignment="1">
      <alignment horizontal="centerContinuous" wrapText="1"/>
    </xf>
    <xf numFmtId="0" fontId="0" fillId="39" borderId="10" xfId="0" applyFill="1" applyBorder="1" applyAlignment="1">
      <alignment/>
    </xf>
    <xf numFmtId="0" fontId="24" fillId="36" borderId="0" xfId="0" applyFont="1" applyFill="1" applyAlignment="1">
      <alignment horizontal="centerContinuous" wrapText="1"/>
    </xf>
    <xf numFmtId="0" fontId="24" fillId="40" borderId="10" xfId="0" applyFont="1" applyFill="1" applyBorder="1" applyAlignment="1">
      <alignment/>
    </xf>
    <xf numFmtId="8" fontId="0" fillId="41" borderId="10" xfId="0" applyNumberFormat="1" applyFill="1" applyBorder="1" applyAlignment="1">
      <alignment/>
    </xf>
    <xf numFmtId="169" fontId="0" fillId="41" borderId="10" xfId="60" applyNumberFormat="1" applyFont="1" applyFill="1" applyBorder="1" applyAlignment="1">
      <alignment/>
    </xf>
    <xf numFmtId="10" fontId="0" fillId="38" borderId="10" xfId="0" applyNumberFormat="1" applyFill="1" applyBorder="1" applyAlignment="1">
      <alignment/>
    </xf>
    <xf numFmtId="8" fontId="0" fillId="38" borderId="10" xfId="0" applyNumberFormat="1" applyFill="1" applyBorder="1" applyAlignment="1">
      <alignment/>
    </xf>
    <xf numFmtId="0" fontId="2" fillId="42" borderId="10" xfId="57" applyFont="1" applyFill="1" applyBorder="1" applyAlignment="1">
      <alignment horizontal="centerContinuous" wrapText="1"/>
      <protection/>
    </xf>
    <xf numFmtId="0" fontId="2" fillId="42" borderId="10" xfId="57" applyFill="1" applyBorder="1" applyAlignment="1">
      <alignment horizontal="centerContinuous" wrapText="1"/>
      <protection/>
    </xf>
    <xf numFmtId="0" fontId="2" fillId="0" borderId="0" xfId="57">
      <alignment/>
      <protection/>
    </xf>
    <xf numFmtId="0" fontId="2" fillId="0" borderId="10" xfId="57" applyFont="1" applyBorder="1">
      <alignment/>
      <protection/>
    </xf>
    <xf numFmtId="0" fontId="2" fillId="0" borderId="10" xfId="57" applyBorder="1">
      <alignment/>
      <protection/>
    </xf>
    <xf numFmtId="43" fontId="2" fillId="38" borderId="10" xfId="57" applyNumberFormat="1" applyFill="1" applyBorder="1">
      <alignment/>
      <protection/>
    </xf>
    <xf numFmtId="0" fontId="2" fillId="38" borderId="10" xfId="57" applyFill="1" applyBorder="1">
      <alignment/>
      <protection/>
    </xf>
    <xf numFmtId="8" fontId="2" fillId="0" borderId="10" xfId="57" applyNumberFormat="1" applyBorder="1">
      <alignment/>
      <protection/>
    </xf>
    <xf numFmtId="43" fontId="0" fillId="38" borderId="10" xfId="44" applyNumberFormat="1" applyFont="1" applyFill="1" applyBorder="1" applyAlignment="1">
      <alignment/>
    </xf>
    <xf numFmtId="43" fontId="0" fillId="38" borderId="14" xfId="44" applyNumberFormat="1" applyFont="1" applyFill="1" applyBorder="1" applyAlignment="1">
      <alignment/>
    </xf>
    <xf numFmtId="43" fontId="0" fillId="38" borderId="15" xfId="44" applyNumberFormat="1" applyFont="1" applyFill="1" applyBorder="1" applyAlignment="1">
      <alignment/>
    </xf>
    <xf numFmtId="43" fontId="0" fillId="38" borderId="16" xfId="44" applyNumberFormat="1" applyFont="1" applyFill="1" applyBorder="1" applyAlignment="1">
      <alignment/>
    </xf>
    <xf numFmtId="43" fontId="0" fillId="38" borderId="17" xfId="44" applyNumberFormat="1" applyFont="1" applyFill="1" applyBorder="1" applyAlignment="1">
      <alignment/>
    </xf>
    <xf numFmtId="43" fontId="0" fillId="38" borderId="10" xfId="0" applyNumberFormat="1" applyFill="1" applyBorder="1" applyAlignment="1">
      <alignment/>
    </xf>
    <xf numFmtId="0" fontId="42" fillId="40" borderId="10" xfId="57" applyFont="1" applyFill="1" applyBorder="1" applyAlignment="1">
      <alignment horizontal="centerContinuous" wrapText="1"/>
      <protection/>
    </xf>
    <xf numFmtId="43" fontId="0" fillId="0" borderId="10" xfId="42" applyFont="1" applyBorder="1" applyAlignment="1">
      <alignment/>
    </xf>
    <xf numFmtId="8" fontId="0" fillId="38" borderId="10" xfId="44" applyNumberFormat="1" applyFont="1" applyFill="1" applyBorder="1" applyAlignment="1">
      <alignment/>
    </xf>
    <xf numFmtId="0" fontId="0" fillId="0" borderId="0" xfId="0" applyAlignment="1">
      <alignment horizontal="right"/>
    </xf>
    <xf numFmtId="44" fontId="0" fillId="40" borderId="10" xfId="0" applyNumberFormat="1" applyFill="1" applyBorder="1" applyAlignment="1">
      <alignment/>
    </xf>
    <xf numFmtId="10" fontId="0" fillId="39" borderId="10" xfId="60" applyNumberFormat="1" applyFont="1" applyFill="1" applyBorder="1" applyAlignment="1">
      <alignment/>
    </xf>
    <xf numFmtId="8" fontId="0" fillId="38" borderId="10" xfId="60" applyNumberFormat="1" applyFont="1" applyFill="1" applyBorder="1" applyAlignment="1">
      <alignment/>
    </xf>
    <xf numFmtId="44" fontId="0" fillId="40" borderId="10" xfId="0" applyNumberFormat="1" applyFill="1" applyBorder="1" applyAlignment="1">
      <alignment wrapText="1"/>
    </xf>
    <xf numFmtId="0" fontId="24" fillId="36" borderId="10" xfId="0" applyFont="1" applyFill="1" applyBorder="1" applyAlignment="1">
      <alignment/>
    </xf>
    <xf numFmtId="170" fontId="0" fillId="0" borderId="10" xfId="42" applyNumberFormat="1" applyFont="1" applyBorder="1" applyAlignment="1">
      <alignment/>
    </xf>
    <xf numFmtId="0" fontId="27" fillId="35" borderId="10" xfId="0" applyFont="1" applyFill="1" applyBorder="1" applyAlignment="1">
      <alignment/>
    </xf>
    <xf numFmtId="0" fontId="34" fillId="0" borderId="0" xfId="53" applyAlignment="1" applyProtection="1">
      <alignment/>
      <protection/>
    </xf>
    <xf numFmtId="0" fontId="2" fillId="34" borderId="11" xfId="0" applyFont="1" applyFill="1" applyBorder="1" applyAlignment="1">
      <alignment horizontal="centerContinuous" wrapText="1"/>
    </xf>
    <xf numFmtId="0" fontId="2" fillId="34" borderId="12" xfId="0" applyFont="1" applyFill="1" applyBorder="1" applyAlignment="1">
      <alignment horizontal="centerContinuous" wrapText="1"/>
    </xf>
    <xf numFmtId="0" fontId="24" fillId="40" borderId="16" xfId="0" applyFont="1" applyFill="1" applyBorder="1" applyAlignment="1">
      <alignment/>
    </xf>
    <xf numFmtId="1" fontId="0" fillId="38" borderId="10" xfId="0" applyNumberFormat="1" applyFill="1" applyBorder="1" applyAlignment="1">
      <alignment/>
    </xf>
    <xf numFmtId="1" fontId="22" fillId="38" borderId="10" xfId="0" applyNumberFormat="1" applyFont="1" applyFill="1" applyBorder="1" applyAlignment="1">
      <alignment/>
    </xf>
    <xf numFmtId="0" fontId="24" fillId="35" borderId="10" xfId="0" applyNumberFormat="1" applyFont="1" applyFill="1" applyBorder="1" applyAlignment="1">
      <alignment/>
    </xf>
    <xf numFmtId="0" fontId="24" fillId="33" borderId="10" xfId="0" applyFont="1" applyFill="1" applyBorder="1" applyAlignment="1">
      <alignment wrapText="1"/>
    </xf>
    <xf numFmtId="0" fontId="23" fillId="43" borderId="11" xfId="0" applyFont="1" applyFill="1" applyBorder="1" applyAlignment="1">
      <alignment horizontal="centerContinuous" vertical="center" wrapText="1"/>
    </xf>
    <xf numFmtId="0" fontId="23" fillId="43" borderId="12" xfId="0" applyFont="1" applyFill="1" applyBorder="1" applyAlignment="1">
      <alignment horizontal="centerContinuous" vertical="center" wrapText="1"/>
    </xf>
    <xf numFmtId="0" fontId="0" fillId="0" borderId="10" xfId="0" applyNumberFormat="1" applyBorder="1" applyAlignment="1">
      <alignment/>
    </xf>
    <xf numFmtId="168" fontId="0" fillId="0" borderId="10"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ont>
        <color theme="0"/>
      </font>
      <fill>
        <patternFill>
          <bgColor rgb="FFFF0000"/>
        </patternFill>
      </fill>
    </dxf>
    <dxf>
      <font>
        <color theme="0"/>
      </font>
      <fill>
        <patternFill>
          <bgColor rgb="FFFF0000"/>
        </patternFill>
      </fill>
    </dxf>
    <dxf>
      <font>
        <color theme="0"/>
      </font>
      <fill>
        <patternFill>
          <bgColor rgb="FF0000FF"/>
        </patternFill>
      </fill>
    </dxf>
    <dxf>
      <fill>
        <patternFill>
          <bgColor rgb="FFB9E4FF"/>
        </patternFill>
      </fill>
    </dxf>
    <dxf>
      <font>
        <color theme="0"/>
      </font>
      <fill>
        <patternFill>
          <bgColor rgb="FFFF0000"/>
        </patternFill>
      </fill>
    </dxf>
    <dxf>
      <fill>
        <patternFill>
          <bgColor rgb="FFFFFF00"/>
        </patternFill>
      </fill>
    </dxf>
    <dxf>
      <font>
        <color theme="0"/>
      </font>
      <fill>
        <patternFill>
          <bgColor rgb="FF0000FF"/>
        </patternFill>
      </fill>
    </dxf>
    <dxf>
      <fill>
        <patternFill>
          <bgColor rgb="FFB9E4FF"/>
        </patternFill>
      </fill>
    </dxf>
    <dxf>
      <fill>
        <patternFill>
          <bgColor rgb="FF00FF00"/>
        </patternFill>
      </fill>
    </dxf>
    <dxf>
      <font>
        <color theme="0"/>
      </font>
      <fill>
        <patternFill>
          <bgColor rgb="FF0000FF"/>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2</xdr:row>
      <xdr:rowOff>428625</xdr:rowOff>
    </xdr:from>
    <xdr:to>
      <xdr:col>10</xdr:col>
      <xdr:colOff>276225</xdr:colOff>
      <xdr:row>10</xdr:row>
      <xdr:rowOff>66675</xdr:rowOff>
    </xdr:to>
    <xdr:pic>
      <xdr:nvPicPr>
        <xdr:cNvPr id="1" name="Picture 1"/>
        <xdr:cNvPicPr preferRelativeResize="1">
          <a:picLocks noChangeAspect="1"/>
        </xdr:cNvPicPr>
      </xdr:nvPicPr>
      <xdr:blipFill>
        <a:blip r:embed="rId1"/>
        <a:srcRect l="57226" t="5990" r="24511" b="46093"/>
        <a:stretch>
          <a:fillRect/>
        </a:stretch>
      </xdr:blipFill>
      <xdr:spPr>
        <a:xfrm>
          <a:off x="5353050" y="1000125"/>
          <a:ext cx="1781175" cy="3638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ouTubeExcelTricks\YouTubeTricks\YouTubersLoveExcel\101-111\YTLE101-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TLE(101)"/>
      <sheetName val="YTLE(102)"/>
      <sheetName val="YTLE(103)"/>
      <sheetName val="YTLE(104)"/>
      <sheetName val="YTLE(105)"/>
      <sheetName val="YTLE(106)"/>
      <sheetName val="YTLE(107)"/>
      <sheetName val="YTLE(108)"/>
      <sheetName val="YTLE(109)"/>
      <sheetName val="YTLE(110)"/>
      <sheetName val="YTLE(111)"/>
      <sheetName val="Sheet2"/>
      <sheetName val="Sheet3"/>
    </sheetNames>
    <sheetDataSet>
      <sheetData sheetId="9">
        <row r="7">
          <cell r="C7">
            <v>20</v>
          </cell>
        </row>
        <row r="12">
          <cell r="A12">
            <v>0</v>
          </cell>
          <cell r="C12">
            <v>100000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www.youtube.com/watch?v=hxm-mb_kZrQ"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I7iI0hxAtwo"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kfznvWGzt0Y"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youtube.com/watch?v=sPj6z8_TsAM&amp;eurl=http%3A%2F%2Fwww%2Eyoutube%2Ecom%2Fmy%5Fvideos%5Fedit2&amp;feature=player_embedded" TargetMode="External" /></Relationships>
</file>

<file path=xl/worksheets/sheet1.xml><?xml version="1.0" encoding="utf-8"?>
<worksheet xmlns="http://schemas.openxmlformats.org/spreadsheetml/2006/main" xmlns:r="http://schemas.openxmlformats.org/officeDocument/2006/relationships">
  <sheetPr>
    <tabColor rgb="FF002060"/>
  </sheetPr>
  <dimension ref="A1:A11"/>
  <sheetViews>
    <sheetView zoomScale="145" zoomScaleNormal="145" zoomScalePageLayoutView="0" workbookViewId="0" topLeftCell="A1">
      <selection activeCell="C12" sqref="C12"/>
    </sheetView>
  </sheetViews>
  <sheetFormatPr defaultColWidth="9.140625" defaultRowHeight="15"/>
  <cols>
    <col min="1" max="1" width="28.8515625" style="0" customWidth="1"/>
    <col min="2" max="2" width="16.28125" style="0" customWidth="1"/>
  </cols>
  <sheetData>
    <row r="1" ht="15">
      <c r="A1" s="3" t="s">
        <v>9</v>
      </c>
    </row>
    <row r="2" ht="15">
      <c r="A2" s="1" t="s">
        <v>1</v>
      </c>
    </row>
    <row r="3" ht="15">
      <c r="A3" s="1" t="s">
        <v>3</v>
      </c>
    </row>
    <row r="4" ht="15">
      <c r="A4" s="1" t="s">
        <v>5</v>
      </c>
    </row>
    <row r="5" ht="15">
      <c r="A5" s="1" t="s">
        <v>7</v>
      </c>
    </row>
    <row r="6" ht="15">
      <c r="A6" s="1" t="s">
        <v>10</v>
      </c>
    </row>
    <row r="7" ht="15">
      <c r="A7" s="4" t="s">
        <v>0</v>
      </c>
    </row>
    <row r="8" ht="15">
      <c r="A8" s="4" t="s">
        <v>2</v>
      </c>
    </row>
    <row r="9" ht="15">
      <c r="A9" s="4" t="s">
        <v>4</v>
      </c>
    </row>
    <row r="10" ht="15">
      <c r="A10" s="4" t="s">
        <v>6</v>
      </c>
    </row>
    <row r="11" ht="15">
      <c r="A11" s="4" t="s">
        <v>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7030A0"/>
  </sheetPr>
  <dimension ref="A1:F9"/>
  <sheetViews>
    <sheetView zoomScalePageLayoutView="0" workbookViewId="0" topLeftCell="A1">
      <selection activeCell="A1" sqref="A1"/>
    </sheetView>
  </sheetViews>
  <sheetFormatPr defaultColWidth="9.140625" defaultRowHeight="15"/>
  <cols>
    <col min="1" max="1" width="10.7109375" style="0" customWidth="1"/>
    <col min="2" max="2" width="9.421875" style="0" customWidth="1"/>
    <col min="3" max="3" width="11.7109375" style="0" customWidth="1"/>
    <col min="4" max="4" width="20.7109375" style="0" customWidth="1"/>
    <col min="5" max="5" width="12.421875" style="0" customWidth="1"/>
    <col min="6" max="6" width="10.8515625" style="0" bestFit="1" customWidth="1"/>
    <col min="7" max="7" width="9.00390625" style="0" customWidth="1"/>
  </cols>
  <sheetData>
    <row r="1" spans="1:6" ht="15">
      <c r="A1" s="18" t="str">
        <f aca="true" t="shared" si="0" ref="A1:A7">ROW()&amp;")"</f>
        <v>1)</v>
      </c>
      <c r="B1" s="64" t="s">
        <v>126</v>
      </c>
      <c r="C1" s="6"/>
      <c r="D1" s="6"/>
      <c r="E1" s="6"/>
      <c r="F1" s="7"/>
    </row>
    <row r="2" spans="1:6" ht="15">
      <c r="A2" s="18" t="str">
        <f t="shared" si="0"/>
        <v>2)</v>
      </c>
      <c r="B2" s="64" t="s">
        <v>127</v>
      </c>
      <c r="C2" s="6"/>
      <c r="D2" s="6"/>
      <c r="E2" s="6"/>
      <c r="F2" s="7"/>
    </row>
    <row r="3" spans="1:6" ht="39">
      <c r="A3" s="18" t="str">
        <f t="shared" si="0"/>
        <v>3)</v>
      </c>
      <c r="B3" s="64" t="s">
        <v>128</v>
      </c>
      <c r="C3" s="6"/>
      <c r="D3" s="6"/>
      <c r="E3" s="6"/>
      <c r="F3" s="7"/>
    </row>
    <row r="4" spans="1:6" ht="15">
      <c r="A4" s="18" t="str">
        <f t="shared" si="0"/>
        <v>4)</v>
      </c>
      <c r="B4" s="65" t="s">
        <v>129</v>
      </c>
      <c r="C4" s="65"/>
      <c r="D4" s="6"/>
      <c r="E4" s="6"/>
      <c r="F4" s="7"/>
    </row>
    <row r="5" spans="1:6" ht="15">
      <c r="A5" s="18" t="str">
        <f t="shared" si="0"/>
        <v>5)</v>
      </c>
      <c r="B5" s="65" t="s">
        <v>130</v>
      </c>
      <c r="C5" s="65"/>
      <c r="D5" s="6"/>
      <c r="E5" s="6"/>
      <c r="F5" s="7"/>
    </row>
    <row r="6" spans="1:6" ht="39">
      <c r="A6" s="18" t="str">
        <f t="shared" si="0"/>
        <v>6)</v>
      </c>
      <c r="B6" s="65" t="s">
        <v>131</v>
      </c>
      <c r="C6" s="65"/>
      <c r="D6" s="6"/>
      <c r="E6" s="6"/>
      <c r="F6" s="7"/>
    </row>
    <row r="7" spans="1:6" ht="39">
      <c r="A7" s="18" t="str">
        <f t="shared" si="0"/>
        <v>7)</v>
      </c>
      <c r="B7" s="65" t="s">
        <v>137</v>
      </c>
      <c r="C7" s="6"/>
      <c r="D7" s="6"/>
      <c r="E7" s="6"/>
      <c r="F7" s="7"/>
    </row>
    <row r="9" spans="1:6" ht="15">
      <c r="A9" s="66" t="s">
        <v>132</v>
      </c>
      <c r="B9" s="66" t="s">
        <v>133</v>
      </c>
      <c r="C9" s="66" t="s">
        <v>134</v>
      </c>
      <c r="D9" s="66" t="s">
        <v>135</v>
      </c>
      <c r="E9" s="66" t="s">
        <v>136</v>
      </c>
      <c r="F9" s="66" t="s">
        <v>54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H89"/>
  <sheetViews>
    <sheetView tabSelected="1" zoomScale="85" zoomScaleNormal="85" zoomScalePageLayoutView="0" workbookViewId="0" topLeftCell="A1">
      <selection activeCell="A1" sqref="A1"/>
    </sheetView>
  </sheetViews>
  <sheetFormatPr defaultColWidth="9.140625" defaultRowHeight="15"/>
  <cols>
    <col min="1" max="1" width="12.7109375" style="0" customWidth="1"/>
    <col min="2" max="2" width="11.7109375" style="0" bestFit="1" customWidth="1"/>
    <col min="3" max="3" width="13.7109375" style="0" bestFit="1" customWidth="1"/>
    <col min="4" max="4" width="9.421875" style="0" bestFit="1" customWidth="1"/>
    <col min="5" max="5" width="16.140625" style="0" bestFit="1" customWidth="1"/>
    <col min="6" max="6" width="9.421875" style="0" bestFit="1" customWidth="1"/>
    <col min="7" max="8" width="5.7109375" style="0" bestFit="1" customWidth="1"/>
  </cols>
  <sheetData>
    <row r="1" spans="1:7" ht="15">
      <c r="A1" s="5" t="s">
        <v>11</v>
      </c>
      <c r="B1" s="6"/>
      <c r="C1" s="6"/>
      <c r="D1" s="6"/>
      <c r="E1" s="6"/>
      <c r="F1" s="6"/>
      <c r="G1" s="7"/>
    </row>
    <row r="2" spans="1:7" ht="30">
      <c r="A2" s="5" t="s">
        <v>12</v>
      </c>
      <c r="B2" s="6"/>
      <c r="C2" s="6"/>
      <c r="D2" s="6"/>
      <c r="E2" s="6"/>
      <c r="F2" s="6"/>
      <c r="G2" s="7"/>
    </row>
    <row r="3" spans="1:7" ht="60">
      <c r="A3" s="5" t="s">
        <v>31</v>
      </c>
      <c r="B3" s="6"/>
      <c r="C3" s="6"/>
      <c r="D3" s="6"/>
      <c r="E3" s="6"/>
      <c r="F3" s="6"/>
      <c r="G3" s="7"/>
    </row>
    <row r="4" spans="1:7" ht="30">
      <c r="A4" s="5" t="s">
        <v>13</v>
      </c>
      <c r="B4" s="6"/>
      <c r="C4" s="6"/>
      <c r="D4" s="6"/>
      <c r="E4" s="6"/>
      <c r="F4" s="6"/>
      <c r="G4" s="7"/>
    </row>
    <row r="5" spans="1:7" ht="45">
      <c r="A5" s="5" t="s">
        <v>14</v>
      </c>
      <c r="B5" s="6"/>
      <c r="C5" s="6"/>
      <c r="D5" s="6"/>
      <c r="E5" s="6"/>
      <c r="F5" s="6"/>
      <c r="G5" s="7"/>
    </row>
    <row r="6" spans="1:7" ht="45">
      <c r="A6" s="5" t="s">
        <v>15</v>
      </c>
      <c r="B6" s="6"/>
      <c r="C6" s="6"/>
      <c r="D6" s="6"/>
      <c r="E6" s="6"/>
      <c r="F6" s="6"/>
      <c r="G6" s="7"/>
    </row>
    <row r="7" spans="1:7" ht="30">
      <c r="A7" s="5" t="s">
        <v>16</v>
      </c>
      <c r="B7" s="6"/>
      <c r="C7" s="6"/>
      <c r="D7" s="6"/>
      <c r="E7" s="6"/>
      <c r="F7" s="6"/>
      <c r="G7" s="7"/>
    </row>
    <row r="8" spans="1:7" ht="30">
      <c r="A8" s="5" t="s">
        <v>17</v>
      </c>
      <c r="B8" s="6"/>
      <c r="C8" s="6"/>
      <c r="D8" s="6"/>
      <c r="E8" s="6"/>
      <c r="F8" s="6"/>
      <c r="G8" s="7"/>
    </row>
    <row r="9" spans="1:7" ht="45">
      <c r="A9" s="5" t="s">
        <v>32</v>
      </c>
      <c r="B9" s="6"/>
      <c r="C9" s="6"/>
      <c r="D9" s="6"/>
      <c r="E9" s="6"/>
      <c r="F9" s="6"/>
      <c r="G9" s="7"/>
    </row>
    <row r="10" spans="1:7" ht="30">
      <c r="A10" s="5" t="s">
        <v>18</v>
      </c>
      <c r="B10" s="6"/>
      <c r="C10" s="6"/>
      <c r="D10" s="6"/>
      <c r="E10" s="6"/>
      <c r="F10" s="6"/>
      <c r="G10" s="7"/>
    </row>
    <row r="12" spans="1:6" ht="15">
      <c r="A12" s="3" t="s">
        <v>30</v>
      </c>
      <c r="B12" s="3" t="s">
        <v>23</v>
      </c>
      <c r="C12" s="3" t="s">
        <v>33</v>
      </c>
      <c r="D12" s="3" t="s">
        <v>24</v>
      </c>
      <c r="E12" s="3" t="s">
        <v>25</v>
      </c>
      <c r="F12" s="3" t="s">
        <v>26</v>
      </c>
    </row>
    <row r="13" spans="1:6" ht="15">
      <c r="A13" s="10" t="s">
        <v>19</v>
      </c>
      <c r="B13" s="10" t="s">
        <v>19</v>
      </c>
      <c r="C13" s="10" t="s">
        <v>19</v>
      </c>
      <c r="D13" s="10" t="s">
        <v>19</v>
      </c>
      <c r="E13" s="10" t="s">
        <v>19</v>
      </c>
      <c r="F13" s="10" t="s">
        <v>19</v>
      </c>
    </row>
    <row r="14" spans="1:6" ht="15">
      <c r="A14" s="2">
        <f aca="true" ca="1" t="shared" si="0" ref="A14:F22">INT(RAND()*500)</f>
        <v>184</v>
      </c>
      <c r="B14" s="2">
        <f ca="1" t="shared" si="0"/>
        <v>238</v>
      </c>
      <c r="C14" s="2">
        <f ca="1" t="shared" si="0"/>
        <v>407</v>
      </c>
      <c r="D14" s="2">
        <f ca="1" t="shared" si="0"/>
        <v>193</v>
      </c>
      <c r="E14" s="2">
        <f ca="1" t="shared" si="0"/>
        <v>470</v>
      </c>
      <c r="F14" s="2">
        <f ca="1" t="shared" si="0"/>
        <v>328</v>
      </c>
    </row>
    <row r="15" spans="1:6" ht="15">
      <c r="A15" s="2">
        <f ca="1" t="shared" si="0"/>
        <v>98</v>
      </c>
      <c r="B15" s="2">
        <f ca="1" t="shared" si="0"/>
        <v>326</v>
      </c>
      <c r="C15" s="2">
        <f ca="1" t="shared" si="0"/>
        <v>33</v>
      </c>
      <c r="D15" s="2">
        <f ca="1" t="shared" si="0"/>
        <v>213</v>
      </c>
      <c r="E15" s="2">
        <f ca="1" t="shared" si="0"/>
        <v>378</v>
      </c>
      <c r="F15" s="2">
        <f ca="1" t="shared" si="0"/>
        <v>103</v>
      </c>
    </row>
    <row r="16" spans="1:6" ht="15">
      <c r="A16" s="2">
        <f ca="1" t="shared" si="0"/>
        <v>21</v>
      </c>
      <c r="B16" s="2">
        <f ca="1" t="shared" si="0"/>
        <v>217</v>
      </c>
      <c r="C16" s="2">
        <f ca="1" t="shared" si="0"/>
        <v>85</v>
      </c>
      <c r="D16" s="2">
        <f ca="1" t="shared" si="0"/>
        <v>328</v>
      </c>
      <c r="E16" s="2">
        <f ca="1" t="shared" si="0"/>
        <v>255</v>
      </c>
      <c r="F16" s="2">
        <f ca="1" t="shared" si="0"/>
        <v>123</v>
      </c>
    </row>
    <row r="17" spans="1:6" ht="15">
      <c r="A17" s="2">
        <f ca="1" t="shared" si="0"/>
        <v>472</v>
      </c>
      <c r="B17" s="2">
        <f ca="1" t="shared" si="0"/>
        <v>309</v>
      </c>
      <c r="C17" s="2">
        <f ca="1" t="shared" si="0"/>
        <v>290</v>
      </c>
      <c r="D17" s="2">
        <f ca="1" t="shared" si="0"/>
        <v>70</v>
      </c>
      <c r="E17" s="2">
        <f ca="1" t="shared" si="0"/>
        <v>279</v>
      </c>
      <c r="F17" s="2">
        <f ca="1" t="shared" si="0"/>
        <v>455</v>
      </c>
    </row>
    <row r="18" spans="1:6" ht="15">
      <c r="A18" s="2">
        <f ca="1" t="shared" si="0"/>
        <v>117</v>
      </c>
      <c r="B18" s="2">
        <f ca="1" t="shared" si="0"/>
        <v>181</v>
      </c>
      <c r="C18" s="2">
        <f ca="1" t="shared" si="0"/>
        <v>407</v>
      </c>
      <c r="D18" s="2">
        <f ca="1" t="shared" si="0"/>
        <v>112</v>
      </c>
      <c r="E18" s="2">
        <f ca="1" t="shared" si="0"/>
        <v>211</v>
      </c>
      <c r="F18" s="2">
        <f ca="1" t="shared" si="0"/>
        <v>487</v>
      </c>
    </row>
    <row r="19" spans="1:6" ht="15">
      <c r="A19" s="2">
        <f ca="1" t="shared" si="0"/>
        <v>2</v>
      </c>
      <c r="B19" s="2">
        <f ca="1" t="shared" si="0"/>
        <v>227</v>
      </c>
      <c r="C19" s="2">
        <f ca="1" t="shared" si="0"/>
        <v>27</v>
      </c>
      <c r="D19" s="2">
        <f ca="1" t="shared" si="0"/>
        <v>141</v>
      </c>
      <c r="E19" s="2">
        <f ca="1" t="shared" si="0"/>
        <v>2</v>
      </c>
      <c r="F19" s="2">
        <f ca="1" t="shared" si="0"/>
        <v>71</v>
      </c>
    </row>
    <row r="20" spans="1:6" ht="15">
      <c r="A20" s="2">
        <f ca="1" t="shared" si="0"/>
        <v>103</v>
      </c>
      <c r="B20" s="2">
        <f ca="1" t="shared" si="0"/>
        <v>113</v>
      </c>
      <c r="C20" s="2">
        <f ca="1" t="shared" si="0"/>
        <v>442</v>
      </c>
      <c r="D20" s="2">
        <f ca="1" t="shared" si="0"/>
        <v>448</v>
      </c>
      <c r="E20" s="2">
        <f ca="1" t="shared" si="0"/>
        <v>60</v>
      </c>
      <c r="F20" s="2">
        <f ca="1" t="shared" si="0"/>
        <v>485</v>
      </c>
    </row>
    <row r="21" spans="1:6" ht="15">
      <c r="A21" s="2">
        <f ca="1" t="shared" si="0"/>
        <v>117</v>
      </c>
      <c r="B21" s="2">
        <f ca="1" t="shared" si="0"/>
        <v>310</v>
      </c>
      <c r="C21" s="2">
        <f ca="1" t="shared" si="0"/>
        <v>26</v>
      </c>
      <c r="D21" s="2">
        <f ca="1" t="shared" si="0"/>
        <v>383</v>
      </c>
      <c r="E21" s="2">
        <f ca="1" t="shared" si="0"/>
        <v>351</v>
      </c>
      <c r="F21" s="2">
        <f ca="1" t="shared" si="0"/>
        <v>30</v>
      </c>
    </row>
    <row r="22" spans="1:6" ht="15">
      <c r="A22" s="2">
        <f ca="1" t="shared" si="0"/>
        <v>406</v>
      </c>
      <c r="B22" s="2">
        <f ca="1" t="shared" si="0"/>
        <v>277</v>
      </c>
      <c r="C22" s="2">
        <f ca="1" t="shared" si="0"/>
        <v>476</v>
      </c>
      <c r="D22" s="2">
        <f ca="1" t="shared" si="0"/>
        <v>300</v>
      </c>
      <c r="E22" s="2">
        <f ca="1" t="shared" si="0"/>
        <v>253</v>
      </c>
      <c r="F22" s="2">
        <f ca="1" t="shared" si="0"/>
        <v>474</v>
      </c>
    </row>
    <row r="24" spans="1:5" ht="45">
      <c r="A24" s="8" t="s">
        <v>27</v>
      </c>
      <c r="B24" s="8"/>
      <c r="C24" s="8"/>
      <c r="E24" s="12" t="str">
        <f>"Highlight Row Before  "&amp;TEXT(E25,"hh:mm AM/PM")</f>
        <v>Highlight Row Before  02:00 PM</v>
      </c>
    </row>
    <row r="25" spans="1:5" ht="15">
      <c r="A25" s="10" t="s">
        <v>20</v>
      </c>
      <c r="B25" s="10" t="s">
        <v>21</v>
      </c>
      <c r="C25" s="10" t="s">
        <v>22</v>
      </c>
      <c r="E25" s="11">
        <v>0.5833333333333334</v>
      </c>
    </row>
    <row r="26" spans="1:3" ht="15">
      <c r="A26" s="9">
        <f aca="true" ca="1" t="shared" si="1" ref="A26:A39">1/3+INT(RAND()*40)/100</f>
        <v>0.3333333333333333</v>
      </c>
      <c r="B26" s="2">
        <f aca="true" ca="1" t="shared" si="2" ref="B26:C39">INT(RAND()*400)/100</f>
        <v>1.03</v>
      </c>
      <c r="C26" s="2">
        <f ca="1" t="shared" si="2"/>
        <v>3.63</v>
      </c>
    </row>
    <row r="27" spans="1:3" ht="15">
      <c r="A27" s="9">
        <f ca="1" t="shared" si="1"/>
        <v>0.3933333333333333</v>
      </c>
      <c r="B27" s="2">
        <f ca="1" t="shared" si="2"/>
        <v>1.77</v>
      </c>
      <c r="C27" s="2">
        <f ca="1" t="shared" si="2"/>
        <v>1.27</v>
      </c>
    </row>
    <row r="28" spans="1:3" ht="15">
      <c r="A28" s="9">
        <f ca="1" t="shared" si="1"/>
        <v>0.4833333333333333</v>
      </c>
      <c r="B28" s="2">
        <f ca="1" t="shared" si="2"/>
        <v>2.7</v>
      </c>
      <c r="C28" s="2">
        <f ca="1" t="shared" si="2"/>
        <v>3.41</v>
      </c>
    </row>
    <row r="29" spans="1:3" ht="15">
      <c r="A29" s="9">
        <f ca="1" t="shared" si="1"/>
        <v>0.6033333333333333</v>
      </c>
      <c r="B29" s="2">
        <f ca="1" t="shared" si="2"/>
        <v>3.66</v>
      </c>
      <c r="C29" s="2">
        <f ca="1" t="shared" si="2"/>
        <v>1.77</v>
      </c>
    </row>
    <row r="30" spans="1:3" ht="15">
      <c r="A30" s="9">
        <f ca="1" t="shared" si="1"/>
        <v>0.6433333333333333</v>
      </c>
      <c r="B30" s="2">
        <f ca="1" t="shared" si="2"/>
        <v>3.07</v>
      </c>
      <c r="C30" s="2">
        <f ca="1" t="shared" si="2"/>
        <v>2.26</v>
      </c>
    </row>
    <row r="31" spans="1:3" ht="15">
      <c r="A31" s="9">
        <f ca="1" t="shared" si="1"/>
        <v>0.6733333333333333</v>
      </c>
      <c r="B31" s="2">
        <f ca="1" t="shared" si="2"/>
        <v>2.24</v>
      </c>
      <c r="C31" s="2">
        <f ca="1" t="shared" si="2"/>
        <v>3.67</v>
      </c>
    </row>
    <row r="32" spans="1:3" ht="15">
      <c r="A32" s="9">
        <f ca="1" t="shared" si="1"/>
        <v>0.6333333333333333</v>
      </c>
      <c r="B32" s="2">
        <f ca="1" t="shared" si="2"/>
        <v>3.97</v>
      </c>
      <c r="C32" s="2">
        <f ca="1" t="shared" si="2"/>
        <v>0.05</v>
      </c>
    </row>
    <row r="33" spans="1:3" ht="15">
      <c r="A33" s="9">
        <f ca="1" t="shared" si="1"/>
        <v>0.3433333333333333</v>
      </c>
      <c r="B33" s="2">
        <f ca="1" t="shared" si="2"/>
        <v>3.87</v>
      </c>
      <c r="C33" s="2">
        <f ca="1" t="shared" si="2"/>
        <v>2.63</v>
      </c>
    </row>
    <row r="34" spans="1:3" ht="15">
      <c r="A34" s="9">
        <f ca="1" t="shared" si="1"/>
        <v>0.5833333333333333</v>
      </c>
      <c r="B34" s="2">
        <f ca="1" t="shared" si="2"/>
        <v>2.78</v>
      </c>
      <c r="C34" s="2">
        <f ca="1" t="shared" si="2"/>
        <v>1.63</v>
      </c>
    </row>
    <row r="35" spans="1:3" ht="15">
      <c r="A35" s="9">
        <f ca="1" t="shared" si="1"/>
        <v>0.4633333333333333</v>
      </c>
      <c r="B35" s="2">
        <f ca="1" t="shared" si="2"/>
        <v>3.44</v>
      </c>
      <c r="C35" s="2">
        <f ca="1" t="shared" si="2"/>
        <v>0.33</v>
      </c>
    </row>
    <row r="36" spans="1:3" ht="15">
      <c r="A36" s="9">
        <f ca="1" t="shared" si="1"/>
        <v>0.3933333333333333</v>
      </c>
      <c r="B36" s="2">
        <f ca="1" t="shared" si="2"/>
        <v>3.22</v>
      </c>
      <c r="C36" s="2">
        <f ca="1" t="shared" si="2"/>
        <v>0.43</v>
      </c>
    </row>
    <row r="37" spans="1:3" ht="15">
      <c r="A37" s="9">
        <f ca="1" t="shared" si="1"/>
        <v>0.4033333333333333</v>
      </c>
      <c r="B37" s="2">
        <f ca="1" t="shared" si="2"/>
        <v>0.52</v>
      </c>
      <c r="C37" s="2">
        <f ca="1" t="shared" si="2"/>
        <v>2.05</v>
      </c>
    </row>
    <row r="38" spans="1:3" ht="15">
      <c r="A38" s="9">
        <f ca="1" t="shared" si="1"/>
        <v>0.6933333333333334</v>
      </c>
      <c r="B38" s="2">
        <f ca="1" t="shared" si="2"/>
        <v>0.11</v>
      </c>
      <c r="C38" s="2">
        <f ca="1" t="shared" si="2"/>
        <v>2.81</v>
      </c>
    </row>
    <row r="39" spans="1:3" ht="15">
      <c r="A39" s="9">
        <f ca="1" t="shared" si="1"/>
        <v>0.7033333333333334</v>
      </c>
      <c r="B39" s="2">
        <f ca="1" t="shared" si="2"/>
        <v>3.81</v>
      </c>
      <c r="C39" s="2">
        <f ca="1" t="shared" si="2"/>
        <v>0.87</v>
      </c>
    </row>
    <row r="41" spans="1:5" ht="30">
      <c r="A41" s="8" t="s">
        <v>28</v>
      </c>
      <c r="B41" s="8"/>
      <c r="C41" s="8"/>
      <c r="E41" s="12" t="str">
        <f>"Highlight '"&amp;E42&amp;"' Column"</f>
        <v>Highlight 'Time' Column</v>
      </c>
    </row>
    <row r="42" spans="1:5" ht="15">
      <c r="A42" s="10" t="s">
        <v>20</v>
      </c>
      <c r="B42" s="10" t="s">
        <v>21</v>
      </c>
      <c r="C42" s="10" t="s">
        <v>22</v>
      </c>
      <c r="E42" s="11" t="s">
        <v>20</v>
      </c>
    </row>
    <row r="43" spans="1:3" ht="15">
      <c r="A43" s="9">
        <f aca="true" ca="1" t="shared" si="3" ref="A43:A56">1/3+INT(RAND()*40)/100</f>
        <v>0.5433333333333333</v>
      </c>
      <c r="B43" s="2">
        <f aca="true" ca="1" t="shared" si="4" ref="B43:C56">INT(RAND()*400)/100</f>
        <v>1.84</v>
      </c>
      <c r="C43" s="2">
        <f ca="1" t="shared" si="4"/>
        <v>0.79</v>
      </c>
    </row>
    <row r="44" spans="1:3" ht="15">
      <c r="A44" s="9">
        <f ca="1" t="shared" si="3"/>
        <v>0.6333333333333333</v>
      </c>
      <c r="B44" s="2">
        <f ca="1" t="shared" si="4"/>
        <v>1.66</v>
      </c>
      <c r="C44" s="2">
        <f ca="1" t="shared" si="4"/>
        <v>3.34</v>
      </c>
    </row>
    <row r="45" spans="1:3" ht="15">
      <c r="A45" s="9">
        <f ca="1" t="shared" si="3"/>
        <v>0.7133333333333334</v>
      </c>
      <c r="B45" s="2">
        <f ca="1" t="shared" si="4"/>
        <v>2.21</v>
      </c>
      <c r="C45" s="2">
        <f ca="1" t="shared" si="4"/>
        <v>1.18</v>
      </c>
    </row>
    <row r="46" spans="1:3" ht="15">
      <c r="A46" s="9">
        <f ca="1" t="shared" si="3"/>
        <v>0.41333333333333333</v>
      </c>
      <c r="B46" s="2">
        <f ca="1" t="shared" si="4"/>
        <v>2.73</v>
      </c>
      <c r="C46" s="2">
        <f ca="1" t="shared" si="4"/>
        <v>0.66</v>
      </c>
    </row>
    <row r="47" spans="1:3" ht="15">
      <c r="A47" s="9">
        <f ca="1" t="shared" si="3"/>
        <v>0.41333333333333333</v>
      </c>
      <c r="B47" s="2">
        <f ca="1" t="shared" si="4"/>
        <v>3.51</v>
      </c>
      <c r="C47" s="2">
        <f ca="1" t="shared" si="4"/>
        <v>1.91</v>
      </c>
    </row>
    <row r="48" spans="1:3" ht="15">
      <c r="A48" s="9">
        <f ca="1" t="shared" si="3"/>
        <v>0.6933333333333334</v>
      </c>
      <c r="B48" s="2">
        <f ca="1" t="shared" si="4"/>
        <v>1.33</v>
      </c>
      <c r="C48" s="2">
        <f ca="1" t="shared" si="4"/>
        <v>2.74</v>
      </c>
    </row>
    <row r="49" spans="1:3" ht="15">
      <c r="A49" s="9">
        <f ca="1" t="shared" si="3"/>
        <v>0.5833333333333333</v>
      </c>
      <c r="B49" s="2">
        <f ca="1" t="shared" si="4"/>
        <v>2.24</v>
      </c>
      <c r="C49" s="2">
        <f ca="1" t="shared" si="4"/>
        <v>0.01</v>
      </c>
    </row>
    <row r="50" spans="1:3" ht="15">
      <c r="A50" s="9">
        <f ca="1" t="shared" si="3"/>
        <v>0.3933333333333333</v>
      </c>
      <c r="B50" s="2">
        <f ca="1" t="shared" si="4"/>
        <v>3.17</v>
      </c>
      <c r="C50" s="2">
        <f ca="1" t="shared" si="4"/>
        <v>1.51</v>
      </c>
    </row>
    <row r="51" spans="1:3" ht="15">
      <c r="A51" s="9">
        <f ca="1" t="shared" si="3"/>
        <v>0.6433333333333333</v>
      </c>
      <c r="B51" s="2">
        <f ca="1" t="shared" si="4"/>
        <v>3.99</v>
      </c>
      <c r="C51" s="2">
        <f ca="1" t="shared" si="4"/>
        <v>1.51</v>
      </c>
    </row>
    <row r="52" spans="1:3" ht="15">
      <c r="A52" s="9">
        <f ca="1" t="shared" si="3"/>
        <v>0.5433333333333333</v>
      </c>
      <c r="B52" s="2">
        <f ca="1" t="shared" si="4"/>
        <v>2.02</v>
      </c>
      <c r="C52" s="2">
        <f ca="1" t="shared" si="4"/>
        <v>0.4</v>
      </c>
    </row>
    <row r="53" spans="1:3" ht="15">
      <c r="A53" s="9">
        <f ca="1" t="shared" si="3"/>
        <v>0.6833333333333333</v>
      </c>
      <c r="B53" s="2">
        <f ca="1" t="shared" si="4"/>
        <v>3.28</v>
      </c>
      <c r="C53" s="2">
        <f ca="1" t="shared" si="4"/>
        <v>0.05</v>
      </c>
    </row>
    <row r="54" spans="1:3" ht="15">
      <c r="A54" s="9">
        <f ca="1" t="shared" si="3"/>
        <v>0.3433333333333333</v>
      </c>
      <c r="B54" s="2">
        <f ca="1" t="shared" si="4"/>
        <v>0.7</v>
      </c>
      <c r="C54" s="2">
        <f ca="1" t="shared" si="4"/>
        <v>1.72</v>
      </c>
    </row>
    <row r="55" spans="1:3" ht="15">
      <c r="A55" s="9">
        <f ca="1" t="shared" si="3"/>
        <v>0.6233333333333333</v>
      </c>
      <c r="B55" s="2">
        <f ca="1" t="shared" si="4"/>
        <v>2.42</v>
      </c>
      <c r="C55" s="2">
        <f ca="1" t="shared" si="4"/>
        <v>1.68</v>
      </c>
    </row>
    <row r="56" spans="1:3" ht="15">
      <c r="A56" s="9">
        <f ca="1" t="shared" si="3"/>
        <v>0.47333333333333333</v>
      </c>
      <c r="B56" s="2">
        <f ca="1" t="shared" si="4"/>
        <v>1.17</v>
      </c>
      <c r="C56" s="2">
        <f ca="1" t="shared" si="4"/>
        <v>0.33</v>
      </c>
    </row>
    <row r="57" spans="1:3" ht="15">
      <c r="A57" s="16"/>
      <c r="B57" s="17"/>
      <c r="C57" s="17"/>
    </row>
    <row r="58" spans="1:5" ht="45">
      <c r="A58" s="8" t="s">
        <v>29</v>
      </c>
      <c r="B58" s="8"/>
      <c r="C58" s="8"/>
      <c r="E58" s="12" t="str">
        <f>"Highlight Cell Before  "&amp;TEXT(E59,"hh:mm AM/PM")</f>
        <v>Highlight Cell Before  12:00 PM</v>
      </c>
    </row>
    <row r="59" spans="1:5" ht="15">
      <c r="A59" s="10" t="s">
        <v>20</v>
      </c>
      <c r="B59" s="10" t="s">
        <v>21</v>
      </c>
      <c r="C59" s="10" t="s">
        <v>22</v>
      </c>
      <c r="E59" s="11">
        <v>0.5</v>
      </c>
    </row>
    <row r="60" spans="1:3" ht="15">
      <c r="A60" s="9">
        <f aca="true" ca="1" t="shared" si="5" ref="A60:A73">1/3+INT(RAND()*40)/100</f>
        <v>0.47333333333333333</v>
      </c>
      <c r="B60" s="2">
        <f aca="true" ca="1" t="shared" si="6" ref="B60:C73">INT(RAND()*400)/100</f>
        <v>2.61</v>
      </c>
      <c r="C60" s="2">
        <f ca="1" t="shared" si="6"/>
        <v>1.81</v>
      </c>
    </row>
    <row r="61" spans="1:3" ht="15">
      <c r="A61" s="9">
        <f ca="1" t="shared" si="5"/>
        <v>0.6233333333333333</v>
      </c>
      <c r="B61" s="2">
        <f ca="1" t="shared" si="6"/>
        <v>2.29</v>
      </c>
      <c r="C61" s="2">
        <f ca="1" t="shared" si="6"/>
        <v>2.69</v>
      </c>
    </row>
    <row r="62" spans="1:3" ht="15">
      <c r="A62" s="9">
        <f ca="1" t="shared" si="5"/>
        <v>0.43333333333333335</v>
      </c>
      <c r="B62" s="2">
        <f ca="1" t="shared" si="6"/>
        <v>0.56</v>
      </c>
      <c r="C62" s="2">
        <f ca="1" t="shared" si="6"/>
        <v>3.6</v>
      </c>
    </row>
    <row r="63" spans="1:3" ht="15">
      <c r="A63" s="9">
        <f ca="1" t="shared" si="5"/>
        <v>0.6033333333333333</v>
      </c>
      <c r="B63" s="2">
        <f ca="1" t="shared" si="6"/>
        <v>2.06</v>
      </c>
      <c r="C63" s="2">
        <f ca="1" t="shared" si="6"/>
        <v>3.66</v>
      </c>
    </row>
    <row r="64" spans="1:3" ht="15">
      <c r="A64" s="9">
        <f ca="1" t="shared" si="5"/>
        <v>0.5633333333333334</v>
      </c>
      <c r="B64" s="2">
        <f ca="1" t="shared" si="6"/>
        <v>3.55</v>
      </c>
      <c r="C64" s="2">
        <f ca="1" t="shared" si="6"/>
        <v>0.4</v>
      </c>
    </row>
    <row r="65" spans="1:3" ht="15">
      <c r="A65" s="9">
        <f ca="1" t="shared" si="5"/>
        <v>0.5233333333333333</v>
      </c>
      <c r="B65" s="2">
        <f ca="1" t="shared" si="6"/>
        <v>3.68</v>
      </c>
      <c r="C65" s="2">
        <f ca="1" t="shared" si="6"/>
        <v>3.72</v>
      </c>
    </row>
    <row r="66" spans="1:3" ht="15">
      <c r="A66" s="9">
        <f ca="1" t="shared" si="5"/>
        <v>0.7233333333333334</v>
      </c>
      <c r="B66" s="2">
        <f ca="1" t="shared" si="6"/>
        <v>2.37</v>
      </c>
      <c r="C66" s="2">
        <f ca="1" t="shared" si="6"/>
        <v>2.38</v>
      </c>
    </row>
    <row r="67" spans="1:3" ht="15">
      <c r="A67" s="9">
        <f ca="1" t="shared" si="5"/>
        <v>0.3333333333333333</v>
      </c>
      <c r="B67" s="2">
        <f ca="1" t="shared" si="6"/>
        <v>2.95</v>
      </c>
      <c r="C67" s="2">
        <f ca="1" t="shared" si="6"/>
        <v>0.53</v>
      </c>
    </row>
    <row r="68" spans="1:3" ht="15">
      <c r="A68" s="9">
        <f ca="1" t="shared" si="5"/>
        <v>0.42333333333333334</v>
      </c>
      <c r="B68" s="2">
        <f ca="1" t="shared" si="6"/>
        <v>3.31</v>
      </c>
      <c r="C68" s="2">
        <f ca="1" t="shared" si="6"/>
        <v>3.25</v>
      </c>
    </row>
    <row r="69" spans="1:3" ht="15">
      <c r="A69" s="9">
        <f ca="1" t="shared" si="5"/>
        <v>0.4533333333333333</v>
      </c>
      <c r="B69" s="2">
        <f ca="1" t="shared" si="6"/>
        <v>1.3</v>
      </c>
      <c r="C69" s="2">
        <f ca="1" t="shared" si="6"/>
        <v>3.46</v>
      </c>
    </row>
    <row r="70" spans="1:3" ht="15">
      <c r="A70" s="9">
        <f ca="1" t="shared" si="5"/>
        <v>0.5133333333333333</v>
      </c>
      <c r="B70" s="2">
        <f ca="1" t="shared" si="6"/>
        <v>2.35</v>
      </c>
      <c r="C70" s="2">
        <f ca="1" t="shared" si="6"/>
        <v>2.9</v>
      </c>
    </row>
    <row r="71" spans="1:3" ht="15">
      <c r="A71" s="9">
        <f ca="1" t="shared" si="5"/>
        <v>0.5133333333333333</v>
      </c>
      <c r="B71" s="2">
        <f ca="1" t="shared" si="6"/>
        <v>0.63</v>
      </c>
      <c r="C71" s="2">
        <f ca="1" t="shared" si="6"/>
        <v>1.78</v>
      </c>
    </row>
    <row r="72" spans="1:3" ht="15">
      <c r="A72" s="9">
        <f ca="1" t="shared" si="5"/>
        <v>0.6933333333333334</v>
      </c>
      <c r="B72" s="2">
        <f ca="1" t="shared" si="6"/>
        <v>1.32</v>
      </c>
      <c r="C72" s="2">
        <f ca="1" t="shared" si="6"/>
        <v>3.09</v>
      </c>
    </row>
    <row r="73" spans="1:3" ht="15">
      <c r="A73" s="9">
        <f ca="1" t="shared" si="5"/>
        <v>0.6833333333333333</v>
      </c>
      <c r="B73" s="2">
        <f ca="1" t="shared" si="6"/>
        <v>2.63</v>
      </c>
      <c r="C73" s="2">
        <f ca="1" t="shared" si="6"/>
        <v>2.34</v>
      </c>
    </row>
    <row r="74" spans="1:3" ht="15">
      <c r="A74" s="16"/>
      <c r="B74" s="17"/>
      <c r="C74" s="17"/>
    </row>
    <row r="75" spans="1:3" ht="15">
      <c r="A75" s="16"/>
      <c r="B75" s="17"/>
      <c r="C75" s="17"/>
    </row>
    <row r="76" spans="1:3" ht="15">
      <c r="A76" s="16"/>
      <c r="B76" s="17"/>
      <c r="C76" s="17"/>
    </row>
    <row r="77" spans="1:5" ht="15.75">
      <c r="A77" s="71" t="s">
        <v>139</v>
      </c>
      <c r="B77" s="72"/>
      <c r="C77" s="72"/>
      <c r="D77" s="72"/>
      <c r="E77" s="72"/>
    </row>
    <row r="78" spans="2:5" ht="15">
      <c r="B78" s="13" t="s">
        <v>138</v>
      </c>
      <c r="C78" s="14"/>
      <c r="D78" s="14"/>
      <c r="E78" s="15"/>
    </row>
    <row r="79" spans="1:8" ht="30">
      <c r="A79" s="70" t="s">
        <v>140</v>
      </c>
      <c r="B79" s="10">
        <v>0.1</v>
      </c>
      <c r="C79" s="10">
        <v>0.2</v>
      </c>
      <c r="D79" s="10">
        <v>0.3</v>
      </c>
      <c r="E79" s="10">
        <v>0.4</v>
      </c>
      <c r="F79" s="10">
        <v>0.5</v>
      </c>
      <c r="G79" s="10">
        <v>0.6</v>
      </c>
      <c r="H79" s="10">
        <v>0.7</v>
      </c>
    </row>
    <row r="80" spans="1:8" ht="15">
      <c r="A80" s="69">
        <v>0</v>
      </c>
      <c r="B80" s="74">
        <f>BINOMDIST($A80,$D$89,B$79,0)</f>
        <v>0.5904900000000001</v>
      </c>
      <c r="C80" s="74">
        <f>BINOMDIST($A80,$D$89,C$79,0)</f>
        <v>0.3276800000000001</v>
      </c>
      <c r="D80" s="74">
        <f>BINOMDIST($A80,$D$89,D$79,0)</f>
        <v>0.16806999999999994</v>
      </c>
      <c r="E80" s="74">
        <f>BINOMDIST($A80,$D$89,E$79,0)</f>
        <v>0.07776</v>
      </c>
      <c r="F80" s="74">
        <f>BINOMDIST($A80,$D$89,F$79,0)</f>
        <v>0.03125</v>
      </c>
      <c r="G80" s="74">
        <f>BINOMDIST($A80,$D$89,G$79,0)</f>
        <v>0.010240000000000008</v>
      </c>
      <c r="H80" s="74">
        <f>BINOMDIST($A80,$D$89,H$79,0)</f>
        <v>0.002430000000000001</v>
      </c>
    </row>
    <row r="81" spans="1:8" ht="15">
      <c r="A81" s="69">
        <v>1</v>
      </c>
      <c r="B81" s="74">
        <f>BINOMDIST($A81,$D$89,B$79,0)</f>
        <v>0.32805000000000006</v>
      </c>
      <c r="C81" s="74">
        <f>BINOMDIST($A81,$D$89,C$79,0)</f>
        <v>0.4096000000000001</v>
      </c>
      <c r="D81" s="74">
        <f>BINOMDIST($A81,$D$89,D$79,0)</f>
        <v>0.36014999999999986</v>
      </c>
      <c r="E81" s="74">
        <f>BINOMDIST($A81,$D$89,E$79,0)</f>
        <v>0.2592</v>
      </c>
      <c r="F81" s="74">
        <f>BINOMDIST($A81,$D$89,F$79,0)</f>
        <v>0.15625</v>
      </c>
      <c r="G81" s="74">
        <f>BINOMDIST($A81,$D$89,G$79,0)</f>
        <v>0.07680000000000002</v>
      </c>
      <c r="H81" s="74">
        <f>BINOMDIST($A81,$D$89,H$79,0)</f>
        <v>0.02835000000000001</v>
      </c>
    </row>
    <row r="82" spans="1:8" ht="15">
      <c r="A82" s="69">
        <v>2</v>
      </c>
      <c r="B82" s="74">
        <f>BINOMDIST($A82,$D$89,B$79,0)</f>
        <v>0.07290000000000003</v>
      </c>
      <c r="C82" s="74">
        <f>BINOMDIST($A82,$D$89,C$79,0)</f>
        <v>0.2048000000000001</v>
      </c>
      <c r="D82" s="74">
        <f>BINOMDIST($A82,$D$89,D$79,0)</f>
        <v>0.30869999999999986</v>
      </c>
      <c r="E82" s="74">
        <f>BINOMDIST($A82,$D$89,E$79,0)</f>
        <v>0.3456</v>
      </c>
      <c r="F82" s="74">
        <f>BINOMDIST($A82,$D$89,F$79,0)</f>
        <v>0.31250000000000006</v>
      </c>
      <c r="G82" s="74">
        <f>BINOMDIST($A82,$D$89,G$79,0)</f>
        <v>0.23040000000000002</v>
      </c>
      <c r="H82" s="74">
        <f>BINOMDIST($A82,$D$89,H$79,0)</f>
        <v>0.13230000000000003</v>
      </c>
    </row>
    <row r="83" spans="1:8" ht="15">
      <c r="A83" s="69">
        <v>3</v>
      </c>
      <c r="B83" s="74">
        <f>BINOMDIST($A83,$D$89,B$79,0)</f>
        <v>0.008100000000000001</v>
      </c>
      <c r="C83" s="74">
        <f>BINOMDIST($A83,$D$89,C$79,0)</f>
        <v>0.05120000000000003</v>
      </c>
      <c r="D83" s="74">
        <f>BINOMDIST($A83,$D$89,D$79,0)</f>
        <v>0.1322999999999999</v>
      </c>
      <c r="E83" s="74">
        <f>BINOMDIST($A83,$D$89,E$79,0)</f>
        <v>0.23040000000000005</v>
      </c>
      <c r="F83" s="74">
        <f>BINOMDIST($A83,$D$89,F$79,0)</f>
        <v>0.31250000000000006</v>
      </c>
      <c r="G83" s="74">
        <f>BINOMDIST($A83,$D$89,G$79,0)</f>
        <v>0.3456</v>
      </c>
      <c r="H83" s="74">
        <f>BINOMDIST($A83,$D$89,H$79,0)</f>
        <v>0.3087</v>
      </c>
    </row>
    <row r="84" spans="1:8" ht="15">
      <c r="A84" s="69">
        <v>4</v>
      </c>
      <c r="B84" s="74">
        <f>BINOMDIST($A84,$D$89,B$79,0)</f>
        <v>0.0004500000000000004</v>
      </c>
      <c r="C84" s="74">
        <f>BINOMDIST($A84,$D$89,C$79,0)</f>
        <v>0.006400000000000002</v>
      </c>
      <c r="D84" s="74">
        <f>BINOMDIST($A84,$D$89,D$79,0)</f>
        <v>0.028349999999999983</v>
      </c>
      <c r="E84" s="74">
        <f>BINOMDIST($A84,$D$89,E$79,0)</f>
        <v>0.07680000000000002</v>
      </c>
      <c r="F84" s="74">
        <f>BINOMDIST($A84,$D$89,F$79,0)</f>
        <v>0.15625</v>
      </c>
      <c r="G84" s="74">
        <f>BINOMDIST($A84,$D$89,G$79,0)</f>
        <v>0.2592</v>
      </c>
      <c r="H84" s="74">
        <f>BINOMDIST($A84,$D$89,H$79,0)</f>
        <v>0.36014999999999997</v>
      </c>
    </row>
    <row r="85" spans="1:8" ht="15">
      <c r="A85" s="69">
        <v>5</v>
      </c>
      <c r="B85" s="74">
        <f>BINOMDIST($A85,$D$89,B$79,0)</f>
        <v>1.0000000000000016E-05</v>
      </c>
      <c r="C85" s="74">
        <f>BINOMDIST($A85,$D$89,C$79,0)</f>
        <v>0.0003200000000000001</v>
      </c>
      <c r="D85" s="74">
        <f>BINOMDIST($A85,$D$89,D$79,0)</f>
        <v>0.002429999999999999</v>
      </c>
      <c r="E85" s="74">
        <f>BINOMDIST($A85,$D$89,E$79,0)</f>
        <v>0.010240000000000008</v>
      </c>
      <c r="F85" s="74">
        <f>BINOMDIST($A85,$D$89,F$79,0)</f>
        <v>0.03125</v>
      </c>
      <c r="G85" s="74">
        <f>BINOMDIST($A85,$D$89,G$79,0)</f>
        <v>0.07776</v>
      </c>
      <c r="H85" s="74">
        <f>BINOMDIST($A85,$D$89,H$79,0)</f>
        <v>0.16806999999999994</v>
      </c>
    </row>
    <row r="86" ht="6.75" customHeight="1"/>
    <row r="87" spans="1:4" ht="15">
      <c r="A87" s="13" t="str">
        <f>A79</f>
        <v># of Successes</v>
      </c>
      <c r="B87" s="13"/>
      <c r="C87" s="13"/>
      <c r="D87" s="2">
        <v>1</v>
      </c>
    </row>
    <row r="88" spans="1:4" ht="15">
      <c r="A88" s="13" t="str">
        <f>B78</f>
        <v>Pi = Probability of Success</v>
      </c>
      <c r="B88" s="13"/>
      <c r="C88" s="13"/>
      <c r="D88" s="73">
        <v>0.3</v>
      </c>
    </row>
    <row r="89" spans="1:4" ht="15">
      <c r="A89" s="13" t="s">
        <v>141</v>
      </c>
      <c r="B89" s="13"/>
      <c r="C89" s="13"/>
      <c r="D89" s="73">
        <v>5</v>
      </c>
    </row>
  </sheetData>
  <sheetProtection/>
  <dataValidations count="1">
    <dataValidation type="list" allowBlank="1" showInputMessage="1" showErrorMessage="1" sqref="E42">
      <formula1>$A$42:$C$42</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7030A0"/>
  </sheetPr>
  <dimension ref="A1:M23"/>
  <sheetViews>
    <sheetView zoomScalePageLayoutView="0" workbookViewId="0" topLeftCell="A4">
      <selection activeCell="C10" sqref="C10"/>
    </sheetView>
  </sheetViews>
  <sheetFormatPr defaultColWidth="9.140625" defaultRowHeight="15"/>
  <cols>
    <col min="1" max="1" width="3.00390625" style="0" bestFit="1" customWidth="1"/>
    <col min="2" max="2" width="16.00390625" style="0" customWidth="1"/>
    <col min="3" max="11" width="5.8515625" style="0" bestFit="1" customWidth="1"/>
    <col min="12" max="12" width="6.28125" style="0" bestFit="1" customWidth="1"/>
    <col min="13" max="13" width="6.00390625" style="0" bestFit="1" customWidth="1"/>
  </cols>
  <sheetData>
    <row r="1" spans="1:13" ht="26.25">
      <c r="A1" s="18" t="str">
        <f aca="true" t="shared" si="0" ref="A1:A7">ROW()&amp;")"</f>
        <v>1)</v>
      </c>
      <c r="B1" s="19" t="s">
        <v>34</v>
      </c>
      <c r="C1" s="19"/>
      <c r="D1" s="19"/>
      <c r="E1" s="19"/>
      <c r="F1" s="19"/>
      <c r="G1" s="19"/>
      <c r="H1" s="19"/>
      <c r="I1" s="19"/>
      <c r="J1" s="19"/>
      <c r="K1" s="19"/>
      <c r="L1" s="19"/>
      <c r="M1" s="19"/>
    </row>
    <row r="2" spans="1:13" ht="26.25">
      <c r="A2" s="18" t="str">
        <f t="shared" si="0"/>
        <v>2)</v>
      </c>
      <c r="B2" s="19" t="s">
        <v>35</v>
      </c>
      <c r="C2" s="19"/>
      <c r="D2" s="19"/>
      <c r="E2" s="19"/>
      <c r="F2" s="19"/>
      <c r="G2" s="19"/>
      <c r="H2" s="19"/>
      <c r="I2" s="19"/>
      <c r="J2" s="19"/>
      <c r="K2" s="19"/>
      <c r="L2" s="19"/>
      <c r="M2" s="19"/>
    </row>
    <row r="3" spans="1:13" ht="15">
      <c r="A3" s="18" t="str">
        <f t="shared" si="0"/>
        <v>3)</v>
      </c>
      <c r="B3" s="19" t="s">
        <v>36</v>
      </c>
      <c r="C3" s="19"/>
      <c r="D3" s="19"/>
      <c r="E3" s="19"/>
      <c r="F3" s="19"/>
      <c r="G3" s="19"/>
      <c r="H3" s="19"/>
      <c r="I3" s="19"/>
      <c r="J3" s="19"/>
      <c r="K3" s="19"/>
      <c r="L3" s="19"/>
      <c r="M3" s="19"/>
    </row>
    <row r="4" spans="1:13" ht="26.25">
      <c r="A4" s="18" t="str">
        <f t="shared" si="0"/>
        <v>4)</v>
      </c>
      <c r="B4" s="19" t="s">
        <v>37</v>
      </c>
      <c r="C4" s="19"/>
      <c r="D4" s="19"/>
      <c r="E4" s="19"/>
      <c r="F4" s="19"/>
      <c r="G4" s="19"/>
      <c r="H4" s="19"/>
      <c r="I4" s="19"/>
      <c r="J4" s="19"/>
      <c r="K4" s="19"/>
      <c r="L4" s="19"/>
      <c r="M4" s="19"/>
    </row>
    <row r="5" spans="1:13" ht="15">
      <c r="A5" s="18" t="str">
        <f t="shared" si="0"/>
        <v>5)</v>
      </c>
      <c r="B5" s="19" t="s">
        <v>38</v>
      </c>
      <c r="C5" s="19"/>
      <c r="D5" s="19"/>
      <c r="E5" s="19"/>
      <c r="F5" s="19"/>
      <c r="G5" s="19"/>
      <c r="H5" s="19"/>
      <c r="I5" s="19"/>
      <c r="J5" s="19"/>
      <c r="K5" s="19"/>
      <c r="L5" s="19"/>
      <c r="M5" s="19"/>
    </row>
    <row r="6" spans="1:13" ht="26.25">
      <c r="A6" s="18" t="str">
        <f t="shared" si="0"/>
        <v>6)</v>
      </c>
      <c r="B6" s="19" t="s">
        <v>60</v>
      </c>
      <c r="C6" s="19"/>
      <c r="D6" s="19"/>
      <c r="E6" s="19"/>
      <c r="F6" s="19"/>
      <c r="G6" s="19"/>
      <c r="H6" s="19"/>
      <c r="I6" s="19"/>
      <c r="J6" s="19"/>
      <c r="K6" s="19"/>
      <c r="L6" s="19"/>
      <c r="M6" s="19"/>
    </row>
    <row r="7" spans="1:13" ht="39">
      <c r="A7" s="18" t="str">
        <f t="shared" si="0"/>
        <v>7)</v>
      </c>
      <c r="B7" s="19" t="s">
        <v>55</v>
      </c>
      <c r="C7" s="19"/>
      <c r="D7" s="19"/>
      <c r="E7" s="19"/>
      <c r="F7" s="19"/>
      <c r="G7" s="19"/>
      <c r="H7" s="19"/>
      <c r="I7" s="19"/>
      <c r="J7" s="19"/>
      <c r="K7" s="19"/>
      <c r="L7" s="19"/>
      <c r="M7" s="19"/>
    </row>
    <row r="8" ht="8.25" customHeight="1"/>
    <row r="9" spans="2:13" ht="15">
      <c r="B9" s="2"/>
      <c r="C9" s="21" t="s">
        <v>39</v>
      </c>
      <c r="D9" s="21" t="s">
        <v>40</v>
      </c>
      <c r="E9" s="21" t="s">
        <v>41</v>
      </c>
      <c r="F9" s="21" t="s">
        <v>47</v>
      </c>
      <c r="G9" s="21" t="s">
        <v>48</v>
      </c>
      <c r="H9" s="21" t="s">
        <v>49</v>
      </c>
      <c r="I9" s="21" t="s">
        <v>50</v>
      </c>
      <c r="J9" s="21" t="s">
        <v>51</v>
      </c>
      <c r="K9" s="21" t="s">
        <v>52</v>
      </c>
      <c r="L9" s="21" t="s">
        <v>53</v>
      </c>
      <c r="M9" s="62" t="s">
        <v>42</v>
      </c>
    </row>
    <row r="10" spans="2:13" ht="15">
      <c r="B10" s="21" t="s">
        <v>54</v>
      </c>
      <c r="C10" s="67"/>
      <c r="D10" s="67"/>
      <c r="E10" s="67"/>
      <c r="F10" s="67"/>
      <c r="G10" s="67"/>
      <c r="H10" s="67"/>
      <c r="I10" s="67"/>
      <c r="J10" s="67"/>
      <c r="K10" s="67"/>
      <c r="L10" s="67"/>
      <c r="M10" s="68"/>
    </row>
    <row r="11" spans="2:13" ht="15">
      <c r="B11" s="22" t="str">
        <f>B20</f>
        <v>Expense Group 1</v>
      </c>
      <c r="C11" s="67"/>
      <c r="D11" s="67"/>
      <c r="E11" s="67"/>
      <c r="F11" s="67"/>
      <c r="G11" s="67"/>
      <c r="H11" s="67"/>
      <c r="I11" s="67"/>
      <c r="J11" s="67"/>
      <c r="K11" s="67"/>
      <c r="L11" s="67"/>
      <c r="M11" s="68"/>
    </row>
    <row r="12" spans="2:13" ht="15">
      <c r="B12" s="22" t="str">
        <f>B21</f>
        <v>Expense Group 2</v>
      </c>
      <c r="C12" s="67"/>
      <c r="D12" s="67"/>
      <c r="E12" s="67"/>
      <c r="F12" s="67"/>
      <c r="G12" s="67"/>
      <c r="H12" s="67"/>
      <c r="I12" s="67"/>
      <c r="J12" s="67"/>
      <c r="K12" s="67"/>
      <c r="L12" s="67"/>
      <c r="M12" s="68"/>
    </row>
    <row r="13" spans="2:13" ht="15">
      <c r="B13" s="22" t="str">
        <f>B22</f>
        <v>Expense Group 3</v>
      </c>
      <c r="C13" s="67"/>
      <c r="D13" s="67"/>
      <c r="E13" s="67"/>
      <c r="F13" s="67"/>
      <c r="G13" s="67"/>
      <c r="H13" s="67"/>
      <c r="I13" s="67"/>
      <c r="J13" s="67"/>
      <c r="K13" s="67"/>
      <c r="L13" s="67"/>
      <c r="M13" s="68"/>
    </row>
    <row r="14" spans="2:13" ht="15">
      <c r="B14" s="22" t="str">
        <f>B23</f>
        <v>Expense Group 4</v>
      </c>
      <c r="C14" s="67"/>
      <c r="D14" s="67"/>
      <c r="E14" s="67"/>
      <c r="F14" s="67"/>
      <c r="G14" s="67"/>
      <c r="H14" s="67"/>
      <c r="I14" s="67"/>
      <c r="J14" s="67"/>
      <c r="K14" s="67"/>
      <c r="L14" s="67"/>
      <c r="M14" s="68"/>
    </row>
    <row r="15" spans="2:13" ht="15">
      <c r="B15" s="21" t="s">
        <v>43</v>
      </c>
      <c r="C15" s="68"/>
      <c r="D15" s="68"/>
      <c r="E15" s="68"/>
      <c r="F15" s="68"/>
      <c r="G15" s="68"/>
      <c r="H15" s="68"/>
      <c r="I15" s="68"/>
      <c r="J15" s="68"/>
      <c r="K15" s="68"/>
      <c r="L15" s="68"/>
      <c r="M15" s="68"/>
    </row>
    <row r="16" ht="3.75" customHeight="1"/>
    <row r="17" spans="2:3" ht="15">
      <c r="B17" s="8" t="s">
        <v>44</v>
      </c>
      <c r="C17" s="8"/>
    </row>
    <row r="18" spans="2:3" ht="15">
      <c r="B18" s="23" t="s">
        <v>45</v>
      </c>
      <c r="C18" s="2">
        <v>1000</v>
      </c>
    </row>
    <row r="19" spans="2:3" ht="15">
      <c r="B19" s="23" t="s">
        <v>46</v>
      </c>
      <c r="C19" s="2">
        <v>0.02</v>
      </c>
    </row>
    <row r="20" spans="2:3" ht="15">
      <c r="B20" s="22" t="s">
        <v>56</v>
      </c>
      <c r="C20" s="2">
        <v>0.15</v>
      </c>
    </row>
    <row r="21" spans="2:3" ht="15">
      <c r="B21" s="22" t="s">
        <v>57</v>
      </c>
      <c r="C21" s="2">
        <v>0.07</v>
      </c>
    </row>
    <row r="22" spans="2:3" ht="15">
      <c r="B22" s="22" t="s">
        <v>58</v>
      </c>
      <c r="C22" s="2">
        <v>0.06</v>
      </c>
    </row>
    <row r="23" spans="2:3" ht="15">
      <c r="B23" s="22" t="s">
        <v>59</v>
      </c>
      <c r="C23" s="2">
        <v>0.08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G13"/>
  <sheetViews>
    <sheetView zoomScalePageLayoutView="0" workbookViewId="0" topLeftCell="A1">
      <selection activeCell="A1" sqref="A1"/>
    </sheetView>
  </sheetViews>
  <sheetFormatPr defaultColWidth="9.140625" defaultRowHeight="15"/>
  <sheetData>
    <row r="1" spans="1:7" ht="15">
      <c r="A1" s="18" t="str">
        <f>ROWS(A$1:A1)&amp;")"</f>
        <v>1)</v>
      </c>
      <c r="B1" s="5" t="s">
        <v>61</v>
      </c>
      <c r="C1" s="6"/>
      <c r="D1" s="6"/>
      <c r="E1" s="6"/>
      <c r="F1" s="6"/>
      <c r="G1" s="7"/>
    </row>
    <row r="2" spans="1:7" ht="45">
      <c r="A2" s="18" t="str">
        <f>ROWS(A$1:A2)&amp;")"</f>
        <v>2)</v>
      </c>
      <c r="B2" s="5" t="s">
        <v>62</v>
      </c>
      <c r="C2" s="6"/>
      <c r="D2" s="6"/>
      <c r="E2" s="6"/>
      <c r="F2" s="6"/>
      <c r="G2" s="7"/>
    </row>
    <row r="3" spans="1:7" ht="30">
      <c r="A3" s="18" t="str">
        <f>ROWS(A$1:A3)&amp;")"</f>
        <v>3)</v>
      </c>
      <c r="B3" s="5" t="s">
        <v>63</v>
      </c>
      <c r="C3" s="6"/>
      <c r="D3" s="6"/>
      <c r="E3" s="6"/>
      <c r="F3" s="6"/>
      <c r="G3" s="7"/>
    </row>
    <row r="4" spans="1:7" ht="30">
      <c r="A4" s="18" t="str">
        <f>ROWS(A$1:A4)&amp;")"</f>
        <v>4)</v>
      </c>
      <c r="B4" s="5" t="s">
        <v>64</v>
      </c>
      <c r="C4" s="6"/>
      <c r="D4" s="6"/>
      <c r="E4" s="6"/>
      <c r="F4" s="6"/>
      <c r="G4" s="7"/>
    </row>
    <row r="5" spans="1:7" ht="45">
      <c r="A5" s="18" t="str">
        <f>ROWS(A$1:A5)&amp;")"</f>
        <v>5)</v>
      </c>
      <c r="B5" s="5" t="s">
        <v>65</v>
      </c>
      <c r="C5" s="6"/>
      <c r="D5" s="6"/>
      <c r="E5" s="6"/>
      <c r="F5" s="6"/>
      <c r="G5" s="7"/>
    </row>
    <row r="6" spans="1:7" ht="15">
      <c r="A6" s="18" t="str">
        <f>ROWS(A$1:A6)&amp;")"</f>
        <v>6)</v>
      </c>
      <c r="B6" s="5" t="s">
        <v>66</v>
      </c>
      <c r="C6" s="6"/>
      <c r="D6" s="6"/>
      <c r="E6" s="6"/>
      <c r="F6" s="6"/>
      <c r="G6" s="7"/>
    </row>
    <row r="7" spans="1:7" ht="30">
      <c r="A7" s="18" t="str">
        <f>ROWS(A$1:A7)&amp;")"</f>
        <v>7)</v>
      </c>
      <c r="B7" s="5" t="s">
        <v>67</v>
      </c>
      <c r="C7" s="6"/>
      <c r="D7" s="6"/>
      <c r="E7" s="6"/>
      <c r="F7" s="6"/>
      <c r="G7" s="7"/>
    </row>
    <row r="8" spans="1:7" ht="15">
      <c r="A8" s="18" t="str">
        <f>ROWS(A$1:A8)&amp;")"</f>
        <v>8)</v>
      </c>
      <c r="B8" s="5" t="s">
        <v>68</v>
      </c>
      <c r="C8" s="6"/>
      <c r="D8" s="6"/>
      <c r="E8" s="6"/>
      <c r="F8" s="6"/>
      <c r="G8" s="7"/>
    </row>
    <row r="9" spans="1:7" ht="30">
      <c r="A9" s="18" t="str">
        <f>ROWS(A$1:A9)&amp;")"</f>
        <v>9)</v>
      </c>
      <c r="B9" s="5" t="s">
        <v>69</v>
      </c>
      <c r="C9" s="6"/>
      <c r="D9" s="6"/>
      <c r="E9" s="6"/>
      <c r="F9" s="6"/>
      <c r="G9" s="7"/>
    </row>
    <row r="10" spans="1:7" ht="90">
      <c r="A10" s="18" t="str">
        <f>ROWS(A$1:A10)&amp;")"</f>
        <v>10)</v>
      </c>
      <c r="B10" s="5" t="s">
        <v>70</v>
      </c>
      <c r="C10" s="6"/>
      <c r="D10" s="6"/>
      <c r="E10" s="6"/>
      <c r="F10" s="6"/>
      <c r="G10" s="7"/>
    </row>
    <row r="11" spans="1:7" ht="60">
      <c r="A11" s="18" t="str">
        <f>ROWS(A$1:A11)&amp;")"</f>
        <v>11)</v>
      </c>
      <c r="B11" s="5" t="s">
        <v>71</v>
      </c>
      <c r="C11" s="6"/>
      <c r="D11" s="6"/>
      <c r="E11" s="6"/>
      <c r="F11" s="6"/>
      <c r="G11" s="7"/>
    </row>
    <row r="12" spans="1:7" ht="75">
      <c r="A12" s="18" t="str">
        <f>ROWS(A$1:A12)&amp;")"</f>
        <v>12)</v>
      </c>
      <c r="B12" s="5" t="s">
        <v>72</v>
      </c>
      <c r="C12" s="6"/>
      <c r="D12" s="6"/>
      <c r="E12" s="6"/>
      <c r="F12" s="6"/>
      <c r="G12" s="7"/>
    </row>
    <row r="13" spans="1:7" ht="15">
      <c r="A13" s="18" t="str">
        <f>ROWS(A$1:A13)&amp;")"</f>
        <v>13)</v>
      </c>
      <c r="B13" s="5" t="s">
        <v>73</v>
      </c>
      <c r="C13" s="6"/>
      <c r="D13" s="6"/>
      <c r="E13" s="6"/>
      <c r="F13" s="6"/>
      <c r="G13" s="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L43"/>
  <sheetViews>
    <sheetView zoomScale="70" zoomScaleNormal="70" zoomScalePageLayoutView="0" workbookViewId="0" topLeftCell="A1">
      <selection activeCell="A1" sqref="A1"/>
    </sheetView>
  </sheetViews>
  <sheetFormatPr defaultColWidth="9.140625" defaultRowHeight="15"/>
  <cols>
    <col min="1" max="1" width="3.7109375" style="0" bestFit="1" customWidth="1"/>
    <col min="2" max="2" width="21.7109375" style="0" bestFit="1" customWidth="1"/>
    <col min="3" max="3" width="12.7109375" style="0" bestFit="1" customWidth="1"/>
    <col min="4" max="4" width="11.28125" style="0" bestFit="1" customWidth="1"/>
    <col min="6" max="6" width="12.7109375" style="0" bestFit="1" customWidth="1"/>
    <col min="7" max="7" width="11.28125" style="0" bestFit="1" customWidth="1"/>
  </cols>
  <sheetData>
    <row r="1" spans="1:12" ht="15">
      <c r="A1" s="18" t="str">
        <f>ROWS(A$1:A1)&amp;")"</f>
        <v>1)</v>
      </c>
      <c r="B1" s="5" t="s">
        <v>61</v>
      </c>
      <c r="C1" s="5"/>
      <c r="D1" s="5"/>
      <c r="E1" s="5"/>
      <c r="F1" s="5"/>
      <c r="G1" s="5"/>
      <c r="H1" s="5"/>
      <c r="I1" s="5"/>
      <c r="J1" s="5"/>
      <c r="K1" s="5"/>
      <c r="L1" s="20"/>
    </row>
    <row r="2" spans="1:12" ht="15">
      <c r="A2" s="18" t="str">
        <f>ROWS(A$1:A2)&amp;")"</f>
        <v>2)</v>
      </c>
      <c r="B2" s="5" t="s">
        <v>62</v>
      </c>
      <c r="C2" s="5"/>
      <c r="D2" s="5"/>
      <c r="E2" s="5"/>
      <c r="F2" s="5"/>
      <c r="G2" s="5"/>
      <c r="H2" s="5"/>
      <c r="I2" s="5"/>
      <c r="J2" s="5"/>
      <c r="K2" s="5"/>
      <c r="L2" s="20"/>
    </row>
    <row r="3" spans="1:12" ht="15">
      <c r="A3" s="18" t="str">
        <f>ROWS(A$1:A3)&amp;")"</f>
        <v>3)</v>
      </c>
      <c r="B3" s="5" t="s">
        <v>63</v>
      </c>
      <c r="C3" s="5"/>
      <c r="D3" s="5"/>
      <c r="E3" s="5"/>
      <c r="F3" s="5"/>
      <c r="G3" s="5"/>
      <c r="H3" s="5"/>
      <c r="I3" s="5"/>
      <c r="J3" s="5"/>
      <c r="K3" s="5"/>
      <c r="L3" s="20"/>
    </row>
    <row r="4" spans="1:12" ht="15">
      <c r="A4" s="18" t="str">
        <f>ROWS(A$1:A4)&amp;")"</f>
        <v>4)</v>
      </c>
      <c r="B4" s="5" t="s">
        <v>64</v>
      </c>
      <c r="C4" s="5"/>
      <c r="D4" s="5"/>
      <c r="E4" s="5"/>
      <c r="F4" s="5"/>
      <c r="G4" s="5"/>
      <c r="H4" s="5"/>
      <c r="I4" s="5"/>
      <c r="J4" s="5"/>
      <c r="K4" s="5"/>
      <c r="L4" s="20"/>
    </row>
    <row r="5" spans="1:12" ht="15">
      <c r="A5" s="18" t="str">
        <f>ROWS(A$1:A5)&amp;")"</f>
        <v>5)</v>
      </c>
      <c r="B5" s="5" t="s">
        <v>65</v>
      </c>
      <c r="C5" s="5"/>
      <c r="D5" s="5"/>
      <c r="E5" s="5"/>
      <c r="F5" s="5"/>
      <c r="G5" s="5"/>
      <c r="H5" s="5"/>
      <c r="I5" s="5"/>
      <c r="J5" s="5"/>
      <c r="K5" s="5"/>
      <c r="L5" s="20"/>
    </row>
    <row r="6" spans="1:12" ht="15">
      <c r="A6" s="18" t="str">
        <f>ROWS(A$1:A6)&amp;")"</f>
        <v>6)</v>
      </c>
      <c r="B6" s="5" t="s">
        <v>66</v>
      </c>
      <c r="C6" s="5"/>
      <c r="D6" s="5"/>
      <c r="E6" s="5"/>
      <c r="F6" s="5"/>
      <c r="G6" s="5"/>
      <c r="H6" s="5"/>
      <c r="I6" s="5"/>
      <c r="J6" s="5"/>
      <c r="K6" s="5"/>
      <c r="L6" s="20"/>
    </row>
    <row r="7" spans="1:12" ht="15">
      <c r="A7" s="18" t="str">
        <f>ROWS(A$1:A7)&amp;")"</f>
        <v>7)</v>
      </c>
      <c r="B7" s="5" t="s">
        <v>67</v>
      </c>
      <c r="C7" s="5"/>
      <c r="D7" s="5"/>
      <c r="E7" s="5"/>
      <c r="F7" s="5"/>
      <c r="G7" s="5"/>
      <c r="H7" s="5"/>
      <c r="I7" s="5"/>
      <c r="J7" s="5"/>
      <c r="K7" s="5"/>
      <c r="L7" s="20"/>
    </row>
    <row r="8" spans="1:12" ht="15">
      <c r="A8" s="18" t="str">
        <f>ROWS(A$1:A8)&amp;")"</f>
        <v>8)</v>
      </c>
      <c r="B8" s="5" t="s">
        <v>68</v>
      </c>
      <c r="C8" s="5"/>
      <c r="D8" s="5"/>
      <c r="E8" s="5"/>
      <c r="F8" s="5"/>
      <c r="G8" s="5"/>
      <c r="H8" s="5"/>
      <c r="I8" s="5"/>
      <c r="J8" s="5"/>
      <c r="K8" s="5"/>
      <c r="L8" s="20"/>
    </row>
    <row r="9" spans="1:12" ht="15">
      <c r="A9" s="18" t="str">
        <f>ROWS(A$1:A9)&amp;")"</f>
        <v>9)</v>
      </c>
      <c r="B9" s="5" t="s">
        <v>69</v>
      </c>
      <c r="C9" s="5"/>
      <c r="D9" s="5"/>
      <c r="E9" s="5"/>
      <c r="F9" s="5"/>
      <c r="G9" s="5"/>
      <c r="H9" s="5"/>
      <c r="I9" s="5"/>
      <c r="J9" s="5"/>
      <c r="K9" s="5"/>
      <c r="L9" s="20"/>
    </row>
    <row r="10" spans="1:12" ht="45">
      <c r="A10" s="18" t="str">
        <f>ROWS(A$1:A10)&amp;")"</f>
        <v>10)</v>
      </c>
      <c r="B10" s="5" t="s">
        <v>70</v>
      </c>
      <c r="C10" s="5"/>
      <c r="D10" s="5"/>
      <c r="E10" s="5"/>
      <c r="F10" s="5"/>
      <c r="G10" s="5"/>
      <c r="H10" s="5"/>
      <c r="I10" s="5"/>
      <c r="J10" s="5"/>
      <c r="K10" s="5"/>
      <c r="L10" s="20"/>
    </row>
    <row r="11" spans="1:12" ht="30">
      <c r="A11" s="18" t="str">
        <f>ROWS(A$1:A11)&amp;")"</f>
        <v>11)</v>
      </c>
      <c r="B11" s="5" t="s">
        <v>71</v>
      </c>
      <c r="C11" s="5"/>
      <c r="D11" s="5"/>
      <c r="E11" s="5"/>
      <c r="F11" s="5"/>
      <c r="G11" s="5"/>
      <c r="H11" s="5"/>
      <c r="I11" s="5"/>
      <c r="J11" s="5"/>
      <c r="K11" s="5"/>
      <c r="L11" s="20"/>
    </row>
    <row r="12" spans="1:12" ht="30">
      <c r="A12" s="18" t="str">
        <f>ROWS(A$1:A12)&amp;")"</f>
        <v>12)</v>
      </c>
      <c r="B12" s="5" t="s">
        <v>72</v>
      </c>
      <c r="C12" s="5"/>
      <c r="D12" s="5"/>
      <c r="E12" s="5"/>
      <c r="F12" s="5"/>
      <c r="G12" s="5"/>
      <c r="H12" s="5"/>
      <c r="I12" s="5"/>
      <c r="J12" s="5"/>
      <c r="K12" s="5"/>
      <c r="L12" s="20"/>
    </row>
    <row r="13" spans="5:7" ht="15">
      <c r="E13" t="s">
        <v>121</v>
      </c>
      <c r="G13" s="63" t="s">
        <v>123</v>
      </c>
    </row>
    <row r="14" spans="2:3" ht="15">
      <c r="B14" s="2" t="s">
        <v>74</v>
      </c>
      <c r="C14" s="24">
        <v>250000</v>
      </c>
    </row>
    <row r="15" spans="2:3" ht="15">
      <c r="B15" s="2" t="s">
        <v>75</v>
      </c>
      <c r="C15" s="24">
        <v>25000</v>
      </c>
    </row>
    <row r="16" spans="2:3" ht="15">
      <c r="B16" s="2" t="s">
        <v>76</v>
      </c>
      <c r="C16" s="25"/>
    </row>
    <row r="17" spans="2:3" ht="15">
      <c r="B17" s="2" t="s">
        <v>77</v>
      </c>
      <c r="C17" s="26">
        <v>0.12</v>
      </c>
    </row>
    <row r="18" spans="2:3" ht="15">
      <c r="B18" s="2" t="s">
        <v>78</v>
      </c>
      <c r="C18" s="27"/>
    </row>
    <row r="19" spans="2:3" ht="15">
      <c r="B19" s="2" t="s">
        <v>79</v>
      </c>
      <c r="C19" s="2">
        <v>30</v>
      </c>
    </row>
    <row r="20" spans="2:3" ht="15">
      <c r="B20" s="2" t="s">
        <v>80</v>
      </c>
      <c r="C20" s="28"/>
    </row>
    <row r="21" spans="2:3" ht="15">
      <c r="B21" s="2" t="s">
        <v>81</v>
      </c>
      <c r="C21" s="25"/>
    </row>
    <row r="22" spans="2:3" ht="15">
      <c r="B22" s="2" t="s">
        <v>82</v>
      </c>
      <c r="C22" s="29">
        <v>0.05</v>
      </c>
    </row>
    <row r="23" spans="2:3" ht="15">
      <c r="B23" s="2" t="s">
        <v>83</v>
      </c>
      <c r="C23" s="29">
        <v>0.01</v>
      </c>
    </row>
    <row r="25" spans="2:4" ht="15">
      <c r="B25" s="30" t="s">
        <v>84</v>
      </c>
      <c r="C25" s="30"/>
      <c r="D25" s="30"/>
    </row>
    <row r="26" spans="2:7" ht="15">
      <c r="B26" s="31" t="str">
        <f>B17</f>
        <v>Annual Rate</v>
      </c>
      <c r="C26" s="31" t="str">
        <f>B21</f>
        <v>Monthly PMT</v>
      </c>
      <c r="D26" s="31" t="str">
        <f>B18</f>
        <v>Month Rate</v>
      </c>
      <c r="F26" s="32" t="s">
        <v>85</v>
      </c>
      <c r="G26" s="32"/>
    </row>
    <row r="27" spans="2:7" ht="15">
      <c r="B27" s="33"/>
      <c r="C27" s="34"/>
      <c r="D27" s="35"/>
      <c r="F27" s="31" t="s">
        <v>81</v>
      </c>
      <c r="G27" s="31" t="s">
        <v>78</v>
      </c>
    </row>
    <row r="28" spans="2:7" ht="15">
      <c r="B28" s="36"/>
      <c r="C28" s="37"/>
      <c r="D28" s="27"/>
      <c r="F28" s="37"/>
      <c r="G28" s="27"/>
    </row>
    <row r="29" spans="2:7" ht="15">
      <c r="B29" s="36"/>
      <c r="C29" s="37"/>
      <c r="D29" s="27"/>
      <c r="F29" s="37"/>
      <c r="G29" s="27"/>
    </row>
    <row r="30" spans="2:7" ht="15">
      <c r="B30" s="36"/>
      <c r="C30" s="37"/>
      <c r="D30" s="27"/>
      <c r="F30" s="37"/>
      <c r="G30" s="27"/>
    </row>
    <row r="31" spans="2:7" ht="15">
      <c r="B31" s="36"/>
      <c r="C31" s="37"/>
      <c r="D31" s="27"/>
      <c r="F31" s="37"/>
      <c r="G31" s="27"/>
    </row>
    <row r="32" spans="2:7" ht="15">
      <c r="B32" s="36"/>
      <c r="C32" s="37"/>
      <c r="D32" s="27"/>
      <c r="F32" s="37"/>
      <c r="G32" s="27"/>
    </row>
    <row r="33" spans="2:7" ht="15">
      <c r="B33" s="36"/>
      <c r="C33" s="37"/>
      <c r="D33" s="27"/>
      <c r="F33" s="37"/>
      <c r="G33" s="27"/>
    </row>
    <row r="34" spans="2:7" ht="15">
      <c r="B34" s="36"/>
      <c r="C34" s="37"/>
      <c r="D34" s="27"/>
      <c r="F34" s="37"/>
      <c r="G34" s="27"/>
    </row>
    <row r="35" spans="2:7" ht="15">
      <c r="B35" s="36"/>
      <c r="C35" s="37"/>
      <c r="D35" s="27"/>
      <c r="F35" s="37"/>
      <c r="G35" s="27"/>
    </row>
    <row r="36" spans="2:7" ht="15">
      <c r="B36" s="36"/>
      <c r="C36" s="37"/>
      <c r="D36" s="27"/>
      <c r="F36" s="37"/>
      <c r="G36" s="27"/>
    </row>
    <row r="37" spans="2:7" ht="15">
      <c r="B37" s="36"/>
      <c r="C37" s="37"/>
      <c r="D37" s="27"/>
      <c r="F37" s="37"/>
      <c r="G37" s="27"/>
    </row>
    <row r="38" spans="2:7" ht="15">
      <c r="B38" s="36"/>
      <c r="C38" s="37"/>
      <c r="D38" s="27"/>
      <c r="F38" s="37"/>
      <c r="G38" s="27"/>
    </row>
    <row r="39" spans="2:7" ht="15">
      <c r="B39" s="36"/>
      <c r="C39" s="37"/>
      <c r="D39" s="27"/>
      <c r="F39" s="37"/>
      <c r="G39" s="27"/>
    </row>
    <row r="40" spans="2:7" ht="15">
      <c r="B40" s="36"/>
      <c r="C40" s="37"/>
      <c r="D40" s="27"/>
      <c r="F40" s="37"/>
      <c r="G40" s="27"/>
    </row>
    <row r="41" spans="2:7" ht="15">
      <c r="B41" s="36"/>
      <c r="C41" s="37"/>
      <c r="D41" s="27"/>
      <c r="F41" s="37"/>
      <c r="G41" s="27"/>
    </row>
    <row r="42" spans="2:7" ht="15">
      <c r="B42" s="36"/>
      <c r="C42" s="37"/>
      <c r="D42" s="27"/>
      <c r="F42" s="37"/>
      <c r="G42" s="27"/>
    </row>
    <row r="43" spans="2:7" ht="15">
      <c r="B43" s="36"/>
      <c r="C43" s="37"/>
      <c r="D43" s="27"/>
      <c r="F43" s="37"/>
      <c r="G43" s="27"/>
    </row>
  </sheetData>
  <sheetProtection/>
  <conditionalFormatting sqref="B28:D43 F28:G43">
    <cfRule type="expression" priority="3" dxfId="8">
      <formula>AND($B28=$B$16,$C28=$C$16)</formula>
    </cfRule>
  </conditionalFormatting>
  <conditionalFormatting sqref="B14:B23">
    <cfRule type="expression" priority="1" dxfId="3">
      <formula>MOD(ROW(),2)=0</formula>
    </cfRule>
    <cfRule type="expression" priority="2" dxfId="9">
      <formula>MOD(ROW(),2)</formula>
    </cfRule>
  </conditionalFormatting>
  <hyperlinks>
    <hyperlink ref="G13" r:id="rId1" display="Excel Magic Trick 253: Data Table 1 Variable What If Analysi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Q36"/>
  <sheetViews>
    <sheetView zoomScale="70" zoomScaleNormal="70" zoomScalePageLayoutView="0" workbookViewId="0" topLeftCell="A1">
      <selection activeCell="A1" sqref="A1"/>
    </sheetView>
  </sheetViews>
  <sheetFormatPr defaultColWidth="9.140625" defaultRowHeight="15"/>
  <cols>
    <col min="1" max="1" width="3.7109375" style="0" bestFit="1" customWidth="1"/>
    <col min="2" max="2" width="18.8515625" style="0" bestFit="1" customWidth="1"/>
    <col min="3" max="3" width="11.57421875" style="0" bestFit="1" customWidth="1"/>
    <col min="4" max="4" width="1.1484375" style="0" customWidth="1"/>
    <col min="5" max="5" width="5.28125" style="0" bestFit="1" customWidth="1"/>
    <col min="6" max="6" width="6.00390625" style="0" bestFit="1" customWidth="1"/>
    <col min="7" max="7" width="11.7109375" style="0" bestFit="1" customWidth="1"/>
    <col min="8" max="8" width="13.28125" style="0" bestFit="1" customWidth="1"/>
    <col min="9" max="9" width="18.28125" style="0" bestFit="1" customWidth="1"/>
    <col min="10" max="11" width="11.7109375" style="0" bestFit="1" customWidth="1"/>
  </cols>
  <sheetData>
    <row r="1" spans="1:8" ht="15">
      <c r="A1" s="18" t="str">
        <f>ROWS(A$1:A1)&amp;")"</f>
        <v>1)</v>
      </c>
      <c r="B1" s="5" t="s">
        <v>61</v>
      </c>
      <c r="C1" s="6"/>
      <c r="D1" s="6"/>
      <c r="E1" s="6"/>
      <c r="F1" s="6"/>
      <c r="G1" s="6"/>
      <c r="H1" s="7"/>
    </row>
    <row r="2" spans="1:17" ht="15">
      <c r="A2" s="18" t="str">
        <f>ROWS(A$1:A2)&amp;")"</f>
        <v>2)</v>
      </c>
      <c r="B2" s="5" t="s">
        <v>62</v>
      </c>
      <c r="C2" s="5"/>
      <c r="D2" s="5"/>
      <c r="E2" s="5"/>
      <c r="F2" s="5"/>
      <c r="G2" s="5"/>
      <c r="H2" s="5"/>
      <c r="I2" s="5"/>
      <c r="J2" s="5"/>
      <c r="K2" s="5"/>
      <c r="L2" s="5"/>
      <c r="M2" s="5"/>
      <c r="N2" s="5"/>
      <c r="O2" s="5"/>
      <c r="P2" s="5"/>
      <c r="Q2" s="20"/>
    </row>
    <row r="3" spans="1:17" ht="15">
      <c r="A3" s="18" t="str">
        <f>ROWS(A$1:A3)&amp;")"</f>
        <v>3)</v>
      </c>
      <c r="B3" s="5" t="s">
        <v>63</v>
      </c>
      <c r="C3" s="5"/>
      <c r="D3" s="5"/>
      <c r="E3" s="5"/>
      <c r="F3" s="5"/>
      <c r="G3" s="5"/>
      <c r="H3" s="5"/>
      <c r="I3" s="5"/>
      <c r="J3" s="5"/>
      <c r="K3" s="5"/>
      <c r="L3" s="5"/>
      <c r="M3" s="5"/>
      <c r="N3" s="5"/>
      <c r="O3" s="5"/>
      <c r="P3" s="5"/>
      <c r="Q3" s="20"/>
    </row>
    <row r="4" spans="1:17" ht="15">
      <c r="A4" s="18" t="str">
        <f>ROWS(A$1:A4)&amp;")"</f>
        <v>4)</v>
      </c>
      <c r="B4" s="5" t="s">
        <v>64</v>
      </c>
      <c r="C4" s="5"/>
      <c r="D4" s="5"/>
      <c r="E4" s="5"/>
      <c r="F4" s="5"/>
      <c r="G4" s="5"/>
      <c r="H4" s="5"/>
      <c r="I4" s="5"/>
      <c r="J4" s="5"/>
      <c r="K4" s="5"/>
      <c r="L4" s="5"/>
      <c r="M4" s="5"/>
      <c r="N4" s="5"/>
      <c r="O4" s="5"/>
      <c r="P4" s="5"/>
      <c r="Q4" s="20"/>
    </row>
    <row r="5" spans="1:17" ht="15">
      <c r="A5" s="18" t="str">
        <f>ROWS(A$1:A5)&amp;")"</f>
        <v>5)</v>
      </c>
      <c r="B5" s="5" t="s">
        <v>65</v>
      </c>
      <c r="C5" s="5"/>
      <c r="D5" s="5"/>
      <c r="E5" s="5"/>
      <c r="F5" s="5"/>
      <c r="G5" s="5"/>
      <c r="H5" s="5"/>
      <c r="I5" s="5"/>
      <c r="J5" s="5"/>
      <c r="K5" s="5"/>
      <c r="L5" s="5"/>
      <c r="M5" s="5"/>
      <c r="N5" s="5"/>
      <c r="O5" s="5"/>
      <c r="P5" s="5"/>
      <c r="Q5" s="20"/>
    </row>
    <row r="6" spans="1:17" ht="15">
      <c r="A6" s="18" t="str">
        <f>ROWS(A$1:A6)&amp;")"</f>
        <v>6)</v>
      </c>
      <c r="B6" s="5" t="s">
        <v>66</v>
      </c>
      <c r="C6" s="5"/>
      <c r="D6" s="5"/>
      <c r="E6" s="5"/>
      <c r="F6" s="5"/>
      <c r="G6" s="5"/>
      <c r="H6" s="5"/>
      <c r="I6" s="5"/>
      <c r="J6" s="5"/>
      <c r="K6" s="5"/>
      <c r="L6" s="5"/>
      <c r="M6" s="5"/>
      <c r="N6" s="5"/>
      <c r="O6" s="5"/>
      <c r="P6" s="5"/>
      <c r="Q6" s="20"/>
    </row>
    <row r="7" spans="1:17" ht="15">
      <c r="A7" s="18" t="str">
        <f>ROWS(A$1:A7)&amp;")"</f>
        <v>7)</v>
      </c>
      <c r="B7" s="5" t="s">
        <v>67</v>
      </c>
      <c r="C7" s="5"/>
      <c r="D7" s="5"/>
      <c r="E7" s="5"/>
      <c r="F7" s="5"/>
      <c r="G7" s="5"/>
      <c r="H7" s="5"/>
      <c r="I7" s="5"/>
      <c r="J7" s="5"/>
      <c r="K7" s="5"/>
      <c r="L7" s="5"/>
      <c r="M7" s="5"/>
      <c r="N7" s="5"/>
      <c r="O7" s="5"/>
      <c r="P7" s="5"/>
      <c r="Q7" s="20"/>
    </row>
    <row r="8" spans="1:17" ht="15">
      <c r="A8" s="18" t="str">
        <f>ROWS(A$1:A8)&amp;")"</f>
        <v>8)</v>
      </c>
      <c r="B8" s="5" t="s">
        <v>68</v>
      </c>
      <c r="C8" s="5"/>
      <c r="D8" s="5"/>
      <c r="E8" s="5"/>
      <c r="F8" s="5"/>
      <c r="G8" s="5"/>
      <c r="H8" s="5"/>
      <c r="I8" s="5"/>
      <c r="J8" s="5"/>
      <c r="K8" s="5"/>
      <c r="L8" s="5"/>
      <c r="M8" s="5"/>
      <c r="N8" s="5"/>
      <c r="O8" s="5"/>
      <c r="P8" s="5"/>
      <c r="Q8" s="20"/>
    </row>
    <row r="9" spans="1:17" ht="15">
      <c r="A9" s="18" t="str">
        <f>ROWS(A$1:A9)&amp;")"</f>
        <v>9)</v>
      </c>
      <c r="B9" s="5" t="s">
        <v>69</v>
      </c>
      <c r="C9" s="5"/>
      <c r="D9" s="5"/>
      <c r="E9" s="5"/>
      <c r="F9" s="5"/>
      <c r="G9" s="5"/>
      <c r="H9" s="5"/>
      <c r="I9" s="5"/>
      <c r="J9" s="5"/>
      <c r="K9" s="5"/>
      <c r="L9" s="5"/>
      <c r="M9" s="5"/>
      <c r="N9" s="5"/>
      <c r="O9" s="5"/>
      <c r="P9" s="5"/>
      <c r="Q9" s="20"/>
    </row>
    <row r="10" spans="1:17" ht="30">
      <c r="A10" s="18" t="str">
        <f>ROWS(A$1:A10)&amp;")"</f>
        <v>10)</v>
      </c>
      <c r="B10" s="5" t="s">
        <v>70</v>
      </c>
      <c r="C10" s="5"/>
      <c r="D10" s="5"/>
      <c r="E10" s="5"/>
      <c r="F10" s="5"/>
      <c r="G10" s="5"/>
      <c r="H10" s="5"/>
      <c r="I10" s="5"/>
      <c r="J10" s="5"/>
      <c r="K10" s="5"/>
      <c r="L10" s="5"/>
      <c r="M10" s="5"/>
      <c r="N10" s="5"/>
      <c r="O10" s="5"/>
      <c r="P10" s="5"/>
      <c r="Q10" s="20"/>
    </row>
    <row r="11" spans="1:17" ht="30">
      <c r="A11" s="18" t="str">
        <f>ROWS(A$1:A11)&amp;")"</f>
        <v>11)</v>
      </c>
      <c r="B11" s="5" t="s">
        <v>71</v>
      </c>
      <c r="C11" s="5"/>
      <c r="D11" s="5"/>
      <c r="E11" s="5"/>
      <c r="F11" s="5"/>
      <c r="G11" s="5"/>
      <c r="H11" s="5"/>
      <c r="I11" s="5"/>
      <c r="J11" s="5"/>
      <c r="K11" s="5"/>
      <c r="L11" s="5"/>
      <c r="M11" s="5"/>
      <c r="N11" s="5"/>
      <c r="O11" s="5"/>
      <c r="P11" s="5"/>
      <c r="Q11" s="20"/>
    </row>
    <row r="12" spans="1:17" ht="30">
      <c r="A12" s="18" t="str">
        <f>ROWS(A$1:A12)&amp;")"</f>
        <v>12)</v>
      </c>
      <c r="B12" s="5" t="s">
        <v>72</v>
      </c>
      <c r="C12" s="5"/>
      <c r="D12" s="5"/>
      <c r="E12" s="5"/>
      <c r="F12" s="5"/>
      <c r="G12" s="5"/>
      <c r="H12" s="5"/>
      <c r="I12" s="5"/>
      <c r="J12" s="5"/>
      <c r="K12" s="5"/>
      <c r="L12" s="5"/>
      <c r="M12" s="5"/>
      <c r="N12" s="5"/>
      <c r="O12" s="5"/>
      <c r="P12" s="5"/>
      <c r="Q12" s="20"/>
    </row>
    <row r="13" spans="1:17" ht="30">
      <c r="A13" s="18" t="str">
        <f>ROWS(A$1:A13)&amp;")"</f>
        <v>13)</v>
      </c>
      <c r="B13" s="5" t="s">
        <v>86</v>
      </c>
      <c r="C13" s="5"/>
      <c r="D13" s="5"/>
      <c r="E13" s="5"/>
      <c r="F13" s="5"/>
      <c r="G13" s="5"/>
      <c r="H13" s="5"/>
      <c r="I13" s="5"/>
      <c r="J13" s="5"/>
      <c r="K13" s="5"/>
      <c r="L13" s="5"/>
      <c r="M13" s="5"/>
      <c r="N13" s="5"/>
      <c r="O13" s="5"/>
      <c r="P13" s="5"/>
      <c r="Q13" s="20"/>
    </row>
    <row r="14" spans="2:3" ht="15">
      <c r="B14" t="s">
        <v>121</v>
      </c>
      <c r="C14" s="63" t="s">
        <v>124</v>
      </c>
    </row>
    <row r="15" spans="2:11" ht="15">
      <c r="B15" s="38" t="s">
        <v>87</v>
      </c>
      <c r="C15" s="39"/>
      <c r="D15" s="40"/>
      <c r="E15" s="41" t="s">
        <v>88</v>
      </c>
      <c r="F15" s="2"/>
      <c r="G15" s="41" t="s">
        <v>54</v>
      </c>
      <c r="H15" s="41" t="s">
        <v>89</v>
      </c>
      <c r="I15" s="41" t="s">
        <v>90</v>
      </c>
      <c r="J15" s="41" t="s">
        <v>43</v>
      </c>
      <c r="K15" s="41" t="s">
        <v>91</v>
      </c>
    </row>
    <row r="16" spans="2:11" ht="15">
      <c r="B16" s="38" t="s">
        <v>92</v>
      </c>
      <c r="C16" s="39"/>
      <c r="D16" s="40"/>
      <c r="E16" s="40"/>
      <c r="F16" s="42"/>
      <c r="G16" s="43"/>
      <c r="H16" s="43"/>
      <c r="I16" s="43"/>
      <c r="J16" s="43"/>
      <c r="K16" s="43"/>
    </row>
    <row r="17" spans="2:11" ht="15">
      <c r="B17" s="38" t="s">
        <v>93</v>
      </c>
      <c r="C17" s="39"/>
      <c r="D17" s="40"/>
      <c r="E17" s="40"/>
      <c r="F17" s="44"/>
      <c r="G17" s="45"/>
      <c r="H17" s="45"/>
      <c r="I17" s="45"/>
      <c r="J17" s="45"/>
      <c r="K17" s="45"/>
    </row>
    <row r="18" spans="2:11" ht="15">
      <c r="B18" s="41" t="s">
        <v>54</v>
      </c>
      <c r="C18" s="46"/>
      <c r="D18" s="40"/>
      <c r="E18" s="40"/>
      <c r="F18" s="44"/>
      <c r="G18" s="45"/>
      <c r="H18" s="45"/>
      <c r="I18" s="45"/>
      <c r="J18" s="45"/>
      <c r="K18" s="45"/>
    </row>
    <row r="19" spans="2:11" ht="15.75" thickBot="1">
      <c r="B19" s="41" t="s">
        <v>89</v>
      </c>
      <c r="C19" s="47"/>
      <c r="D19" s="40"/>
      <c r="E19" s="40"/>
      <c r="F19" s="44"/>
      <c r="G19" s="45"/>
      <c r="H19" s="45"/>
      <c r="I19" s="45"/>
      <c r="J19" s="45"/>
      <c r="K19" s="45"/>
    </row>
    <row r="20" spans="2:11" ht="15">
      <c r="B20" s="41" t="s">
        <v>90</v>
      </c>
      <c r="C20" s="48"/>
      <c r="D20" s="40"/>
      <c r="E20" s="40"/>
      <c r="F20" s="44"/>
      <c r="G20" s="45"/>
      <c r="H20" s="45"/>
      <c r="I20" s="45"/>
      <c r="J20" s="45"/>
      <c r="K20" s="45"/>
    </row>
    <row r="21" spans="2:11" ht="15.75" thickBot="1">
      <c r="B21" s="41" t="s">
        <v>94</v>
      </c>
      <c r="C21" s="49"/>
      <c r="D21" s="40"/>
      <c r="E21" s="40"/>
      <c r="F21" s="44"/>
      <c r="G21" s="45"/>
      <c r="H21" s="45"/>
      <c r="I21" s="45"/>
      <c r="J21" s="45"/>
      <c r="K21" s="45"/>
    </row>
    <row r="22" spans="2:11" ht="15.75" thickBot="1">
      <c r="B22" s="41" t="s">
        <v>43</v>
      </c>
      <c r="C22" s="50"/>
      <c r="D22" s="40"/>
      <c r="E22" s="40"/>
      <c r="F22" s="44"/>
      <c r="G22" s="45"/>
      <c r="H22" s="45"/>
      <c r="I22" s="45"/>
      <c r="J22" s="45"/>
      <c r="K22" s="45"/>
    </row>
    <row r="23" spans="2:11" ht="15.75" thickTop="1">
      <c r="B23" s="40"/>
      <c r="C23" s="40"/>
      <c r="D23" s="40"/>
      <c r="E23" s="40"/>
      <c r="F23" s="44"/>
      <c r="G23" s="45"/>
      <c r="H23" s="45"/>
      <c r="I23" s="45"/>
      <c r="J23" s="45"/>
      <c r="K23" s="45"/>
    </row>
    <row r="24" spans="2:11" ht="15">
      <c r="B24" s="2" t="s">
        <v>91</v>
      </c>
      <c r="C24" s="51"/>
      <c r="D24" s="40"/>
      <c r="E24" s="40"/>
      <c r="F24" s="44"/>
      <c r="G24" s="45"/>
      <c r="H24" s="45"/>
      <c r="I24" s="45"/>
      <c r="J24" s="45"/>
      <c r="K24" s="45"/>
    </row>
    <row r="25" spans="4:11" ht="15">
      <c r="D25" s="40"/>
      <c r="E25" s="40"/>
      <c r="F25" s="44"/>
      <c r="G25" s="45"/>
      <c r="H25" s="45"/>
      <c r="I25" s="45"/>
      <c r="J25" s="45"/>
      <c r="K25" s="45"/>
    </row>
    <row r="26" spans="2:11" ht="15">
      <c r="B26" s="52" t="s">
        <v>44</v>
      </c>
      <c r="C26" s="52"/>
      <c r="D26" s="40"/>
      <c r="E26" s="40"/>
      <c r="F26" s="44"/>
      <c r="G26" s="45"/>
      <c r="H26" s="45"/>
      <c r="I26" s="45"/>
      <c r="J26" s="45"/>
      <c r="K26" s="45"/>
    </row>
    <row r="27" spans="2:11" ht="15">
      <c r="B27" s="41" t="s">
        <v>95</v>
      </c>
      <c r="C27" s="53">
        <v>5000</v>
      </c>
      <c r="D27" s="40"/>
      <c r="E27" s="40"/>
      <c r="F27" s="44"/>
      <c r="G27" s="45"/>
      <c r="H27" s="45"/>
      <c r="I27" s="45"/>
      <c r="J27" s="45"/>
      <c r="K27" s="45"/>
    </row>
    <row r="28" spans="2:11" ht="15">
      <c r="B28" s="41" t="s">
        <v>96</v>
      </c>
      <c r="C28" s="45">
        <v>30</v>
      </c>
      <c r="D28" s="40"/>
      <c r="E28" s="40"/>
      <c r="F28" s="44"/>
      <c r="G28" s="45"/>
      <c r="H28" s="45"/>
      <c r="I28" s="45"/>
      <c r="J28" s="45"/>
      <c r="K28" s="45"/>
    </row>
    <row r="29" spans="2:11" ht="15">
      <c r="B29" s="41" t="s">
        <v>97</v>
      </c>
      <c r="C29" s="45">
        <v>13.69</v>
      </c>
      <c r="D29" s="40"/>
      <c r="E29" s="40"/>
      <c r="F29" s="44"/>
      <c r="G29" s="45"/>
      <c r="H29" s="45"/>
      <c r="I29" s="45"/>
      <c r="J29" s="45"/>
      <c r="K29" s="45"/>
    </row>
    <row r="30" spans="2:11" ht="15">
      <c r="B30" s="41" t="s">
        <v>94</v>
      </c>
      <c r="C30" s="45">
        <v>79250</v>
      </c>
      <c r="D30" s="40"/>
      <c r="E30" s="40"/>
      <c r="F30" s="44"/>
      <c r="G30" s="45"/>
      <c r="H30" s="45"/>
      <c r="I30" s="45"/>
      <c r="J30" s="45"/>
      <c r="K30" s="45"/>
    </row>
    <row r="31" spans="2:11" ht="15">
      <c r="B31" s="41" t="s">
        <v>98</v>
      </c>
      <c r="C31" s="42">
        <v>0</v>
      </c>
      <c r="D31" s="40"/>
      <c r="E31" s="40"/>
      <c r="F31" s="44"/>
      <c r="G31" s="45"/>
      <c r="H31" s="45"/>
      <c r="I31" s="45"/>
      <c r="J31" s="45"/>
      <c r="K31" s="45"/>
    </row>
    <row r="32" spans="2:11" ht="15">
      <c r="B32" s="41" t="s">
        <v>99</v>
      </c>
      <c r="C32" s="42">
        <v>1000</v>
      </c>
      <c r="D32" s="40"/>
      <c r="E32" s="40"/>
      <c r="F32" s="44"/>
      <c r="G32" s="45"/>
      <c r="H32" s="45"/>
      <c r="I32" s="45"/>
      <c r="J32" s="45"/>
      <c r="K32" s="45"/>
    </row>
    <row r="33" spans="2:11" ht="15">
      <c r="B33" s="40"/>
      <c r="C33" s="40"/>
      <c r="D33" s="40"/>
      <c r="E33" s="40"/>
      <c r="F33" s="44"/>
      <c r="G33" s="45"/>
      <c r="H33" s="45"/>
      <c r="I33" s="45"/>
      <c r="J33" s="45"/>
      <c r="K33" s="45"/>
    </row>
    <row r="34" spans="2:11" ht="15">
      <c r="B34" s="40"/>
      <c r="C34" s="40"/>
      <c r="D34" s="40"/>
      <c r="E34" s="40"/>
      <c r="F34" s="44"/>
      <c r="G34" s="45"/>
      <c r="H34" s="45"/>
      <c r="I34" s="45"/>
      <c r="J34" s="45"/>
      <c r="K34" s="45"/>
    </row>
    <row r="35" spans="2:11" ht="15">
      <c r="B35" s="40"/>
      <c r="C35" s="40"/>
      <c r="D35" s="40"/>
      <c r="E35" s="40"/>
      <c r="F35" s="44"/>
      <c r="G35" s="45"/>
      <c r="H35" s="45"/>
      <c r="I35" s="45"/>
      <c r="J35" s="45"/>
      <c r="K35" s="45"/>
    </row>
    <row r="36" spans="6:11" ht="15">
      <c r="F36" s="44"/>
      <c r="G36" s="45"/>
      <c r="H36" s="45"/>
      <c r="I36" s="45"/>
      <c r="J36" s="45"/>
      <c r="K36" s="45"/>
    </row>
  </sheetData>
  <sheetProtection/>
  <conditionalFormatting sqref="F16:K36">
    <cfRule type="expression" priority="1" dxfId="5">
      <formula>$D16=$B$16</formula>
    </cfRule>
  </conditionalFormatting>
  <hyperlinks>
    <hyperlink ref="C14" r:id="rId1" tooltip="Excel Magic Trick # 254: Data Table Creates 100 Formulas" display="http://www.youtube.com/watch?v=I7iI0hxAtwo"/>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L46"/>
  <sheetViews>
    <sheetView zoomScale="70" zoomScaleNormal="70" zoomScalePageLayoutView="0" workbookViewId="0" topLeftCell="A1">
      <selection activeCell="A1" sqref="A1"/>
    </sheetView>
  </sheetViews>
  <sheetFormatPr defaultColWidth="9.140625" defaultRowHeight="15"/>
  <cols>
    <col min="1" max="1" width="3.7109375" style="0" bestFit="1" customWidth="1"/>
    <col min="2" max="2" width="25.28125" style="0" bestFit="1" customWidth="1"/>
    <col min="3" max="3" width="12.7109375" style="0" bestFit="1" customWidth="1"/>
    <col min="4" max="4" width="11.28125" style="0" bestFit="1" customWidth="1"/>
    <col min="5" max="5" width="10.8515625" style="0" bestFit="1" customWidth="1"/>
    <col min="6" max="6" width="12.7109375" style="0" bestFit="1" customWidth="1"/>
    <col min="7" max="7" width="11.28125" style="0" bestFit="1" customWidth="1"/>
  </cols>
  <sheetData>
    <row r="1" spans="1:12" ht="15">
      <c r="A1" s="18" t="str">
        <f>ROWS(A$1:A1)&amp;")"</f>
        <v>1)</v>
      </c>
      <c r="B1" s="5" t="s">
        <v>100</v>
      </c>
      <c r="C1" s="6"/>
      <c r="D1" s="6"/>
      <c r="E1" s="6"/>
      <c r="F1" s="6"/>
      <c r="G1" s="7"/>
      <c r="H1" s="5"/>
      <c r="I1" s="6"/>
      <c r="J1" s="6"/>
      <c r="K1" s="6"/>
      <c r="L1" s="7"/>
    </row>
    <row r="2" spans="1:12" ht="15">
      <c r="A2" s="18" t="str">
        <f>ROWS(A$1:A2)&amp;")"</f>
        <v>2)</v>
      </c>
      <c r="B2" s="5" t="s">
        <v>101</v>
      </c>
      <c r="C2" s="6"/>
      <c r="D2" s="6"/>
      <c r="E2" s="6"/>
      <c r="F2" s="6"/>
      <c r="G2" s="7"/>
      <c r="H2" s="5"/>
      <c r="I2" s="6"/>
      <c r="J2" s="6"/>
      <c r="K2" s="6"/>
      <c r="L2" s="7"/>
    </row>
    <row r="3" spans="1:12" ht="15">
      <c r="A3" s="18" t="str">
        <f>ROWS(A$1:A3)&amp;")"</f>
        <v>3)</v>
      </c>
      <c r="B3" s="5" t="s">
        <v>102</v>
      </c>
      <c r="C3" s="6"/>
      <c r="D3" s="6"/>
      <c r="E3" s="6"/>
      <c r="F3" s="6"/>
      <c r="G3" s="7"/>
      <c r="H3" s="5"/>
      <c r="I3" s="6"/>
      <c r="J3" s="6"/>
      <c r="K3" s="6"/>
      <c r="L3" s="7"/>
    </row>
    <row r="4" spans="1:12" ht="15">
      <c r="A4" s="18" t="str">
        <f>ROWS(A$1:A5)&amp;")"</f>
        <v>5)</v>
      </c>
      <c r="B4" s="5" t="s">
        <v>103</v>
      </c>
      <c r="C4" s="6"/>
      <c r="D4" s="6"/>
      <c r="E4" s="6"/>
      <c r="F4" s="6"/>
      <c r="G4" s="7"/>
      <c r="H4" s="5"/>
      <c r="I4" s="6"/>
      <c r="J4" s="6"/>
      <c r="K4" s="6"/>
      <c r="L4" s="7"/>
    </row>
    <row r="5" spans="1:12" ht="15">
      <c r="A5" s="18" t="str">
        <f>ROWS(A$1:A5)&amp;")"</f>
        <v>5)</v>
      </c>
      <c r="B5" s="5" t="s">
        <v>104</v>
      </c>
      <c r="C5" s="6"/>
      <c r="D5" s="6"/>
      <c r="E5" s="6"/>
      <c r="F5" s="6"/>
      <c r="G5" s="7"/>
      <c r="H5" s="5"/>
      <c r="I5" s="6"/>
      <c r="J5" s="6"/>
      <c r="K5" s="6"/>
      <c r="L5" s="7"/>
    </row>
    <row r="6" spans="1:12" ht="15">
      <c r="A6" s="18" t="str">
        <f>ROWS(A$1:A6)&amp;")"</f>
        <v>6)</v>
      </c>
      <c r="B6" s="5" t="s">
        <v>105</v>
      </c>
      <c r="C6" s="6"/>
      <c r="D6" s="6"/>
      <c r="E6" s="6"/>
      <c r="F6" s="6"/>
      <c r="G6" s="7"/>
      <c r="H6" s="5"/>
      <c r="I6" s="6"/>
      <c r="J6" s="6"/>
      <c r="K6" s="6"/>
      <c r="L6" s="7"/>
    </row>
    <row r="7" spans="1:12" ht="15">
      <c r="A7" s="18" t="str">
        <f>ROWS(A$1:A7)&amp;")"</f>
        <v>7)</v>
      </c>
      <c r="B7" s="5" t="s">
        <v>68</v>
      </c>
      <c r="C7" s="6"/>
      <c r="D7" s="6"/>
      <c r="E7" s="6"/>
      <c r="F7" s="6"/>
      <c r="G7" s="7"/>
      <c r="H7" s="5"/>
      <c r="I7" s="6"/>
      <c r="J7" s="6"/>
      <c r="K7" s="6"/>
      <c r="L7" s="7"/>
    </row>
    <row r="8" spans="1:12" ht="15">
      <c r="A8" s="18" t="str">
        <f>ROWS(A$1:A8)&amp;")"</f>
        <v>8)</v>
      </c>
      <c r="B8" s="5" t="s">
        <v>69</v>
      </c>
      <c r="C8" s="6"/>
      <c r="D8" s="6"/>
      <c r="E8" s="6"/>
      <c r="F8" s="6"/>
      <c r="G8" s="7"/>
      <c r="H8" s="5"/>
      <c r="I8" s="6"/>
      <c r="J8" s="6"/>
      <c r="K8" s="6"/>
      <c r="L8" s="7"/>
    </row>
    <row r="9" spans="1:12" ht="45">
      <c r="A9" s="18" t="str">
        <f>ROWS(A$1:A9)&amp;")"</f>
        <v>9)</v>
      </c>
      <c r="B9" s="5" t="s">
        <v>70</v>
      </c>
      <c r="C9" s="6"/>
      <c r="D9" s="6"/>
      <c r="E9" s="6"/>
      <c r="F9" s="6"/>
      <c r="G9" s="7"/>
      <c r="H9" s="5"/>
      <c r="I9" s="6"/>
      <c r="J9" s="6"/>
      <c r="K9" s="6"/>
      <c r="L9" s="7"/>
    </row>
    <row r="10" spans="1:12" ht="30">
      <c r="A10" s="18" t="str">
        <f>ROWS(A$1:A10)&amp;")"</f>
        <v>10)</v>
      </c>
      <c r="B10" s="5" t="s">
        <v>71</v>
      </c>
      <c r="C10" s="6"/>
      <c r="D10" s="6"/>
      <c r="E10" s="6"/>
      <c r="F10" s="6"/>
      <c r="G10" s="7"/>
      <c r="H10" s="5"/>
      <c r="I10" s="6"/>
      <c r="J10" s="6"/>
      <c r="K10" s="6"/>
      <c r="L10" s="7"/>
    </row>
    <row r="11" spans="1:12" ht="30">
      <c r="A11" s="18" t="str">
        <f>ROWS(A$1:A11)&amp;")"</f>
        <v>11)</v>
      </c>
      <c r="B11" s="5" t="s">
        <v>72</v>
      </c>
      <c r="C11" s="6"/>
      <c r="D11" s="6"/>
      <c r="E11" s="6"/>
      <c r="F11" s="6"/>
      <c r="G11" s="7"/>
      <c r="H11" s="5"/>
      <c r="I11" s="6"/>
      <c r="J11" s="6"/>
      <c r="K11" s="6"/>
      <c r="L11" s="7"/>
    </row>
    <row r="12" spans="5:7" ht="15">
      <c r="E12" t="s">
        <v>121</v>
      </c>
      <c r="G12" s="63" t="s">
        <v>125</v>
      </c>
    </row>
    <row r="13" spans="2:3" ht="15">
      <c r="B13" s="2" t="s">
        <v>74</v>
      </c>
      <c r="C13" s="24">
        <v>500000</v>
      </c>
    </row>
    <row r="14" spans="2:3" ht="15">
      <c r="B14" s="2" t="s">
        <v>75</v>
      </c>
      <c r="C14" s="24">
        <v>25000</v>
      </c>
    </row>
    <row r="15" spans="2:3" ht="15">
      <c r="B15" s="2" t="s">
        <v>76</v>
      </c>
      <c r="C15" s="25"/>
    </row>
    <row r="16" spans="2:3" ht="15">
      <c r="B16" s="2" t="s">
        <v>77</v>
      </c>
      <c r="C16" s="26">
        <v>0.1</v>
      </c>
    </row>
    <row r="17" spans="2:3" ht="15">
      <c r="B17" s="2" t="s">
        <v>78</v>
      </c>
      <c r="C17" s="27"/>
    </row>
    <row r="18" spans="2:3" ht="15">
      <c r="B18" s="2" t="s">
        <v>79</v>
      </c>
      <c r="C18" s="2">
        <v>25</v>
      </c>
    </row>
    <row r="19" spans="2:3" ht="15">
      <c r="B19" s="2" t="s">
        <v>80</v>
      </c>
      <c r="C19" s="28"/>
    </row>
    <row r="20" spans="2:3" ht="15">
      <c r="B20" s="2" t="s">
        <v>81</v>
      </c>
      <c r="C20" s="54"/>
    </row>
    <row r="21" spans="2:3" ht="15">
      <c r="B21" s="2" t="s">
        <v>106</v>
      </c>
      <c r="C21" s="2">
        <v>60</v>
      </c>
    </row>
    <row r="22" spans="2:3" ht="15">
      <c r="B22" s="2" t="s">
        <v>107</v>
      </c>
      <c r="C22" s="2">
        <v>60</v>
      </c>
    </row>
    <row r="23" spans="2:3" ht="15">
      <c r="B23" s="2" t="s">
        <v>82</v>
      </c>
      <c r="C23" s="29">
        <v>0.05</v>
      </c>
    </row>
    <row r="24" spans="2:3" ht="15">
      <c r="B24" s="2" t="s">
        <v>83</v>
      </c>
      <c r="C24" s="29">
        <v>0.05</v>
      </c>
    </row>
    <row r="26" spans="3:7" ht="15">
      <c r="C26" s="30" t="s">
        <v>108</v>
      </c>
      <c r="D26" s="30"/>
      <c r="E26" s="30"/>
      <c r="F26" s="30"/>
      <c r="G26" s="30"/>
    </row>
    <row r="27" spans="2:7" ht="15">
      <c r="B27" s="55" t="s">
        <v>109</v>
      </c>
      <c r="C27" s="56"/>
      <c r="D27" s="57"/>
      <c r="E27" s="57"/>
      <c r="F27" s="57"/>
      <c r="G27" s="57"/>
    </row>
    <row r="28" spans="3:7" ht="15">
      <c r="C28" s="31"/>
      <c r="D28" s="37"/>
      <c r="E28" s="58"/>
      <c r="F28" s="37"/>
      <c r="G28" s="37"/>
    </row>
    <row r="29" spans="3:7" ht="15">
      <c r="C29" s="31"/>
      <c r="D29" s="37"/>
      <c r="E29" s="58"/>
      <c r="F29" s="37"/>
      <c r="G29" s="58"/>
    </row>
    <row r="30" spans="3:7" ht="15">
      <c r="C30" s="31"/>
      <c r="D30" s="37"/>
      <c r="E30" s="58"/>
      <c r="F30" s="37"/>
      <c r="G30" s="58"/>
    </row>
    <row r="31" spans="3:7" ht="15">
      <c r="C31" s="31"/>
      <c r="D31" s="37"/>
      <c r="E31" s="58"/>
      <c r="F31" s="37"/>
      <c r="G31" s="58"/>
    </row>
    <row r="32" spans="3:7" ht="15">
      <c r="C32" s="31"/>
      <c r="D32" s="37"/>
      <c r="E32" s="58"/>
      <c r="F32" s="37"/>
      <c r="G32" s="58"/>
    </row>
    <row r="33" spans="3:7" ht="15">
      <c r="C33" s="31"/>
      <c r="D33" s="37"/>
      <c r="E33" s="58"/>
      <c r="F33" s="37"/>
      <c r="G33" s="58"/>
    </row>
    <row r="34" spans="3:7" ht="15">
      <c r="C34" s="31"/>
      <c r="D34" s="37"/>
      <c r="E34" s="58"/>
      <c r="F34" s="37"/>
      <c r="G34" s="58"/>
    </row>
    <row r="35" spans="3:7" ht="15">
      <c r="C35" s="31"/>
      <c r="D35" s="37"/>
      <c r="E35" s="58"/>
      <c r="F35" s="37"/>
      <c r="G35" s="58"/>
    </row>
    <row r="37" spans="3:7" ht="15">
      <c r="C37" s="30" t="s">
        <v>108</v>
      </c>
      <c r="D37" s="30"/>
      <c r="E37" s="30"/>
      <c r="F37" s="30"/>
      <c r="G37" s="30"/>
    </row>
    <row r="38" spans="2:7" ht="30">
      <c r="B38" s="55"/>
      <c r="C38" s="59" t="s">
        <v>110</v>
      </c>
      <c r="D38" s="57">
        <f>IF(D27="","",D27)</f>
      </c>
      <c r="E38" s="57">
        <f>IF(E27="","",E27)</f>
      </c>
      <c r="F38" s="57">
        <f>IF(F27="","",F27)</f>
      </c>
      <c r="G38" s="57">
        <f>IF(G27="","",G27)</f>
      </c>
    </row>
    <row r="39" spans="3:7" ht="15">
      <c r="C39" s="31">
        <f>IF(C28="","",C28)</f>
      </c>
      <c r="D39" s="37"/>
      <c r="E39" s="58"/>
      <c r="F39" s="37"/>
      <c r="G39" s="37"/>
    </row>
    <row r="40" spans="3:7" ht="15">
      <c r="C40" s="31">
        <f aca="true" t="shared" si="0" ref="C40:C46">IF(C29="","",C29)</f>
      </c>
      <c r="D40" s="37"/>
      <c r="E40" s="58"/>
      <c r="F40" s="37"/>
      <c r="G40" s="58"/>
    </row>
    <row r="41" spans="3:7" ht="15">
      <c r="C41" s="31">
        <f t="shared" si="0"/>
      </c>
      <c r="D41" s="37"/>
      <c r="E41" s="58"/>
      <c r="F41" s="37"/>
      <c r="G41" s="58"/>
    </row>
    <row r="42" spans="3:7" ht="15">
      <c r="C42" s="31">
        <f t="shared" si="0"/>
      </c>
      <c r="D42" s="37"/>
      <c r="E42" s="58"/>
      <c r="F42" s="37"/>
      <c r="G42" s="58"/>
    </row>
    <row r="43" spans="3:7" ht="15">
      <c r="C43" s="31">
        <f t="shared" si="0"/>
      </c>
      <c r="D43" s="37"/>
      <c r="E43" s="58"/>
      <c r="F43" s="37"/>
      <c r="G43" s="58"/>
    </row>
    <row r="44" spans="3:7" ht="15">
      <c r="C44" s="31">
        <f t="shared" si="0"/>
      </c>
      <c r="D44" s="37"/>
      <c r="E44" s="58"/>
      <c r="F44" s="37"/>
      <c r="G44" s="58"/>
    </row>
    <row r="45" spans="3:7" ht="15">
      <c r="C45" s="31">
        <f t="shared" si="0"/>
      </c>
      <c r="D45" s="37"/>
      <c r="E45" s="58"/>
      <c r="F45" s="37"/>
      <c r="G45" s="58"/>
    </row>
    <row r="46" spans="3:7" ht="15">
      <c r="C46" s="31">
        <f t="shared" si="0"/>
      </c>
      <c r="D46" s="37"/>
      <c r="E46" s="58"/>
      <c r="F46" s="37"/>
      <c r="G46" s="58"/>
    </row>
  </sheetData>
  <sheetProtection/>
  <conditionalFormatting sqref="D39:G46">
    <cfRule type="expression" priority="5" dxfId="10">
      <formula>D39=-$B$8</formula>
    </cfRule>
  </conditionalFormatting>
  <conditionalFormatting sqref="B13:B24">
    <cfRule type="expression" priority="3" dxfId="3">
      <formula>MOD(ROW(),2)=0</formula>
    </cfRule>
    <cfRule type="expression" priority="4" dxfId="9">
      <formula>MOD(ROW(),2)</formula>
    </cfRule>
  </conditionalFormatting>
  <conditionalFormatting sqref="D28:G35">
    <cfRule type="expression" priority="2" dxfId="10">
      <formula>D28=$B$17</formula>
    </cfRule>
  </conditionalFormatting>
  <conditionalFormatting sqref="D39:G46">
    <cfRule type="expression" priority="1" dxfId="10">
      <formula>D39=-$B$8</formula>
    </cfRule>
  </conditionalFormatting>
  <hyperlinks>
    <hyperlink ref="G12" r:id="rId1" tooltip="Excel Magic Trick 255: Data Table 2 Variable What If Analysis" display="http://www.youtube.com/watch?v=kfznvWGzt0Y"/>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2060"/>
  </sheetPr>
  <dimension ref="A1:G15"/>
  <sheetViews>
    <sheetView zoomScalePageLayoutView="0" workbookViewId="0" topLeftCell="A1">
      <selection activeCell="A1" sqref="A1"/>
    </sheetView>
  </sheetViews>
  <sheetFormatPr defaultColWidth="9.140625" defaultRowHeight="15"/>
  <cols>
    <col min="1" max="1" width="2.7109375" style="0" bestFit="1" customWidth="1"/>
    <col min="2" max="2" width="25.7109375" style="0" bestFit="1" customWidth="1"/>
    <col min="3" max="3" width="12.00390625" style="0" bestFit="1" customWidth="1"/>
  </cols>
  <sheetData>
    <row r="1" spans="1:4" ht="60">
      <c r="A1" s="18" t="str">
        <f>ROW()&amp;")"</f>
        <v>1)</v>
      </c>
      <c r="B1" s="5" t="s">
        <v>111</v>
      </c>
      <c r="C1" s="6"/>
      <c r="D1" s="7"/>
    </row>
    <row r="2" spans="1:4" ht="45">
      <c r="A2" s="18" t="str">
        <f>ROW()&amp;")"</f>
        <v>2)</v>
      </c>
      <c r="B2" s="5" t="s">
        <v>112</v>
      </c>
      <c r="C2" s="6"/>
      <c r="D2" s="7"/>
    </row>
    <row r="3" spans="1:4" ht="75">
      <c r="A3" s="18" t="str">
        <f>ROW()&amp;")"</f>
        <v>3)</v>
      </c>
      <c r="B3" s="5" t="s">
        <v>113</v>
      </c>
      <c r="C3" s="6"/>
      <c r="D3" s="7"/>
    </row>
    <row r="5" spans="2:7" ht="15">
      <c r="B5" s="60" t="s">
        <v>114</v>
      </c>
      <c r="C5" s="61">
        <v>500000</v>
      </c>
      <c r="E5" t="s">
        <v>121</v>
      </c>
      <c r="G5" s="63" t="s">
        <v>122</v>
      </c>
    </row>
    <row r="6" spans="2:3" ht="15">
      <c r="B6" s="60" t="s">
        <v>115</v>
      </c>
      <c r="C6" s="2">
        <v>0.15</v>
      </c>
    </row>
    <row r="7" spans="2:3" ht="15">
      <c r="B7" s="60" t="s">
        <v>75</v>
      </c>
      <c r="C7" s="61">
        <f>C5*C6</f>
        <v>75000</v>
      </c>
    </row>
    <row r="8" spans="2:3" ht="15">
      <c r="B8" s="60" t="s">
        <v>116</v>
      </c>
      <c r="C8" s="61">
        <f>C5-C7</f>
        <v>425000</v>
      </c>
    </row>
    <row r="9" spans="2:3" ht="15">
      <c r="B9" s="60" t="str">
        <f>"Amount Due in "&amp;C13&amp;" "&amp;B13</f>
        <v>Amount Due in 25 Years</v>
      </c>
      <c r="C9" s="61">
        <v>50000</v>
      </c>
    </row>
    <row r="10" spans="2:3" ht="15">
      <c r="B10" s="60" t="s">
        <v>117</v>
      </c>
      <c r="C10" s="2">
        <v>0</v>
      </c>
    </row>
    <row r="11" spans="2:3" ht="15">
      <c r="B11" s="60" t="s">
        <v>77</v>
      </c>
      <c r="C11" s="2">
        <v>0.125</v>
      </c>
    </row>
    <row r="12" spans="2:3" ht="15">
      <c r="B12" s="60" t="s">
        <v>118</v>
      </c>
      <c r="C12" s="2">
        <f>C11/12</f>
        <v>0.010416666666666666</v>
      </c>
    </row>
    <row r="13" spans="2:3" ht="15">
      <c r="B13" s="60" t="s">
        <v>79</v>
      </c>
      <c r="C13" s="2">
        <v>25</v>
      </c>
    </row>
    <row r="14" spans="2:3" ht="15">
      <c r="B14" s="60" t="s">
        <v>119</v>
      </c>
      <c r="C14" s="2">
        <f>C13*12</f>
        <v>300</v>
      </c>
    </row>
    <row r="15" spans="2:3" ht="15">
      <c r="B15" s="60" t="s">
        <v>120</v>
      </c>
      <c r="C15" s="61">
        <f>PMT(C12,C14,C8,C9,C10)</f>
        <v>-4658.348815920525</v>
      </c>
    </row>
  </sheetData>
  <sheetProtection/>
  <hyperlinks>
    <hyperlink ref="G5" r:id="rId1" display="YTLE#103: Excel Goal See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mgirvin</cp:lastModifiedBy>
  <dcterms:created xsi:type="dcterms:W3CDTF">2009-04-18T20:00:10Z</dcterms:created>
  <dcterms:modified xsi:type="dcterms:W3CDTF">2009-05-18T15:28:45Z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