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6" windowWidth="15456" windowHeight="11616" activeTab="4"/>
  </bookViews>
  <sheets>
    <sheet name="Question" sheetId="2" r:id="rId1"/>
    <sheet name="Start" sheetId="3" r:id="rId2"/>
    <sheet name="BillPivotTable" sheetId="7" r:id="rId3"/>
    <sheet name="Bill" sheetId="4" r:id="rId4"/>
    <sheet name="Mike" sheetId="5" r:id="rId5"/>
    <sheet name="Sheet6" sheetId="1" r:id="rId6"/>
    <sheet name="Sheet7" sheetId="6" r:id="rId7"/>
  </sheets>
  <calcPr calcId="14562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C33" i="5" l="1"/>
  <c r="C34" i="5"/>
  <c r="C32" i="5"/>
  <c r="C31" i="5"/>
  <c r="C30" i="5"/>
  <c r="C29" i="5"/>
  <c r="C20" i="5"/>
  <c r="C12" i="5"/>
  <c r="C34" i="1" l="1"/>
  <c r="C31" i="1"/>
  <c r="B57" i="6"/>
  <c r="B56" i="6"/>
  <c r="B47" i="6"/>
  <c r="B39" i="6"/>
  <c r="C33" i="1"/>
  <c r="C32" i="1"/>
  <c r="H5" i="1"/>
  <c r="H6" i="1"/>
  <c r="H7" i="1"/>
  <c r="C12" i="1"/>
  <c r="C30" i="1" s="1"/>
  <c r="C20" i="1"/>
  <c r="C29" i="1"/>
</calcChain>
</file>

<file path=xl/sharedStrings.xml><?xml version="1.0" encoding="utf-8"?>
<sst xmlns="http://schemas.openxmlformats.org/spreadsheetml/2006/main" count="211" uniqueCount="17">
  <si>
    <t>Grand Total Without Negatives</t>
  </si>
  <si>
    <t xml:space="preserve">Excel Magic Trick 784: Empty Cells OR Formula Created Blank: Confusion Over Word "Blank" </t>
  </si>
  <si>
    <t>Grand Total</t>
  </si>
  <si>
    <t>West Total</t>
  </si>
  <si>
    <t>West</t>
  </si>
  <si>
    <t>MidWest Total</t>
  </si>
  <si>
    <t>MidWest</t>
  </si>
  <si>
    <t>East Total</t>
  </si>
  <si>
    <t>East</t>
  </si>
  <si>
    <t>Sales</t>
  </si>
  <si>
    <t>Region</t>
  </si>
  <si>
    <t>Date</t>
  </si>
  <si>
    <t>Hello, I would like to know if there's a way that the Grand Total in subtotals would omit the negative﻿ subtotals.</t>
  </si>
  <si>
    <t>iza3101988     at    YouTube</t>
  </si>
  <si>
    <t>Row Labels</t>
  </si>
  <si>
    <t>Sum of Sales</t>
  </si>
  <si>
    <t>Total without 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</si>
</sst>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 applyAlignment="1">
      <alignment horizontal="left" vertical="center"/>
    </xf>
    <xf numFmtId="0" fontId="0" fillId="0" borderId="0" xfId="0" applyBorder="1"/>
    <xf numFmtId="0" fontId="1" fillId="0" borderId="0" xfId="0" applyFont="1" applyBorder="1"/>
    <xf numFmtId="14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2" fillId="2" borderId="1" xfId="0" applyFont="1" applyFill="1" applyBorder="1"/>
    <xf numFmtId="0" fontId="4" fillId="0" borderId="0" xfId="0" applyFont="1" applyAlignment="1">
      <alignment horizontal="left" vertical="center" indent="1"/>
    </xf>
    <xf numFmtId="0" fontId="0" fillId="0" borderId="1" xfId="0" applyFill="1" applyBorder="1"/>
    <xf numFmtId="0" fontId="0" fillId="3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1">
    <dxf>
      <numFmt numFmtId="164" formatCode=";;;"/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l" refreshedDate="40817.294565162039" createdVersion="4" refreshedVersion="4" minRefreshableVersion="3" recordCount="21">
  <cacheSource type="worksheet">
    <worksheetSource ref="A1:C22" sheet="Sheet7"/>
  </cacheSource>
  <cacheFields count="3">
    <cacheField name="Date" numFmtId="14">
      <sharedItems containsSemiMixedTypes="0" containsNonDate="0" containsDate="1" containsString="0" minDate="2013-05-06T00:00:00" maxDate="2013-05-27T00:00:00"/>
    </cacheField>
    <cacheField name="Region" numFmtId="0">
      <sharedItems count="3">
        <s v="East"/>
        <s v="MidWest"/>
        <s v="West"/>
      </sharedItems>
    </cacheField>
    <cacheField name="Sales" numFmtId="0">
      <sharedItems containsSemiMixedTypes="0" containsString="0" containsNumber="1" containsInteger="1" minValue="-98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ill Jelen" refreshedDate="40819.344469560187" createdVersion="4" refreshedVersion="4" minRefreshableVersion="3" recordCount="21">
  <cacheSource type="worksheet">
    <worksheetSource ref="A5:C26" sheet="Bill"/>
  </cacheSource>
  <cacheFields count="3">
    <cacheField name="Date" numFmtId="14">
      <sharedItems containsSemiMixedTypes="0" containsNonDate="0" containsDate="1" containsString="0" minDate="2013-05-06T00:00:00" maxDate="2013-05-27T00:00:00"/>
    </cacheField>
    <cacheField name="Region" numFmtId="0">
      <sharedItems count="3">
        <s v="East"/>
        <s v="MidWest"/>
        <s v="West"/>
      </sharedItems>
    </cacheField>
    <cacheField name="Sales" numFmtId="0">
      <sharedItems containsSemiMixedTypes="0" containsString="0" containsNumber="1" containsInteger="1" minValue="-98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d v="2013-05-16T00:00:00"/>
    <x v="0"/>
    <n v="-78"/>
  </r>
  <r>
    <d v="2013-05-25T00:00:00"/>
    <x v="0"/>
    <n v="68"/>
  </r>
  <r>
    <d v="2013-05-14T00:00:00"/>
    <x v="0"/>
    <n v="98"/>
  </r>
  <r>
    <d v="2013-05-07T00:00:00"/>
    <x v="0"/>
    <n v="-94"/>
  </r>
  <r>
    <d v="2013-05-14T00:00:00"/>
    <x v="0"/>
    <n v="49"/>
  </r>
  <r>
    <d v="2013-05-13T00:00:00"/>
    <x v="0"/>
    <n v="44"/>
  </r>
  <r>
    <d v="2013-05-20T00:00:00"/>
    <x v="1"/>
    <n v="78"/>
  </r>
  <r>
    <d v="2013-05-25T00:00:00"/>
    <x v="1"/>
    <n v="-1"/>
  </r>
  <r>
    <d v="2013-05-18T00:00:00"/>
    <x v="1"/>
    <n v="89"/>
  </r>
  <r>
    <d v="2013-05-21T00:00:00"/>
    <x v="1"/>
    <n v="31"/>
  </r>
  <r>
    <d v="2013-05-14T00:00:00"/>
    <x v="1"/>
    <n v="49"/>
  </r>
  <r>
    <d v="2013-05-26T00:00:00"/>
    <x v="1"/>
    <n v="39"/>
  </r>
  <r>
    <d v="2013-05-20T00:00:00"/>
    <x v="1"/>
    <n v="80"/>
  </r>
  <r>
    <d v="2013-05-17T00:00:00"/>
    <x v="2"/>
    <n v="-52"/>
  </r>
  <r>
    <d v="2013-05-11T00:00:00"/>
    <x v="2"/>
    <n v="46"/>
  </r>
  <r>
    <d v="2013-05-09T00:00:00"/>
    <x v="2"/>
    <n v="-98"/>
  </r>
  <r>
    <d v="2013-05-24T00:00:00"/>
    <x v="2"/>
    <n v="-88"/>
  </r>
  <r>
    <d v="2013-05-24T00:00:00"/>
    <x v="2"/>
    <n v="40"/>
  </r>
  <r>
    <d v="2013-05-20T00:00:00"/>
    <x v="2"/>
    <n v="71"/>
  </r>
  <r>
    <d v="2013-05-19T00:00:00"/>
    <x v="2"/>
    <n v="-51"/>
  </r>
  <r>
    <d v="2013-05-06T00:00:00"/>
    <x v="2"/>
    <n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d v="2013-05-16T00:00:00"/>
    <x v="0"/>
    <n v="-78"/>
  </r>
  <r>
    <d v="2013-05-25T00:00:00"/>
    <x v="0"/>
    <n v="68"/>
  </r>
  <r>
    <d v="2013-05-14T00:00:00"/>
    <x v="0"/>
    <n v="98"/>
  </r>
  <r>
    <d v="2013-05-07T00:00:00"/>
    <x v="0"/>
    <n v="-94"/>
  </r>
  <r>
    <d v="2013-05-14T00:00:00"/>
    <x v="0"/>
    <n v="49"/>
  </r>
  <r>
    <d v="2013-05-13T00:00:00"/>
    <x v="0"/>
    <n v="44"/>
  </r>
  <r>
    <d v="2013-05-20T00:00:00"/>
    <x v="1"/>
    <n v="78"/>
  </r>
  <r>
    <d v="2013-05-25T00:00:00"/>
    <x v="1"/>
    <n v="-1"/>
  </r>
  <r>
    <d v="2013-05-18T00:00:00"/>
    <x v="1"/>
    <n v="89"/>
  </r>
  <r>
    <d v="2013-05-21T00:00:00"/>
    <x v="1"/>
    <n v="31"/>
  </r>
  <r>
    <d v="2013-05-14T00:00:00"/>
    <x v="1"/>
    <n v="49"/>
  </r>
  <r>
    <d v="2013-05-26T00:00:00"/>
    <x v="1"/>
    <n v="39"/>
  </r>
  <r>
    <d v="2013-05-20T00:00:00"/>
    <x v="1"/>
    <n v="80"/>
  </r>
  <r>
    <d v="2013-05-17T00:00:00"/>
    <x v="2"/>
    <n v="-52"/>
  </r>
  <r>
    <d v="2013-05-11T00:00:00"/>
    <x v="2"/>
    <n v="46"/>
  </r>
  <r>
    <d v="2013-05-09T00:00:00"/>
    <x v="2"/>
    <n v="-98"/>
  </r>
  <r>
    <d v="2013-05-24T00:00:00"/>
    <x v="2"/>
    <n v="-88"/>
  </r>
  <r>
    <d v="2013-05-24T00:00:00"/>
    <x v="2"/>
    <n v="40"/>
  </r>
  <r>
    <d v="2013-05-20T00:00:00"/>
    <x v="2"/>
    <n v="71"/>
  </r>
  <r>
    <d v="2013-05-19T00:00:00"/>
    <x v="2"/>
    <n v="-51"/>
  </r>
  <r>
    <d v="2013-05-06T00:00:00"/>
    <x v="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3">
    <pivotField numFmtId="14" showAll="0"/>
    <pivotField axis="axisRow" showAll="0" measureFilter="1">
      <items count="4">
        <item x="0"/>
        <item x="2"/>
        <item x="1"/>
        <item t="default"/>
      </items>
    </pivotField>
    <pivotField dataField="1" showAll="0"/>
  </pivotFields>
  <rowFields count="1">
    <field x="1"/>
  </rowFields>
  <rowItems count="3">
    <i>
      <x/>
    </i>
    <i>
      <x v="2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filters count="1">
    <filter fld="1" type="valueGreaterThanOrEqual" evalOrder="-1" id="1" iMeasureFld="0">
      <autoFilter ref="A1">
        <filterColumn colId="0">
          <customFilters>
            <customFilter operator="greaterThanOr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1:G4" firstHeaderRow="1" firstDataRow="1" firstDataCol="1"/>
  <pivotFields count="3">
    <pivotField numFmtId="14" showAll="0"/>
    <pivotField axis="axisRow" showAll="0">
      <items count="4">
        <item x="0"/>
        <item x="1"/>
        <item h="1" x="2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youtube.com/watch?v=DOtrWoXSBj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6"/>
  <sheetViews>
    <sheetView workbookViewId="0">
      <selection activeCell="B6" sqref="B6"/>
    </sheetView>
  </sheetViews>
  <sheetFormatPr defaultRowHeight="14.4" x14ac:dyDescent="0.3"/>
  <cols>
    <col min="1" max="1" width="11.44140625" customWidth="1"/>
    <col min="2" max="2" width="30.33203125" customWidth="1"/>
  </cols>
  <sheetData>
    <row r="1" spans="1:3" ht="15" x14ac:dyDescent="0.25">
      <c r="A1" t="s">
        <v>13</v>
      </c>
    </row>
    <row r="2" spans="1:3" x14ac:dyDescent="0.3">
      <c r="A2" s="9" t="s">
        <v>12</v>
      </c>
    </row>
    <row r="3" spans="1:3" ht="15" x14ac:dyDescent="0.25">
      <c r="A3" s="9"/>
    </row>
    <row r="5" spans="1:3" ht="15" x14ac:dyDescent="0.25">
      <c r="A5" s="8" t="s">
        <v>11</v>
      </c>
      <c r="B5" s="8" t="s">
        <v>10</v>
      </c>
      <c r="C5" s="8" t="s">
        <v>9</v>
      </c>
    </row>
    <row r="6" spans="1:3" ht="15" x14ac:dyDescent="0.25">
      <c r="A6" s="6">
        <v>41410</v>
      </c>
      <c r="B6" s="5" t="s">
        <v>8</v>
      </c>
      <c r="C6" s="5">
        <v>-78</v>
      </c>
    </row>
    <row r="7" spans="1:3" ht="15" x14ac:dyDescent="0.25">
      <c r="A7" s="6">
        <v>41419</v>
      </c>
      <c r="B7" s="5" t="s">
        <v>8</v>
      </c>
      <c r="C7" s="5">
        <v>68</v>
      </c>
    </row>
    <row r="8" spans="1:3" ht="15" x14ac:dyDescent="0.25">
      <c r="A8" s="6">
        <v>41408</v>
      </c>
      <c r="B8" s="5" t="s">
        <v>8</v>
      </c>
      <c r="C8" s="5">
        <v>98</v>
      </c>
    </row>
    <row r="9" spans="1:3" ht="15" x14ac:dyDescent="0.25">
      <c r="A9" s="6">
        <v>41401</v>
      </c>
      <c r="B9" s="5" t="s">
        <v>8</v>
      </c>
      <c r="C9" s="5">
        <v>-94</v>
      </c>
    </row>
    <row r="10" spans="1:3" ht="15" x14ac:dyDescent="0.25">
      <c r="A10" s="6">
        <v>41408</v>
      </c>
      <c r="B10" s="5" t="s">
        <v>8</v>
      </c>
      <c r="C10" s="5">
        <v>49</v>
      </c>
    </row>
    <row r="11" spans="1:3" ht="15" x14ac:dyDescent="0.25">
      <c r="A11" s="6">
        <v>41407</v>
      </c>
      <c r="B11" s="5" t="s">
        <v>8</v>
      </c>
      <c r="C11" s="5">
        <v>44</v>
      </c>
    </row>
    <row r="12" spans="1:3" ht="15" x14ac:dyDescent="0.25">
      <c r="A12" s="6">
        <v>41414</v>
      </c>
      <c r="B12" s="5" t="s">
        <v>6</v>
      </c>
      <c r="C12" s="5">
        <v>78</v>
      </c>
    </row>
    <row r="13" spans="1:3" ht="15" x14ac:dyDescent="0.25">
      <c r="A13" s="6">
        <v>41419</v>
      </c>
      <c r="B13" s="5" t="s">
        <v>6</v>
      </c>
      <c r="C13" s="5">
        <v>-1</v>
      </c>
    </row>
    <row r="14" spans="1:3" ht="15" x14ac:dyDescent="0.25">
      <c r="A14" s="6">
        <v>41412</v>
      </c>
      <c r="B14" s="5" t="s">
        <v>6</v>
      </c>
      <c r="C14" s="5">
        <v>89</v>
      </c>
    </row>
    <row r="15" spans="1:3" ht="15" x14ac:dyDescent="0.25">
      <c r="A15" s="6">
        <v>41415</v>
      </c>
      <c r="B15" s="5" t="s">
        <v>6</v>
      </c>
      <c r="C15" s="5">
        <v>31</v>
      </c>
    </row>
    <row r="16" spans="1:3" ht="15" x14ac:dyDescent="0.25">
      <c r="A16" s="6">
        <v>41408</v>
      </c>
      <c r="B16" s="5" t="s">
        <v>6</v>
      </c>
      <c r="C16" s="5">
        <v>49</v>
      </c>
    </row>
    <row r="17" spans="1:3" ht="15" x14ac:dyDescent="0.25">
      <c r="A17" s="6">
        <v>41420</v>
      </c>
      <c r="B17" s="5" t="s">
        <v>6</v>
      </c>
      <c r="C17" s="5">
        <v>39</v>
      </c>
    </row>
    <row r="18" spans="1:3" ht="15" x14ac:dyDescent="0.25">
      <c r="A18" s="6">
        <v>41414</v>
      </c>
      <c r="B18" s="5" t="s">
        <v>6</v>
      </c>
      <c r="C18" s="5">
        <v>80</v>
      </c>
    </row>
    <row r="19" spans="1:3" ht="15" x14ac:dyDescent="0.25">
      <c r="A19" s="6">
        <v>41411</v>
      </c>
      <c r="B19" s="5" t="s">
        <v>4</v>
      </c>
      <c r="C19" s="5">
        <v>-52</v>
      </c>
    </row>
    <row r="20" spans="1:3" ht="15" x14ac:dyDescent="0.25">
      <c r="A20" s="6">
        <v>41405</v>
      </c>
      <c r="B20" s="5" t="s">
        <v>4</v>
      </c>
      <c r="C20" s="5">
        <v>46</v>
      </c>
    </row>
    <row r="21" spans="1:3" ht="15" x14ac:dyDescent="0.25">
      <c r="A21" s="6">
        <v>41403</v>
      </c>
      <c r="B21" s="5" t="s">
        <v>4</v>
      </c>
      <c r="C21" s="5">
        <v>-98</v>
      </c>
    </row>
    <row r="22" spans="1:3" ht="15" x14ac:dyDescent="0.25">
      <c r="A22" s="6">
        <v>41418</v>
      </c>
      <c r="B22" s="5" t="s">
        <v>4</v>
      </c>
      <c r="C22" s="5">
        <v>-88</v>
      </c>
    </row>
    <row r="23" spans="1:3" ht="15" x14ac:dyDescent="0.25">
      <c r="A23" s="6">
        <v>41418</v>
      </c>
      <c r="B23" s="5" t="s">
        <v>4</v>
      </c>
      <c r="C23" s="5">
        <v>40</v>
      </c>
    </row>
    <row r="24" spans="1:3" ht="15" x14ac:dyDescent="0.25">
      <c r="A24" s="6">
        <v>41414</v>
      </c>
      <c r="B24" s="5" t="s">
        <v>4</v>
      </c>
      <c r="C24" s="5">
        <v>71</v>
      </c>
    </row>
    <row r="25" spans="1:3" ht="15" x14ac:dyDescent="0.25">
      <c r="A25" s="6">
        <v>41413</v>
      </c>
      <c r="B25" s="5" t="s">
        <v>4</v>
      </c>
      <c r="C25" s="5">
        <v>-51</v>
      </c>
    </row>
    <row r="26" spans="1:3" ht="15" x14ac:dyDescent="0.25">
      <c r="A26" s="6">
        <v>41400</v>
      </c>
      <c r="B26" s="5" t="s">
        <v>4</v>
      </c>
      <c r="C26" s="5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6"/>
  <sheetViews>
    <sheetView workbookViewId="0">
      <selection activeCell="B35" sqref="B35"/>
    </sheetView>
  </sheetViews>
  <sheetFormatPr defaultRowHeight="14.4" x14ac:dyDescent="0.3"/>
  <cols>
    <col min="1" max="1" width="11.44140625" customWidth="1"/>
    <col min="2" max="2" width="30.33203125" customWidth="1"/>
  </cols>
  <sheetData>
    <row r="1" spans="1:3" ht="15" x14ac:dyDescent="0.25">
      <c r="A1" t="s">
        <v>13</v>
      </c>
    </row>
    <row r="2" spans="1:3" x14ac:dyDescent="0.3">
      <c r="A2" s="9" t="s">
        <v>12</v>
      </c>
    </row>
    <row r="3" spans="1:3" ht="15" x14ac:dyDescent="0.25">
      <c r="A3" s="9"/>
    </row>
    <row r="5" spans="1:3" ht="15" x14ac:dyDescent="0.25">
      <c r="A5" s="8" t="s">
        <v>11</v>
      </c>
      <c r="B5" s="8" t="s">
        <v>10</v>
      </c>
      <c r="C5" s="8" t="s">
        <v>9</v>
      </c>
    </row>
    <row r="6" spans="1:3" ht="15" x14ac:dyDescent="0.25">
      <c r="A6" s="6">
        <v>41410</v>
      </c>
      <c r="B6" s="5" t="s">
        <v>8</v>
      </c>
      <c r="C6" s="5">
        <v>-78</v>
      </c>
    </row>
    <row r="7" spans="1:3" ht="15" x14ac:dyDescent="0.25">
      <c r="A7" s="6">
        <v>41419</v>
      </c>
      <c r="B7" s="5" t="s">
        <v>8</v>
      </c>
      <c r="C7" s="5">
        <v>68</v>
      </c>
    </row>
    <row r="8" spans="1:3" ht="15" x14ac:dyDescent="0.25">
      <c r="A8" s="6">
        <v>41408</v>
      </c>
      <c r="B8" s="5" t="s">
        <v>8</v>
      </c>
      <c r="C8" s="5">
        <v>98</v>
      </c>
    </row>
    <row r="9" spans="1:3" ht="15" x14ac:dyDescent="0.25">
      <c r="A9" s="6">
        <v>41401</v>
      </c>
      <c r="B9" s="5" t="s">
        <v>8</v>
      </c>
      <c r="C9" s="5">
        <v>-94</v>
      </c>
    </row>
    <row r="10" spans="1:3" ht="15" x14ac:dyDescent="0.25">
      <c r="A10" s="6">
        <v>41408</v>
      </c>
      <c r="B10" s="5" t="s">
        <v>8</v>
      </c>
      <c r="C10" s="5">
        <v>49</v>
      </c>
    </row>
    <row r="11" spans="1:3" ht="15" x14ac:dyDescent="0.25">
      <c r="A11" s="6">
        <v>41407</v>
      </c>
      <c r="B11" s="5" t="s">
        <v>8</v>
      </c>
      <c r="C11" s="5">
        <v>44</v>
      </c>
    </row>
    <row r="12" spans="1:3" ht="15" x14ac:dyDescent="0.25">
      <c r="A12" s="6">
        <v>41414</v>
      </c>
      <c r="B12" s="5" t="s">
        <v>6</v>
      </c>
      <c r="C12" s="5">
        <v>78</v>
      </c>
    </row>
    <row r="13" spans="1:3" ht="15" x14ac:dyDescent="0.25">
      <c r="A13" s="6">
        <v>41419</v>
      </c>
      <c r="B13" s="5" t="s">
        <v>6</v>
      </c>
      <c r="C13" s="5">
        <v>-1</v>
      </c>
    </row>
    <row r="14" spans="1:3" ht="15" x14ac:dyDescent="0.25">
      <c r="A14" s="6">
        <v>41412</v>
      </c>
      <c r="B14" s="5" t="s">
        <v>6</v>
      </c>
      <c r="C14" s="5">
        <v>89</v>
      </c>
    </row>
    <row r="15" spans="1:3" ht="15" x14ac:dyDescent="0.25">
      <c r="A15" s="6">
        <v>41415</v>
      </c>
      <c r="B15" s="5" t="s">
        <v>6</v>
      </c>
      <c r="C15" s="5">
        <v>31</v>
      </c>
    </row>
    <row r="16" spans="1:3" ht="15" x14ac:dyDescent="0.25">
      <c r="A16" s="6">
        <v>41408</v>
      </c>
      <c r="B16" s="5" t="s">
        <v>6</v>
      </c>
      <c r="C16" s="5">
        <v>49</v>
      </c>
    </row>
    <row r="17" spans="1:3" ht="15" x14ac:dyDescent="0.25">
      <c r="A17" s="6">
        <v>41420</v>
      </c>
      <c r="B17" s="5" t="s">
        <v>6</v>
      </c>
      <c r="C17" s="5">
        <v>39</v>
      </c>
    </row>
    <row r="18" spans="1:3" ht="15" x14ac:dyDescent="0.25">
      <c r="A18" s="6">
        <v>41414</v>
      </c>
      <c r="B18" s="5" t="s">
        <v>6</v>
      </c>
      <c r="C18" s="5">
        <v>80</v>
      </c>
    </row>
    <row r="19" spans="1:3" ht="15" x14ac:dyDescent="0.25">
      <c r="A19" s="6">
        <v>41411</v>
      </c>
      <c r="B19" s="5" t="s">
        <v>4</v>
      </c>
      <c r="C19" s="5">
        <v>-52</v>
      </c>
    </row>
    <row r="20" spans="1:3" ht="15" x14ac:dyDescent="0.25">
      <c r="A20" s="6">
        <v>41405</v>
      </c>
      <c r="B20" s="5" t="s">
        <v>4</v>
      </c>
      <c r="C20" s="5">
        <v>46</v>
      </c>
    </row>
    <row r="21" spans="1:3" ht="15" x14ac:dyDescent="0.25">
      <c r="A21" s="6">
        <v>41403</v>
      </c>
      <c r="B21" s="5" t="s">
        <v>4</v>
      </c>
      <c r="C21" s="5">
        <v>-98</v>
      </c>
    </row>
    <row r="22" spans="1:3" ht="15" x14ac:dyDescent="0.25">
      <c r="A22" s="6">
        <v>41418</v>
      </c>
      <c r="B22" s="5" t="s">
        <v>4</v>
      </c>
      <c r="C22" s="5">
        <v>-88</v>
      </c>
    </row>
    <row r="23" spans="1:3" ht="15" x14ac:dyDescent="0.25">
      <c r="A23" s="6">
        <v>41418</v>
      </c>
      <c r="B23" s="5" t="s">
        <v>4</v>
      </c>
      <c r="C23" s="5">
        <v>40</v>
      </c>
    </row>
    <row r="24" spans="1:3" ht="15" x14ac:dyDescent="0.25">
      <c r="A24" s="6">
        <v>41414</v>
      </c>
      <c r="B24" s="5" t="s">
        <v>4</v>
      </c>
      <c r="C24" s="5">
        <v>71</v>
      </c>
    </row>
    <row r="25" spans="1:3" ht="15" x14ac:dyDescent="0.25">
      <c r="A25" s="6">
        <v>41413</v>
      </c>
      <c r="B25" s="5" t="s">
        <v>4</v>
      </c>
      <c r="C25" s="5">
        <v>-51</v>
      </c>
    </row>
    <row r="26" spans="1:3" ht="15" x14ac:dyDescent="0.25">
      <c r="A26" s="6">
        <v>41400</v>
      </c>
      <c r="B26" s="5" t="s">
        <v>4</v>
      </c>
      <c r="C26" s="5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6"/>
  <sheetViews>
    <sheetView workbookViewId="0">
      <selection activeCell="A5" sqref="A5"/>
    </sheetView>
  </sheetViews>
  <sheetFormatPr defaultRowHeight="14.4" x14ac:dyDescent="0.3"/>
  <cols>
    <col min="1" max="1" width="13.109375" bestFit="1" customWidth="1"/>
    <col min="2" max="2" width="12.109375" bestFit="1" customWidth="1"/>
  </cols>
  <sheetData>
    <row r="3" spans="1:2" x14ac:dyDescent="0.25">
      <c r="A3" s="12" t="s">
        <v>14</v>
      </c>
      <c r="B3" t="s">
        <v>15</v>
      </c>
    </row>
    <row r="4" spans="1:2" x14ac:dyDescent="0.25">
      <c r="A4" s="13" t="s">
        <v>8</v>
      </c>
      <c r="B4" s="14">
        <v>87</v>
      </c>
    </row>
    <row r="5" spans="1:2" x14ac:dyDescent="0.25">
      <c r="A5" s="13" t="s">
        <v>6</v>
      </c>
      <c r="B5" s="14">
        <v>365</v>
      </c>
    </row>
    <row r="6" spans="1:2" x14ac:dyDescent="0.25">
      <c r="A6" s="13" t="s">
        <v>2</v>
      </c>
      <c r="B6" s="14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6"/>
  <sheetViews>
    <sheetView topLeftCell="A3" workbookViewId="0">
      <selection activeCell="B7" sqref="B7"/>
    </sheetView>
  </sheetViews>
  <sheetFormatPr defaultRowHeight="14.4" x14ac:dyDescent="0.3"/>
  <cols>
    <col min="1" max="1" width="11.44140625" customWidth="1"/>
    <col min="2" max="2" width="30.33203125" customWidth="1"/>
  </cols>
  <sheetData>
    <row r="1" spans="1:3" ht="15" x14ac:dyDescent="0.25">
      <c r="A1" t="s">
        <v>13</v>
      </c>
    </row>
    <row r="2" spans="1:3" x14ac:dyDescent="0.3">
      <c r="A2" s="9" t="s">
        <v>12</v>
      </c>
    </row>
    <row r="3" spans="1:3" ht="15" x14ac:dyDescent="0.25">
      <c r="A3" s="9"/>
    </row>
    <row r="5" spans="1:3" ht="15" x14ac:dyDescent="0.25">
      <c r="A5" s="8" t="s">
        <v>11</v>
      </c>
      <c r="B5" s="8" t="s">
        <v>10</v>
      </c>
      <c r="C5" s="8" t="s">
        <v>9</v>
      </c>
    </row>
    <row r="6" spans="1:3" ht="15" x14ac:dyDescent="0.25">
      <c r="A6" s="6">
        <v>41410</v>
      </c>
      <c r="B6" s="5" t="s">
        <v>8</v>
      </c>
      <c r="C6" s="5">
        <v>-78</v>
      </c>
    </row>
    <row r="7" spans="1:3" ht="15" x14ac:dyDescent="0.25">
      <c r="A7" s="6">
        <v>41419</v>
      </c>
      <c r="B7" s="5" t="s">
        <v>8</v>
      </c>
      <c r="C7" s="5">
        <v>68</v>
      </c>
    </row>
    <row r="8" spans="1:3" ht="15" x14ac:dyDescent="0.25">
      <c r="A8" s="6">
        <v>41408</v>
      </c>
      <c r="B8" s="5" t="s">
        <v>8</v>
      </c>
      <c r="C8" s="5">
        <v>98</v>
      </c>
    </row>
    <row r="9" spans="1:3" ht="15" x14ac:dyDescent="0.25">
      <c r="A9" s="6">
        <v>41401</v>
      </c>
      <c r="B9" s="5" t="s">
        <v>8</v>
      </c>
      <c r="C9" s="5">
        <v>-94</v>
      </c>
    </row>
    <row r="10" spans="1:3" ht="15" x14ac:dyDescent="0.25">
      <c r="A10" s="6">
        <v>41408</v>
      </c>
      <c r="B10" s="5" t="s">
        <v>8</v>
      </c>
      <c r="C10" s="5">
        <v>49</v>
      </c>
    </row>
    <row r="11" spans="1:3" ht="15" x14ac:dyDescent="0.25">
      <c r="A11" s="6">
        <v>41407</v>
      </c>
      <c r="B11" s="5" t="s">
        <v>8</v>
      </c>
      <c r="C11" s="5">
        <v>44</v>
      </c>
    </row>
    <row r="12" spans="1:3" ht="15" x14ac:dyDescent="0.25">
      <c r="A12" s="6">
        <v>41414</v>
      </c>
      <c r="B12" s="5" t="s">
        <v>6</v>
      </c>
      <c r="C12" s="5">
        <v>78</v>
      </c>
    </row>
    <row r="13" spans="1:3" ht="15" x14ac:dyDescent="0.25">
      <c r="A13" s="6">
        <v>41419</v>
      </c>
      <c r="B13" s="5" t="s">
        <v>6</v>
      </c>
      <c r="C13" s="5">
        <v>-1</v>
      </c>
    </row>
    <row r="14" spans="1:3" ht="15" x14ac:dyDescent="0.25">
      <c r="A14" s="6">
        <v>41412</v>
      </c>
      <c r="B14" s="5" t="s">
        <v>6</v>
      </c>
      <c r="C14" s="5">
        <v>89</v>
      </c>
    </row>
    <row r="15" spans="1:3" ht="15" x14ac:dyDescent="0.25">
      <c r="A15" s="6">
        <v>41415</v>
      </c>
      <c r="B15" s="5" t="s">
        <v>6</v>
      </c>
      <c r="C15" s="5">
        <v>31</v>
      </c>
    </row>
    <row r="16" spans="1:3" ht="15" x14ac:dyDescent="0.25">
      <c r="A16" s="6">
        <v>41408</v>
      </c>
      <c r="B16" s="5" t="s">
        <v>6</v>
      </c>
      <c r="C16" s="5">
        <v>49</v>
      </c>
    </row>
    <row r="17" spans="1:3" ht="15" x14ac:dyDescent="0.25">
      <c r="A17" s="6">
        <v>41420</v>
      </c>
      <c r="B17" s="5" t="s">
        <v>6</v>
      </c>
      <c r="C17" s="5">
        <v>39</v>
      </c>
    </row>
    <row r="18" spans="1:3" ht="15" x14ac:dyDescent="0.25">
      <c r="A18" s="6">
        <v>41414</v>
      </c>
      <c r="B18" s="5" t="s">
        <v>6</v>
      </c>
      <c r="C18" s="5">
        <v>80</v>
      </c>
    </row>
    <row r="19" spans="1:3" ht="15" x14ac:dyDescent="0.25">
      <c r="A19" s="6">
        <v>41411</v>
      </c>
      <c r="B19" s="5" t="s">
        <v>4</v>
      </c>
      <c r="C19" s="5">
        <v>-52</v>
      </c>
    </row>
    <row r="20" spans="1:3" ht="15" x14ac:dyDescent="0.25">
      <c r="A20" s="6">
        <v>41405</v>
      </c>
      <c r="B20" s="5" t="s">
        <v>4</v>
      </c>
      <c r="C20" s="5">
        <v>46</v>
      </c>
    </row>
    <row r="21" spans="1:3" ht="15" x14ac:dyDescent="0.25">
      <c r="A21" s="6">
        <v>41403</v>
      </c>
      <c r="B21" s="5" t="s">
        <v>4</v>
      </c>
      <c r="C21" s="5">
        <v>-98</v>
      </c>
    </row>
    <row r="22" spans="1:3" ht="15" x14ac:dyDescent="0.25">
      <c r="A22" s="6">
        <v>41418</v>
      </c>
      <c r="B22" s="5" t="s">
        <v>4</v>
      </c>
      <c r="C22" s="5">
        <v>-88</v>
      </c>
    </row>
    <row r="23" spans="1:3" ht="15" x14ac:dyDescent="0.25">
      <c r="A23" s="6">
        <v>41418</v>
      </c>
      <c r="B23" s="5" t="s">
        <v>4</v>
      </c>
      <c r="C23" s="5">
        <v>40</v>
      </c>
    </row>
    <row r="24" spans="1:3" ht="15" x14ac:dyDescent="0.25">
      <c r="A24" s="6">
        <v>41414</v>
      </c>
      <c r="B24" s="5" t="s">
        <v>4</v>
      </c>
      <c r="C24" s="5">
        <v>71</v>
      </c>
    </row>
    <row r="25" spans="1:3" ht="15" x14ac:dyDescent="0.25">
      <c r="A25" s="6">
        <v>41413</v>
      </c>
      <c r="B25" s="5" t="s">
        <v>4</v>
      </c>
      <c r="C25" s="5">
        <v>-51</v>
      </c>
    </row>
    <row r="26" spans="1:3" ht="15" x14ac:dyDescent="0.25">
      <c r="A26" s="6">
        <v>41400</v>
      </c>
      <c r="B26" s="5" t="s">
        <v>4</v>
      </c>
      <c r="C26" s="5">
        <v>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tabSelected="1" zoomScale="70" zoomScaleNormal="70" workbookViewId="0">
      <selection activeCell="C31" sqref="C31"/>
    </sheetView>
  </sheetViews>
  <sheetFormatPr defaultRowHeight="14.4" outlineLevelRow="2" x14ac:dyDescent="0.3"/>
  <cols>
    <col min="1" max="1" width="11.44140625" customWidth="1"/>
    <col min="2" max="2" width="26.77734375" bestFit="1" customWidth="1"/>
  </cols>
  <sheetData>
    <row r="1" spans="1:3" ht="15" x14ac:dyDescent="0.25">
      <c r="A1" t="s">
        <v>13</v>
      </c>
    </row>
    <row r="2" spans="1:3" x14ac:dyDescent="0.3">
      <c r="A2" s="9" t="s">
        <v>12</v>
      </c>
    </row>
    <row r="3" spans="1:3" ht="15" x14ac:dyDescent="0.25">
      <c r="A3" s="9"/>
    </row>
    <row r="5" spans="1:3" ht="15" x14ac:dyDescent="0.25">
      <c r="A5" s="8" t="s">
        <v>11</v>
      </c>
      <c r="B5" s="8" t="s">
        <v>10</v>
      </c>
      <c r="C5" s="8" t="s">
        <v>9</v>
      </c>
    </row>
    <row r="6" spans="1:3" ht="15" outlineLevel="2" x14ac:dyDescent="0.25">
      <c r="A6" s="6">
        <v>41410</v>
      </c>
      <c r="B6" s="5" t="s">
        <v>8</v>
      </c>
      <c r="C6" s="5">
        <v>-78</v>
      </c>
    </row>
    <row r="7" spans="1:3" ht="15" outlineLevel="2" x14ac:dyDescent="0.25">
      <c r="A7" s="6">
        <v>41419</v>
      </c>
      <c r="B7" s="5" t="s">
        <v>8</v>
      </c>
      <c r="C7" s="5">
        <v>68</v>
      </c>
    </row>
    <row r="8" spans="1:3" ht="15" outlineLevel="2" x14ac:dyDescent="0.25">
      <c r="A8" s="6">
        <v>41408</v>
      </c>
      <c r="B8" s="5" t="s">
        <v>8</v>
      </c>
      <c r="C8" s="5">
        <v>98</v>
      </c>
    </row>
    <row r="9" spans="1:3" ht="15" outlineLevel="2" x14ac:dyDescent="0.25">
      <c r="A9" s="6">
        <v>41401</v>
      </c>
      <c r="B9" s="5" t="s">
        <v>8</v>
      </c>
      <c r="C9" s="5">
        <v>-94</v>
      </c>
    </row>
    <row r="10" spans="1:3" ht="15" outlineLevel="2" x14ac:dyDescent="0.25">
      <c r="A10" s="6">
        <v>41408</v>
      </c>
      <c r="B10" s="5" t="s">
        <v>8</v>
      </c>
      <c r="C10" s="5">
        <v>49</v>
      </c>
    </row>
    <row r="11" spans="1:3" ht="15" outlineLevel="2" x14ac:dyDescent="0.25">
      <c r="A11" s="6">
        <v>41407</v>
      </c>
      <c r="B11" s="5" t="s">
        <v>8</v>
      </c>
      <c r="C11" s="5">
        <v>44</v>
      </c>
    </row>
    <row r="12" spans="1:3" ht="15" outlineLevel="1" x14ac:dyDescent="0.25">
      <c r="A12" s="6"/>
      <c r="B12" s="7" t="s">
        <v>7</v>
      </c>
      <c r="C12" s="5">
        <f>SUBTOTAL(9,C6:C11)</f>
        <v>87</v>
      </c>
    </row>
    <row r="13" spans="1:3" ht="15" outlineLevel="2" x14ac:dyDescent="0.25">
      <c r="A13" s="6">
        <v>41414</v>
      </c>
      <c r="B13" s="5" t="s">
        <v>6</v>
      </c>
      <c r="C13" s="5">
        <v>78</v>
      </c>
    </row>
    <row r="14" spans="1:3" ht="15" outlineLevel="2" x14ac:dyDescent="0.25">
      <c r="A14" s="6">
        <v>41419</v>
      </c>
      <c r="B14" s="5" t="s">
        <v>6</v>
      </c>
      <c r="C14" s="5">
        <v>-1</v>
      </c>
    </row>
    <row r="15" spans="1:3" ht="15" outlineLevel="2" x14ac:dyDescent="0.25">
      <c r="A15" s="6">
        <v>41412</v>
      </c>
      <c r="B15" s="5" t="s">
        <v>6</v>
      </c>
      <c r="C15" s="5">
        <v>89</v>
      </c>
    </row>
    <row r="16" spans="1:3" ht="15" outlineLevel="2" x14ac:dyDescent="0.25">
      <c r="A16" s="6">
        <v>41415</v>
      </c>
      <c r="B16" s="5" t="s">
        <v>6</v>
      </c>
      <c r="C16" s="5">
        <v>31</v>
      </c>
    </row>
    <row r="17" spans="1:3" ht="15" outlineLevel="2" x14ac:dyDescent="0.25">
      <c r="A17" s="6">
        <v>41408</v>
      </c>
      <c r="B17" s="5" t="s">
        <v>6</v>
      </c>
      <c r="C17" s="5">
        <v>49</v>
      </c>
    </row>
    <row r="18" spans="1:3" ht="15" outlineLevel="2" x14ac:dyDescent="0.25">
      <c r="A18" s="6">
        <v>41420</v>
      </c>
      <c r="B18" s="5" t="s">
        <v>6</v>
      </c>
      <c r="C18" s="5">
        <v>39</v>
      </c>
    </row>
    <row r="19" spans="1:3" ht="15" outlineLevel="2" x14ac:dyDescent="0.25">
      <c r="A19" s="6">
        <v>41414</v>
      </c>
      <c r="B19" s="5" t="s">
        <v>6</v>
      </c>
      <c r="C19" s="5">
        <v>80</v>
      </c>
    </row>
    <row r="20" spans="1:3" outlineLevel="1" x14ac:dyDescent="0.3">
      <c r="A20" s="6"/>
      <c r="B20" s="7" t="s">
        <v>5</v>
      </c>
      <c r="C20" s="5">
        <f>SUBTOTAL(9,C13:C19)</f>
        <v>365</v>
      </c>
    </row>
    <row r="21" spans="1:3" ht="15" outlineLevel="2" x14ac:dyDescent="0.25">
      <c r="A21" s="6">
        <v>41411</v>
      </c>
      <c r="B21" s="5" t="s">
        <v>4</v>
      </c>
      <c r="C21" s="5">
        <v>-52</v>
      </c>
    </row>
    <row r="22" spans="1:3" ht="15" outlineLevel="2" x14ac:dyDescent="0.25">
      <c r="A22" s="6">
        <v>41405</v>
      </c>
      <c r="B22" s="5" t="s">
        <v>4</v>
      </c>
      <c r="C22" s="5">
        <v>46</v>
      </c>
    </row>
    <row r="23" spans="1:3" ht="15" outlineLevel="2" x14ac:dyDescent="0.25">
      <c r="A23" s="6">
        <v>41403</v>
      </c>
      <c r="B23" s="5" t="s">
        <v>4</v>
      </c>
      <c r="C23" s="5">
        <v>-98</v>
      </c>
    </row>
    <row r="24" spans="1:3" ht="15" outlineLevel="2" x14ac:dyDescent="0.25">
      <c r="A24" s="6">
        <v>41418</v>
      </c>
      <c r="B24" s="5" t="s">
        <v>4</v>
      </c>
      <c r="C24" s="5">
        <v>-88</v>
      </c>
    </row>
    <row r="25" spans="1:3" ht="15" outlineLevel="2" x14ac:dyDescent="0.25">
      <c r="A25" s="6">
        <v>41418</v>
      </c>
      <c r="B25" s="5" t="s">
        <v>4</v>
      </c>
      <c r="C25" s="5">
        <v>40</v>
      </c>
    </row>
    <row r="26" spans="1:3" ht="15" outlineLevel="2" x14ac:dyDescent="0.25">
      <c r="A26" s="6">
        <v>41414</v>
      </c>
      <c r="B26" s="5" t="s">
        <v>4</v>
      </c>
      <c r="C26" s="5">
        <v>71</v>
      </c>
    </row>
    <row r="27" spans="1:3" ht="15" outlineLevel="2" x14ac:dyDescent="0.25">
      <c r="A27" s="6">
        <v>41413</v>
      </c>
      <c r="B27" s="5" t="s">
        <v>4</v>
      </c>
      <c r="C27" s="5">
        <v>-51</v>
      </c>
    </row>
    <row r="28" spans="1:3" ht="15" outlineLevel="2" x14ac:dyDescent="0.25">
      <c r="A28" s="6">
        <v>41400</v>
      </c>
      <c r="B28" s="5" t="s">
        <v>4</v>
      </c>
      <c r="C28" s="5">
        <v>21</v>
      </c>
    </row>
    <row r="29" spans="1:3" outlineLevel="1" x14ac:dyDescent="0.3">
      <c r="A29" s="4"/>
      <c r="B29" s="3" t="s">
        <v>3</v>
      </c>
      <c r="C29" s="2">
        <f>SUBTOTAL(9,C21:C28)</f>
        <v>-111</v>
      </c>
    </row>
    <row r="30" spans="1:3" x14ac:dyDescent="0.3">
      <c r="A30" s="4"/>
      <c r="B30" s="3" t="s">
        <v>2</v>
      </c>
      <c r="C30" s="2">
        <f>SUBTOTAL(9,C6:C28)</f>
        <v>341</v>
      </c>
    </row>
    <row r="31" spans="1:3" x14ac:dyDescent="0.3">
      <c r="A31" s="4"/>
      <c r="B31" s="15" t="s">
        <v>16</v>
      </c>
      <c r="C31">
        <f>SUMIFS(C6:C29,B6:B29,"*Total",C6:C29,"&gt;0")</f>
        <v>452</v>
      </c>
    </row>
    <row r="32" spans="1:3" x14ac:dyDescent="0.3">
      <c r="B32" s="15" t="s">
        <v>16</v>
      </c>
      <c r="C32">
        <f>SUMIFS(C6:C29,A6:A29,"=",C6:C29,"&gt;0")</f>
        <v>452</v>
      </c>
    </row>
    <row r="33" spans="2:3" x14ac:dyDescent="0.3">
      <c r="B33" s="10" t="s">
        <v>0</v>
      </c>
      <c r="C33" s="11">
        <f>SUMPRODUCT(--ISBLANK(A6:A29),--(C6:C29&gt;0),C6:C29)</f>
        <v>452</v>
      </c>
    </row>
    <row r="34" spans="2:3" x14ac:dyDescent="0.3">
      <c r="B34" s="10" t="s">
        <v>0</v>
      </c>
      <c r="C34" s="11">
        <f>SUMPRODUCT(--ISNUMBER(SEARCH("Total",B6:B29)),--(C6:C29&gt;0),C6:C29)</f>
        <v>452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workbookViewId="0">
      <selection activeCell="B33" sqref="B33:C34"/>
    </sheetView>
  </sheetViews>
  <sheetFormatPr defaultRowHeight="14.4" outlineLevelRow="2" x14ac:dyDescent="0.3"/>
  <cols>
    <col min="1" max="1" width="11.44140625" customWidth="1"/>
    <col min="2" max="2" width="30.33203125" customWidth="1"/>
  </cols>
  <sheetData>
    <row r="1" spans="1:8" ht="15" x14ac:dyDescent="0.25">
      <c r="A1" t="s">
        <v>13</v>
      </c>
    </row>
    <row r="2" spans="1:8" x14ac:dyDescent="0.3">
      <c r="A2" s="9" t="s">
        <v>12</v>
      </c>
    </row>
    <row r="3" spans="1:8" ht="15" x14ac:dyDescent="0.25">
      <c r="A3" s="9"/>
    </row>
    <row r="5" spans="1:8" ht="15" x14ac:dyDescent="0.25">
      <c r="A5" s="8" t="s">
        <v>11</v>
      </c>
      <c r="B5" s="8" t="s">
        <v>10</v>
      </c>
      <c r="C5" s="8" t="s">
        <v>9</v>
      </c>
      <c r="G5" t="s">
        <v>4</v>
      </c>
      <c r="H5">
        <f>SUMIFS($C$6:$C$28,$B$6:$B$28,G5)</f>
        <v>-111</v>
      </c>
    </row>
    <row r="6" spans="1:8" ht="15" outlineLevel="2" x14ac:dyDescent="0.25">
      <c r="A6" s="6">
        <v>41410</v>
      </c>
      <c r="B6" s="5" t="s">
        <v>8</v>
      </c>
      <c r="C6" s="5">
        <v>-78</v>
      </c>
      <c r="G6" t="s">
        <v>8</v>
      </c>
      <c r="H6">
        <f>SUMIFS($C$6:$C$28,$B$6:$B$28,G6)</f>
        <v>87</v>
      </c>
    </row>
    <row r="7" spans="1:8" ht="15" outlineLevel="2" x14ac:dyDescent="0.25">
      <c r="A7" s="6">
        <v>41419</v>
      </c>
      <c r="B7" s="5" t="s">
        <v>8</v>
      </c>
      <c r="C7" s="5">
        <v>68</v>
      </c>
      <c r="G7" t="s">
        <v>6</v>
      </c>
      <c r="H7">
        <f>SUMIFS($C$6:$C$28,$B$6:$B$28,G7)</f>
        <v>365</v>
      </c>
    </row>
    <row r="8" spans="1:8" ht="15" outlineLevel="2" x14ac:dyDescent="0.25">
      <c r="A8" s="6">
        <v>41408</v>
      </c>
      <c r="B8" s="5" t="s">
        <v>8</v>
      </c>
      <c r="C8" s="5">
        <v>98</v>
      </c>
    </row>
    <row r="9" spans="1:8" ht="15" outlineLevel="2" x14ac:dyDescent="0.25">
      <c r="A9" s="6">
        <v>41401</v>
      </c>
      <c r="B9" s="5" t="s">
        <v>8</v>
      </c>
      <c r="C9" s="5">
        <v>-94</v>
      </c>
    </row>
    <row r="10" spans="1:8" ht="15" outlineLevel="2" x14ac:dyDescent="0.25">
      <c r="A10" s="6">
        <v>41408</v>
      </c>
      <c r="B10" s="5" t="s">
        <v>8</v>
      </c>
      <c r="C10" s="5">
        <v>49</v>
      </c>
    </row>
    <row r="11" spans="1:8" ht="15" outlineLevel="2" x14ac:dyDescent="0.25">
      <c r="A11" s="6">
        <v>41407</v>
      </c>
      <c r="B11" s="5" t="s">
        <v>8</v>
      </c>
      <c r="C11" s="5">
        <v>44</v>
      </c>
    </row>
    <row r="12" spans="1:8" ht="15" outlineLevel="1" x14ac:dyDescent="0.25">
      <c r="A12" s="6"/>
      <c r="B12" s="7" t="s">
        <v>7</v>
      </c>
      <c r="C12" s="5">
        <f>SUBTOTAL(9,C6:C11)</f>
        <v>87</v>
      </c>
    </row>
    <row r="13" spans="1:8" ht="15" outlineLevel="2" x14ac:dyDescent="0.25">
      <c r="A13" s="6">
        <v>41414</v>
      </c>
      <c r="B13" s="5" t="s">
        <v>6</v>
      </c>
      <c r="C13" s="5">
        <v>78</v>
      </c>
    </row>
    <row r="14" spans="1:8" ht="15" outlineLevel="2" x14ac:dyDescent="0.25">
      <c r="A14" s="6">
        <v>41419</v>
      </c>
      <c r="B14" s="5" t="s">
        <v>6</v>
      </c>
      <c r="C14" s="5">
        <v>-1</v>
      </c>
    </row>
    <row r="15" spans="1:8" ht="15" outlineLevel="2" x14ac:dyDescent="0.25">
      <c r="A15" s="6">
        <v>41412</v>
      </c>
      <c r="B15" s="5" t="s">
        <v>6</v>
      </c>
      <c r="C15" s="5">
        <v>89</v>
      </c>
    </row>
    <row r="16" spans="1:8" ht="15" outlineLevel="2" x14ac:dyDescent="0.25">
      <c r="A16" s="6">
        <v>41415</v>
      </c>
      <c r="B16" s="5" t="s">
        <v>6</v>
      </c>
      <c r="C16" s="5">
        <v>31</v>
      </c>
    </row>
    <row r="17" spans="1:7" ht="15" outlineLevel="2" x14ac:dyDescent="0.25">
      <c r="A17" s="6">
        <v>41408</v>
      </c>
      <c r="B17" s="5" t="s">
        <v>6</v>
      </c>
      <c r="C17" s="5">
        <v>49</v>
      </c>
    </row>
    <row r="18" spans="1:7" ht="15" outlineLevel="2" x14ac:dyDescent="0.25">
      <c r="A18" s="6">
        <v>41420</v>
      </c>
      <c r="B18" s="5" t="s">
        <v>6</v>
      </c>
      <c r="C18" s="5">
        <v>39</v>
      </c>
    </row>
    <row r="19" spans="1:7" ht="15" outlineLevel="2" x14ac:dyDescent="0.25">
      <c r="A19" s="6">
        <v>41414</v>
      </c>
      <c r="B19" s="5" t="s">
        <v>6</v>
      </c>
      <c r="C19" s="5">
        <v>80</v>
      </c>
    </row>
    <row r="20" spans="1:7" ht="15" outlineLevel="1" x14ac:dyDescent="0.25">
      <c r="A20" s="6"/>
      <c r="B20" s="7" t="s">
        <v>5</v>
      </c>
      <c r="C20" s="5">
        <f>SUBTOTAL(9,C13:C19)</f>
        <v>365</v>
      </c>
    </row>
    <row r="21" spans="1:7" ht="15" outlineLevel="2" x14ac:dyDescent="0.25">
      <c r="A21" s="6">
        <v>41411</v>
      </c>
      <c r="B21" s="5" t="s">
        <v>4</v>
      </c>
      <c r="C21" s="5">
        <v>-52</v>
      </c>
    </row>
    <row r="22" spans="1:7" ht="15" outlineLevel="2" x14ac:dyDescent="0.25">
      <c r="A22" s="6">
        <v>41405</v>
      </c>
      <c r="B22" s="5" t="s">
        <v>4</v>
      </c>
      <c r="C22" s="5">
        <v>46</v>
      </c>
    </row>
    <row r="23" spans="1:7" ht="15" outlineLevel="2" x14ac:dyDescent="0.25">
      <c r="A23" s="6">
        <v>41403</v>
      </c>
      <c r="B23" s="5" t="s">
        <v>4</v>
      </c>
      <c r="C23" s="5">
        <v>-98</v>
      </c>
    </row>
    <row r="24" spans="1:7" ht="15" outlineLevel="2" x14ac:dyDescent="0.25">
      <c r="A24" s="6">
        <v>41418</v>
      </c>
      <c r="B24" s="5" t="s">
        <v>4</v>
      </c>
      <c r="C24" s="5">
        <v>-88</v>
      </c>
    </row>
    <row r="25" spans="1:7" ht="15" outlineLevel="2" x14ac:dyDescent="0.25">
      <c r="A25" s="6">
        <v>41418</v>
      </c>
      <c r="B25" s="5" t="s">
        <v>4</v>
      </c>
      <c r="C25" s="5">
        <v>40</v>
      </c>
    </row>
    <row r="26" spans="1:7" ht="15" outlineLevel="2" x14ac:dyDescent="0.25">
      <c r="A26" s="6">
        <v>41414</v>
      </c>
      <c r="B26" s="5" t="s">
        <v>4</v>
      </c>
      <c r="C26" s="5">
        <v>71</v>
      </c>
    </row>
    <row r="27" spans="1:7" ht="15" outlineLevel="2" x14ac:dyDescent="0.25">
      <c r="A27" s="6">
        <v>41413</v>
      </c>
      <c r="B27" s="5" t="s">
        <v>4</v>
      </c>
      <c r="C27" s="5">
        <v>-51</v>
      </c>
    </row>
    <row r="28" spans="1:7" ht="15" outlineLevel="2" x14ac:dyDescent="0.25">
      <c r="A28" s="6">
        <v>41400</v>
      </c>
      <c r="B28" s="5" t="s">
        <v>4</v>
      </c>
      <c r="C28" s="5">
        <v>21</v>
      </c>
    </row>
    <row r="29" spans="1:7" outlineLevel="1" x14ac:dyDescent="0.3">
      <c r="A29" s="4"/>
      <c r="B29" s="3" t="s">
        <v>3</v>
      </c>
      <c r="C29" s="2">
        <f>SUBTOTAL(9,C21:C28)</f>
        <v>-111</v>
      </c>
    </row>
    <row r="30" spans="1:7" x14ac:dyDescent="0.3">
      <c r="A30" s="4"/>
      <c r="B30" s="3" t="s">
        <v>2</v>
      </c>
      <c r="C30" s="2">
        <f>SUBTOTAL(9,C6:C28)</f>
        <v>341</v>
      </c>
    </row>
    <row r="31" spans="1:7" x14ac:dyDescent="0.3">
      <c r="B31" s="10" t="s">
        <v>0</v>
      </c>
      <c r="C31" s="11">
        <f>SUMIFS(C6:C29,B6:B29,"*Total",C6:C29,"&gt;0")</f>
        <v>452</v>
      </c>
    </row>
    <row r="32" spans="1:7" x14ac:dyDescent="0.3">
      <c r="B32" s="10" t="s">
        <v>0</v>
      </c>
      <c r="C32" s="11">
        <f>SUMIFS(C6:C29,A6:A29,"=",C6:C29,"&gt;0")</f>
        <v>452</v>
      </c>
      <c r="G32" s="1" t="s">
        <v>1</v>
      </c>
    </row>
    <row r="33" spans="2:3" x14ac:dyDescent="0.3">
      <c r="B33" s="10" t="s">
        <v>0</v>
      </c>
      <c r="C33" s="11">
        <f>SUMPRODUCT(--ISBLANK(A6:A29),--(C6:C29&gt;0),C6:C29)</f>
        <v>452</v>
      </c>
    </row>
    <row r="34" spans="2:3" x14ac:dyDescent="0.3">
      <c r="B34" s="10" t="s">
        <v>0</v>
      </c>
      <c r="C34" s="11">
        <f>SUMPRODUCT(--ISNUMBER(SEARCH("Total",B6:B29)),--(C6:C29&gt;0),C6:C29)</f>
        <v>452</v>
      </c>
    </row>
  </sheetData>
  <hyperlinks>
    <hyperlink ref="G32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37" sqref="B37"/>
    </sheetView>
  </sheetViews>
  <sheetFormatPr defaultRowHeight="14.4" outlineLevelRow="2" x14ac:dyDescent="0.3"/>
  <cols>
    <col min="1" max="1" width="9.6640625" bestFit="1" customWidth="1"/>
    <col min="2" max="2" width="14.33203125" bestFit="1" customWidth="1"/>
    <col min="6" max="6" width="13.109375" bestFit="1" customWidth="1"/>
    <col min="7" max="7" width="12.109375" bestFit="1" customWidth="1"/>
  </cols>
  <sheetData>
    <row r="1" spans="1:7" ht="15" x14ac:dyDescent="0.25">
      <c r="A1" s="8" t="s">
        <v>11</v>
      </c>
      <c r="B1" s="8" t="s">
        <v>10</v>
      </c>
      <c r="C1" s="8" t="s">
        <v>9</v>
      </c>
      <c r="F1" s="12" t="s">
        <v>14</v>
      </c>
      <c r="G1" t="s">
        <v>15</v>
      </c>
    </row>
    <row r="2" spans="1:7" ht="15" x14ac:dyDescent="0.25">
      <c r="A2" s="6">
        <v>41410</v>
      </c>
      <c r="B2" s="5" t="s">
        <v>8</v>
      </c>
      <c r="C2" s="5">
        <v>-78</v>
      </c>
      <c r="F2" s="13" t="s">
        <v>8</v>
      </c>
      <c r="G2" s="14">
        <v>87</v>
      </c>
    </row>
    <row r="3" spans="1:7" ht="15" x14ac:dyDescent="0.25">
      <c r="A3" s="6">
        <v>41419</v>
      </c>
      <c r="B3" s="5" t="s">
        <v>8</v>
      </c>
      <c r="C3" s="5">
        <v>68</v>
      </c>
      <c r="F3" s="13" t="s">
        <v>6</v>
      </c>
      <c r="G3" s="14">
        <v>365</v>
      </c>
    </row>
    <row r="4" spans="1:7" ht="15" x14ac:dyDescent="0.25">
      <c r="A4" s="6">
        <v>41408</v>
      </c>
      <c r="B4" s="5" t="s">
        <v>8</v>
      </c>
      <c r="C4" s="5">
        <v>98</v>
      </c>
      <c r="F4" s="13" t="s">
        <v>2</v>
      </c>
      <c r="G4" s="14">
        <v>452</v>
      </c>
    </row>
    <row r="5" spans="1:7" ht="15" x14ac:dyDescent="0.25">
      <c r="A5" s="6">
        <v>41401</v>
      </c>
      <c r="B5" s="5" t="s">
        <v>8</v>
      </c>
      <c r="C5" s="5">
        <v>-94</v>
      </c>
    </row>
    <row r="6" spans="1:7" ht="15" x14ac:dyDescent="0.25">
      <c r="A6" s="6">
        <v>41408</v>
      </c>
      <c r="B6" s="5" t="s">
        <v>8</v>
      </c>
      <c r="C6" s="5">
        <v>49</v>
      </c>
    </row>
    <row r="7" spans="1:7" ht="15" x14ac:dyDescent="0.25">
      <c r="A7" s="6">
        <v>41407</v>
      </c>
      <c r="B7" s="5" t="s">
        <v>8</v>
      </c>
      <c r="C7" s="5">
        <v>44</v>
      </c>
    </row>
    <row r="8" spans="1:7" ht="15" x14ac:dyDescent="0.25">
      <c r="A8" s="6">
        <v>41414</v>
      </c>
      <c r="B8" s="5" t="s">
        <v>6</v>
      </c>
      <c r="C8" s="5">
        <v>78</v>
      </c>
    </row>
    <row r="9" spans="1:7" ht="15" x14ac:dyDescent="0.25">
      <c r="A9" s="6">
        <v>41419</v>
      </c>
      <c r="B9" s="5" t="s">
        <v>6</v>
      </c>
      <c r="C9" s="5">
        <v>-1</v>
      </c>
    </row>
    <row r="10" spans="1:7" ht="15" x14ac:dyDescent="0.25">
      <c r="A10" s="6">
        <v>41412</v>
      </c>
      <c r="B10" s="5" t="s">
        <v>6</v>
      </c>
      <c r="C10" s="5">
        <v>89</v>
      </c>
    </row>
    <row r="11" spans="1:7" ht="15" x14ac:dyDescent="0.25">
      <c r="A11" s="6">
        <v>41415</v>
      </c>
      <c r="B11" s="5" t="s">
        <v>6</v>
      </c>
      <c r="C11" s="5">
        <v>31</v>
      </c>
    </row>
    <row r="12" spans="1:7" ht="15" x14ac:dyDescent="0.25">
      <c r="A12" s="6">
        <v>41408</v>
      </c>
      <c r="B12" s="5" t="s">
        <v>6</v>
      </c>
      <c r="C12" s="5">
        <v>49</v>
      </c>
    </row>
    <row r="13" spans="1:7" ht="15" x14ac:dyDescent="0.25">
      <c r="A13" s="6">
        <v>41420</v>
      </c>
      <c r="B13" s="5" t="s">
        <v>6</v>
      </c>
      <c r="C13" s="5">
        <v>39</v>
      </c>
    </row>
    <row r="14" spans="1:7" ht="15" x14ac:dyDescent="0.25">
      <c r="A14" s="6">
        <v>41414</v>
      </c>
      <c r="B14" s="5" t="s">
        <v>6</v>
      </c>
      <c r="C14" s="5">
        <v>80</v>
      </c>
    </row>
    <row r="15" spans="1:7" ht="15" x14ac:dyDescent="0.25">
      <c r="A15" s="6">
        <v>41411</v>
      </c>
      <c r="B15" s="5" t="s">
        <v>4</v>
      </c>
      <c r="C15" s="5">
        <v>-52</v>
      </c>
    </row>
    <row r="16" spans="1:7" ht="15" x14ac:dyDescent="0.25">
      <c r="A16" s="6">
        <v>41405</v>
      </c>
      <c r="B16" s="5" t="s">
        <v>4</v>
      </c>
      <c r="C16" s="5">
        <v>46</v>
      </c>
    </row>
    <row r="17" spans="1:3" ht="15" x14ac:dyDescent="0.25">
      <c r="A17" s="6">
        <v>41403</v>
      </c>
      <c r="B17" s="5" t="s">
        <v>4</v>
      </c>
      <c r="C17" s="5">
        <v>-98</v>
      </c>
    </row>
    <row r="18" spans="1:3" ht="15" x14ac:dyDescent="0.25">
      <c r="A18" s="6">
        <v>41418</v>
      </c>
      <c r="B18" s="5" t="s">
        <v>4</v>
      </c>
      <c r="C18" s="5">
        <v>-88</v>
      </c>
    </row>
    <row r="19" spans="1:3" ht="15" x14ac:dyDescent="0.25">
      <c r="A19" s="6">
        <v>41418</v>
      </c>
      <c r="B19" s="5" t="s">
        <v>4</v>
      </c>
      <c r="C19" s="5">
        <v>40</v>
      </c>
    </row>
    <row r="20" spans="1:3" ht="15" x14ac:dyDescent="0.25">
      <c r="A20" s="6">
        <v>41414</v>
      </c>
      <c r="B20" s="5" t="s">
        <v>4</v>
      </c>
      <c r="C20" s="5">
        <v>71</v>
      </c>
    </row>
    <row r="21" spans="1:3" ht="15" x14ac:dyDescent="0.25">
      <c r="A21" s="6">
        <v>41413</v>
      </c>
      <c r="B21" s="5" t="s">
        <v>4</v>
      </c>
      <c r="C21" s="5">
        <v>-51</v>
      </c>
    </row>
    <row r="22" spans="1:3" ht="15" x14ac:dyDescent="0.25">
      <c r="A22" s="6">
        <v>41400</v>
      </c>
      <c r="B22" s="5" t="s">
        <v>4</v>
      </c>
      <c r="C22" s="5">
        <v>21</v>
      </c>
    </row>
    <row r="32" spans="1:3" x14ac:dyDescent="0.3">
      <c r="A32" s="8" t="s">
        <v>10</v>
      </c>
      <c r="B32" s="8" t="s">
        <v>9</v>
      </c>
    </row>
    <row r="33" spans="1:2" outlineLevel="2" x14ac:dyDescent="0.3">
      <c r="A33" s="5" t="s">
        <v>8</v>
      </c>
      <c r="B33" s="5">
        <v>-78</v>
      </c>
    </row>
    <row r="34" spans="1:2" outlineLevel="2" x14ac:dyDescent="0.3">
      <c r="A34" s="5" t="s">
        <v>8</v>
      </c>
      <c r="B34" s="5">
        <v>68</v>
      </c>
    </row>
    <row r="35" spans="1:2" outlineLevel="2" x14ac:dyDescent="0.3">
      <c r="A35" s="5" t="s">
        <v>8</v>
      </c>
      <c r="B35" s="5">
        <v>98</v>
      </c>
    </row>
    <row r="36" spans="1:2" outlineLevel="2" x14ac:dyDescent="0.3">
      <c r="A36" s="5" t="s">
        <v>8</v>
      </c>
      <c r="B36" s="5">
        <v>-94</v>
      </c>
    </row>
    <row r="37" spans="1:2" outlineLevel="2" x14ac:dyDescent="0.3">
      <c r="A37" s="5" t="s">
        <v>8</v>
      </c>
      <c r="B37" s="5">
        <v>49</v>
      </c>
    </row>
    <row r="38" spans="1:2" outlineLevel="2" x14ac:dyDescent="0.3">
      <c r="A38" s="5" t="s">
        <v>8</v>
      </c>
      <c r="B38" s="5">
        <v>44</v>
      </c>
    </row>
    <row r="39" spans="1:2" outlineLevel="1" x14ac:dyDescent="0.3">
      <c r="A39" s="7" t="s">
        <v>7</v>
      </c>
      <c r="B39" s="5">
        <f>SUBTOTAL(9,B33:B38)</f>
        <v>87</v>
      </c>
    </row>
    <row r="40" spans="1:2" outlineLevel="2" x14ac:dyDescent="0.3">
      <c r="A40" s="5" t="s">
        <v>6</v>
      </c>
      <c r="B40" s="5">
        <v>78</v>
      </c>
    </row>
    <row r="41" spans="1:2" outlineLevel="2" x14ac:dyDescent="0.3">
      <c r="A41" s="5" t="s">
        <v>6</v>
      </c>
      <c r="B41" s="5">
        <v>-1</v>
      </c>
    </row>
    <row r="42" spans="1:2" outlineLevel="2" x14ac:dyDescent="0.3">
      <c r="A42" s="5" t="s">
        <v>6</v>
      </c>
      <c r="B42" s="5">
        <v>89</v>
      </c>
    </row>
    <row r="43" spans="1:2" outlineLevel="2" x14ac:dyDescent="0.3">
      <c r="A43" s="5" t="s">
        <v>6</v>
      </c>
      <c r="B43" s="5">
        <v>31</v>
      </c>
    </row>
    <row r="44" spans="1:2" outlineLevel="2" x14ac:dyDescent="0.3">
      <c r="A44" s="5" t="s">
        <v>6</v>
      </c>
      <c r="B44" s="5">
        <v>49</v>
      </c>
    </row>
    <row r="45" spans="1:2" outlineLevel="2" x14ac:dyDescent="0.3">
      <c r="A45" s="5" t="s">
        <v>6</v>
      </c>
      <c r="B45" s="5">
        <v>39</v>
      </c>
    </row>
    <row r="46" spans="1:2" outlineLevel="2" x14ac:dyDescent="0.3">
      <c r="A46" s="5" t="s">
        <v>6</v>
      </c>
      <c r="B46" s="5">
        <v>80</v>
      </c>
    </row>
    <row r="47" spans="1:2" outlineLevel="1" x14ac:dyDescent="0.3">
      <c r="A47" s="7" t="s">
        <v>5</v>
      </c>
      <c r="B47" s="5">
        <f>SUBTOTAL(9,B40:B46)</f>
        <v>365</v>
      </c>
    </row>
    <row r="48" spans="1:2" outlineLevel="2" x14ac:dyDescent="0.3">
      <c r="A48" s="5" t="s">
        <v>4</v>
      </c>
      <c r="B48" s="5">
        <v>-52</v>
      </c>
    </row>
    <row r="49" spans="1:2" outlineLevel="2" x14ac:dyDescent="0.3">
      <c r="A49" s="5" t="s">
        <v>4</v>
      </c>
      <c r="B49" s="5">
        <v>46</v>
      </c>
    </row>
    <row r="50" spans="1:2" outlineLevel="2" x14ac:dyDescent="0.3">
      <c r="A50" s="5" t="s">
        <v>4</v>
      </c>
      <c r="B50" s="5">
        <v>-98</v>
      </c>
    </row>
    <row r="51" spans="1:2" outlineLevel="2" x14ac:dyDescent="0.3">
      <c r="A51" s="5" t="s">
        <v>4</v>
      </c>
      <c r="B51" s="5">
        <v>-88</v>
      </c>
    </row>
    <row r="52" spans="1:2" outlineLevel="2" x14ac:dyDescent="0.3">
      <c r="A52" s="5" t="s">
        <v>4</v>
      </c>
      <c r="B52" s="5">
        <v>40</v>
      </c>
    </row>
    <row r="53" spans="1:2" outlineLevel="2" x14ac:dyDescent="0.3">
      <c r="A53" s="5" t="s">
        <v>4</v>
      </c>
      <c r="B53" s="5">
        <v>71</v>
      </c>
    </row>
    <row r="54" spans="1:2" outlineLevel="2" x14ac:dyDescent="0.3">
      <c r="A54" s="5" t="s">
        <v>4</v>
      </c>
      <c r="B54" s="5">
        <v>-51</v>
      </c>
    </row>
    <row r="55" spans="1:2" outlineLevel="2" x14ac:dyDescent="0.3">
      <c r="A55" s="5" t="s">
        <v>4</v>
      </c>
      <c r="B55" s="5">
        <v>21</v>
      </c>
    </row>
    <row r="56" spans="1:2" outlineLevel="1" x14ac:dyDescent="0.3">
      <c r="A56" s="3" t="s">
        <v>3</v>
      </c>
      <c r="B56" s="2">
        <f>SUBTOTAL(9,B48:B55)</f>
        <v>-111</v>
      </c>
    </row>
    <row r="57" spans="1:2" x14ac:dyDescent="0.3">
      <c r="A57" s="3" t="s">
        <v>2</v>
      </c>
      <c r="B57" s="2">
        <f>SUBTOTAL(9,B33:B55)</f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Start</vt:lpstr>
      <vt:lpstr>BillPivotTable</vt:lpstr>
      <vt:lpstr>Bill</vt:lpstr>
      <vt:lpstr>Mike</vt:lpstr>
      <vt:lpstr>Sheet6</vt:lpstr>
      <vt:lpstr>Sheet7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2011-10-01T13:53:49Z</dcterms:created>
  <dcterms:modified xsi:type="dcterms:W3CDTF">2011-10-03T21:18:46Z</dcterms:modified>
</cp:coreProperties>
</file>