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232" activeTab="3"/>
  </bookViews>
  <sheets>
    <sheet name="Question" sheetId="1" r:id="rId1"/>
    <sheet name="Start" sheetId="6" r:id="rId2"/>
    <sheet name="Bill" sheetId="4" r:id="rId3"/>
    <sheet name="Mike" sheetId="5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D6" i="5" l="1"/>
  <c r="D2" i="4"/>
  <c r="D3" i="4" l="1"/>
  <c r="D4" i="4"/>
  <c r="D5" i="4"/>
  <c r="F6" i="6" l="1"/>
  <c r="B5" i="6"/>
  <c r="D5" i="6" s="1"/>
  <c r="B4" i="6"/>
  <c r="D4" i="6" s="1"/>
  <c r="B3" i="6"/>
  <c r="D3" i="6" s="1"/>
  <c r="B2" i="6"/>
  <c r="D2" i="6" s="1"/>
  <c r="F6" i="5"/>
  <c r="B5" i="5"/>
  <c r="D5" i="5" s="1"/>
  <c r="B4" i="5"/>
  <c r="D4" i="5" s="1"/>
  <c r="B3" i="5"/>
  <c r="D3" i="5" s="1"/>
  <c r="B2" i="5"/>
  <c r="D2" i="5" s="1"/>
  <c r="F6" i="4"/>
  <c r="B5" i="4"/>
  <c r="B4" i="4"/>
  <c r="B3" i="4"/>
  <c r="B2" i="4"/>
  <c r="D8" i="1"/>
  <c r="D6" i="1"/>
  <c r="F6" i="1"/>
  <c r="D2" i="1"/>
  <c r="B3" i="1"/>
  <c r="D3" i="1" s="1"/>
  <c r="B4" i="1"/>
  <c r="D4" i="1" s="1"/>
  <c r="B5" i="1"/>
  <c r="D5" i="1" s="1"/>
  <c r="B2" i="1"/>
  <c r="D6" i="6" l="1"/>
  <c r="D8" i="6" s="1"/>
  <c r="D10" i="6" s="1"/>
  <c r="D8" i="5"/>
  <c r="D10" i="5" s="1"/>
  <c r="D6" i="4"/>
  <c r="D8" i="4" s="1"/>
  <c r="D10" i="4" s="1"/>
  <c r="D10" i="1"/>
</calcChain>
</file>

<file path=xl/sharedStrings.xml><?xml version="1.0" encoding="utf-8"?>
<sst xmlns="http://schemas.openxmlformats.org/spreadsheetml/2006/main" count="92" uniqueCount="18">
  <si>
    <t>Product</t>
  </si>
  <si>
    <t>Price Each</t>
  </si>
  <si>
    <t>Quantity</t>
  </si>
  <si>
    <t>Total</t>
  </si>
  <si>
    <t>Subtotal</t>
  </si>
  <si>
    <t>Tax</t>
  </si>
  <si>
    <t>Ship</t>
  </si>
  <si>
    <t>Part 1</t>
  </si>
  <si>
    <t>Part 2</t>
  </si>
  <si>
    <t>Part 3</t>
  </si>
  <si>
    <t>Part 4</t>
  </si>
  <si>
    <t>Part 5</t>
  </si>
  <si>
    <t>Part 6</t>
  </si>
  <si>
    <t>Part 7</t>
  </si>
  <si>
    <t>Part 8</t>
  </si>
  <si>
    <t>Tax Rate</t>
  </si>
  <si>
    <t>?????</t>
  </si>
  <si>
    <t>Type What I see from range D2:D5: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</si>
</sst>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_);[Red]\(&quot;$&quot;#,##0.0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8" fontId="0" fillId="0" borderId="1" xfId="0" applyNumberFormat="1" applyBorder="1"/>
    <xf numFmtId="10" fontId="0" fillId="0" borderId="1" xfId="1" applyNumberFormat="1" applyFont="1" applyBorder="1"/>
    <xf numFmtId="0" fontId="2" fillId="2" borderId="1" xfId="0" applyFont="1" applyFill="1" applyBorder="1"/>
    <xf numFmtId="8" fontId="0" fillId="3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2" fillId="5" borderId="1" xfId="0" applyFont="1" applyFill="1" applyBorder="1" applyAlignment="1">
      <alignment wrapText="1"/>
    </xf>
    <xf numFmtId="164" fontId="0" fillId="3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zoomScale="190" zoomScaleNormal="190" workbookViewId="0">
      <selection activeCell="F9" sqref="F9"/>
    </sheetView>
  </sheetViews>
  <sheetFormatPr defaultRowHeight="14.4" x14ac:dyDescent="0.3"/>
  <cols>
    <col min="5" max="5" width="6.33203125" customWidth="1"/>
    <col min="6" max="6" width="17.44140625" customWidth="1"/>
  </cols>
  <sheetData>
    <row r="1" spans="1:7" ht="28.95" x14ac:dyDescent="0.3">
      <c r="A1" s="5" t="s">
        <v>0</v>
      </c>
      <c r="B1" s="5" t="s">
        <v>1</v>
      </c>
      <c r="C1" s="5" t="s">
        <v>2</v>
      </c>
      <c r="D1" s="5" t="s">
        <v>3</v>
      </c>
      <c r="F1" s="9" t="s">
        <v>17</v>
      </c>
    </row>
    <row r="2" spans="1:7" x14ac:dyDescent="0.3">
      <c r="A2" s="2" t="s">
        <v>8</v>
      </c>
      <c r="B2" s="2">
        <f>IF(A2="","",VLOOKUP(A2,$A$34:$B$41,2,0))</f>
        <v>0.33500000000000002</v>
      </c>
      <c r="C2" s="2">
        <v>15</v>
      </c>
      <c r="D2" s="6">
        <f t="shared" ref="D2:D5" si="0">IF(A2="","",C2*B2)</f>
        <v>5.0250000000000004</v>
      </c>
      <c r="F2" s="2">
        <v>5.03</v>
      </c>
    </row>
    <row r="3" spans="1:7" x14ac:dyDescent="0.3">
      <c r="A3" s="2" t="s">
        <v>12</v>
      </c>
      <c r="B3" s="2">
        <f t="shared" ref="B3:B5" si="1">IF(A3="","",VLOOKUP(A3,$A$34:$B$41,2,0))</f>
        <v>0.12</v>
      </c>
      <c r="C3" s="2">
        <v>10</v>
      </c>
      <c r="D3" s="6">
        <f t="shared" si="0"/>
        <v>1.2</v>
      </c>
      <c r="F3" s="2">
        <v>1.2</v>
      </c>
    </row>
    <row r="4" spans="1:7" x14ac:dyDescent="0.3">
      <c r="A4" s="2" t="s">
        <v>11</v>
      </c>
      <c r="B4" s="2">
        <f t="shared" si="1"/>
        <v>5.5E-2</v>
      </c>
      <c r="C4" s="2">
        <v>43</v>
      </c>
      <c r="D4" s="6">
        <f t="shared" si="0"/>
        <v>2.3650000000000002</v>
      </c>
      <c r="F4" s="2">
        <v>2.37</v>
      </c>
    </row>
    <row r="5" spans="1:7" x14ac:dyDescent="0.3">
      <c r="A5" s="2" t="s">
        <v>14</v>
      </c>
      <c r="B5" s="2">
        <f t="shared" si="1"/>
        <v>0.85</v>
      </c>
      <c r="C5" s="2">
        <v>7</v>
      </c>
      <c r="D5" s="6">
        <f t="shared" si="0"/>
        <v>5.95</v>
      </c>
      <c r="F5" s="2">
        <v>5.95</v>
      </c>
    </row>
    <row r="6" spans="1:7" x14ac:dyDescent="0.3">
      <c r="C6" s="5" t="s">
        <v>4</v>
      </c>
      <c r="D6" s="7">
        <f>SUM(D2:D5)</f>
        <v>14.54</v>
      </c>
      <c r="F6" s="8">
        <f>SUM(F2:F5)</f>
        <v>14.55</v>
      </c>
      <c r="G6" t="s">
        <v>16</v>
      </c>
    </row>
    <row r="7" spans="1:7" x14ac:dyDescent="0.3">
      <c r="C7" s="5" t="s">
        <v>15</v>
      </c>
      <c r="D7" s="4">
        <v>9.5000000000000001E-2</v>
      </c>
    </row>
    <row r="8" spans="1:7" x14ac:dyDescent="0.3">
      <c r="C8" s="5" t="s">
        <v>5</v>
      </c>
      <c r="D8" s="3">
        <f>D6*D7</f>
        <v>1.3813</v>
      </c>
    </row>
    <row r="9" spans="1:7" x14ac:dyDescent="0.3">
      <c r="C9" s="5" t="s">
        <v>6</v>
      </c>
      <c r="D9" s="2">
        <v>0</v>
      </c>
    </row>
    <row r="10" spans="1:7" x14ac:dyDescent="0.3">
      <c r="C10" s="5" t="s">
        <v>3</v>
      </c>
      <c r="D10" s="3">
        <f>SUM(D8:D9,D6)</f>
        <v>15.921299999999999</v>
      </c>
    </row>
    <row r="34" spans="1:2" x14ac:dyDescent="0.3">
      <c r="A34" t="s">
        <v>7</v>
      </c>
      <c r="B34" s="1">
        <v>0.22500000000000001</v>
      </c>
    </row>
    <row r="35" spans="1:2" x14ac:dyDescent="0.3">
      <c r="A35" t="s">
        <v>8</v>
      </c>
      <c r="B35" s="1">
        <v>0.33500000000000002</v>
      </c>
    </row>
    <row r="36" spans="1:2" x14ac:dyDescent="0.3">
      <c r="A36" t="s">
        <v>9</v>
      </c>
      <c r="B36" s="1">
        <v>0.35</v>
      </c>
    </row>
    <row r="37" spans="1:2" x14ac:dyDescent="0.3">
      <c r="A37" t="s">
        <v>10</v>
      </c>
      <c r="B37" s="1">
        <v>0.65</v>
      </c>
    </row>
    <row r="38" spans="1:2" x14ac:dyDescent="0.3">
      <c r="A38" t="s">
        <v>11</v>
      </c>
      <c r="B38" s="1">
        <v>5.5E-2</v>
      </c>
    </row>
    <row r="39" spans="1:2" x14ac:dyDescent="0.3">
      <c r="A39" t="s">
        <v>12</v>
      </c>
      <c r="B39" s="1">
        <v>0.12</v>
      </c>
    </row>
    <row r="40" spans="1:2" x14ac:dyDescent="0.3">
      <c r="A40" t="s">
        <v>13</v>
      </c>
      <c r="B40" s="1">
        <v>9.5000000000000001E-2</v>
      </c>
    </row>
    <row r="41" spans="1:2" x14ac:dyDescent="0.3">
      <c r="A41" t="s">
        <v>14</v>
      </c>
      <c r="B41" s="1">
        <v>0.85</v>
      </c>
    </row>
  </sheetData>
  <dataValidations disablePrompts="1" count="1">
    <dataValidation type="list" allowBlank="1" showInputMessage="1" showErrorMessage="1" sqref="A2:A5">
      <formula1>$A$34:$A$41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41"/>
  <sheetViews>
    <sheetView zoomScale="190" zoomScaleNormal="190" workbookViewId="0">
      <selection activeCell="F9" sqref="F9"/>
    </sheetView>
  </sheetViews>
  <sheetFormatPr defaultRowHeight="14.4" x14ac:dyDescent="0.3"/>
  <cols>
    <col min="5" max="5" width="6.33203125" customWidth="1"/>
    <col min="6" max="6" width="17.44140625" customWidth="1"/>
  </cols>
  <sheetData>
    <row r="1" spans="1:7" ht="28.95" x14ac:dyDescent="0.3">
      <c r="A1" s="5" t="s">
        <v>0</v>
      </c>
      <c r="B1" s="5" t="s">
        <v>1</v>
      </c>
      <c r="C1" s="5" t="s">
        <v>2</v>
      </c>
      <c r="D1" s="5" t="s">
        <v>3</v>
      </c>
      <c r="F1" s="9" t="s">
        <v>17</v>
      </c>
    </row>
    <row r="2" spans="1:7" x14ac:dyDescent="0.3">
      <c r="A2" s="2" t="s">
        <v>8</v>
      </c>
      <c r="B2" s="2">
        <f>IF(A2="","",VLOOKUP(A2,$A$34:$B$41,2,0))</f>
        <v>0.33500000000000002</v>
      </c>
      <c r="C2" s="2">
        <v>15</v>
      </c>
      <c r="D2" s="6">
        <f t="shared" ref="D2:D5" si="0">IF(A2="","",C2*B2)</f>
        <v>5.0250000000000004</v>
      </c>
      <c r="F2" s="2">
        <v>5.03</v>
      </c>
    </row>
    <row r="3" spans="1:7" x14ac:dyDescent="0.3">
      <c r="A3" s="2" t="s">
        <v>12</v>
      </c>
      <c r="B3" s="2">
        <f t="shared" ref="B3:B5" si="1">IF(A3="","",VLOOKUP(A3,$A$34:$B$41,2,0))</f>
        <v>0.12</v>
      </c>
      <c r="C3" s="2">
        <v>10</v>
      </c>
      <c r="D3" s="6">
        <f t="shared" si="0"/>
        <v>1.2</v>
      </c>
      <c r="F3" s="2">
        <v>1.2</v>
      </c>
    </row>
    <row r="4" spans="1:7" x14ac:dyDescent="0.3">
      <c r="A4" s="2" t="s">
        <v>11</v>
      </c>
      <c r="B4" s="2">
        <f t="shared" si="1"/>
        <v>5.5E-2</v>
      </c>
      <c r="C4" s="2">
        <v>43</v>
      </c>
      <c r="D4" s="6">
        <f t="shared" si="0"/>
        <v>2.3650000000000002</v>
      </c>
      <c r="F4" s="2">
        <v>2.37</v>
      </c>
    </row>
    <row r="5" spans="1:7" x14ac:dyDescent="0.3">
      <c r="A5" s="2" t="s">
        <v>14</v>
      </c>
      <c r="B5" s="2">
        <f t="shared" si="1"/>
        <v>0.85</v>
      </c>
      <c r="C5" s="2">
        <v>7</v>
      </c>
      <c r="D5" s="6">
        <f t="shared" si="0"/>
        <v>5.95</v>
      </c>
      <c r="F5" s="2">
        <v>5.95</v>
      </c>
    </row>
    <row r="6" spans="1:7" x14ac:dyDescent="0.3">
      <c r="C6" s="5" t="s">
        <v>4</v>
      </c>
      <c r="D6" s="7">
        <f>SUM(D2:D5)</f>
        <v>14.54</v>
      </c>
      <c r="F6" s="8">
        <f>SUM(F2:F5)</f>
        <v>14.55</v>
      </c>
      <c r="G6" t="s">
        <v>16</v>
      </c>
    </row>
    <row r="7" spans="1:7" x14ac:dyDescent="0.3">
      <c r="C7" s="5" t="s">
        <v>15</v>
      </c>
      <c r="D7" s="4">
        <v>9.5000000000000001E-2</v>
      </c>
    </row>
    <row r="8" spans="1:7" x14ac:dyDescent="0.3">
      <c r="C8" s="5" t="s">
        <v>5</v>
      </c>
      <c r="D8" s="3">
        <f>D6*D7</f>
        <v>1.3813</v>
      </c>
    </row>
    <row r="9" spans="1:7" x14ac:dyDescent="0.3">
      <c r="C9" s="5" t="s">
        <v>6</v>
      </c>
      <c r="D9" s="2">
        <v>0</v>
      </c>
    </row>
    <row r="10" spans="1:7" x14ac:dyDescent="0.3">
      <c r="C10" s="5" t="s">
        <v>3</v>
      </c>
      <c r="D10" s="3">
        <f>SUM(D8:D9,D6)</f>
        <v>15.921299999999999</v>
      </c>
    </row>
    <row r="34" spans="1:2" x14ac:dyDescent="0.3">
      <c r="A34" t="s">
        <v>7</v>
      </c>
      <c r="B34" s="1">
        <v>0.22500000000000001</v>
      </c>
    </row>
    <row r="35" spans="1:2" x14ac:dyDescent="0.3">
      <c r="A35" t="s">
        <v>8</v>
      </c>
      <c r="B35" s="1">
        <v>0.33500000000000002</v>
      </c>
    </row>
    <row r="36" spans="1:2" x14ac:dyDescent="0.3">
      <c r="A36" t="s">
        <v>9</v>
      </c>
      <c r="B36" s="1">
        <v>0.35</v>
      </c>
    </row>
    <row r="37" spans="1:2" x14ac:dyDescent="0.3">
      <c r="A37" t="s">
        <v>10</v>
      </c>
      <c r="B37" s="1">
        <v>0.65</v>
      </c>
    </row>
    <row r="38" spans="1:2" x14ac:dyDescent="0.3">
      <c r="A38" t="s">
        <v>11</v>
      </c>
      <c r="B38" s="1">
        <v>5.5E-2</v>
      </c>
    </row>
    <row r="39" spans="1:2" x14ac:dyDescent="0.3">
      <c r="A39" t="s">
        <v>12</v>
      </c>
      <c r="B39" s="1">
        <v>0.12</v>
      </c>
    </row>
    <row r="40" spans="1:2" x14ac:dyDescent="0.3">
      <c r="A40" t="s">
        <v>13</v>
      </c>
      <c r="B40" s="1">
        <v>9.5000000000000001E-2</v>
      </c>
    </row>
    <row r="41" spans="1:2" x14ac:dyDescent="0.3">
      <c r="A41" t="s">
        <v>14</v>
      </c>
      <c r="B41" s="1">
        <v>0.85</v>
      </c>
    </row>
  </sheetData>
  <dataValidations count="1">
    <dataValidation type="list" allowBlank="1" showInputMessage="1" showErrorMessage="1" sqref="A2:A5">
      <formula1>$A$34:$A$41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="205" zoomScaleNormal="205" workbookViewId="0">
      <selection activeCell="D2" sqref="D2"/>
    </sheetView>
  </sheetViews>
  <sheetFormatPr defaultRowHeight="14.4" x14ac:dyDescent="0.3"/>
  <cols>
    <col min="5" max="5" width="6.33203125" customWidth="1"/>
    <col min="6" max="6" width="17.44140625" customWidth="1"/>
  </cols>
  <sheetData>
    <row r="1" spans="1:7" ht="28.95" x14ac:dyDescent="0.3">
      <c r="A1" s="5" t="s">
        <v>0</v>
      </c>
      <c r="B1" s="5" t="s">
        <v>1</v>
      </c>
      <c r="C1" s="5" t="s">
        <v>2</v>
      </c>
      <c r="D1" s="5" t="s">
        <v>3</v>
      </c>
      <c r="F1" s="9" t="s">
        <v>17</v>
      </c>
    </row>
    <row r="2" spans="1:7" x14ac:dyDescent="0.3">
      <c r="A2" s="2" t="s">
        <v>8</v>
      </c>
      <c r="B2" s="2">
        <f>IF(A2="","",VLOOKUP(A2,$A$34:$B$41,2,0))</f>
        <v>0.33500000000000002</v>
      </c>
      <c r="C2" s="2">
        <v>15</v>
      </c>
      <c r="D2" s="10">
        <f>IF(A2="","",ROUND(C2*B2,2))</f>
        <v>5.03</v>
      </c>
      <c r="F2" s="2">
        <v>5.03</v>
      </c>
    </row>
    <row r="3" spans="1:7" x14ac:dyDescent="0.3">
      <c r="A3" s="2" t="s">
        <v>12</v>
      </c>
      <c r="B3" s="2">
        <f t="shared" ref="B3:B5" si="0">IF(A3="","",VLOOKUP(A3,$A$34:$B$41,2,0))</f>
        <v>0.12</v>
      </c>
      <c r="C3" s="2">
        <v>10</v>
      </c>
      <c r="D3" s="10">
        <f t="shared" ref="D2:D5" si="1">IF(A3="","",ROUND(C3*B3,2))</f>
        <v>1.2</v>
      </c>
      <c r="F3" s="2">
        <v>1.2</v>
      </c>
    </row>
    <row r="4" spans="1:7" x14ac:dyDescent="0.3">
      <c r="A4" s="2" t="s">
        <v>11</v>
      </c>
      <c r="B4" s="2">
        <f t="shared" si="0"/>
        <v>5.5E-2</v>
      </c>
      <c r="C4" s="2">
        <v>43</v>
      </c>
      <c r="D4" s="10">
        <f t="shared" si="1"/>
        <v>2.37</v>
      </c>
      <c r="F4" s="2">
        <v>2.37</v>
      </c>
    </row>
    <row r="5" spans="1:7" x14ac:dyDescent="0.3">
      <c r="A5" s="2" t="s">
        <v>14</v>
      </c>
      <c r="B5" s="2">
        <f t="shared" si="0"/>
        <v>0.85</v>
      </c>
      <c r="C5" s="2">
        <v>7</v>
      </c>
      <c r="D5" s="10">
        <f t="shared" si="1"/>
        <v>5.95</v>
      </c>
      <c r="F5" s="2">
        <v>5.95</v>
      </c>
    </row>
    <row r="6" spans="1:7" x14ac:dyDescent="0.3">
      <c r="C6" s="5" t="s">
        <v>4</v>
      </c>
      <c r="D6" s="7">
        <f>SUM(D2:D5)</f>
        <v>14.55</v>
      </c>
      <c r="F6" s="8">
        <f>SUM(F2:F5)</f>
        <v>14.55</v>
      </c>
      <c r="G6" t="s">
        <v>16</v>
      </c>
    </row>
    <row r="7" spans="1:7" x14ac:dyDescent="0.3">
      <c r="C7" s="5" t="s">
        <v>15</v>
      </c>
      <c r="D7" s="4">
        <v>9.5000000000000001E-2</v>
      </c>
    </row>
    <row r="8" spans="1:7" x14ac:dyDescent="0.3">
      <c r="C8" s="5" t="s">
        <v>5</v>
      </c>
      <c r="D8" s="3">
        <f>D6*D7</f>
        <v>1.38225</v>
      </c>
    </row>
    <row r="9" spans="1:7" x14ac:dyDescent="0.3">
      <c r="C9" s="5" t="s">
        <v>6</v>
      </c>
      <c r="D9" s="2">
        <v>0</v>
      </c>
    </row>
    <row r="10" spans="1:7" x14ac:dyDescent="0.3">
      <c r="C10" s="5" t="s">
        <v>3</v>
      </c>
      <c r="D10" s="3">
        <f>SUM(D8:D9,D6)</f>
        <v>15.93225</v>
      </c>
    </row>
    <row r="34" spans="1:2" x14ac:dyDescent="0.3">
      <c r="A34" t="s">
        <v>7</v>
      </c>
      <c r="B34" s="1">
        <v>0.22500000000000001</v>
      </c>
    </row>
    <row r="35" spans="1:2" x14ac:dyDescent="0.3">
      <c r="A35" t="s">
        <v>8</v>
      </c>
      <c r="B35" s="1">
        <v>0.33500000000000002</v>
      </c>
    </row>
    <row r="36" spans="1:2" x14ac:dyDescent="0.3">
      <c r="A36" t="s">
        <v>9</v>
      </c>
      <c r="B36" s="1">
        <v>0.35</v>
      </c>
    </row>
    <row r="37" spans="1:2" x14ac:dyDescent="0.3">
      <c r="A37" t="s">
        <v>10</v>
      </c>
      <c r="B37" s="1">
        <v>0.65</v>
      </c>
    </row>
    <row r="38" spans="1:2" x14ac:dyDescent="0.3">
      <c r="A38" t="s">
        <v>11</v>
      </c>
      <c r="B38" s="1">
        <v>5.5E-2</v>
      </c>
    </row>
    <row r="39" spans="1:2" x14ac:dyDescent="0.3">
      <c r="A39" t="s">
        <v>12</v>
      </c>
      <c r="B39" s="1">
        <v>0.12</v>
      </c>
    </row>
    <row r="40" spans="1:2" x14ac:dyDescent="0.3">
      <c r="A40" t="s">
        <v>13</v>
      </c>
      <c r="B40" s="1">
        <v>9.5000000000000001E-2</v>
      </c>
    </row>
    <row r="41" spans="1:2" x14ac:dyDescent="0.3">
      <c r="A41" t="s">
        <v>14</v>
      </c>
      <c r="B41" s="1">
        <v>0.85</v>
      </c>
    </row>
  </sheetData>
  <dataValidations disablePrompts="1" count="1">
    <dataValidation type="list" allowBlank="1" showInputMessage="1" showErrorMessage="1" sqref="A2:A5">
      <formula1>$A$34:$A$41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tabSelected="1" zoomScale="220" zoomScaleNormal="220" workbookViewId="0">
      <selection activeCell="D6" sqref="D6"/>
    </sheetView>
  </sheetViews>
  <sheetFormatPr defaultRowHeight="14.4" x14ac:dyDescent="0.3"/>
  <cols>
    <col min="5" max="5" width="6.33203125" customWidth="1"/>
    <col min="6" max="6" width="17.44140625" customWidth="1"/>
  </cols>
  <sheetData>
    <row r="1" spans="1:7" ht="28.95" x14ac:dyDescent="0.3">
      <c r="A1" s="5" t="s">
        <v>0</v>
      </c>
      <c r="B1" s="5" t="s">
        <v>1</v>
      </c>
      <c r="C1" s="5" t="s">
        <v>2</v>
      </c>
      <c r="D1" s="5" t="s">
        <v>3</v>
      </c>
      <c r="F1" s="9" t="s">
        <v>17</v>
      </c>
    </row>
    <row r="2" spans="1:7" x14ac:dyDescent="0.3">
      <c r="A2" s="2" t="s">
        <v>8</v>
      </c>
      <c r="B2" s="2">
        <f>IF(A2="","",VLOOKUP(A2,$A$34:$B$41,2,0))</f>
        <v>0.33500000000000002</v>
      </c>
      <c r="C2" s="2">
        <v>15</v>
      </c>
      <c r="D2" s="10">
        <f t="shared" ref="D2:D5" si="0">IF(A2="","",C2*B2)</f>
        <v>5.0250000000000004</v>
      </c>
      <c r="F2" s="2">
        <v>5.03</v>
      </c>
    </row>
    <row r="3" spans="1:7" x14ac:dyDescent="0.3">
      <c r="A3" s="2" t="s">
        <v>12</v>
      </c>
      <c r="B3" s="2">
        <f t="shared" ref="B3:B5" si="1">IF(A3="","",VLOOKUP(A3,$A$34:$B$41,2,0))</f>
        <v>0.12</v>
      </c>
      <c r="C3" s="2">
        <v>10</v>
      </c>
      <c r="D3" s="10">
        <f t="shared" si="0"/>
        <v>1.2</v>
      </c>
      <c r="F3" s="2">
        <v>1.2</v>
      </c>
    </row>
    <row r="4" spans="1:7" x14ac:dyDescent="0.3">
      <c r="A4" s="2" t="s">
        <v>11</v>
      </c>
      <c r="B4" s="2">
        <f t="shared" si="1"/>
        <v>5.5E-2</v>
      </c>
      <c r="C4" s="2">
        <v>43</v>
      </c>
      <c r="D4" s="10">
        <f t="shared" si="0"/>
        <v>2.3650000000000002</v>
      </c>
      <c r="F4" s="2">
        <v>2.37</v>
      </c>
    </row>
    <row r="5" spans="1:7" x14ac:dyDescent="0.3">
      <c r="A5" s="2" t="s">
        <v>14</v>
      </c>
      <c r="B5" s="2">
        <f t="shared" si="1"/>
        <v>0.85</v>
      </c>
      <c r="C5" s="2">
        <v>7</v>
      </c>
      <c r="D5" s="10">
        <f t="shared" si="0"/>
        <v>5.95</v>
      </c>
      <c r="F5" s="2">
        <v>5.95</v>
      </c>
    </row>
    <row r="6" spans="1:7" x14ac:dyDescent="0.3">
      <c r="C6" s="5" t="s">
        <v>4</v>
      </c>
      <c r="D6" s="7">
        <f>SUMPRODUCT(ROUND(D2:D5,2))</f>
        <v>14.55</v>
      </c>
      <c r="F6" s="8">
        <f>SUM(F2:F5)</f>
        <v>14.55</v>
      </c>
      <c r="G6" t="s">
        <v>16</v>
      </c>
    </row>
    <row r="7" spans="1:7" x14ac:dyDescent="0.3">
      <c r="C7" s="5" t="s">
        <v>15</v>
      </c>
      <c r="D7" s="4">
        <v>9.5000000000000001E-2</v>
      </c>
    </row>
    <row r="8" spans="1:7" x14ac:dyDescent="0.3">
      <c r="C8" s="5" t="s">
        <v>5</v>
      </c>
      <c r="D8" s="3">
        <f>D6*D7</f>
        <v>1.38225</v>
      </c>
    </row>
    <row r="9" spans="1:7" x14ac:dyDescent="0.3">
      <c r="C9" s="5" t="s">
        <v>6</v>
      </c>
      <c r="D9" s="2">
        <v>0</v>
      </c>
    </row>
    <row r="10" spans="1:7" x14ac:dyDescent="0.3">
      <c r="C10" s="5" t="s">
        <v>3</v>
      </c>
      <c r="D10" s="3">
        <f>SUM(D8:D9,D6)</f>
        <v>15.93225</v>
      </c>
    </row>
    <row r="34" spans="1:2" x14ac:dyDescent="0.3">
      <c r="A34" t="s">
        <v>7</v>
      </c>
      <c r="B34" s="1">
        <v>0.22500000000000001</v>
      </c>
    </row>
    <row r="35" spans="1:2" x14ac:dyDescent="0.3">
      <c r="A35" t="s">
        <v>8</v>
      </c>
      <c r="B35" s="1">
        <v>0.33500000000000002</v>
      </c>
    </row>
    <row r="36" spans="1:2" x14ac:dyDescent="0.3">
      <c r="A36" t="s">
        <v>9</v>
      </c>
      <c r="B36" s="1">
        <v>0.35</v>
      </c>
    </row>
    <row r="37" spans="1:2" x14ac:dyDescent="0.3">
      <c r="A37" t="s">
        <v>10</v>
      </c>
      <c r="B37" s="1">
        <v>0.65</v>
      </c>
    </row>
    <row r="38" spans="1:2" x14ac:dyDescent="0.3">
      <c r="A38" t="s">
        <v>11</v>
      </c>
      <c r="B38" s="1">
        <v>5.5E-2</v>
      </c>
    </row>
    <row r="39" spans="1:2" x14ac:dyDescent="0.3">
      <c r="A39" t="s">
        <v>12</v>
      </c>
      <c r="B39" s="1">
        <v>0.12</v>
      </c>
    </row>
    <row r="40" spans="1:2" x14ac:dyDescent="0.3">
      <c r="A40" t="s">
        <v>13</v>
      </c>
      <c r="B40" s="1">
        <v>9.5000000000000001E-2</v>
      </c>
    </row>
    <row r="41" spans="1:2" x14ac:dyDescent="0.3">
      <c r="A41" t="s">
        <v>14</v>
      </c>
      <c r="B41" s="1">
        <v>0.85</v>
      </c>
    </row>
  </sheetData>
  <dataValidations count="1">
    <dataValidation type="list" allowBlank="1" showInputMessage="1" showErrorMessage="1" sqref="A2:A5">
      <formula1>$A$34:$A$41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Start</vt:lpstr>
      <vt:lpstr>Bill</vt:lpstr>
      <vt:lpstr>Mike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2011-11-09T15:16:10Z</dcterms:created>
  <dcterms:modified xsi:type="dcterms:W3CDTF">2011-11-23T19:53:22Z</dcterms:modified>
</cp:coreProperties>
</file>