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6" yWindow="48" windowWidth="15168" windowHeight="9636"/>
  </bookViews>
  <sheets>
    <sheet name="917" sheetId="1" r:id="rId1"/>
    <sheet name="917 (an)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N10" i="4" l="1"/>
  <c r="N9" i="4"/>
  <c r="N8" i="4"/>
  <c r="N7" i="4"/>
  <c r="N6" i="4"/>
  <c r="N5" i="4"/>
  <c r="N4" i="4"/>
  <c r="N3" i="4"/>
  <c r="N2" i="4"/>
  <c r="AB11" i="4"/>
  <c r="AA11" i="4"/>
  <c r="Z11" i="4"/>
  <c r="AB10" i="4"/>
  <c r="AA10" i="4"/>
  <c r="Z10" i="4"/>
  <c r="F10" i="4"/>
  <c r="AB9" i="4"/>
  <c r="AA9" i="4"/>
  <c r="Z9" i="4"/>
  <c r="F9" i="4"/>
  <c r="AB8" i="4"/>
  <c r="AA8" i="4"/>
  <c r="Z8" i="4"/>
  <c r="F8" i="4"/>
  <c r="AB7" i="4"/>
  <c r="AA7" i="4"/>
  <c r="Z7" i="4"/>
  <c r="I7" i="4"/>
  <c r="F7" i="4"/>
  <c r="AB6" i="4"/>
  <c r="AA6" i="4"/>
  <c r="Z6" i="4"/>
  <c r="F6" i="4"/>
  <c r="AB5" i="4"/>
  <c r="AA5" i="4"/>
  <c r="Z5" i="4"/>
  <c r="F5" i="4"/>
  <c r="AA4" i="4"/>
  <c r="Z4" i="4"/>
  <c r="F4" i="4"/>
  <c r="AA3" i="4"/>
  <c r="Z3" i="4"/>
  <c r="F3" i="4"/>
  <c r="F2" i="4"/>
  <c r="I9" i="4" l="1"/>
  <c r="G10" i="4" l="1"/>
  <c r="E10" i="4"/>
  <c r="C9" i="4"/>
  <c r="X8" i="4"/>
  <c r="J8" i="4"/>
  <c r="C8" i="4"/>
  <c r="X7" i="4"/>
  <c r="J7" i="4"/>
  <c r="G7" i="4"/>
  <c r="E7" i="4"/>
  <c r="K6" i="4"/>
  <c r="G6" i="4"/>
  <c r="E6" i="4"/>
  <c r="K5" i="4"/>
  <c r="G5" i="4"/>
  <c r="E5" i="4"/>
  <c r="AB4" i="4"/>
  <c r="K4" i="4"/>
  <c r="G4" i="4"/>
  <c r="E4" i="4"/>
  <c r="AB3" i="4"/>
  <c r="K3" i="4"/>
  <c r="G3" i="4"/>
  <c r="E3" i="4"/>
  <c r="K2" i="4"/>
  <c r="G2" i="4"/>
  <c r="E2" i="4"/>
  <c r="C6" i="4"/>
  <c r="O6" i="4" s="1"/>
  <c r="J4" i="4"/>
  <c r="C4" i="4"/>
  <c r="O4" i="4" s="1"/>
  <c r="X3" i="4"/>
  <c r="J2" i="4"/>
  <c r="X11" i="4"/>
  <c r="X10" i="4"/>
  <c r="J10" i="4"/>
  <c r="C10" i="4"/>
  <c r="X9" i="4"/>
  <c r="J9" i="4"/>
  <c r="G9" i="4"/>
  <c r="E9" i="4"/>
  <c r="G8" i="4"/>
  <c r="E8" i="4"/>
  <c r="C7" i="4"/>
  <c r="X6" i="4"/>
  <c r="J6" i="4"/>
  <c r="X5" i="4"/>
  <c r="J5" i="4"/>
  <c r="C5" i="4"/>
  <c r="O5" i="4" s="1"/>
  <c r="X4" i="4"/>
  <c r="J3" i="4"/>
  <c r="C3" i="4"/>
  <c r="O3" i="4" s="1"/>
  <c r="C2" i="4"/>
  <c r="O2" i="4" s="1"/>
  <c r="K9" i="4"/>
  <c r="O8" i="4"/>
  <c r="O10" i="4"/>
  <c r="K8" i="4"/>
  <c r="K10" i="4"/>
  <c r="O7" i="4"/>
  <c r="O9" i="4"/>
  <c r="K7" i="4"/>
  <c r="AB6" i="1" l="1"/>
  <c r="AB7" i="1"/>
  <c r="AB8" i="1"/>
  <c r="AB9" i="1"/>
  <c r="AB10" i="1"/>
  <c r="AB11" i="1"/>
  <c r="Z3" i="1"/>
  <c r="AA3" i="1"/>
  <c r="Z4" i="1"/>
  <c r="AA4" i="1"/>
  <c r="Z5" i="1"/>
  <c r="AA5" i="1"/>
  <c r="Z6" i="1"/>
  <c r="AA6" i="1"/>
  <c r="Z7" i="1"/>
  <c r="AA7" i="1"/>
  <c r="Z8" i="1"/>
  <c r="AA8" i="1"/>
  <c r="Z9" i="1"/>
  <c r="AA9" i="1"/>
  <c r="Z10" i="1"/>
  <c r="AA10" i="1"/>
  <c r="Z11" i="1"/>
  <c r="AA11" i="1"/>
  <c r="AB5" i="1" l="1"/>
  <c r="AB3" i="1"/>
  <c r="AB4" i="1"/>
  <c r="X5" i="1"/>
  <c r="X7" i="1"/>
  <c r="X9" i="1"/>
  <c r="X11" i="1"/>
  <c r="X4" i="1"/>
  <c r="X6" i="1"/>
  <c r="X8" i="1"/>
  <c r="X10" i="1"/>
  <c r="X3" i="1"/>
</calcChain>
</file>

<file path=xl/sharedStrings.xml><?xml version="1.0" encoding="utf-8"?>
<sst xmlns="http://schemas.openxmlformats.org/spreadsheetml/2006/main" count="29" uniqueCount="15">
  <si>
    <t>Names</t>
  </si>
  <si>
    <t>Start</t>
  </si>
  <si>
    <t>Count</t>
  </si>
  <si>
    <t>Number Till End</t>
  </si>
  <si>
    <t>Abe</t>
  </si>
  <si>
    <t>Ben</t>
  </si>
  <si>
    <t>Daniel</t>
  </si>
  <si>
    <t>Isaac</t>
  </si>
  <si>
    <t>Peter</t>
  </si>
  <si>
    <t>Dakota</t>
  </si>
  <si>
    <t>Franklin</t>
  </si>
  <si>
    <t>Tommy</t>
  </si>
  <si>
    <t>Will</t>
  </si>
  <si>
    <t>Batting Order</t>
  </si>
  <si>
    <t>straighttovideo503  from YouTube: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</si>
</sst>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FF"/>
  </sheetPr>
  <dimension ref="A1:AB11"/>
  <sheetViews>
    <sheetView tabSelected="1" zoomScale="115" zoomScaleNormal="115" workbookViewId="0">
      <selection activeCell="C2" sqref="C2"/>
    </sheetView>
  </sheetViews>
  <sheetFormatPr defaultRowHeight="14.4" x14ac:dyDescent="0.3"/>
  <cols>
    <col min="2" max="2" width="1.44140625" customWidth="1"/>
    <col min="3" max="3" width="13" customWidth="1"/>
    <col min="4" max="4" width="1" customWidth="1"/>
    <col min="5" max="5" width="4.88671875" customWidth="1"/>
    <col min="6" max="7" width="5.6640625" customWidth="1"/>
    <col min="8" max="8" width="1" customWidth="1"/>
    <col min="9" max="9" width="15.88671875" customWidth="1"/>
    <col min="10" max="10" width="7.44140625" customWidth="1"/>
    <col min="11" max="11" width="9.6640625" bestFit="1" customWidth="1"/>
    <col min="12" max="12" width="0.88671875" customWidth="1"/>
    <col min="14" max="14" width="30.5546875" bestFit="1" customWidth="1"/>
  </cols>
  <sheetData>
    <row r="1" spans="1:28" x14ac:dyDescent="0.3">
      <c r="A1" s="3" t="s">
        <v>0</v>
      </c>
      <c r="C1" s="3" t="s">
        <v>13</v>
      </c>
    </row>
    <row r="2" spans="1:28" ht="15" x14ac:dyDescent="0.25">
      <c r="A2" s="1" t="s">
        <v>4</v>
      </c>
      <c r="C2" s="2"/>
    </row>
    <row r="3" spans="1:28" ht="15" x14ac:dyDescent="0.25">
      <c r="A3" s="1" t="s">
        <v>5</v>
      </c>
      <c r="C3" s="2"/>
      <c r="X3">
        <f>ROWS(C$2:C2)-$I$9</f>
        <v>1</v>
      </c>
      <c r="Z3">
        <f>$I$5+ROWS(C$2:C2)-1</f>
        <v>3</v>
      </c>
      <c r="AA3" t="b">
        <f>ROWS(C$2:C2)&gt;$I$5</f>
        <v>0</v>
      </c>
      <c r="AB3">
        <f>IF($I$5&gt;ROWS(C$2:C2),ROWS(C$2:C2)-$I$9,$I$5+ROWS(C$2:C2)-1)</f>
        <v>1</v>
      </c>
    </row>
    <row r="4" spans="1:28" ht="15" x14ac:dyDescent="0.25">
      <c r="A4" s="1" t="s">
        <v>6</v>
      </c>
      <c r="C4" s="2"/>
      <c r="I4" s="3" t="s">
        <v>1</v>
      </c>
      <c r="X4">
        <f>ROWS(C$2:C3)-$I$9</f>
        <v>2</v>
      </c>
      <c r="Z4">
        <f>$I$5+ROWS(C$2:C3)-1</f>
        <v>4</v>
      </c>
      <c r="AA4" t="b">
        <f>ROWS(C$2:C3)&gt;$I$5</f>
        <v>0</v>
      </c>
      <c r="AB4">
        <f>IF($I$5&gt;ROWS(C$2:C3),ROWS(C$2:C3)-$I$9,$I$5+ROWS(C$2:C3)-1)</f>
        <v>2</v>
      </c>
    </row>
    <row r="5" spans="1:28" ht="15" x14ac:dyDescent="0.25">
      <c r="A5" s="1" t="s">
        <v>9</v>
      </c>
      <c r="C5" s="2"/>
      <c r="I5" s="1">
        <v>3</v>
      </c>
      <c r="X5">
        <f>ROWS(C$2:C4)-$I$9</f>
        <v>3</v>
      </c>
      <c r="Z5">
        <f>$I$5+ROWS(C$2:C4)-1</f>
        <v>5</v>
      </c>
      <c r="AA5" t="b">
        <f>ROWS(C$2:C4)&gt;$I$5</f>
        <v>0</v>
      </c>
      <c r="AB5">
        <f>IF($I$5&gt;ROWS(C$2:C4),ROWS(C$2:C4)-$I$9,$I$5+ROWS(C$2:C4)-1)</f>
        <v>5</v>
      </c>
    </row>
    <row r="6" spans="1:28" ht="15" x14ac:dyDescent="0.25">
      <c r="A6" s="1" t="s">
        <v>10</v>
      </c>
      <c r="C6" s="2"/>
      <c r="I6" s="3" t="s">
        <v>2</v>
      </c>
      <c r="X6">
        <f>ROWS(C$2:C5)-$I$9</f>
        <v>4</v>
      </c>
      <c r="Z6">
        <f>$I$5+ROWS(C$2:C5)-1</f>
        <v>6</v>
      </c>
      <c r="AA6" t="b">
        <f>ROWS(C$2:C5)&gt;$I$5</f>
        <v>1</v>
      </c>
      <c r="AB6">
        <f>IF($I$5&gt;ROWS(C$2:C5),ROWS(C$2:C5)-$I$9,$I$5+ROWS(C$2:C5)-1)</f>
        <v>6</v>
      </c>
    </row>
    <row r="7" spans="1:28" ht="15" x14ac:dyDescent="0.25">
      <c r="A7" s="1" t="s">
        <v>7</v>
      </c>
      <c r="C7" s="2"/>
      <c r="I7" s="2"/>
      <c r="X7">
        <f>ROWS(C$2:C6)-$I$9</f>
        <v>5</v>
      </c>
      <c r="Z7">
        <f>$I$5+ROWS(C$2:C6)-1</f>
        <v>7</v>
      </c>
      <c r="AA7" t="b">
        <f>ROWS(C$2:C6)&gt;$I$5</f>
        <v>1</v>
      </c>
      <c r="AB7">
        <f>IF($I$5&gt;ROWS(C$2:C6),ROWS(C$2:C6)-$I$9,$I$5+ROWS(C$2:C6)-1)</f>
        <v>7</v>
      </c>
    </row>
    <row r="8" spans="1:28" ht="15" x14ac:dyDescent="0.25">
      <c r="A8" s="1" t="s">
        <v>8</v>
      </c>
      <c r="C8" s="2"/>
      <c r="I8" s="4" t="s">
        <v>3</v>
      </c>
      <c r="X8">
        <f>ROWS(C$2:C7)-$I$9</f>
        <v>6</v>
      </c>
      <c r="Z8">
        <f>$I$5+ROWS(C$2:C7)-1</f>
        <v>8</v>
      </c>
      <c r="AA8" t="b">
        <f>ROWS(C$2:C7)&gt;$I$5</f>
        <v>1</v>
      </c>
      <c r="AB8">
        <f>IF($I$5&gt;ROWS(C$2:C7),ROWS(C$2:C7)-$I$9,$I$5+ROWS(C$2:C7)-1)</f>
        <v>8</v>
      </c>
    </row>
    <row r="9" spans="1:28" ht="15" x14ac:dyDescent="0.25">
      <c r="A9" s="1" t="s">
        <v>11</v>
      </c>
      <c r="C9" s="2"/>
      <c r="I9" s="2"/>
      <c r="X9">
        <f>ROWS(C$2:C8)-$I$9</f>
        <v>7</v>
      </c>
      <c r="Z9">
        <f>$I$5+ROWS(C$2:C8)-1</f>
        <v>9</v>
      </c>
      <c r="AA9" t="b">
        <f>ROWS(C$2:C8)&gt;$I$5</f>
        <v>1</v>
      </c>
      <c r="AB9">
        <f>IF($I$5&gt;ROWS(C$2:C8),ROWS(C$2:C8)-$I$9,$I$5+ROWS(C$2:C8)-1)</f>
        <v>9</v>
      </c>
    </row>
    <row r="10" spans="1:28" x14ac:dyDescent="0.3">
      <c r="A10" s="1" t="s">
        <v>12</v>
      </c>
      <c r="C10" s="2"/>
      <c r="X10">
        <f>ROWS(C$2:C9)-$I$9</f>
        <v>8</v>
      </c>
      <c r="Z10">
        <f>$I$5+ROWS(C$2:C9)-1</f>
        <v>10</v>
      </c>
      <c r="AA10" t="b">
        <f>ROWS(C$2:C9)&gt;$I$5</f>
        <v>1</v>
      </c>
      <c r="AB10">
        <f>IF($I$5&gt;ROWS(C$2:C9),ROWS(C$2:C9)-$I$9,$I$5+ROWS(C$2:C9)-1)</f>
        <v>10</v>
      </c>
    </row>
    <row r="11" spans="1:28" x14ac:dyDescent="0.3">
      <c r="X11">
        <f>ROWS(C$2:C10)-$I$9</f>
        <v>9</v>
      </c>
      <c r="Z11">
        <f>$I$5+ROWS(C$2:C10)-1</f>
        <v>11</v>
      </c>
      <c r="AA11" t="b">
        <f>ROWS(C$2:C10)&gt;$I$5</f>
        <v>1</v>
      </c>
      <c r="AB11">
        <f>IF($I$5&gt;ROWS(C$2:C10),ROWS(C$2:C10)-$I$9,$I$5+ROWS(C$2:C10)-1)</f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1"/>
  <sheetViews>
    <sheetView zoomScale="85" zoomScaleNormal="85" workbookViewId="0">
      <selection activeCell="C2" sqref="C2"/>
    </sheetView>
  </sheetViews>
  <sheetFormatPr defaultRowHeight="14.4" x14ac:dyDescent="0.3"/>
  <cols>
    <col min="2" max="2" width="1.44140625" customWidth="1"/>
    <col min="3" max="3" width="13" customWidth="1"/>
    <col min="4" max="4" width="1" customWidth="1"/>
    <col min="5" max="5" width="4.88671875" customWidth="1"/>
    <col min="6" max="7" width="5.6640625" customWidth="1"/>
    <col min="8" max="8" width="1" customWidth="1"/>
    <col min="9" max="9" width="15.88671875" customWidth="1"/>
    <col min="10" max="10" width="7.44140625" customWidth="1"/>
    <col min="11" max="11" width="9.6640625" bestFit="1" customWidth="1"/>
    <col min="12" max="12" width="0.88671875" customWidth="1"/>
    <col min="14" max="14" width="30.77734375" bestFit="1" customWidth="1"/>
  </cols>
  <sheetData>
    <row r="1" spans="1:28" x14ac:dyDescent="0.3">
      <c r="A1" s="3" t="s">
        <v>0</v>
      </c>
      <c r="C1" s="3" t="s">
        <v>13</v>
      </c>
      <c r="N1" s="5" t="s">
        <v>14</v>
      </c>
    </row>
    <row r="2" spans="1:28" x14ac:dyDescent="0.3">
      <c r="A2" s="1" t="s">
        <v>4</v>
      </c>
      <c r="C2" s="2" t="str">
        <f>INDEX($A$2:$A$10,IF(ROWS(C$2:C2)&gt;I$9,ROWS(C$2:C2)-I$9,I$5+ROWS(C$2:C2)-1))</f>
        <v>Daniel</v>
      </c>
      <c r="E2">
        <f>IF(ROWS(C$2:C2)&gt;I$9,ROWS(C$2:C2)-I$9,I$5+ROWS(C$2:C2)-1)</f>
        <v>3</v>
      </c>
      <c r="F2">
        <f>I$5+ROWS(C$2:C2)-1</f>
        <v>3</v>
      </c>
      <c r="G2">
        <f>ROWS(C$2:C2)-I$9</f>
        <v>-6</v>
      </c>
      <c r="J2">
        <f>MOD(ROWS(C$2:C2)-$I$9,I$7)+(ROWS(C$2:C2)=I$9)*$I$7</f>
        <v>3</v>
      </c>
      <c r="K2">
        <f>MOD(ROWS(C$2:C2)+$I$5-1,$I$7)+(ROWS(C$2:C2)=$I$9)*$I$7</f>
        <v>3</v>
      </c>
      <c r="N2" s="2" t="str">
        <f>INDEX($A$2:$A$10, MOD(ROWS(C$2:C2)+$I$5-2, $I$7)+1)</f>
        <v>Daniel</v>
      </c>
      <c r="O2" t="b">
        <f>N2=C2</f>
        <v>1</v>
      </c>
    </row>
    <row r="3" spans="1:28" x14ac:dyDescent="0.3">
      <c r="A3" s="1" t="s">
        <v>5</v>
      </c>
      <c r="C3" s="2" t="str">
        <f>INDEX($A$2:$A$10,IF(ROWS(C$2:C3)&gt;I$9,ROWS(C$2:C3)-I$9,I$5+ROWS(C$2:C3)-1))</f>
        <v>Dakota</v>
      </c>
      <c r="E3">
        <f>IF(ROWS(C$2:C3)&gt;I$9,ROWS(C$2:C3)-I$9,I$5+ROWS(C$2:C3)-1)</f>
        <v>4</v>
      </c>
      <c r="F3">
        <f>I$5+ROWS(C$2:C3)-1</f>
        <v>4</v>
      </c>
      <c r="G3">
        <f>ROWS(C$2:C3)-I$9</f>
        <v>-5</v>
      </c>
      <c r="J3">
        <f>MOD(ROWS(C$2:C3)-$I$9,I$7)+(ROWS(C$2:C3)=I$9)*$I$7</f>
        <v>4</v>
      </c>
      <c r="K3">
        <f>MOD(ROWS(C$2:C3)+$I$5-1,$I$7)+(ROWS(C$2:C3)=$I$9)*$I$7</f>
        <v>4</v>
      </c>
      <c r="N3" s="2" t="str">
        <f>INDEX($A$2:$A$10, MOD(ROWS(C$2:C3)+$I$5-2, $I$7)+1)</f>
        <v>Dakota</v>
      </c>
      <c r="O3" t="b">
        <f t="shared" ref="O3:O10" si="0">N3=C3</f>
        <v>1</v>
      </c>
      <c r="X3">
        <f>ROWS(C$2:C2)-$I$9</f>
        <v>-6</v>
      </c>
      <c r="Z3">
        <f>$I$5+ROWS(C$2:C2)-1</f>
        <v>3</v>
      </c>
      <c r="AA3" t="b">
        <f>ROWS(C$2:C2)&gt;$I$5</f>
        <v>0</v>
      </c>
      <c r="AB3">
        <f>IF($I$5&gt;ROWS(C$2:C2),ROWS(C$2:C2)-$I$9,$I$5+ROWS(C$2:C2)-1)</f>
        <v>-6</v>
      </c>
    </row>
    <row r="4" spans="1:28" x14ac:dyDescent="0.3">
      <c r="A4" s="1" t="s">
        <v>6</v>
      </c>
      <c r="C4" s="2" t="str">
        <f>INDEX($A$2:$A$10,IF(ROWS(C$2:C4)&gt;I$9,ROWS(C$2:C4)-I$9,I$5+ROWS(C$2:C4)-1))</f>
        <v>Franklin</v>
      </c>
      <c r="E4">
        <f>IF(ROWS(C$2:C4)&gt;I$9,ROWS(C$2:C4)-I$9,I$5+ROWS(C$2:C4)-1)</f>
        <v>5</v>
      </c>
      <c r="F4">
        <f>I$5+ROWS(C$2:C4)-1</f>
        <v>5</v>
      </c>
      <c r="G4">
        <f>ROWS(C$2:C4)-I$9</f>
        <v>-4</v>
      </c>
      <c r="I4" s="3" t="s">
        <v>1</v>
      </c>
      <c r="J4">
        <f>MOD(ROWS(C$2:C4)-$I$9,I$7)+(ROWS(C$2:C4)=I$9)*$I$7</f>
        <v>5</v>
      </c>
      <c r="K4">
        <f>MOD(ROWS(C$2:C4)+$I$5-1,$I$7)+(ROWS(C$2:C4)=$I$9)*$I$7</f>
        <v>5</v>
      </c>
      <c r="N4" s="2" t="str">
        <f>INDEX($A$2:$A$10, MOD(ROWS(C$2:C4)+$I$5-2, $I$7)+1)</f>
        <v>Franklin</v>
      </c>
      <c r="O4" t="b">
        <f t="shared" si="0"/>
        <v>1</v>
      </c>
      <c r="X4">
        <f>ROWS(C$2:C3)-$I$9</f>
        <v>-5</v>
      </c>
      <c r="Z4">
        <f>$I$5+ROWS(C$2:C3)-1</f>
        <v>4</v>
      </c>
      <c r="AA4" t="b">
        <f>ROWS(C$2:C3)&gt;$I$5</f>
        <v>0</v>
      </c>
      <c r="AB4">
        <f>IF($I$5&gt;ROWS(C$2:C3),ROWS(C$2:C3)-$I$9,$I$5+ROWS(C$2:C3)-1)</f>
        <v>-5</v>
      </c>
    </row>
    <row r="5" spans="1:28" x14ac:dyDescent="0.3">
      <c r="A5" s="1" t="s">
        <v>9</v>
      </c>
      <c r="C5" s="2" t="str">
        <f>INDEX($A$2:$A$10,IF(ROWS(C$2:C5)&gt;I$9,ROWS(C$2:C5)-I$9,I$5+ROWS(C$2:C5)-1))</f>
        <v>Isaac</v>
      </c>
      <c r="E5">
        <f>IF(ROWS(C$2:C5)&gt;I$9,ROWS(C$2:C5)-I$9,I$5+ROWS(C$2:C5)-1)</f>
        <v>6</v>
      </c>
      <c r="F5">
        <f>I$5+ROWS(C$2:C5)-1</f>
        <v>6</v>
      </c>
      <c r="G5">
        <f>ROWS(C$2:C5)-I$9</f>
        <v>-3</v>
      </c>
      <c r="I5" s="1">
        <v>3</v>
      </c>
      <c r="J5">
        <f>MOD(ROWS(C$2:C5)-$I$9,I$7)+(ROWS(C$2:C5)=I$9)*$I$7</f>
        <v>6</v>
      </c>
      <c r="K5">
        <f>MOD(ROWS(C$2:C5)+$I$5-1,$I$7)+(ROWS(C$2:C5)=$I$9)*$I$7</f>
        <v>6</v>
      </c>
      <c r="N5" s="2" t="str">
        <f>INDEX($A$2:$A$10, MOD(ROWS(C$2:C5)+$I$5-2, $I$7)+1)</f>
        <v>Isaac</v>
      </c>
      <c r="O5" t="b">
        <f t="shared" si="0"/>
        <v>1</v>
      </c>
      <c r="X5">
        <f>ROWS(C$2:C4)-$I$9</f>
        <v>-4</v>
      </c>
      <c r="Z5">
        <f>$I$5+ROWS(C$2:C4)-1</f>
        <v>5</v>
      </c>
      <c r="AA5" t="b">
        <f>ROWS(C$2:C4)&gt;$I$5</f>
        <v>0</v>
      </c>
      <c r="AB5">
        <f>IF($I$5&gt;ROWS(C$2:C4),ROWS(C$2:C4)-$I$9,$I$5+ROWS(C$2:C4)-1)</f>
        <v>5</v>
      </c>
    </row>
    <row r="6" spans="1:28" x14ac:dyDescent="0.3">
      <c r="A6" s="1" t="s">
        <v>10</v>
      </c>
      <c r="C6" s="2" t="str">
        <f>INDEX($A$2:$A$10,IF(ROWS(C$2:C6)&gt;I$9,ROWS(C$2:C6)-I$9,I$5+ROWS(C$2:C6)-1))</f>
        <v>Peter</v>
      </c>
      <c r="E6">
        <f>IF(ROWS(C$2:C6)&gt;I$9,ROWS(C$2:C6)-I$9,I$5+ROWS(C$2:C6)-1)</f>
        <v>7</v>
      </c>
      <c r="F6">
        <f>I$5+ROWS(C$2:C6)-1</f>
        <v>7</v>
      </c>
      <c r="G6">
        <f>ROWS(C$2:C6)-I$9</f>
        <v>-2</v>
      </c>
      <c r="I6" s="3" t="s">
        <v>2</v>
      </c>
      <c r="J6">
        <f>MOD(ROWS(C$2:C6)-$I$9,I$7)+(ROWS(C$2:C6)=I$9)*$I$7</f>
        <v>7</v>
      </c>
      <c r="K6">
        <f>MOD(ROWS(C$2:C6)+$I$5-1,$I$7)+(ROWS(C$2:C6)=$I$9)*$I$7</f>
        <v>7</v>
      </c>
      <c r="N6" s="2" t="str">
        <f>INDEX($A$2:$A$10, MOD(ROWS(C$2:C6)+$I$5-2, $I$7)+1)</f>
        <v>Peter</v>
      </c>
      <c r="O6" t="b">
        <f t="shared" si="0"/>
        <v>1</v>
      </c>
      <c r="X6">
        <f>ROWS(C$2:C5)-$I$9</f>
        <v>-3</v>
      </c>
      <c r="Z6">
        <f>$I$5+ROWS(C$2:C5)-1</f>
        <v>6</v>
      </c>
      <c r="AA6" t="b">
        <f>ROWS(C$2:C5)&gt;$I$5</f>
        <v>1</v>
      </c>
      <c r="AB6">
        <f>IF($I$5&gt;ROWS(C$2:C5),ROWS(C$2:C5)-$I$9,$I$5+ROWS(C$2:C5)-1)</f>
        <v>6</v>
      </c>
    </row>
    <row r="7" spans="1:28" x14ac:dyDescent="0.3">
      <c r="A7" s="1" t="s">
        <v>7</v>
      </c>
      <c r="C7" s="2" t="str">
        <f>INDEX($A$2:$A$10,IF(ROWS(C$2:C7)&gt;I$9,ROWS(C$2:C7)-I$9,I$5+ROWS(C$2:C7)-1))</f>
        <v>Tommy</v>
      </c>
      <c r="E7">
        <f>IF(ROWS(C$2:C7)&gt;I$9,ROWS(C$2:C7)-I$9,I$5+ROWS(C$2:C7)-1)</f>
        <v>8</v>
      </c>
      <c r="F7">
        <f>I$5+ROWS(C$2:C7)-1</f>
        <v>8</v>
      </c>
      <c r="G7">
        <f>ROWS(C$2:C7)-I$9</f>
        <v>-1</v>
      </c>
      <c r="I7" s="2">
        <f>COUNTA(A2:A10)</f>
        <v>9</v>
      </c>
      <c r="J7">
        <f>MOD(ROWS(C$2:C7)-$I$9,I$7)+(ROWS(C$2:C7)=I$9)*$I$7</f>
        <v>8</v>
      </c>
      <c r="K7">
        <f>MOD(ROWS(C$2:C7)+$I$5-1,$I$7)+(ROWS(C$2:C7)=$I$9)*$I$7</f>
        <v>8</v>
      </c>
      <c r="N7" s="2" t="str">
        <f>INDEX($A$2:$A$10, MOD(ROWS(C$2:C7)+$I$5-2, $I$7)+1)</f>
        <v>Tommy</v>
      </c>
      <c r="O7" t="b">
        <f t="shared" si="0"/>
        <v>1</v>
      </c>
      <c r="X7">
        <f>ROWS(C$2:C6)-$I$9</f>
        <v>-2</v>
      </c>
      <c r="Z7">
        <f>$I$5+ROWS(C$2:C6)-1</f>
        <v>7</v>
      </c>
      <c r="AA7" t="b">
        <f>ROWS(C$2:C6)&gt;$I$5</f>
        <v>1</v>
      </c>
      <c r="AB7">
        <f>IF($I$5&gt;ROWS(C$2:C6),ROWS(C$2:C6)-$I$9,$I$5+ROWS(C$2:C6)-1)</f>
        <v>7</v>
      </c>
    </row>
    <row r="8" spans="1:28" x14ac:dyDescent="0.3">
      <c r="A8" s="1" t="s">
        <v>8</v>
      </c>
      <c r="C8" s="2" t="str">
        <f>INDEX($A$2:$A$10,IF(ROWS(C$2:C8)&gt;I$9,ROWS(C$2:C8)-I$9,I$5+ROWS(C$2:C8)-1))</f>
        <v>Will</v>
      </c>
      <c r="E8">
        <f>IF(ROWS(C$2:C8)&gt;I$9,ROWS(C$2:C8)-I$9,I$5+ROWS(C$2:C8)-1)</f>
        <v>9</v>
      </c>
      <c r="F8">
        <f>I$5+ROWS(C$2:C8)-1</f>
        <v>9</v>
      </c>
      <c r="G8">
        <f>ROWS(C$2:C8)-I$9</f>
        <v>0</v>
      </c>
      <c r="I8" s="4" t="s">
        <v>3</v>
      </c>
      <c r="J8">
        <f>MOD(ROWS(C$2:C8)-$I$9,I$7)+(ROWS(C$2:C8)=I$9)*$I$7</f>
        <v>9</v>
      </c>
      <c r="K8">
        <f>MOD(ROWS(C$2:C8)+$I$5-1,$I$7)+(ROWS(C$2:C8)=$I$9)*$I$7</f>
        <v>9</v>
      </c>
      <c r="N8" s="2" t="str">
        <f>INDEX($A$2:$A$10, MOD(ROWS(C$2:C8)+$I$5-2, $I$7)+1)</f>
        <v>Will</v>
      </c>
      <c r="O8" t="b">
        <f t="shared" si="0"/>
        <v>1</v>
      </c>
      <c r="X8">
        <f>ROWS(C$2:C7)-$I$9</f>
        <v>-1</v>
      </c>
      <c r="Z8">
        <f>$I$5+ROWS(C$2:C7)-1</f>
        <v>8</v>
      </c>
      <c r="AA8" t="b">
        <f>ROWS(C$2:C7)&gt;$I$5</f>
        <v>1</v>
      </c>
      <c r="AB8">
        <f>IF($I$5&gt;ROWS(C$2:C7),ROWS(C$2:C7)-$I$9,$I$5+ROWS(C$2:C7)-1)</f>
        <v>8</v>
      </c>
    </row>
    <row r="9" spans="1:28" x14ac:dyDescent="0.3">
      <c r="A9" s="1" t="s">
        <v>11</v>
      </c>
      <c r="C9" s="2" t="str">
        <f>INDEX($A$2:$A$10,IF(ROWS(C$2:C9)&gt;I$9,ROWS(C$2:C9)-I$9,I$5+ROWS(C$2:C9)-1))</f>
        <v>Abe</v>
      </c>
      <c r="E9">
        <f>IF(ROWS(C$2:C9)&gt;I$9,ROWS(C$2:C9)-I$9,I$5+ROWS(C$2:C9)-1)</f>
        <v>1</v>
      </c>
      <c r="F9">
        <f>I$5+ROWS(C$2:C9)-1</f>
        <v>10</v>
      </c>
      <c r="G9">
        <f>ROWS(C$2:C9)-I$9</f>
        <v>1</v>
      </c>
      <c r="I9" s="2">
        <f>I7-I5+1</f>
        <v>7</v>
      </c>
      <c r="J9">
        <f>MOD(ROWS(C$2:C9)-$I$9,I$7)+(ROWS(C$2:C9)=I$9)*$I$7</f>
        <v>1</v>
      </c>
      <c r="K9">
        <f>MOD(ROWS(C$2:C9)+$I$5-1,$I$7)+(ROWS(C$2:C9)=$I$9)*$I$7</f>
        <v>1</v>
      </c>
      <c r="N9" s="2" t="str">
        <f>INDEX($A$2:$A$10, MOD(ROWS(C$2:C9)+$I$5-2, $I$7)+1)</f>
        <v>Abe</v>
      </c>
      <c r="O9" t="b">
        <f t="shared" si="0"/>
        <v>1</v>
      </c>
      <c r="X9">
        <f>ROWS(C$2:C8)-$I$9</f>
        <v>0</v>
      </c>
      <c r="Z9">
        <f>$I$5+ROWS(C$2:C8)-1</f>
        <v>9</v>
      </c>
      <c r="AA9" t="b">
        <f>ROWS(C$2:C8)&gt;$I$5</f>
        <v>1</v>
      </c>
      <c r="AB9">
        <f>IF($I$5&gt;ROWS(C$2:C8),ROWS(C$2:C8)-$I$9,$I$5+ROWS(C$2:C8)-1)</f>
        <v>9</v>
      </c>
    </row>
    <row r="10" spans="1:28" x14ac:dyDescent="0.3">
      <c r="A10" s="1" t="s">
        <v>12</v>
      </c>
      <c r="C10" s="2" t="str">
        <f>INDEX($A$2:$A$10,IF(ROWS(C$2:C10)&gt;I$9,ROWS(C$2:C10)-I$9,I$5+ROWS(C$2:C10)-1))</f>
        <v>Ben</v>
      </c>
      <c r="E10">
        <f>IF(ROWS(C$2:C10)&gt;I$9,ROWS(C$2:C10)-I$9,I$5+ROWS(C$2:C10)-1)</f>
        <v>2</v>
      </c>
      <c r="F10">
        <f>I$5+ROWS(C$2:C10)-1</f>
        <v>11</v>
      </c>
      <c r="G10">
        <f>ROWS(C$2:C10)-I$9</f>
        <v>2</v>
      </c>
      <c r="J10">
        <f>MOD(ROWS(C$2:C10)-$I$9,I$7)+(ROWS(C$2:C10)=I$9)*$I$7</f>
        <v>2</v>
      </c>
      <c r="K10">
        <f>MOD(ROWS(C$2:C10)+$I$5-1,$I$7)+(ROWS(C$2:C10)=$I$9)*$I$7</f>
        <v>2</v>
      </c>
      <c r="N10" s="2" t="str">
        <f>INDEX($A$2:$A$10, MOD(ROWS(C$2:C10)+$I$5-2, $I$7)+1)</f>
        <v>Ben</v>
      </c>
      <c r="O10" t="b">
        <f t="shared" si="0"/>
        <v>1</v>
      </c>
      <c r="X10">
        <f>ROWS(C$2:C9)-$I$9</f>
        <v>1</v>
      </c>
      <c r="Z10">
        <f>$I$5+ROWS(C$2:C9)-1</f>
        <v>10</v>
      </c>
      <c r="AA10" t="b">
        <f>ROWS(C$2:C9)&gt;$I$5</f>
        <v>1</v>
      </c>
      <c r="AB10">
        <f>IF($I$5&gt;ROWS(C$2:C9),ROWS(C$2:C9)-$I$9,$I$5+ROWS(C$2:C9)-1)</f>
        <v>10</v>
      </c>
    </row>
    <row r="11" spans="1:28" x14ac:dyDescent="0.3">
      <c r="X11">
        <f>ROWS(C$2:C10)-$I$9</f>
        <v>2</v>
      </c>
      <c r="Z11">
        <f>$I$5+ROWS(C$2:C10)-1</f>
        <v>11</v>
      </c>
      <c r="AA11" t="b">
        <f>ROWS(C$2:C10)&gt;$I$5</f>
        <v>1</v>
      </c>
      <c r="AB11">
        <f>IF($I$5&gt;ROWS(C$2:C10),ROWS(C$2:C10)-$I$9,$I$5+ROWS(C$2:C10)-1)</f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917</vt:lpstr>
      <vt:lpstr>917 (an)</vt:lpstr>
      <vt:lpstr>Sheet2</vt:lpstr>
      <vt:lpstr>Sheet3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2012-04-20T19:22:42Z</dcterms:created>
  <dcterms:modified xsi:type="dcterms:W3CDTF">2012-05-15T16:27:57Z</dcterms:modified>
</cp:coreProperties>
</file>