
<file path=[Content_Types].xml><?xml version="1.0" encoding="utf-8"?>
<Types xmlns="http://schemas.openxmlformats.org/package/2006/content-types">
  <Default Extension="tmp"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96" yWindow="12" windowWidth="7488" windowHeight="4344"/>
  </bookViews>
  <sheets>
    <sheet name="New Book" sheetId="13" r:id="rId1"/>
    <sheet name="(648)" sheetId="1" r:id="rId2"/>
    <sheet name="(648an)" sheetId="17" r:id="rId3"/>
    <sheet name="(649)" sheetId="4" r:id="rId4"/>
    <sheet name="(649an)" sheetId="18" r:id="rId5"/>
    <sheet name="(650)" sheetId="5" r:id="rId6"/>
    <sheet name="(650an)" sheetId="19" r:id="rId7"/>
    <sheet name="(651)" sheetId="9" r:id="rId8"/>
    <sheet name="(651an)" sheetId="20" r:id="rId9"/>
    <sheet name="(652)" sheetId="10" r:id="rId10"/>
    <sheet name="(652an)" sheetId="21" r:id="rId11"/>
    <sheet name="(653)" sheetId="6" r:id="rId12"/>
    <sheet name="(653an)" sheetId="22" r:id="rId13"/>
    <sheet name="(654)" sheetId="7" r:id="rId14"/>
    <sheet name="(654an)" sheetId="23" r:id="rId15"/>
    <sheet name="(655)" sheetId="8" r:id="rId16"/>
    <sheet name="(655an)" sheetId="25" r:id="rId17"/>
    <sheet name="(656)" sheetId="11" r:id="rId18"/>
    <sheet name="(656an)" sheetId="26" r:id="rId19"/>
    <sheet name="(657)" sheetId="12" r:id="rId20"/>
    <sheet name="(657an)" sheetId="27" r:id="rId21"/>
    <sheet name="(658)" sheetId="14" r:id="rId22"/>
    <sheet name="(658an)" sheetId="28" r:id="rId23"/>
    <sheet name="(659)" sheetId="15" r:id="rId24"/>
    <sheet name="(659an)" sheetId="29" r:id="rId25"/>
    <sheet name="(660)" sheetId="16" r:id="rId26"/>
    <sheet name="(660an)" sheetId="30" r:id="rId27"/>
    <sheet name="Sheet2" sheetId="2" r:id="rId28"/>
    <sheet name="Sheet3" sheetId="3" r:id="rId29"/>
  </sheets>
  <definedNames>
    <definedName name="_xlnm._FilterDatabase" localSheetId="23" hidden="1">'(659)'!$B$12:$C$10011</definedName>
    <definedName name="_xlnm._FilterDatabase" localSheetId="24" hidden="1">'(659an)'!$B$12:$C$10011</definedName>
    <definedName name="_xlnm._FilterDatabase" localSheetId="25" hidden="1">'(660)'!$C$6:$C$23</definedName>
    <definedName name="_xlnm._FilterDatabase" localSheetId="26" hidden="1">'(660an)'!$C$6:$C$23</definedName>
    <definedName name="cool" localSheetId="8">'(651an)'!$F$15</definedName>
    <definedName name="cool">'(651)'!$F$15</definedName>
    <definedName name="_xlnm.Criteria" localSheetId="24">'(659an)'!$A$6:$A$7</definedName>
    <definedName name="_xlnm.Extract" localSheetId="24">'(659an)'!$E$12:$F$12</definedName>
    <definedName name="_xlnm.Extract" localSheetId="26">'(660an)'!$J$5</definedName>
    <definedName name="rad" localSheetId="8">'(651an)'!$E$15</definedName>
    <definedName name="rad">'(651)'!$E$15</definedName>
  </definedNames>
  <calcPr calcId="144525"/>
</workbook>
</file>

<file path=xl/calcChain.xml><?xml version="1.0" encoding="utf-8"?>
<calcChain xmlns="http://schemas.openxmlformats.org/spreadsheetml/2006/main">
  <c r="A3" i="30" l="1"/>
  <c r="A2" i="30"/>
  <c r="A1" i="30"/>
  <c r="A3" i="16"/>
  <c r="A2" i="16"/>
  <c r="A1" i="16"/>
  <c r="A3" i="29"/>
  <c r="A2" i="29"/>
  <c r="A1" i="29"/>
  <c r="A7" i="29"/>
  <c r="A5" i="29"/>
  <c r="D20" i="28"/>
  <c r="B15" i="28"/>
  <c r="B13" i="28"/>
  <c r="B16" i="28" s="1"/>
  <c r="B7" i="28"/>
  <c r="B5" i="28"/>
  <c r="B8" i="28" s="1"/>
  <c r="A2" i="28"/>
  <c r="A1" i="28"/>
  <c r="D20" i="14"/>
  <c r="B8" i="14"/>
  <c r="B7" i="14"/>
  <c r="C13" i="27"/>
  <c r="B13" i="27"/>
  <c r="B14" i="27" s="1"/>
  <c r="C12" i="27"/>
  <c r="C9" i="27"/>
  <c r="E7" i="27"/>
  <c r="D5" i="27"/>
  <c r="B4" i="27"/>
  <c r="A2" i="27"/>
  <c r="A1" i="27"/>
  <c r="A2" i="26"/>
  <c r="A1" i="26"/>
  <c r="L11" i="25"/>
  <c r="Q9" i="25"/>
  <c r="D8" i="25"/>
  <c r="K3" i="25"/>
  <c r="K2" i="25"/>
  <c r="K1" i="25"/>
  <c r="A1" i="25"/>
  <c r="L11" i="8"/>
  <c r="Q9" i="8"/>
  <c r="A2" i="23"/>
  <c r="A1" i="23"/>
  <c r="C13" i="22"/>
  <c r="F13" i="22" s="1"/>
  <c r="C12" i="22"/>
  <c r="F12" i="22" s="1"/>
  <c r="C11" i="22"/>
  <c r="F11" i="22" s="1"/>
  <c r="C10" i="22"/>
  <c r="F10" i="22" s="1"/>
  <c r="C9" i="22"/>
  <c r="F9" i="22" s="1"/>
  <c r="C8" i="22"/>
  <c r="F8" i="22" s="1"/>
  <c r="A3" i="22"/>
  <c r="A2" i="22"/>
  <c r="A1" i="22"/>
  <c r="C28" i="21"/>
  <c r="B28" i="21"/>
  <c r="C27" i="21"/>
  <c r="B27" i="21"/>
  <c r="C26" i="21"/>
  <c r="B26" i="21"/>
  <c r="C25" i="21"/>
  <c r="B25" i="21"/>
  <c r="I22" i="21" a="1"/>
  <c r="I22" i="21" s="1"/>
  <c r="I20" i="21"/>
  <c r="C19" i="21"/>
  <c r="B19" i="21"/>
  <c r="C18" i="21"/>
  <c r="B18" i="21"/>
  <c r="J17" i="21"/>
  <c r="I17" i="21"/>
  <c r="C17" i="21"/>
  <c r="B17" i="21"/>
  <c r="C16" i="21"/>
  <c r="B16" i="21"/>
  <c r="J11" i="21"/>
  <c r="I11" i="21"/>
  <c r="H11" i="21"/>
  <c r="J10" i="21"/>
  <c r="I10" i="21"/>
  <c r="H10" i="21"/>
  <c r="J9" i="21"/>
  <c r="I9" i="21"/>
  <c r="H9" i="21"/>
  <c r="J8" i="21"/>
  <c r="I8" i="21"/>
  <c r="H8" i="21"/>
  <c r="A5" i="21"/>
  <c r="A4" i="21"/>
  <c r="A3" i="21"/>
  <c r="A2" i="21"/>
  <c r="A1" i="21"/>
  <c r="D19" i="20"/>
  <c r="D18" i="20"/>
  <c r="C18" i="20"/>
  <c r="D15" i="20"/>
  <c r="C15" i="20"/>
  <c r="D11" i="20"/>
  <c r="C11" i="20"/>
  <c r="D10" i="20"/>
  <c r="C10" i="20"/>
  <c r="D7" i="20"/>
  <c r="C7" i="20"/>
  <c r="D6" i="20"/>
  <c r="C6" i="20"/>
  <c r="D5" i="20"/>
  <c r="C5" i="20"/>
  <c r="D4" i="20"/>
  <c r="C4" i="20"/>
  <c r="D3" i="20"/>
  <c r="C3" i="20"/>
  <c r="D2" i="20"/>
  <c r="C2" i="20"/>
  <c r="C24" i="19"/>
  <c r="B24" i="19"/>
  <c r="A24" i="19"/>
  <c r="C23" i="19"/>
  <c r="B23" i="19"/>
  <c r="A23" i="19"/>
  <c r="C22" i="19"/>
  <c r="B22" i="19"/>
  <c r="A22" i="19"/>
  <c r="C21" i="19"/>
  <c r="B21" i="19"/>
  <c r="A21" i="19"/>
  <c r="C20" i="19"/>
  <c r="B20" i="19"/>
  <c r="A20" i="19"/>
  <c r="C19" i="19"/>
  <c r="B19" i="19"/>
  <c r="A19" i="19"/>
  <c r="C18" i="19"/>
  <c r="B18" i="19"/>
  <c r="A18" i="19"/>
  <c r="C17" i="19"/>
  <c r="B17" i="19"/>
  <c r="A17" i="19"/>
  <c r="C16" i="19"/>
  <c r="B16" i="19"/>
  <c r="A16" i="19"/>
  <c r="C15" i="19"/>
  <c r="B15" i="19"/>
  <c r="A15" i="19"/>
  <c r="C14" i="19"/>
  <c r="B14" i="19"/>
  <c r="A14" i="19"/>
  <c r="C13" i="19"/>
  <c r="B13" i="19"/>
  <c r="A13" i="19"/>
  <c r="C12" i="19"/>
  <c r="B12" i="19"/>
  <c r="A12" i="19"/>
  <c r="C11" i="19"/>
  <c r="B11" i="19"/>
  <c r="A11" i="19"/>
  <c r="E29" i="19" s="1"/>
  <c r="C10" i="19"/>
  <c r="E28" i="19" s="1"/>
  <c r="B10" i="19"/>
  <c r="E27" i="19" s="1"/>
  <c r="A10" i="19"/>
  <c r="E26" i="19" s="1"/>
  <c r="C9" i="19"/>
  <c r="E25" i="19" s="1"/>
  <c r="B9" i="19"/>
  <c r="E24" i="19" s="1"/>
  <c r="A9" i="19"/>
  <c r="E23" i="19" s="1"/>
  <c r="C8" i="19"/>
  <c r="E22" i="19" s="1"/>
  <c r="B8" i="19"/>
  <c r="E21" i="19" s="1"/>
  <c r="A8" i="19"/>
  <c r="E20" i="19" s="1"/>
  <c r="G7" i="19"/>
  <c r="F7" i="19"/>
  <c r="C7" i="19"/>
  <c r="E19" i="19" s="1"/>
  <c r="B7" i="19"/>
  <c r="E18" i="19" s="1"/>
  <c r="A7" i="19"/>
  <c r="E17" i="19" s="1"/>
  <c r="G6" i="19"/>
  <c r="F6" i="19"/>
  <c r="C6" i="19"/>
  <c r="E16" i="19" s="1"/>
  <c r="B6" i="19"/>
  <c r="E15" i="19" s="1"/>
  <c r="A6" i="19"/>
  <c r="E14" i="19" s="1"/>
  <c r="G5" i="19"/>
  <c r="F5" i="19"/>
  <c r="C5" i="19"/>
  <c r="E13" i="19" s="1"/>
  <c r="B5" i="19"/>
  <c r="E12" i="19" s="1"/>
  <c r="A5" i="19"/>
  <c r="E11" i="19" s="1"/>
  <c r="G4" i="19"/>
  <c r="F4" i="19"/>
  <c r="E4" i="19"/>
  <c r="C4" i="19"/>
  <c r="E10" i="19" s="1"/>
  <c r="B4" i="19"/>
  <c r="E9" i="19" s="1"/>
  <c r="A4" i="19"/>
  <c r="E8" i="19" s="1"/>
  <c r="G3" i="19"/>
  <c r="F3" i="19"/>
  <c r="C3" i="19"/>
  <c r="E7" i="19" s="1"/>
  <c r="B3" i="19"/>
  <c r="E6" i="19" s="1"/>
  <c r="A3" i="19"/>
  <c r="E5" i="19" s="1"/>
  <c r="G2" i="19"/>
  <c r="F2" i="19"/>
  <c r="E2" i="19"/>
  <c r="C2" i="19"/>
  <c r="B2" i="19"/>
  <c r="E3" i="19" s="1"/>
  <c r="A2" i="19"/>
  <c r="B10" i="28" l="1"/>
  <c r="B18" i="28"/>
  <c r="B15" i="27"/>
  <c r="C15" i="27" s="1"/>
  <c r="C14" i="27"/>
  <c r="E8" i="25"/>
  <c r="P10" i="25"/>
  <c r="M11" i="25"/>
  <c r="P11" i="25" s="1"/>
  <c r="M11" i="8"/>
  <c r="N11" i="8" s="1"/>
  <c r="E9" i="22"/>
  <c r="E10" i="22"/>
  <c r="E11" i="22"/>
  <c r="E13" i="22"/>
  <c r="E8" i="22"/>
  <c r="E12" i="22"/>
  <c r="D8" i="22"/>
  <c r="D9" i="22"/>
  <c r="D10" i="22"/>
  <c r="D11" i="22"/>
  <c r="D12" i="22"/>
  <c r="D13" i="22"/>
  <c r="C5" i="5"/>
  <c r="C4" i="5"/>
  <c r="C3" i="5"/>
  <c r="C2" i="5"/>
  <c r="B5" i="5"/>
  <c r="B4" i="5"/>
  <c r="B3" i="5"/>
  <c r="B2" i="5"/>
  <c r="A3" i="5"/>
  <c r="A4" i="5"/>
  <c r="A5" i="5"/>
  <c r="A6" i="5"/>
  <c r="B6" i="5"/>
  <c r="C6" i="5"/>
  <c r="A7" i="5"/>
  <c r="B7" i="5"/>
  <c r="C7" i="5"/>
  <c r="A8" i="5"/>
  <c r="B8" i="5"/>
  <c r="C8" i="5"/>
  <c r="A9" i="5"/>
  <c r="B9" i="5"/>
  <c r="C9" i="5"/>
  <c r="A10" i="5"/>
  <c r="B10" i="5"/>
  <c r="C10" i="5"/>
  <c r="A11" i="5"/>
  <c r="B11" i="5"/>
  <c r="C11" i="5"/>
  <c r="A12" i="5"/>
  <c r="B12" i="5"/>
  <c r="C12" i="5"/>
  <c r="A13" i="5"/>
  <c r="B13" i="5"/>
  <c r="C13" i="5"/>
  <c r="A14" i="5"/>
  <c r="B14" i="5"/>
  <c r="C14" i="5"/>
  <c r="A15" i="5"/>
  <c r="B15" i="5"/>
  <c r="C15" i="5"/>
  <c r="A16" i="5"/>
  <c r="B16" i="5"/>
  <c r="C16" i="5"/>
  <c r="A17" i="5"/>
  <c r="B17" i="5"/>
  <c r="C17" i="5"/>
  <c r="A18" i="5"/>
  <c r="B18" i="5"/>
  <c r="C18" i="5"/>
  <c r="A19" i="5"/>
  <c r="B19" i="5"/>
  <c r="C19" i="5"/>
  <c r="A20" i="5"/>
  <c r="B20" i="5"/>
  <c r="C20" i="5"/>
  <c r="A21" i="5"/>
  <c r="B21" i="5"/>
  <c r="C21" i="5"/>
  <c r="A22" i="5"/>
  <c r="B22" i="5"/>
  <c r="C22" i="5"/>
  <c r="A23" i="5"/>
  <c r="B23" i="5"/>
  <c r="C23" i="5"/>
  <c r="A24" i="5"/>
  <c r="B24" i="5"/>
  <c r="C24" i="5"/>
  <c r="A2" i="5"/>
  <c r="C10" i="18"/>
  <c r="B10" i="18"/>
  <c r="C9" i="18"/>
  <c r="B9" i="18"/>
  <c r="C8" i="18"/>
  <c r="B8" i="18"/>
  <c r="C7" i="18"/>
  <c r="B7" i="18"/>
  <c r="C6" i="18"/>
  <c r="B6" i="18"/>
  <c r="C5" i="18"/>
  <c r="B5" i="18"/>
  <c r="C4" i="18"/>
  <c r="B4" i="18"/>
  <c r="C3" i="18"/>
  <c r="B3" i="18"/>
  <c r="C2" i="18"/>
  <c r="B2" i="18"/>
  <c r="C1" i="18"/>
  <c r="B1" i="18"/>
  <c r="G23" i="17"/>
  <c r="F23" i="17"/>
  <c r="E23" i="17"/>
  <c r="G22" i="17"/>
  <c r="F22" i="17"/>
  <c r="E22" i="17"/>
  <c r="G21" i="17"/>
  <c r="F21" i="17"/>
  <c r="E21" i="17"/>
  <c r="G20" i="17"/>
  <c r="F20" i="17"/>
  <c r="E20" i="17"/>
  <c r="G19" i="17"/>
  <c r="F19" i="17"/>
  <c r="E19" i="17"/>
  <c r="G18" i="17"/>
  <c r="F18" i="17"/>
  <c r="E18" i="17"/>
  <c r="G17" i="17"/>
  <c r="F17" i="17"/>
  <c r="E17" i="17"/>
  <c r="G16" i="17"/>
  <c r="F16" i="17"/>
  <c r="E16" i="17"/>
  <c r="G15" i="17"/>
  <c r="F15" i="17"/>
  <c r="E15" i="17"/>
  <c r="G14" i="17"/>
  <c r="F14" i="17"/>
  <c r="E14" i="17"/>
  <c r="G13" i="17"/>
  <c r="F13" i="17"/>
  <c r="E13" i="17"/>
  <c r="G12" i="17"/>
  <c r="F12" i="17"/>
  <c r="E12" i="17"/>
  <c r="G11" i="17"/>
  <c r="F11" i="17"/>
  <c r="E11" i="17"/>
  <c r="G10" i="17"/>
  <c r="F10" i="17"/>
  <c r="E10" i="17"/>
  <c r="G9" i="17"/>
  <c r="F9" i="17"/>
  <c r="E9" i="17"/>
  <c r="G8" i="17"/>
  <c r="F8" i="17"/>
  <c r="E8" i="17"/>
  <c r="G7" i="17"/>
  <c r="F7" i="17"/>
  <c r="E7" i="17"/>
  <c r="G6" i="17"/>
  <c r="F6" i="17"/>
  <c r="E6" i="17"/>
  <c r="G5" i="17"/>
  <c r="F5" i="17"/>
  <c r="E5" i="17"/>
  <c r="G4" i="17"/>
  <c r="F4" i="17"/>
  <c r="E4" i="17"/>
  <c r="G3" i="17"/>
  <c r="F3" i="17"/>
  <c r="E3" i="17"/>
  <c r="G2" i="17"/>
  <c r="F2" i="17"/>
  <c r="E2" i="17"/>
  <c r="G1" i="17"/>
  <c r="F1" i="17"/>
  <c r="E1" i="17"/>
  <c r="B15" i="14"/>
  <c r="B13" i="14"/>
  <c r="B16" i="14" s="1"/>
  <c r="B5" i="14"/>
  <c r="A2" i="14"/>
  <c r="A1" i="14"/>
  <c r="A1" i="15"/>
  <c r="A2" i="15"/>
  <c r="A3" i="15"/>
  <c r="A5" i="15"/>
  <c r="B4" i="12"/>
  <c r="A2" i="12"/>
  <c r="A1" i="12"/>
  <c r="A2" i="11"/>
  <c r="A1" i="11"/>
  <c r="C28" i="10"/>
  <c r="B28" i="10"/>
  <c r="C27" i="10"/>
  <c r="B18" i="10" s="1"/>
  <c r="B27" i="10"/>
  <c r="C26" i="10"/>
  <c r="B26" i="10"/>
  <c r="C25" i="10"/>
  <c r="B16" i="10" s="1"/>
  <c r="B25" i="10"/>
  <c r="B19" i="10"/>
  <c r="J17" i="10"/>
  <c r="I17" i="10"/>
  <c r="B17" i="10"/>
  <c r="A5" i="10"/>
  <c r="A4" i="10"/>
  <c r="A3" i="10"/>
  <c r="A2" i="10"/>
  <c r="A1" i="10"/>
  <c r="C18" i="9"/>
  <c r="C15" i="9"/>
  <c r="C11" i="9"/>
  <c r="C10" i="9"/>
  <c r="C7" i="9"/>
  <c r="C6" i="9"/>
  <c r="C5" i="9"/>
  <c r="C4" i="9"/>
  <c r="C3" i="9"/>
  <c r="C2" i="9"/>
  <c r="A1" i="8"/>
  <c r="K1" i="8"/>
  <c r="K2" i="8"/>
  <c r="K3" i="8"/>
  <c r="D8" i="8"/>
  <c r="E8" i="8" s="1"/>
  <c r="A2" i="7"/>
  <c r="A1" i="7"/>
  <c r="C13" i="6"/>
  <c r="E13" i="6" s="1"/>
  <c r="C12" i="6"/>
  <c r="E12" i="6" s="1"/>
  <c r="C11" i="6"/>
  <c r="E11" i="6" s="1"/>
  <c r="C10" i="6"/>
  <c r="E10" i="6" s="1"/>
  <c r="C9" i="6"/>
  <c r="D10" i="6" s="1"/>
  <c r="D8" i="6"/>
  <c r="C8" i="6"/>
  <c r="D12" i="6" s="1"/>
  <c r="A3" i="6"/>
  <c r="A2" i="6"/>
  <c r="A1" i="6"/>
  <c r="N11" i="25" l="1"/>
  <c r="L12" i="25"/>
  <c r="O11" i="25"/>
  <c r="Q11" i="25" s="1"/>
  <c r="D9" i="25"/>
  <c r="G8" i="25"/>
  <c r="F8" i="25"/>
  <c r="L12" i="8"/>
  <c r="O11" i="8"/>
  <c r="C16" i="10"/>
  <c r="C17" i="10"/>
  <c r="C18" i="10"/>
  <c r="C19" i="10"/>
  <c r="F8" i="8"/>
  <c r="D9" i="8"/>
  <c r="G8" i="8"/>
  <c r="E8" i="6"/>
  <c r="D9" i="6"/>
  <c r="D11" i="6"/>
  <c r="D13" i="6"/>
  <c r="E9" i="6"/>
  <c r="F9" i="25" l="1"/>
  <c r="E9" i="25"/>
  <c r="M12" i="25"/>
  <c r="N12" i="8"/>
  <c r="M12" i="8"/>
  <c r="E9" i="8"/>
  <c r="L13" i="25" l="1"/>
  <c r="O12" i="25"/>
  <c r="Q12" i="25" s="1"/>
  <c r="P12" i="25"/>
  <c r="N12" i="25"/>
  <c r="D10" i="25"/>
  <c r="G9" i="25"/>
  <c r="L13" i="8"/>
  <c r="O12" i="8"/>
  <c r="G9" i="8"/>
  <c r="D10" i="8"/>
  <c r="F9" i="8"/>
  <c r="E10" i="25" l="1"/>
  <c r="F10" i="25" s="1"/>
  <c r="M13" i="25"/>
  <c r="N13" i="25" s="1"/>
  <c r="N13" i="8"/>
  <c r="M13" i="8"/>
  <c r="E10" i="8"/>
  <c r="F10" i="8"/>
  <c r="P13" i="25" l="1"/>
  <c r="L14" i="25"/>
  <c r="O13" i="25"/>
  <c r="Q13" i="25" s="1"/>
  <c r="D11" i="25"/>
  <c r="G10" i="25"/>
  <c r="L14" i="8"/>
  <c r="O13" i="8"/>
  <c r="G10" i="8"/>
  <c r="D11" i="8"/>
  <c r="F11" i="25" l="1"/>
  <c r="E11" i="25"/>
  <c r="M14" i="25"/>
  <c r="M14" i="8"/>
  <c r="N14" i="8" s="1"/>
  <c r="E11" i="8"/>
  <c r="F11" i="8"/>
  <c r="L15" i="25" l="1"/>
  <c r="O14" i="25"/>
  <c r="Q14" i="25" s="1"/>
  <c r="P14" i="25"/>
  <c r="N14" i="25"/>
  <c r="D12" i="25"/>
  <c r="G11" i="25"/>
  <c r="L15" i="8"/>
  <c r="O14" i="8"/>
  <c r="G11" i="8"/>
  <c r="D12" i="8"/>
  <c r="F12" i="25" l="1"/>
  <c r="E12" i="25"/>
  <c r="M15" i="25"/>
  <c r="M15" i="8"/>
  <c r="N15" i="8" s="1"/>
  <c r="E12" i="8"/>
  <c r="F12" i="8" s="1"/>
  <c r="L16" i="25" l="1"/>
  <c r="O15" i="25"/>
  <c r="Q15" i="25" s="1"/>
  <c r="P15" i="25"/>
  <c r="N15" i="25"/>
  <c r="D13" i="25"/>
  <c r="G12" i="25"/>
  <c r="L16" i="8"/>
  <c r="O15" i="8"/>
  <c r="G12" i="8"/>
  <c r="D13" i="8"/>
  <c r="F13" i="25" l="1"/>
  <c r="E13" i="25"/>
  <c r="M16" i="25"/>
  <c r="M16" i="8"/>
  <c r="N16" i="8" s="1"/>
  <c r="E13" i="8"/>
  <c r="F13" i="8"/>
  <c r="L17" i="25" l="1"/>
  <c r="O16" i="25"/>
  <c r="Q16" i="25" s="1"/>
  <c r="P16" i="25"/>
  <c r="N16" i="25"/>
  <c r="D14" i="25"/>
  <c r="G13" i="25"/>
  <c r="L17" i="8"/>
  <c r="O16" i="8"/>
  <c r="G13" i="8"/>
  <c r="D14" i="8"/>
  <c r="F14" i="25" l="1"/>
  <c r="E14" i="25"/>
  <c r="M17" i="25"/>
  <c r="M17" i="8"/>
  <c r="N17" i="8" s="1"/>
  <c r="E14" i="8"/>
  <c r="F14" i="8"/>
  <c r="L18" i="25" l="1"/>
  <c r="O17" i="25"/>
  <c r="Q17" i="25" s="1"/>
  <c r="P17" i="25"/>
  <c r="N17" i="25"/>
  <c r="D15" i="25"/>
  <c r="G14" i="25"/>
  <c r="L18" i="8"/>
  <c r="O17" i="8"/>
  <c r="G14" i="8"/>
  <c r="D15" i="8"/>
  <c r="F15" i="25" l="1"/>
  <c r="E15" i="25"/>
  <c r="G15" i="25" s="1"/>
  <c r="N18" i="25"/>
  <c r="M18" i="25"/>
  <c r="M18" i="8"/>
  <c r="N18" i="8" s="1"/>
  <c r="E15" i="8"/>
  <c r="G15" i="8" s="1"/>
  <c r="F15" i="8"/>
  <c r="P19" i="25" l="1"/>
  <c r="O18" i="25"/>
  <c r="Q18" i="25" s="1"/>
  <c r="P18" i="25"/>
  <c r="O18" i="8"/>
</calcChain>
</file>

<file path=xl/sharedStrings.xml><?xml version="1.0" encoding="utf-8"?>
<sst xmlns="http://schemas.openxmlformats.org/spreadsheetml/2006/main" count="744" uniqueCount="222">
  <si>
    <t>Product 1A</t>
  </si>
  <si>
    <t>Product 1B</t>
  </si>
  <si>
    <t>Product 1C</t>
  </si>
  <si>
    <t>Product 2A</t>
  </si>
  <si>
    <t>Product 2B</t>
  </si>
  <si>
    <t>Product 2C</t>
  </si>
  <si>
    <t>Product 3A</t>
  </si>
  <si>
    <t>Product 3B</t>
  </si>
  <si>
    <t>Product 3C</t>
  </si>
  <si>
    <t>Product 4A</t>
  </si>
  <si>
    <t>Product 4B</t>
  </si>
  <si>
    <t>Product 4C</t>
  </si>
  <si>
    <t>Product 5A</t>
  </si>
  <si>
    <t>Product 5B</t>
  </si>
  <si>
    <t>Product 5C</t>
  </si>
  <si>
    <t>Product 6A</t>
  </si>
  <si>
    <t>Product 6B</t>
  </si>
  <si>
    <t>Product 6C</t>
  </si>
  <si>
    <t>Product 7A</t>
  </si>
  <si>
    <t>Product 7B</t>
  </si>
  <si>
    <t>Product 7C</t>
  </si>
  <si>
    <t>Product 8A</t>
  </si>
  <si>
    <t>Product 8B</t>
  </si>
  <si>
    <t>Product 8C</t>
  </si>
  <si>
    <t>Product 9A</t>
  </si>
  <si>
    <t>Product 9B</t>
  </si>
  <si>
    <t>Product 9C</t>
  </si>
  <si>
    <t>Product 10A</t>
  </si>
  <si>
    <t>Product 10B</t>
  </si>
  <si>
    <t>Product 10C</t>
  </si>
  <si>
    <t>Product 11A</t>
  </si>
  <si>
    <t>Product 11B</t>
  </si>
  <si>
    <t>Product 11C</t>
  </si>
  <si>
    <t>Product 12A</t>
  </si>
  <si>
    <t>Product 12B</t>
  </si>
  <si>
    <t>Product 12C</t>
  </si>
  <si>
    <t>Product 13A</t>
  </si>
  <si>
    <t>Product 13B</t>
  </si>
  <si>
    <t>Product 13C</t>
  </si>
  <si>
    <t>Product 14A</t>
  </si>
  <si>
    <t>Product 14B</t>
  </si>
  <si>
    <t>Product 14C</t>
  </si>
  <si>
    <t>Product 15A</t>
  </si>
  <si>
    <t>Product 15B</t>
  </si>
  <si>
    <t>Product 15C</t>
  </si>
  <si>
    <t>Product 16A</t>
  </si>
  <si>
    <t>Product 16B</t>
  </si>
  <si>
    <t>Product 16C</t>
  </si>
  <si>
    <t>Product 17A</t>
  </si>
  <si>
    <t>Product 17B</t>
  </si>
  <si>
    <t>Product 17C</t>
  </si>
  <si>
    <t>Product 18A</t>
  </si>
  <si>
    <t>Product 18B</t>
  </si>
  <si>
    <t>Product 18C</t>
  </si>
  <si>
    <t>Product 19A</t>
  </si>
  <si>
    <t>Product 19B</t>
  </si>
  <si>
    <t>Product 19C</t>
  </si>
  <si>
    <t>Product 20A</t>
  </si>
  <si>
    <t>Product 20B</t>
  </si>
  <si>
    <t>Product 20C</t>
  </si>
  <si>
    <t>Product 21A</t>
  </si>
  <si>
    <t>Product 21B</t>
  </si>
  <si>
    <t>Product 21C</t>
  </si>
  <si>
    <t>Product 22A</t>
  </si>
  <si>
    <t>Product 22B</t>
  </si>
  <si>
    <t>Product 22C</t>
  </si>
  <si>
    <t>Product 23A</t>
  </si>
  <si>
    <t>Product 23B</t>
  </si>
  <si>
    <t>Product 23C</t>
  </si>
  <si>
    <t>More about ROWS and COLUMNS:</t>
  </si>
  <si>
    <t>More about CHAR:</t>
  </si>
  <si>
    <t>Excel Magic Trick 336: Incrementing Numbers In Formulas</t>
  </si>
  <si>
    <t>YTL Excel #121: CHAR &amp; CODE &amp; MID functions</t>
  </si>
  <si>
    <t>aladin</t>
  </si>
  <si>
    <t>Hot Pepper</t>
  </si>
  <si>
    <t>Mr Excel Board:</t>
  </si>
  <si>
    <t>link:</t>
  </si>
  <si>
    <t>http://www.mrexcel.com/forum/showthread.php?p=2377944#post2377944</t>
  </si>
  <si>
    <t>Boolean logic and math using 0 and 1 (FALSE and TRUE)</t>
  </si>
  <si>
    <t>Excel Logical formulas come out to be TRUE or FASLE</t>
  </si>
  <si>
    <t>Since TRUE = 1 and FALSE = 0, TRUE*2000 = 2000 and FALSE*2000 = 0.</t>
  </si>
  <si>
    <t>Sales Total Rank Table &amp; Bonus Total</t>
  </si>
  <si>
    <t>Bonus Amount</t>
  </si>
  <si>
    <t>Total Sales</t>
  </si>
  <si>
    <t>Rank</t>
  </si>
  <si>
    <t>Al</t>
  </si>
  <si>
    <t>Gwen</t>
  </si>
  <si>
    <t>Michele</t>
  </si>
  <si>
    <t>Megan</t>
  </si>
  <si>
    <t>Luong</t>
  </si>
  <si>
    <t>Joel</t>
  </si>
  <si>
    <t>Sales</t>
  </si>
  <si>
    <t>Sales Rep</t>
  </si>
  <si>
    <t>Line charts are for number data that are associated with labels that are spaced evenly on the horizontal axis</t>
  </si>
  <si>
    <t>X &amp; Y Scatter diagrams are charts where you want the points plotted out the x axis by a certain amount and up the y axis a certain amount</t>
  </si>
  <si>
    <t>Years</t>
  </si>
  <si>
    <t>Number of Customers</t>
  </si>
  <si>
    <t>Customers Contacted</t>
  </si>
  <si>
    <t>Frequency</t>
  </si>
  <si>
    <t>Class</t>
  </si>
  <si>
    <t>Upper Limit</t>
  </si>
  <si>
    <t>Lower Limit</t>
  </si>
  <si>
    <t>Midpoint</t>
  </si>
  <si>
    <t>Increment</t>
  </si>
  <si>
    <t>Start #</t>
  </si>
  <si>
    <t>Assumptions:</t>
  </si>
  <si>
    <t>To create a line chart in Excel 2007 highlight the data, click on the Insert Ribbon, click on the Line chart button in the Chart group. Then click on the Design Ribbon and then on the Select Data button in the Data group, then edit the category label cell references. Then use the Layout Ribbon to add chart labels and title.</t>
  </si>
  <si>
    <t>Oil Change Times (mins)</t>
  </si>
  <si>
    <t>To create a line chart in Excel 2003 highlight data and in step 1 select line chart, in step 2 edit the category labels using the Series Tab, in Step three add chart title and labels.</t>
  </si>
  <si>
    <t>To create a Frequency Polygon, calculate the midpoint for each class for the x-axis, and then use the frequency for the y-axis</t>
  </si>
  <si>
    <t>Histograms that update as the data is entered can be built using the following Excel Elements: Formulas, the Ampersand (Concatenation), the COUNTIF function, a Column Chart, and changing the Gap Width between columns to 0.</t>
  </si>
  <si>
    <t>Description</t>
  </si>
  <si>
    <t>Comparative Operator</t>
  </si>
  <si>
    <t>Example 1</t>
  </si>
  <si>
    <t>Resulting value</t>
  </si>
  <si>
    <t>Item 1</t>
  </si>
  <si>
    <t>Item 2</t>
  </si>
  <si>
    <t>equal to</t>
  </si>
  <si>
    <t xml:space="preserve"> =</t>
  </si>
  <si>
    <t>Not equal to</t>
  </si>
  <si>
    <t xml:space="preserve"> &lt;&gt;</t>
  </si>
  <si>
    <t>Greater than</t>
  </si>
  <si>
    <t xml:space="preserve">  &gt;</t>
  </si>
  <si>
    <t>Less than</t>
  </si>
  <si>
    <t xml:space="preserve"> &lt;</t>
  </si>
  <si>
    <t>Greater than or equal to</t>
  </si>
  <si>
    <t xml:space="preserve"> &gt;=</t>
  </si>
  <si>
    <t>Less than or equal to</t>
  </si>
  <si>
    <t xml:space="preserve"> &lt;=</t>
  </si>
  <si>
    <t>Text with Operators (Alphabetic). Text is not case-sensitive</t>
  </si>
  <si>
    <t xml:space="preserve"> &gt;</t>
  </si>
  <si>
    <t>Rad</t>
  </si>
  <si>
    <t>Cool</t>
  </si>
  <si>
    <t>Names with Operators</t>
  </si>
  <si>
    <t>Dates in cells are numbers. Dates in formulas are math expressions (=1/12/1931)</t>
  </si>
  <si>
    <t xml:space="preserve"> =1/12/1931</t>
  </si>
  <si>
    <t>Boolean logic: see blue and white area below</t>
  </si>
  <si>
    <t>Array formula example 1: SUM and IF functions together. CTRL + Shift + Enter required for this array formula.</t>
  </si>
  <si>
    <t>Array formula example 2: SUMPRODUCT function. CTRL + Shift + Enter NOT required for this array formula.</t>
  </si>
  <si>
    <t>Array formula example 3: SUM function. CTRL + Shift + Enter required for this array formula.</t>
  </si>
  <si>
    <t>To evaluate formulas and see how Excel works through an array formula. The keyboard shortcut that works in Excel 2003 and 2007 is: Hold Alt down, then while alt is being held down, hit T + U + F.</t>
  </si>
  <si>
    <t>BOOLEAN Logic:</t>
  </si>
  <si>
    <t>Product</t>
  </si>
  <si>
    <t>Region</t>
  </si>
  <si>
    <t>AND</t>
  </si>
  <si>
    <t>OR</t>
  </si>
  <si>
    <t>TRUE = 1</t>
  </si>
  <si>
    <t>Bellen Boom</t>
  </si>
  <si>
    <t>NW</t>
  </si>
  <si>
    <t>FALSE = 0</t>
  </si>
  <si>
    <t>Carlota Boom</t>
  </si>
  <si>
    <t>SW</t>
  </si>
  <si>
    <t>AND = *</t>
  </si>
  <si>
    <t>CA</t>
  </si>
  <si>
    <t>OR = +</t>
  </si>
  <si>
    <t>If the calculation result is non-zero, the answer is TRUE</t>
  </si>
  <si>
    <t>If the calculation result = 0, the answer is FALSE</t>
  </si>
  <si>
    <t>Assumptions</t>
  </si>
  <si>
    <t>AND BOOLEAN logic</t>
  </si>
  <si>
    <t>OR BOOLEAN logic</t>
  </si>
  <si>
    <t>Suix</t>
  </si>
  <si>
    <t>CTRL + Shift + Enter required for this array formula</t>
  </si>
  <si>
    <t>Ctrl + Shift + Enter not required</t>
  </si>
  <si>
    <t>Chin</t>
  </si>
  <si>
    <t>In Excel 2003, to show the Text To Speech toolbar, click on the Tools menu, then Speech, then Show Text To Speech Tool Bar</t>
  </si>
  <si>
    <t>To add the EOMONTH function in Excel 2003, go to the Tools menu, Add-ins, and check Analysis ToolPak</t>
  </si>
  <si>
    <t>The EOMONTH function is in Excel 2007</t>
  </si>
  <si>
    <t>End of month</t>
  </si>
  <si>
    <t>Invoice Date</t>
  </si>
  <si>
    <t>Terms</t>
  </si>
  <si>
    <t>2/5 EOM</t>
  </si>
  <si>
    <t>Financials for Month</t>
  </si>
  <si>
    <t>Financials for Quarter</t>
  </si>
  <si>
    <t>Date</t>
  </si>
  <si>
    <t>Extract every nth transaction for audit sample</t>
  </si>
  <si>
    <t>Filter button is in the data Ribbon (2007) or the Data Menu, Filter, then Auto or Advanced (2003)</t>
  </si>
  <si>
    <t>Advanced Filter is the same as in earlier versions</t>
  </si>
  <si>
    <t>COUNT function counts the number of cells that contain numbers</t>
  </si>
  <si>
    <t>COUNTA function counts the number of cells that are not empty</t>
  </si>
  <si>
    <t>Logical</t>
  </si>
  <si>
    <t>Number</t>
  </si>
  <si>
    <t>ERROR</t>
  </si>
  <si>
    <t>FORMULA</t>
  </si>
  <si>
    <t>DBI Inc.</t>
  </si>
  <si>
    <t>Words</t>
  </si>
  <si>
    <t>More about INDEX function:</t>
  </si>
  <si>
    <t>Highline Excel Class 44: Basics of INDEX &amp; MATCH functions</t>
  </si>
  <si>
    <t>Highline Excel Class 45: INDEX function &amp; MATCH function 12</t>
  </si>
  <si>
    <t>Data1</t>
  </si>
  <si>
    <t>Data2</t>
  </si>
  <si>
    <t>Data3</t>
  </si>
  <si>
    <t>Extract</t>
  </si>
  <si>
    <t>row #</t>
  </si>
  <si>
    <t>Column #</t>
  </si>
  <si>
    <t>Category</t>
  </si>
  <si>
    <t>Number (X)</t>
  </si>
  <si>
    <t>Number (Y)</t>
  </si>
  <si>
    <t>Frequency Polygon Line Chart</t>
  </si>
  <si>
    <t>In Excel 2007, 2010, to add Text To Speech buttons to the Quick Access Toolbar (QAT), right-click the QAT, Point to "Customize Quick Access Toolbar", then under "Choose commands from" select "All Commands", then from the list click on "Speak Cells On Enter", then click Add, then click OK</t>
  </si>
  <si>
    <t>excel is fun</t>
  </si>
  <si>
    <t>YouTube Excelers Are Cool</t>
  </si>
  <si>
    <t>Days To Add</t>
  </si>
  <si>
    <t>Due Date</t>
  </si>
  <si>
    <t>COUNTA can count words ==&gt;</t>
  </si>
  <si>
    <t>BUT… be careful, it really counts non-empty cells</t>
  </si>
  <si>
    <t xml:space="preserve"> =MOD(ROWS(A$13:A13),$A$10)=0</t>
  </si>
  <si>
    <t>Trans#</t>
  </si>
  <si>
    <t xml:space="preserve"> =MOD(ROWS(B$13:B13),A$10)=0</t>
  </si>
  <si>
    <t>Advanced Filter can be used with a TRUE/FALSE formula. Keyboard to clear all = Alt + E + A + A. Keyboard for Excel Names = Ctrl + F3.</t>
  </si>
  <si>
    <t>Advanced Filter, Extract Unique values is good for creating a unique list</t>
  </si>
  <si>
    <t>Price</t>
  </si>
  <si>
    <t>Units</t>
  </si>
  <si>
    <t>COGS</t>
  </si>
  <si>
    <t>Yanaki</t>
  </si>
  <si>
    <t>Sunshine</t>
  </si>
  <si>
    <t>SunSpot</t>
  </si>
  <si>
    <t>Regal</t>
  </si>
  <si>
    <t>Sunset</t>
  </si>
  <si>
    <t>Bellen</t>
  </si>
  <si>
    <t>Carlota</t>
  </si>
  <si>
    <t>Quad</t>
  </si>
  <si>
    <t>Aspen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</si>
</sst>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9" formatCode="yyyy"/>
    <numFmt numFmtId="171" formatCode="#,##0&quot; Bonus Hurdle&quot;"/>
  </numFmts>
  <fonts count="12"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u/>
      <sz val="11"/>
      <color theme="10"/>
      <name val="Calibri"/>
      <family val="2"/>
      <scheme val="minor"/>
    </font>
    <font>
      <sz val="10"/>
      <name val="Arial"/>
      <family val="2"/>
    </font>
    <font>
      <sz val="10"/>
      <color theme="0"/>
      <name val="Arial"/>
      <family val="2"/>
    </font>
    <font>
      <b/>
      <sz val="10"/>
      <name val="Arial"/>
      <family val="2"/>
    </font>
    <font>
      <sz val="10"/>
      <color indexed="9"/>
      <name val="Arial"/>
      <family val="2"/>
    </font>
    <font>
      <sz val="12"/>
      <name val="Times New Roman"/>
      <family val="1"/>
    </font>
    <font>
      <b/>
      <sz val="10"/>
      <color theme="0"/>
      <name val="Arial"/>
      <family val="2"/>
    </font>
    <font>
      <sz val="16"/>
      <color theme="0"/>
      <name val="Calibri"/>
      <family val="2"/>
      <scheme val="minor"/>
    </font>
  </fonts>
  <fills count="24">
    <fill>
      <patternFill patternType="none"/>
    </fill>
    <fill>
      <patternFill patternType="gray125"/>
    </fill>
    <fill>
      <patternFill patternType="solid">
        <fgColor rgb="FFCCFFCC"/>
        <bgColor indexed="64"/>
      </patternFill>
    </fill>
    <fill>
      <patternFill patternType="solid">
        <fgColor rgb="FFFFFF99"/>
        <bgColor indexed="64"/>
      </patternFill>
    </fill>
    <fill>
      <patternFill patternType="solid">
        <fgColor rgb="FFFFFFCC"/>
        <bgColor indexed="64"/>
      </patternFill>
    </fill>
    <fill>
      <patternFill patternType="solid">
        <fgColor rgb="FFFFFF00"/>
        <bgColor indexed="64"/>
      </patternFill>
    </fill>
    <fill>
      <patternFill patternType="solid">
        <fgColor rgb="FF0033CC"/>
        <bgColor indexed="64"/>
      </patternFill>
    </fill>
    <fill>
      <patternFill patternType="solid">
        <fgColor rgb="FFCCCCFF"/>
        <bgColor indexed="64"/>
      </patternFill>
    </fill>
    <fill>
      <patternFill patternType="solid">
        <fgColor rgb="FFCCFFFF"/>
        <bgColor indexed="64"/>
      </patternFill>
    </fill>
    <fill>
      <patternFill patternType="solid">
        <fgColor rgb="FFFF0066"/>
        <bgColor indexed="64"/>
      </patternFill>
    </fill>
    <fill>
      <patternFill patternType="solid">
        <fgColor rgb="FFFFC000"/>
        <bgColor indexed="64"/>
      </patternFill>
    </fill>
    <fill>
      <patternFill patternType="solid">
        <fgColor theme="8" tint="0.59999389629810485"/>
        <bgColor indexed="64"/>
      </patternFill>
    </fill>
    <fill>
      <patternFill patternType="solid">
        <fgColor theme="1"/>
        <bgColor indexed="64"/>
      </patternFill>
    </fill>
    <fill>
      <patternFill patternType="solid">
        <fgColor rgb="FF00FF00"/>
        <bgColor indexed="64"/>
      </patternFill>
    </fill>
    <fill>
      <patternFill patternType="solid">
        <fgColor rgb="FFFF0000"/>
        <bgColor indexed="64"/>
      </patternFill>
    </fill>
    <fill>
      <patternFill patternType="solid">
        <fgColor indexed="12"/>
        <bgColor indexed="64"/>
      </patternFill>
    </fill>
    <fill>
      <patternFill patternType="solid">
        <fgColor indexed="13"/>
        <bgColor indexed="64"/>
      </patternFill>
    </fill>
    <fill>
      <patternFill patternType="solid">
        <fgColor indexed="10"/>
        <bgColor indexed="64"/>
      </patternFill>
    </fill>
    <fill>
      <patternFill patternType="solid">
        <fgColor rgb="FF0000FF"/>
        <bgColor indexed="64"/>
      </patternFill>
    </fill>
    <fill>
      <patternFill patternType="solid">
        <fgColor rgb="FF006600"/>
        <bgColor indexed="64"/>
      </patternFill>
    </fill>
    <fill>
      <patternFill patternType="solid">
        <fgColor indexed="43"/>
        <bgColor indexed="64"/>
      </patternFill>
    </fill>
    <fill>
      <patternFill patternType="solid">
        <fgColor rgb="FF000099"/>
        <bgColor indexed="64"/>
      </patternFill>
    </fill>
    <fill>
      <patternFill patternType="solid">
        <fgColor rgb="FF002060"/>
        <bgColor indexed="64"/>
      </patternFill>
    </fill>
    <fill>
      <patternFill patternType="solid">
        <fgColor rgb="FF0070C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ck">
        <color indexed="64"/>
      </top>
      <bottom style="double">
        <color indexed="64"/>
      </bottom>
      <diagonal/>
    </border>
    <border>
      <left style="thin">
        <color indexed="64"/>
      </left>
      <right style="thin">
        <color indexed="64"/>
      </right>
      <top/>
      <bottom/>
      <diagonal/>
    </border>
  </borders>
  <cellStyleXfs count="6">
    <xf numFmtId="0" fontId="0" fillId="0" borderId="0"/>
    <xf numFmtId="43" fontId="1" fillId="0" borderId="0" applyFont="0" applyFill="0" applyBorder="0" applyAlignment="0" applyProtection="0"/>
    <xf numFmtId="0" fontId="4" fillId="0" borderId="0" applyNumberFormat="0" applyFill="0" applyBorder="0" applyAlignment="0" applyProtection="0"/>
    <xf numFmtId="0" fontId="5" fillId="0" borderId="0"/>
    <xf numFmtId="0" fontId="5" fillId="0" borderId="0"/>
    <xf numFmtId="0" fontId="8" fillId="15" borderId="1"/>
  </cellStyleXfs>
  <cellXfs count="94">
    <xf numFmtId="0" fontId="0" fillId="0" borderId="0" xfId="0"/>
    <xf numFmtId="0" fontId="0" fillId="0" borderId="1" xfId="0" applyBorder="1"/>
    <xf numFmtId="0" fontId="0" fillId="2" borderId="1" xfId="0" applyFill="1" applyBorder="1"/>
    <xf numFmtId="0" fontId="4" fillId="0" borderId="0" xfId="2"/>
    <xf numFmtId="0" fontId="0" fillId="3" borderId="1" xfId="0" applyFill="1" applyBorder="1"/>
    <xf numFmtId="0" fontId="0" fillId="3" borderId="1" xfId="0" applyFill="1" applyBorder="1" applyAlignment="1">
      <alignment horizontal="centerContinuous" wrapText="1"/>
    </xf>
    <xf numFmtId="0" fontId="0" fillId="4" borderId="1" xfId="0" applyFill="1" applyBorder="1"/>
    <xf numFmtId="0" fontId="0" fillId="4" borderId="1" xfId="0" applyFill="1" applyBorder="1" applyAlignment="1">
      <alignment wrapText="1"/>
    </xf>
    <xf numFmtId="0" fontId="0" fillId="2" borderId="1" xfId="0" applyFill="1" applyBorder="1" applyAlignment="1">
      <alignment wrapText="1"/>
    </xf>
    <xf numFmtId="0" fontId="0" fillId="4" borderId="1" xfId="0" applyFont="1" applyFill="1" applyBorder="1"/>
    <xf numFmtId="43" fontId="1" fillId="0" borderId="1" xfId="1" applyFont="1" applyBorder="1"/>
    <xf numFmtId="0" fontId="0" fillId="4" borderId="1" xfId="0" applyFill="1" applyBorder="1" applyAlignment="1">
      <alignment horizontal="centerContinuous" wrapText="1"/>
    </xf>
    <xf numFmtId="169" fontId="0" fillId="0" borderId="1" xfId="0" applyNumberFormat="1" applyBorder="1"/>
    <xf numFmtId="0" fontId="5" fillId="0" borderId="0" xfId="3"/>
    <xf numFmtId="0" fontId="5" fillId="5" borderId="1" xfId="3" applyFill="1" applyBorder="1"/>
    <xf numFmtId="0" fontId="6" fillId="6" borderId="1" xfId="3" applyFont="1" applyFill="1" applyBorder="1"/>
    <xf numFmtId="0" fontId="5" fillId="7" borderId="1" xfId="3" applyFill="1" applyBorder="1"/>
    <xf numFmtId="0" fontId="5" fillId="8" borderId="1" xfId="3" applyFill="1" applyBorder="1"/>
    <xf numFmtId="0" fontId="5" fillId="9" borderId="1" xfId="3" applyFill="1" applyBorder="1"/>
    <xf numFmtId="0" fontId="5" fillId="10" borderId="1" xfId="3" applyFill="1" applyBorder="1"/>
    <xf numFmtId="0" fontId="5" fillId="2" borderId="1" xfId="3" applyFill="1" applyBorder="1"/>
    <xf numFmtId="0" fontId="5" fillId="0" borderId="1" xfId="3" applyBorder="1"/>
    <xf numFmtId="0" fontId="5" fillId="11" borderId="1" xfId="3" applyFont="1" applyFill="1" applyBorder="1"/>
    <xf numFmtId="0" fontId="5" fillId="5" borderId="0" xfId="3" applyFill="1"/>
    <xf numFmtId="0" fontId="5" fillId="12" borderId="0" xfId="3" applyFill="1"/>
    <xf numFmtId="0" fontId="5" fillId="13" borderId="1" xfId="3" applyFill="1" applyBorder="1"/>
    <xf numFmtId="0" fontId="5" fillId="3" borderId="1" xfId="3" applyFill="1" applyBorder="1"/>
    <xf numFmtId="0" fontId="5" fillId="14" borderId="1" xfId="3" applyFill="1" applyBorder="1" applyAlignment="1">
      <alignment horizontal="centerContinuous" wrapText="1"/>
    </xf>
    <xf numFmtId="0" fontId="5" fillId="3" borderId="1" xfId="3" applyFill="1" applyBorder="1" applyAlignment="1">
      <alignment horizontal="centerContinuous" wrapText="1"/>
    </xf>
    <xf numFmtId="0" fontId="7" fillId="0" borderId="1" xfId="3" applyFont="1" applyBorder="1"/>
    <xf numFmtId="0" fontId="8" fillId="15" borderId="1" xfId="4" applyFont="1" applyFill="1" applyBorder="1" applyAlignment="1">
      <alignment wrapText="1"/>
    </xf>
    <xf numFmtId="0" fontId="5" fillId="0" borderId="1" xfId="4" applyBorder="1"/>
    <xf numFmtId="0" fontId="5" fillId="5" borderId="1" xfId="4" applyFill="1" applyBorder="1"/>
    <xf numFmtId="0" fontId="5" fillId="2" borderId="1" xfId="4" applyFill="1" applyBorder="1"/>
    <xf numFmtId="0" fontId="5" fillId="0" borderId="0" xfId="4"/>
    <xf numFmtId="0" fontId="5" fillId="16" borderId="1" xfId="4" applyFill="1" applyBorder="1" applyAlignment="1">
      <alignment horizontal="centerContinuous" wrapText="1"/>
    </xf>
    <xf numFmtId="0" fontId="5" fillId="0" borderId="2" xfId="4" applyBorder="1"/>
    <xf numFmtId="0" fontId="5" fillId="2" borderId="2" xfId="4" applyFill="1" applyBorder="1"/>
    <xf numFmtId="0" fontId="5" fillId="17" borderId="1" xfId="4" applyFill="1" applyBorder="1"/>
    <xf numFmtId="0" fontId="5" fillId="10" borderId="1" xfId="4" applyFill="1" applyBorder="1"/>
    <xf numFmtId="14" fontId="5" fillId="0" borderId="1" xfId="4" applyNumberFormat="1" applyBorder="1"/>
    <xf numFmtId="0" fontId="5" fillId="5" borderId="1" xfId="3" applyFill="1" applyBorder="1" applyAlignment="1">
      <alignment horizontal="centerContinuous" wrapText="1"/>
    </xf>
    <xf numFmtId="0" fontId="5" fillId="0" borderId="0" xfId="3" applyAlignment="1">
      <alignment wrapText="1"/>
    </xf>
    <xf numFmtId="0" fontId="6" fillId="18" borderId="1" xfId="5" applyFont="1" applyFill="1" applyBorder="1" applyAlignment="1">
      <alignment horizontal="centerContinuous" wrapText="1"/>
    </xf>
    <xf numFmtId="0" fontId="6" fillId="18" borderId="1" xfId="3" applyFont="1" applyFill="1" applyBorder="1" applyAlignment="1">
      <alignment horizontal="centerContinuous" wrapText="1"/>
    </xf>
    <xf numFmtId="0" fontId="7" fillId="5" borderId="1" xfId="3" applyFont="1" applyFill="1" applyBorder="1"/>
    <xf numFmtId="0" fontId="9" fillId="0" borderId="1" xfId="3" applyFont="1" applyBorder="1" applyAlignment="1">
      <alignment horizontal="centerContinuous" wrapText="1"/>
    </xf>
    <xf numFmtId="0" fontId="5" fillId="0" borderId="1" xfId="3" applyBorder="1" applyAlignment="1">
      <alignment horizontal="centerContinuous" wrapText="1"/>
    </xf>
    <xf numFmtId="8" fontId="5" fillId="0" borderId="1" xfId="3" applyNumberFormat="1" applyBorder="1"/>
    <xf numFmtId="0" fontId="6" fillId="14" borderId="1" xfId="3" applyFont="1" applyFill="1" applyBorder="1" applyAlignment="1">
      <alignment horizontal="centerContinuous" wrapText="1"/>
    </xf>
    <xf numFmtId="0" fontId="8" fillId="15" borderId="1" xfId="5" applyBorder="1"/>
    <xf numFmtId="0" fontId="10" fillId="14" borderId="1" xfId="3" applyFont="1" applyFill="1" applyBorder="1"/>
    <xf numFmtId="0" fontId="7" fillId="5" borderId="2" xfId="3" applyFont="1" applyFill="1" applyBorder="1"/>
    <xf numFmtId="0" fontId="0" fillId="18" borderId="0" xfId="0" applyFill="1"/>
    <xf numFmtId="0" fontId="3" fillId="19" borderId="1" xfId="0" applyFont="1" applyFill="1" applyBorder="1"/>
    <xf numFmtId="0" fontId="0" fillId="14" borderId="0" xfId="0" applyFill="1"/>
    <xf numFmtId="0" fontId="3" fillId="19" borderId="1" xfId="0" applyFont="1" applyFill="1" applyBorder="1" applyAlignment="1">
      <alignment wrapText="1"/>
    </xf>
    <xf numFmtId="44" fontId="3" fillId="19" borderId="1" xfId="0" applyNumberFormat="1" applyFont="1" applyFill="1" applyBorder="1"/>
    <xf numFmtId="0" fontId="0" fillId="20" borderId="1" xfId="0" applyFill="1" applyBorder="1"/>
    <xf numFmtId="14" fontId="3" fillId="19" borderId="1" xfId="0" applyNumberFormat="1" applyFont="1" applyFill="1" applyBorder="1"/>
    <xf numFmtId="14" fontId="0" fillId="2" borderId="1" xfId="0" applyNumberFormat="1" applyFill="1" applyBorder="1"/>
    <xf numFmtId="0" fontId="3" fillId="18" borderId="1" xfId="0" applyFont="1" applyFill="1" applyBorder="1" applyAlignment="1">
      <alignment horizontal="centerContinuous" wrapText="1"/>
    </xf>
    <xf numFmtId="14" fontId="0" fillId="0" borderId="1" xfId="0" applyNumberFormat="1" applyBorder="1"/>
    <xf numFmtId="14" fontId="0" fillId="0" borderId="1" xfId="0" applyNumberFormat="1" applyFill="1" applyBorder="1"/>
    <xf numFmtId="0" fontId="0" fillId="0" borderId="0" xfId="0" applyBorder="1"/>
    <xf numFmtId="0" fontId="10" fillId="14" borderId="1" xfId="0" applyFont="1" applyFill="1" applyBorder="1"/>
    <xf numFmtId="0" fontId="3" fillId="14" borderId="1" xfId="0" applyFont="1" applyFill="1" applyBorder="1" applyAlignment="1">
      <alignment horizontal="centerContinuous" wrapText="1"/>
    </xf>
    <xf numFmtId="0" fontId="0" fillId="16" borderId="1" xfId="0" applyFill="1" applyBorder="1"/>
    <xf numFmtId="0" fontId="0" fillId="16" borderId="2" xfId="0" applyFill="1" applyBorder="1"/>
    <xf numFmtId="0" fontId="0" fillId="3" borderId="3" xfId="0" applyFill="1" applyBorder="1" applyAlignment="1">
      <alignment horizontal="centerContinuous" wrapText="1"/>
    </xf>
    <xf numFmtId="0" fontId="0" fillId="3" borderId="4" xfId="0" applyFill="1" applyBorder="1" applyAlignment="1">
      <alignment horizontal="centerContinuous" wrapText="1"/>
    </xf>
    <xf numFmtId="0" fontId="0" fillId="3" borderId="5" xfId="0" applyFill="1" applyBorder="1" applyAlignment="1">
      <alignment horizontal="centerContinuous" wrapText="1"/>
    </xf>
    <xf numFmtId="0" fontId="5" fillId="3" borderId="5" xfId="0" applyFont="1" applyFill="1" applyBorder="1" applyAlignment="1">
      <alignment horizontal="centerContinuous" wrapText="1"/>
    </xf>
    <xf numFmtId="0" fontId="0" fillId="21" borderId="0" xfId="0" applyFill="1"/>
    <xf numFmtId="0" fontId="11" fillId="14" borderId="1" xfId="0" applyFont="1" applyFill="1" applyBorder="1" applyAlignment="1">
      <alignment horizontal="centerContinuous" wrapText="1"/>
    </xf>
    <xf numFmtId="0" fontId="0" fillId="0" borderId="1" xfId="0" applyBorder="1" applyAlignment="1">
      <alignment wrapText="1"/>
    </xf>
    <xf numFmtId="0" fontId="0" fillId="0" borderId="0" xfId="0" applyBorder="1" applyAlignment="1">
      <alignment wrapText="1"/>
    </xf>
    <xf numFmtId="0" fontId="0" fillId="10" borderId="1" xfId="0" applyFill="1" applyBorder="1"/>
    <xf numFmtId="0" fontId="0" fillId="0" borderId="6" xfId="0" applyBorder="1" applyAlignment="1">
      <alignment wrapText="1"/>
    </xf>
    <xf numFmtId="0" fontId="0" fillId="2" borderId="7" xfId="0" applyFill="1" applyBorder="1" applyAlignment="1">
      <alignment wrapText="1"/>
    </xf>
    <xf numFmtId="0" fontId="3" fillId="22" borderId="1" xfId="0" applyFont="1" applyFill="1" applyBorder="1"/>
    <xf numFmtId="0" fontId="0" fillId="3" borderId="0" xfId="0" applyFill="1"/>
    <xf numFmtId="0" fontId="3" fillId="22" borderId="8" xfId="0" applyFont="1" applyFill="1" applyBorder="1"/>
    <xf numFmtId="0" fontId="0" fillId="4" borderId="1" xfId="0" applyNumberFormat="1" applyFill="1" applyBorder="1"/>
    <xf numFmtId="3" fontId="0" fillId="2" borderId="1" xfId="0" applyNumberFormat="1" applyFill="1" applyBorder="1"/>
    <xf numFmtId="3" fontId="0" fillId="0" borderId="1" xfId="0" applyNumberFormat="1" applyBorder="1"/>
    <xf numFmtId="171" fontId="0" fillId="4" borderId="1" xfId="0" applyNumberFormat="1" applyFill="1" applyBorder="1"/>
    <xf numFmtId="0" fontId="2" fillId="22" borderId="1" xfId="0" applyFont="1" applyFill="1" applyBorder="1" applyAlignment="1">
      <alignment wrapText="1"/>
    </xf>
    <xf numFmtId="6" fontId="0" fillId="0" borderId="1" xfId="0" applyNumberFormat="1" applyBorder="1"/>
    <xf numFmtId="41" fontId="0" fillId="0" borderId="1" xfId="1" applyNumberFormat="1" applyFont="1" applyBorder="1"/>
    <xf numFmtId="0" fontId="3" fillId="23" borderId="1" xfId="0" applyFont="1" applyFill="1" applyBorder="1"/>
    <xf numFmtId="0" fontId="6" fillId="22" borderId="1" xfId="3" applyFont="1" applyFill="1" applyBorder="1"/>
    <xf numFmtId="14" fontId="0" fillId="0" borderId="0" xfId="0" applyNumberFormat="1"/>
    <xf numFmtId="43" fontId="0" fillId="0" borderId="1" xfId="0" applyNumberFormat="1" applyBorder="1"/>
  </cellXfs>
  <cellStyles count="6">
    <cellStyle name="blue 2" xfId="5"/>
    <cellStyle name="Comma" xfId="1" builtinId="3"/>
    <cellStyle name="Hyperlink" xfId="2" builtinId="8"/>
    <cellStyle name="Normal" xfId="0" builtinId="0"/>
    <cellStyle name="Normal 2" xfId="3"/>
    <cellStyle name="Normal 3" xfId="4"/>
  </cellStyles>
  <dxfs count="4">
    <dxf>
      <fill>
        <patternFill>
          <bgColor rgb="FFCCCCFF"/>
        </patternFill>
      </fill>
    </dxf>
    <dxf>
      <fill>
        <patternFill>
          <bgColor rgb="FFCCFFCC"/>
        </patternFill>
      </fill>
    </dxf>
    <dxf>
      <fill>
        <patternFill>
          <bgColor rgb="FFCCCCFF"/>
        </patternFill>
      </fill>
    </dxf>
    <dxf>
      <fill>
        <patternFill>
          <bgColor rgb="FFCCFFCC"/>
        </patternFill>
      </fill>
    </dxf>
  </dxfs>
  <tableStyles count="0" defaultTableStyle="TableStyleMedium2" defaultPivotStyle="PivotStyleLight16"/>
  <colors>
    <mruColors>
      <color rgb="FFFFFF99"/>
      <color rgb="FFCCFFCC"/>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'(654an)'!$B$5</c:f>
              <c:strCache>
                <c:ptCount val="1"/>
                <c:pt idx="0">
                  <c:v>Number of Customers</c:v>
                </c:pt>
              </c:strCache>
            </c:strRef>
          </c:tx>
          <c:marker>
            <c:symbol val="none"/>
          </c:marker>
          <c:cat>
            <c:numRef>
              <c:f>'(654an)'!$A$6:$A$25</c:f>
              <c:numCache>
                <c:formatCode>yyyy</c:formatCode>
                <c:ptCount val="20"/>
                <c:pt idx="0">
                  <c:v>32509</c:v>
                </c:pt>
                <c:pt idx="1">
                  <c:v>32874</c:v>
                </c:pt>
                <c:pt idx="2">
                  <c:v>33239</c:v>
                </c:pt>
                <c:pt idx="3">
                  <c:v>33604</c:v>
                </c:pt>
                <c:pt idx="4">
                  <c:v>33970</c:v>
                </c:pt>
                <c:pt idx="5">
                  <c:v>34335</c:v>
                </c:pt>
                <c:pt idx="6">
                  <c:v>34700</c:v>
                </c:pt>
                <c:pt idx="7">
                  <c:v>35065</c:v>
                </c:pt>
                <c:pt idx="8">
                  <c:v>35431</c:v>
                </c:pt>
                <c:pt idx="9">
                  <c:v>35796</c:v>
                </c:pt>
                <c:pt idx="10">
                  <c:v>36161</c:v>
                </c:pt>
                <c:pt idx="11">
                  <c:v>36526</c:v>
                </c:pt>
                <c:pt idx="12">
                  <c:v>36892</c:v>
                </c:pt>
                <c:pt idx="13">
                  <c:v>37257</c:v>
                </c:pt>
                <c:pt idx="14">
                  <c:v>37622</c:v>
                </c:pt>
                <c:pt idx="15">
                  <c:v>37987</c:v>
                </c:pt>
                <c:pt idx="16">
                  <c:v>38353</c:v>
                </c:pt>
                <c:pt idx="17">
                  <c:v>38718</c:v>
                </c:pt>
                <c:pt idx="18">
                  <c:v>39083</c:v>
                </c:pt>
                <c:pt idx="19">
                  <c:v>39448</c:v>
                </c:pt>
              </c:numCache>
            </c:numRef>
          </c:cat>
          <c:val>
            <c:numRef>
              <c:f>'(654an)'!$B$6:$B$25</c:f>
              <c:numCache>
                <c:formatCode>_(* #,##0_);_(* \(#,##0\);_(* "-"_);_(@_)</c:formatCode>
                <c:ptCount val="20"/>
                <c:pt idx="0">
                  <c:v>65018</c:v>
                </c:pt>
                <c:pt idx="1">
                  <c:v>98622</c:v>
                </c:pt>
                <c:pt idx="2">
                  <c:v>80250</c:v>
                </c:pt>
                <c:pt idx="3">
                  <c:v>168020</c:v>
                </c:pt>
                <c:pt idx="4">
                  <c:v>203820</c:v>
                </c:pt>
                <c:pt idx="5">
                  <c:v>192000</c:v>
                </c:pt>
                <c:pt idx="6">
                  <c:v>277600</c:v>
                </c:pt>
                <c:pt idx="7">
                  <c:v>315585</c:v>
                </c:pt>
                <c:pt idx="8">
                  <c:v>312052</c:v>
                </c:pt>
                <c:pt idx="9">
                  <c:v>393756</c:v>
                </c:pt>
                <c:pt idx="10">
                  <c:v>433932</c:v>
                </c:pt>
                <c:pt idx="11">
                  <c:v>474838</c:v>
                </c:pt>
                <c:pt idx="12">
                  <c:v>516488</c:v>
                </c:pt>
                <c:pt idx="13">
                  <c:v>513892</c:v>
                </c:pt>
                <c:pt idx="14">
                  <c:v>601952</c:v>
                </c:pt>
                <c:pt idx="15">
                  <c:v>645779</c:v>
                </c:pt>
                <c:pt idx="16">
                  <c:v>690354</c:v>
                </c:pt>
                <c:pt idx="17">
                  <c:v>680354</c:v>
                </c:pt>
                <c:pt idx="18">
                  <c:v>679354</c:v>
                </c:pt>
                <c:pt idx="19">
                  <c:v>669354</c:v>
                </c:pt>
              </c:numCache>
            </c:numRef>
          </c:val>
          <c:smooth val="0"/>
        </c:ser>
        <c:dLbls>
          <c:showLegendKey val="0"/>
          <c:showVal val="0"/>
          <c:showCatName val="0"/>
          <c:showSerName val="0"/>
          <c:showPercent val="0"/>
          <c:showBubbleSize val="0"/>
        </c:dLbls>
        <c:marker val="1"/>
        <c:smooth val="0"/>
        <c:axId val="676217856"/>
        <c:axId val="674134208"/>
      </c:lineChart>
      <c:dateAx>
        <c:axId val="676217856"/>
        <c:scaling>
          <c:orientation val="minMax"/>
        </c:scaling>
        <c:delete val="0"/>
        <c:axPos val="b"/>
        <c:numFmt formatCode="yyyy" sourceLinked="1"/>
        <c:majorTickMark val="out"/>
        <c:minorTickMark val="none"/>
        <c:tickLblPos val="nextTo"/>
        <c:crossAx val="674134208"/>
        <c:crosses val="autoZero"/>
        <c:auto val="1"/>
        <c:lblOffset val="100"/>
        <c:baseTimeUnit val="years"/>
      </c:dateAx>
      <c:valAx>
        <c:axId val="674134208"/>
        <c:scaling>
          <c:orientation val="minMax"/>
        </c:scaling>
        <c:delete val="0"/>
        <c:axPos val="l"/>
        <c:majorGridlines/>
        <c:numFmt formatCode="_(* #,##0_);_(* \(#,##0\);_(* &quot;-&quot;_);_(@_)" sourceLinked="1"/>
        <c:majorTickMark val="out"/>
        <c:minorTickMark val="none"/>
        <c:tickLblPos val="nextTo"/>
        <c:crossAx val="676217856"/>
        <c:crosses val="autoZero"/>
        <c:crossBetween val="between"/>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'(654an)'!$E$5</c:f>
              <c:strCache>
                <c:ptCount val="1"/>
                <c:pt idx="0">
                  <c:v>Total Sales</c:v>
                </c:pt>
              </c:strCache>
            </c:strRef>
          </c:tx>
          <c:spPr>
            <a:ln w="28575">
              <a:noFill/>
            </a:ln>
          </c:spPr>
          <c:xVal>
            <c:numRef>
              <c:f>'(654an)'!$D$6:$D$24</c:f>
              <c:numCache>
                <c:formatCode>General</c:formatCode>
                <c:ptCount val="19"/>
                <c:pt idx="0">
                  <c:v>749</c:v>
                </c:pt>
                <c:pt idx="1">
                  <c:v>938</c:v>
                </c:pt>
                <c:pt idx="2">
                  <c:v>659</c:v>
                </c:pt>
                <c:pt idx="3">
                  <c:v>1865</c:v>
                </c:pt>
                <c:pt idx="4">
                  <c:v>887</c:v>
                </c:pt>
                <c:pt idx="5">
                  <c:v>583</c:v>
                </c:pt>
                <c:pt idx="6">
                  <c:v>1278</c:v>
                </c:pt>
                <c:pt idx="7">
                  <c:v>609</c:v>
                </c:pt>
                <c:pt idx="8">
                  <c:v>787</c:v>
                </c:pt>
                <c:pt idx="9">
                  <c:v>1747</c:v>
                </c:pt>
                <c:pt idx="10">
                  <c:v>864</c:v>
                </c:pt>
                <c:pt idx="11">
                  <c:v>580</c:v>
                </c:pt>
                <c:pt idx="12">
                  <c:v>859</c:v>
                </c:pt>
                <c:pt idx="13">
                  <c:v>515</c:v>
                </c:pt>
                <c:pt idx="14">
                  <c:v>1084</c:v>
                </c:pt>
                <c:pt idx="15">
                  <c:v>1710</c:v>
                </c:pt>
                <c:pt idx="16">
                  <c:v>720</c:v>
                </c:pt>
                <c:pt idx="17">
                  <c:v>1691</c:v>
                </c:pt>
                <c:pt idx="18">
                  <c:v>1500</c:v>
                </c:pt>
              </c:numCache>
            </c:numRef>
          </c:xVal>
          <c:yVal>
            <c:numRef>
              <c:f>'(654an)'!$E$6:$E$24</c:f>
              <c:numCache>
                <c:formatCode>"$"#,##0_);[Red]\("$"#,##0\)</c:formatCode>
                <c:ptCount val="19"/>
                <c:pt idx="0">
                  <c:v>850115</c:v>
                </c:pt>
                <c:pt idx="1">
                  <c:v>1368542</c:v>
                </c:pt>
                <c:pt idx="2">
                  <c:v>1043856</c:v>
                </c:pt>
                <c:pt idx="3">
                  <c:v>2519615</c:v>
                </c:pt>
                <c:pt idx="4">
                  <c:v>518008</c:v>
                </c:pt>
                <c:pt idx="5">
                  <c:v>687357</c:v>
                </c:pt>
                <c:pt idx="6">
                  <c:v>967446</c:v>
                </c:pt>
                <c:pt idx="7">
                  <c:v>440307</c:v>
                </c:pt>
                <c:pt idx="8">
                  <c:v>897180</c:v>
                </c:pt>
                <c:pt idx="9">
                  <c:v>2119111</c:v>
                </c:pt>
                <c:pt idx="10">
                  <c:v>1404864</c:v>
                </c:pt>
                <c:pt idx="11">
                  <c:v>1057340</c:v>
                </c:pt>
                <c:pt idx="12">
                  <c:v>1253281</c:v>
                </c:pt>
                <c:pt idx="13">
                  <c:v>811640</c:v>
                </c:pt>
                <c:pt idx="14">
                  <c:v>2022744</c:v>
                </c:pt>
                <c:pt idx="15">
                  <c:v>2470950</c:v>
                </c:pt>
                <c:pt idx="16">
                  <c:v>985680</c:v>
                </c:pt>
                <c:pt idx="17">
                  <c:v>1589540</c:v>
                </c:pt>
                <c:pt idx="18">
                  <c:v>150000</c:v>
                </c:pt>
              </c:numCache>
            </c:numRef>
          </c:yVal>
          <c:smooth val="0"/>
        </c:ser>
        <c:dLbls>
          <c:showLegendKey val="0"/>
          <c:showVal val="0"/>
          <c:showCatName val="0"/>
          <c:showSerName val="0"/>
          <c:showPercent val="0"/>
          <c:showBubbleSize val="0"/>
        </c:dLbls>
        <c:axId val="707830336"/>
        <c:axId val="707832640"/>
      </c:scatterChart>
      <c:valAx>
        <c:axId val="707830336"/>
        <c:scaling>
          <c:orientation val="minMax"/>
        </c:scaling>
        <c:delete val="0"/>
        <c:axPos val="b"/>
        <c:numFmt formatCode="General" sourceLinked="1"/>
        <c:majorTickMark val="out"/>
        <c:minorTickMark val="none"/>
        <c:tickLblPos val="nextTo"/>
        <c:crossAx val="707832640"/>
        <c:crosses val="autoZero"/>
        <c:crossBetween val="midCat"/>
      </c:valAx>
      <c:valAx>
        <c:axId val="707832640"/>
        <c:scaling>
          <c:orientation val="minMax"/>
        </c:scaling>
        <c:delete val="0"/>
        <c:axPos val="l"/>
        <c:majorGridlines/>
        <c:numFmt formatCode="&quot;$&quot;#,##0_);[Red]\(&quot;$&quot;#,##0\)" sourceLinked="1"/>
        <c:majorTickMark val="out"/>
        <c:minorTickMark val="none"/>
        <c:tickLblPos val="nextTo"/>
        <c:crossAx val="707830336"/>
        <c:crosses val="autoZero"/>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US" sz="1000" baseline="0"/>
              <a:t>Histogram for Oil Changes</a:t>
            </a:r>
          </a:p>
        </c:rich>
      </c:tx>
      <c:layout/>
      <c:overlay val="0"/>
    </c:title>
    <c:autoTitleDeleted val="0"/>
    <c:plotArea>
      <c:layout/>
      <c:barChart>
        <c:barDir val="col"/>
        <c:grouping val="clustered"/>
        <c:varyColors val="1"/>
        <c:ser>
          <c:idx val="0"/>
          <c:order val="0"/>
          <c:tx>
            <c:strRef>
              <c:f>'(655)'!$O$10</c:f>
              <c:strCache>
                <c:ptCount val="1"/>
                <c:pt idx="0">
                  <c:v>Frequency</c:v>
                </c:pt>
              </c:strCache>
            </c:strRef>
          </c:tx>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Lbls>
            <c:txPr>
              <a:bodyPr/>
              <a:lstStyle/>
              <a:p>
                <a:pP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dLbls>
          <c:cat>
            <c:strRef>
              <c:f>'(655)'!$N$11:$N$18</c:f>
              <c:strCache>
                <c:ptCount val="8"/>
                <c:pt idx="0">
                  <c:v>10 up to 15</c:v>
                </c:pt>
                <c:pt idx="1">
                  <c:v>15 up to 20</c:v>
                </c:pt>
                <c:pt idx="2">
                  <c:v>20 up to 25</c:v>
                </c:pt>
                <c:pt idx="3">
                  <c:v>25 up to 30</c:v>
                </c:pt>
                <c:pt idx="4">
                  <c:v>30 up to 35</c:v>
                </c:pt>
                <c:pt idx="5">
                  <c:v>35 up to 40</c:v>
                </c:pt>
                <c:pt idx="6">
                  <c:v>40 up to 45</c:v>
                </c:pt>
                <c:pt idx="7">
                  <c:v>45 up to 50</c:v>
                </c:pt>
              </c:strCache>
            </c:strRef>
          </c:cat>
          <c:val>
            <c:numRef>
              <c:f>'(655)'!$O$11:$O$18</c:f>
              <c:numCache>
                <c:formatCode>General</c:formatCode>
                <c:ptCount val="8"/>
                <c:pt idx="0">
                  <c:v>5</c:v>
                </c:pt>
                <c:pt idx="1">
                  <c:v>2</c:v>
                </c:pt>
                <c:pt idx="2">
                  <c:v>3</c:v>
                </c:pt>
                <c:pt idx="3">
                  <c:v>3</c:v>
                </c:pt>
                <c:pt idx="4">
                  <c:v>6</c:v>
                </c:pt>
                <c:pt idx="5">
                  <c:v>3</c:v>
                </c:pt>
                <c:pt idx="6">
                  <c:v>4</c:v>
                </c:pt>
                <c:pt idx="7">
                  <c:v>2</c:v>
                </c:pt>
              </c:numCache>
            </c:numRef>
          </c:val>
        </c:ser>
        <c:dLbls>
          <c:showLegendKey val="0"/>
          <c:showVal val="0"/>
          <c:showCatName val="0"/>
          <c:showSerName val="0"/>
          <c:showPercent val="0"/>
          <c:showBubbleSize val="0"/>
        </c:dLbls>
        <c:gapWidth val="0"/>
        <c:overlap val="100"/>
        <c:axId val="692971520"/>
        <c:axId val="708874176"/>
      </c:barChart>
      <c:catAx>
        <c:axId val="69297152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Time for Oil Change</a:t>
                </a:r>
              </a:p>
            </c:rich>
          </c:tx>
          <c:layout/>
          <c:overlay val="0"/>
        </c:title>
        <c:numFmt formatCode="General"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708874176"/>
        <c:crosses val="autoZero"/>
        <c:auto val="1"/>
        <c:lblAlgn val="ctr"/>
        <c:lblOffset val="100"/>
        <c:noMultiLvlLbl val="0"/>
      </c:catAx>
      <c:valAx>
        <c:axId val="708874176"/>
        <c:scaling>
          <c:orientation val="minMax"/>
        </c:scaling>
        <c:delete val="1"/>
        <c:axPos val="l"/>
        <c:majorGridlines/>
        <c:title>
          <c:tx>
            <c:rich>
              <a:bodyPr rot="0" vert="wordArtVert"/>
              <a:lstStyle/>
              <a:p>
                <a:pPr algn="ctr">
                  <a:defRPr sz="1000" b="1" i="0" u="none" strike="noStrike" baseline="0">
                    <a:solidFill>
                      <a:srgbClr val="000000"/>
                    </a:solidFill>
                    <a:latin typeface="Calibri"/>
                    <a:ea typeface="Calibri"/>
                    <a:cs typeface="Calibri"/>
                  </a:defRPr>
                </a:pPr>
                <a:r>
                  <a:rPr lang="en-US"/>
                  <a:t>Frequency</a:t>
                </a:r>
              </a:p>
            </c:rich>
          </c:tx>
          <c:layout/>
          <c:overlay val="0"/>
        </c:title>
        <c:numFmt formatCode="General" sourceLinked="1"/>
        <c:majorTickMark val="out"/>
        <c:minorTickMark val="none"/>
        <c:tickLblPos val="nextTo"/>
        <c:crossAx val="6929715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Histogram</a:t>
            </a:r>
          </a:p>
        </c:rich>
      </c:tx>
      <c:layout/>
      <c:overlay val="0"/>
    </c:title>
    <c:autoTitleDeleted val="0"/>
    <c:plotArea>
      <c:layout/>
      <c:barChart>
        <c:barDir val="col"/>
        <c:grouping val="clustered"/>
        <c:varyColors val="1"/>
        <c:ser>
          <c:idx val="0"/>
          <c:order val="0"/>
          <c:tx>
            <c:strRef>
              <c:f>'(655)'!$G$7</c:f>
              <c:strCache>
                <c:ptCount val="1"/>
                <c:pt idx="0">
                  <c:v>Frequency</c:v>
                </c:pt>
              </c:strCache>
            </c:strRef>
          </c:tx>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Lbls>
            <c:txPr>
              <a:bodyPr/>
              <a:lstStyle/>
              <a:p>
                <a:pP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dLbls>
          <c:cat>
            <c:strRef>
              <c:f>'(655)'!$F$8:$F$15</c:f>
              <c:strCache>
                <c:ptCount val="8"/>
                <c:pt idx="0">
                  <c:v>0 up to 10</c:v>
                </c:pt>
                <c:pt idx="1">
                  <c:v>10 up to 20</c:v>
                </c:pt>
                <c:pt idx="2">
                  <c:v>20 up to 30</c:v>
                </c:pt>
                <c:pt idx="3">
                  <c:v>30 up to 40</c:v>
                </c:pt>
                <c:pt idx="4">
                  <c:v>40 up to 50</c:v>
                </c:pt>
                <c:pt idx="5">
                  <c:v>50 up to 60</c:v>
                </c:pt>
                <c:pt idx="6">
                  <c:v>60 up to 70</c:v>
                </c:pt>
                <c:pt idx="7">
                  <c:v>70 up to 80</c:v>
                </c:pt>
              </c:strCache>
            </c:strRef>
          </c:cat>
          <c:val>
            <c:numRef>
              <c:f>'(655)'!$G$8:$G$15</c:f>
              <c:numCache>
                <c:formatCode>General</c:formatCode>
                <c:ptCount val="8"/>
                <c:pt idx="0">
                  <c:v>0</c:v>
                </c:pt>
                <c:pt idx="1">
                  <c:v>7</c:v>
                </c:pt>
                <c:pt idx="2">
                  <c:v>6</c:v>
                </c:pt>
                <c:pt idx="3">
                  <c:v>9</c:v>
                </c:pt>
                <c:pt idx="4">
                  <c:v>6</c:v>
                </c:pt>
                <c:pt idx="5">
                  <c:v>0</c:v>
                </c:pt>
                <c:pt idx="6">
                  <c:v>0</c:v>
                </c:pt>
                <c:pt idx="7">
                  <c:v>0</c:v>
                </c:pt>
              </c:numCache>
            </c:numRef>
          </c:val>
        </c:ser>
        <c:dLbls>
          <c:showLegendKey val="0"/>
          <c:showVal val="0"/>
          <c:showCatName val="0"/>
          <c:showSerName val="0"/>
          <c:showPercent val="0"/>
          <c:showBubbleSize val="0"/>
        </c:dLbls>
        <c:gapWidth val="0"/>
        <c:axId val="692972544"/>
        <c:axId val="708876480"/>
      </c:barChart>
      <c:catAx>
        <c:axId val="69297254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Classes - Oil Change Times</a:t>
                </a:r>
              </a:p>
            </c:rich>
          </c:tx>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08876480"/>
        <c:crosses val="autoZero"/>
        <c:auto val="1"/>
        <c:lblAlgn val="ctr"/>
        <c:lblOffset val="100"/>
        <c:noMultiLvlLbl val="0"/>
      </c:catAx>
      <c:valAx>
        <c:axId val="708876480"/>
        <c:scaling>
          <c:orientation val="minMax"/>
        </c:scaling>
        <c:delete val="0"/>
        <c:axPos val="l"/>
        <c:majorGridlines/>
        <c:title>
          <c:tx>
            <c:rich>
              <a:bodyPr rot="0" vert="wordArtVert"/>
              <a:lstStyle/>
              <a:p>
                <a:pPr algn="ctr">
                  <a:defRPr sz="1000" b="1" i="0" u="none" strike="noStrike" baseline="0">
                    <a:solidFill>
                      <a:srgbClr val="000000"/>
                    </a:solidFill>
                    <a:latin typeface="Calibri"/>
                    <a:ea typeface="Calibri"/>
                    <a:cs typeface="Calibri"/>
                  </a:defRPr>
                </a:pPr>
                <a:r>
                  <a:rPr lang="en-US"/>
                  <a:t>Frequency</a:t>
                </a:r>
              </a:p>
            </c:rich>
          </c:tx>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929725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US" sz="1000" baseline="0"/>
              <a:t>Histogram for Oil Changes</a:t>
            </a:r>
          </a:p>
        </c:rich>
      </c:tx>
      <c:layout/>
      <c:overlay val="0"/>
    </c:title>
    <c:autoTitleDeleted val="0"/>
    <c:plotArea>
      <c:layout/>
      <c:barChart>
        <c:barDir val="col"/>
        <c:grouping val="clustered"/>
        <c:varyColors val="1"/>
        <c:ser>
          <c:idx val="0"/>
          <c:order val="0"/>
          <c:tx>
            <c:strRef>
              <c:f>'(655an)'!$O$10</c:f>
              <c:strCache>
                <c:ptCount val="1"/>
                <c:pt idx="0">
                  <c:v>Frequency</c:v>
                </c:pt>
              </c:strCache>
            </c:strRef>
          </c:tx>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Lbls>
            <c:txPr>
              <a:bodyPr/>
              <a:lstStyle/>
              <a:p>
                <a:pP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dLbls>
          <c:cat>
            <c:strRef>
              <c:f>'(655an)'!$N$11:$N$18</c:f>
              <c:strCache>
                <c:ptCount val="8"/>
                <c:pt idx="0">
                  <c:v>10 up to 15</c:v>
                </c:pt>
                <c:pt idx="1">
                  <c:v>15 up to 20</c:v>
                </c:pt>
                <c:pt idx="2">
                  <c:v>20 up to 25</c:v>
                </c:pt>
                <c:pt idx="3">
                  <c:v>25 up to 30</c:v>
                </c:pt>
                <c:pt idx="4">
                  <c:v>30 up to 35</c:v>
                </c:pt>
                <c:pt idx="5">
                  <c:v>35 up to 40</c:v>
                </c:pt>
                <c:pt idx="6">
                  <c:v>40 up to 45</c:v>
                </c:pt>
                <c:pt idx="7">
                  <c:v>45 up to 50</c:v>
                </c:pt>
              </c:strCache>
            </c:strRef>
          </c:cat>
          <c:val>
            <c:numRef>
              <c:f>'(655an)'!$O$11:$O$18</c:f>
              <c:numCache>
                <c:formatCode>General</c:formatCode>
                <c:ptCount val="8"/>
                <c:pt idx="0">
                  <c:v>5</c:v>
                </c:pt>
                <c:pt idx="1">
                  <c:v>2</c:v>
                </c:pt>
                <c:pt idx="2">
                  <c:v>3</c:v>
                </c:pt>
                <c:pt idx="3">
                  <c:v>3</c:v>
                </c:pt>
                <c:pt idx="4">
                  <c:v>6</c:v>
                </c:pt>
                <c:pt idx="5">
                  <c:v>3</c:v>
                </c:pt>
                <c:pt idx="6">
                  <c:v>4</c:v>
                </c:pt>
                <c:pt idx="7">
                  <c:v>2</c:v>
                </c:pt>
              </c:numCache>
            </c:numRef>
          </c:val>
        </c:ser>
        <c:dLbls>
          <c:showLegendKey val="0"/>
          <c:showVal val="0"/>
          <c:showCatName val="0"/>
          <c:showSerName val="0"/>
          <c:showPercent val="0"/>
          <c:showBubbleSize val="0"/>
        </c:dLbls>
        <c:gapWidth val="0"/>
        <c:overlap val="100"/>
        <c:axId val="708967936"/>
        <c:axId val="674500544"/>
      </c:barChart>
      <c:catAx>
        <c:axId val="70896793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Time for Oil Change</a:t>
                </a:r>
              </a:p>
            </c:rich>
          </c:tx>
          <c:layout/>
          <c:overlay val="0"/>
        </c:title>
        <c:numFmt formatCode="General"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674500544"/>
        <c:crosses val="autoZero"/>
        <c:auto val="1"/>
        <c:lblAlgn val="ctr"/>
        <c:lblOffset val="100"/>
        <c:noMultiLvlLbl val="0"/>
      </c:catAx>
      <c:valAx>
        <c:axId val="674500544"/>
        <c:scaling>
          <c:orientation val="minMax"/>
        </c:scaling>
        <c:delete val="1"/>
        <c:axPos val="l"/>
        <c:majorGridlines/>
        <c:title>
          <c:tx>
            <c:rich>
              <a:bodyPr rot="0" vert="wordArtVert"/>
              <a:lstStyle/>
              <a:p>
                <a:pPr algn="ctr">
                  <a:defRPr sz="1000" b="1" i="0" u="none" strike="noStrike" baseline="0">
                    <a:solidFill>
                      <a:srgbClr val="000000"/>
                    </a:solidFill>
                    <a:latin typeface="Calibri"/>
                    <a:ea typeface="Calibri"/>
                    <a:cs typeface="Calibri"/>
                  </a:defRPr>
                </a:pPr>
                <a:r>
                  <a:rPr lang="en-US"/>
                  <a:t>Frequency</a:t>
                </a:r>
              </a:p>
            </c:rich>
          </c:tx>
          <c:layout/>
          <c:overlay val="0"/>
        </c:title>
        <c:numFmt formatCode="General" sourceLinked="1"/>
        <c:majorTickMark val="out"/>
        <c:minorTickMark val="none"/>
        <c:tickLblPos val="nextTo"/>
        <c:crossAx val="70896793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Histogram</a:t>
            </a:r>
          </a:p>
        </c:rich>
      </c:tx>
      <c:layout/>
      <c:overlay val="0"/>
    </c:title>
    <c:autoTitleDeleted val="0"/>
    <c:plotArea>
      <c:layout/>
      <c:barChart>
        <c:barDir val="col"/>
        <c:grouping val="clustered"/>
        <c:varyColors val="1"/>
        <c:ser>
          <c:idx val="0"/>
          <c:order val="0"/>
          <c:tx>
            <c:strRef>
              <c:f>'(655an)'!$G$7</c:f>
              <c:strCache>
                <c:ptCount val="1"/>
                <c:pt idx="0">
                  <c:v>Frequency</c:v>
                </c:pt>
              </c:strCache>
            </c:strRef>
          </c:tx>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Lbls>
            <c:txPr>
              <a:bodyPr/>
              <a:lstStyle/>
              <a:p>
                <a:pP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dLbls>
          <c:cat>
            <c:strRef>
              <c:f>'(655an)'!$F$8:$F$15</c:f>
              <c:strCache>
                <c:ptCount val="8"/>
                <c:pt idx="0">
                  <c:v>0 up to 10</c:v>
                </c:pt>
                <c:pt idx="1">
                  <c:v>10 up to 20</c:v>
                </c:pt>
                <c:pt idx="2">
                  <c:v>20 up to 30</c:v>
                </c:pt>
                <c:pt idx="3">
                  <c:v>30 up to 40</c:v>
                </c:pt>
                <c:pt idx="4">
                  <c:v>40 up to 50</c:v>
                </c:pt>
                <c:pt idx="5">
                  <c:v>50 up to 60</c:v>
                </c:pt>
                <c:pt idx="6">
                  <c:v>60 up to 70</c:v>
                </c:pt>
                <c:pt idx="7">
                  <c:v>70 up to 80</c:v>
                </c:pt>
              </c:strCache>
            </c:strRef>
          </c:cat>
          <c:val>
            <c:numRef>
              <c:f>'(655an)'!$G$8:$G$15</c:f>
              <c:numCache>
                <c:formatCode>General</c:formatCode>
                <c:ptCount val="8"/>
                <c:pt idx="0">
                  <c:v>0</c:v>
                </c:pt>
                <c:pt idx="1">
                  <c:v>7</c:v>
                </c:pt>
                <c:pt idx="2">
                  <c:v>6</c:v>
                </c:pt>
                <c:pt idx="3">
                  <c:v>9</c:v>
                </c:pt>
                <c:pt idx="4">
                  <c:v>6</c:v>
                </c:pt>
                <c:pt idx="5">
                  <c:v>0</c:v>
                </c:pt>
                <c:pt idx="6">
                  <c:v>0</c:v>
                </c:pt>
                <c:pt idx="7">
                  <c:v>0</c:v>
                </c:pt>
              </c:numCache>
            </c:numRef>
          </c:val>
        </c:ser>
        <c:dLbls>
          <c:showLegendKey val="0"/>
          <c:showVal val="0"/>
          <c:showCatName val="0"/>
          <c:showSerName val="0"/>
          <c:showPercent val="0"/>
          <c:showBubbleSize val="0"/>
        </c:dLbls>
        <c:gapWidth val="0"/>
        <c:axId val="710146048"/>
        <c:axId val="674503424"/>
      </c:barChart>
      <c:catAx>
        <c:axId val="71014604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US"/>
                  <a:t>Classes - Oil Change Times</a:t>
                </a:r>
              </a:p>
            </c:rich>
          </c:tx>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74503424"/>
        <c:crosses val="autoZero"/>
        <c:auto val="1"/>
        <c:lblAlgn val="ctr"/>
        <c:lblOffset val="100"/>
        <c:noMultiLvlLbl val="0"/>
      </c:catAx>
      <c:valAx>
        <c:axId val="674503424"/>
        <c:scaling>
          <c:orientation val="minMax"/>
        </c:scaling>
        <c:delete val="0"/>
        <c:axPos val="l"/>
        <c:majorGridlines/>
        <c:title>
          <c:tx>
            <c:rich>
              <a:bodyPr rot="0" vert="wordArtVert"/>
              <a:lstStyle/>
              <a:p>
                <a:pPr algn="ctr">
                  <a:defRPr sz="1000" b="1" i="0" u="none" strike="noStrike" baseline="0">
                    <a:solidFill>
                      <a:srgbClr val="000000"/>
                    </a:solidFill>
                    <a:latin typeface="Calibri"/>
                    <a:ea typeface="Calibri"/>
                    <a:cs typeface="Calibri"/>
                  </a:defRPr>
                </a:pPr>
                <a:r>
                  <a:rPr lang="en-US"/>
                  <a:t>Frequency</a:t>
                </a:r>
              </a:p>
            </c:rich>
          </c:tx>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7101460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aseline="0"/>
            </a:pPr>
            <a:r>
              <a:rPr lang="en-US" sz="1000" baseline="0"/>
              <a:t>Frequency Polygon</a:t>
            </a:r>
          </a:p>
        </c:rich>
      </c:tx>
      <c:layout/>
      <c:overlay val="0"/>
    </c:title>
    <c:autoTitleDeleted val="0"/>
    <c:plotArea>
      <c:layout/>
      <c:lineChart>
        <c:grouping val="standard"/>
        <c:varyColors val="0"/>
        <c:ser>
          <c:idx val="0"/>
          <c:order val="0"/>
          <c:tx>
            <c:strRef>
              <c:f>'(655an)'!$Q$9</c:f>
              <c:strCache>
                <c:ptCount val="1"/>
                <c:pt idx="0">
                  <c:v>Frequency</c:v>
                </c:pt>
              </c:strCache>
            </c:strRef>
          </c:tx>
          <c:marker>
            <c:symbol val="none"/>
          </c:marker>
          <c:cat>
            <c:numRef>
              <c:f>'(655an)'!$P$10:$P$19</c:f>
              <c:numCache>
                <c:formatCode>General</c:formatCode>
                <c:ptCount val="10"/>
                <c:pt idx="0">
                  <c:v>10</c:v>
                </c:pt>
                <c:pt idx="1">
                  <c:v>12.5</c:v>
                </c:pt>
                <c:pt idx="2">
                  <c:v>17.5</c:v>
                </c:pt>
                <c:pt idx="3">
                  <c:v>22.5</c:v>
                </c:pt>
                <c:pt idx="4">
                  <c:v>27.5</c:v>
                </c:pt>
                <c:pt idx="5">
                  <c:v>32.5</c:v>
                </c:pt>
                <c:pt idx="6">
                  <c:v>37.5</c:v>
                </c:pt>
                <c:pt idx="7">
                  <c:v>42.5</c:v>
                </c:pt>
                <c:pt idx="8">
                  <c:v>47.5</c:v>
                </c:pt>
                <c:pt idx="9">
                  <c:v>50</c:v>
                </c:pt>
              </c:numCache>
            </c:numRef>
          </c:cat>
          <c:val>
            <c:numRef>
              <c:f>'(655an)'!$Q$10:$Q$19</c:f>
              <c:numCache>
                <c:formatCode>General</c:formatCode>
                <c:ptCount val="10"/>
                <c:pt idx="0">
                  <c:v>0</c:v>
                </c:pt>
                <c:pt idx="1">
                  <c:v>5</c:v>
                </c:pt>
                <c:pt idx="2">
                  <c:v>2</c:v>
                </c:pt>
                <c:pt idx="3">
                  <c:v>3</c:v>
                </c:pt>
                <c:pt idx="4">
                  <c:v>3</c:v>
                </c:pt>
                <c:pt idx="5">
                  <c:v>6</c:v>
                </c:pt>
                <c:pt idx="6">
                  <c:v>3</c:v>
                </c:pt>
                <c:pt idx="7">
                  <c:v>4</c:v>
                </c:pt>
                <c:pt idx="8">
                  <c:v>2</c:v>
                </c:pt>
                <c:pt idx="9">
                  <c:v>0</c:v>
                </c:pt>
              </c:numCache>
            </c:numRef>
          </c:val>
          <c:smooth val="0"/>
        </c:ser>
        <c:dLbls>
          <c:showLegendKey val="0"/>
          <c:showVal val="0"/>
          <c:showCatName val="0"/>
          <c:showSerName val="0"/>
          <c:showPercent val="0"/>
          <c:showBubbleSize val="0"/>
        </c:dLbls>
        <c:marker val="1"/>
        <c:smooth val="0"/>
        <c:axId val="755185152"/>
        <c:axId val="707834944"/>
      </c:lineChart>
      <c:catAx>
        <c:axId val="755185152"/>
        <c:scaling>
          <c:orientation val="minMax"/>
        </c:scaling>
        <c:delete val="0"/>
        <c:axPos val="b"/>
        <c:title>
          <c:tx>
            <c:rich>
              <a:bodyPr/>
              <a:lstStyle/>
              <a:p>
                <a:pPr>
                  <a:defRPr/>
                </a:pPr>
                <a:r>
                  <a:rPr lang="en-US"/>
                  <a:t>Mid-Point (Oil Times)</a:t>
                </a:r>
              </a:p>
            </c:rich>
          </c:tx>
          <c:layout/>
          <c:overlay val="0"/>
        </c:title>
        <c:numFmt formatCode="General" sourceLinked="1"/>
        <c:majorTickMark val="out"/>
        <c:minorTickMark val="none"/>
        <c:tickLblPos val="nextTo"/>
        <c:crossAx val="707834944"/>
        <c:crosses val="autoZero"/>
        <c:auto val="1"/>
        <c:lblAlgn val="ctr"/>
        <c:lblOffset val="100"/>
        <c:noMultiLvlLbl val="0"/>
      </c:catAx>
      <c:valAx>
        <c:axId val="707834944"/>
        <c:scaling>
          <c:orientation val="minMax"/>
        </c:scaling>
        <c:delete val="0"/>
        <c:axPos val="l"/>
        <c:majorGridlines/>
        <c:title>
          <c:tx>
            <c:rich>
              <a:bodyPr rot="-5400000" vert="horz"/>
              <a:lstStyle/>
              <a:p>
                <a:pPr>
                  <a:defRPr/>
                </a:pPr>
                <a:r>
                  <a:rPr lang="en-US"/>
                  <a:t>Frequency</a:t>
                </a:r>
              </a:p>
            </c:rich>
          </c:tx>
          <c:layout/>
          <c:overlay val="0"/>
        </c:title>
        <c:numFmt formatCode="General" sourceLinked="1"/>
        <c:majorTickMark val="out"/>
        <c:minorTickMark val="none"/>
        <c:tickLblPos val="nextTo"/>
        <c:crossAx val="755185152"/>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3</xdr:col>
      <xdr:colOff>290945</xdr:colOff>
      <xdr:row>0</xdr:row>
      <xdr:rowOff>83127</xdr:rowOff>
    </xdr:from>
    <xdr:to>
      <xdr:col>9</xdr:col>
      <xdr:colOff>176952</xdr:colOff>
      <xdr:row>25</xdr:row>
      <xdr:rowOff>83524</xdr:rowOff>
    </xdr:to>
    <xdr:pic>
      <xdr:nvPicPr>
        <xdr:cNvPr id="2" name="Picture 1" descr="Screen Clippi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19745" y="83127"/>
          <a:ext cx="3543607" cy="45031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15240</xdr:colOff>
      <xdr:row>11</xdr:row>
      <xdr:rowOff>8388</xdr:rowOff>
    </xdr:from>
    <xdr:to>
      <xdr:col>11</xdr:col>
      <xdr:colOff>598170</xdr:colOff>
      <xdr:row>22</xdr:row>
      <xdr:rowOff>175266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7620</xdr:colOff>
      <xdr:row>1</xdr:row>
      <xdr:rowOff>3816</xdr:rowOff>
    </xdr:from>
    <xdr:to>
      <xdr:col>11</xdr:col>
      <xdr:colOff>407670</xdr:colOff>
      <xdr:row>10</xdr:row>
      <xdr:rowOff>60966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408709</xdr:colOff>
      <xdr:row>19</xdr:row>
      <xdr:rowOff>137771</xdr:rowOff>
    </xdr:from>
    <xdr:to>
      <xdr:col>16</xdr:col>
      <xdr:colOff>602672</xdr:colOff>
      <xdr:row>32</xdr:row>
      <xdr:rowOff>114299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7620</xdr:colOff>
      <xdr:row>17</xdr:row>
      <xdr:rowOff>137160</xdr:rowOff>
    </xdr:from>
    <xdr:to>
      <xdr:col>10</xdr:col>
      <xdr:colOff>38100</xdr:colOff>
      <xdr:row>34</xdr:row>
      <xdr:rowOff>129540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408709</xdr:colOff>
      <xdr:row>19</xdr:row>
      <xdr:rowOff>137771</xdr:rowOff>
    </xdr:from>
    <xdr:to>
      <xdr:col>16</xdr:col>
      <xdr:colOff>602672</xdr:colOff>
      <xdr:row>32</xdr:row>
      <xdr:rowOff>114299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7620</xdr:colOff>
      <xdr:row>17</xdr:row>
      <xdr:rowOff>137160</xdr:rowOff>
    </xdr:from>
    <xdr:to>
      <xdr:col>10</xdr:col>
      <xdr:colOff>38100</xdr:colOff>
      <xdr:row>34</xdr:row>
      <xdr:rowOff>129540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160618</xdr:colOff>
      <xdr:row>9</xdr:row>
      <xdr:rowOff>141947</xdr:rowOff>
    </xdr:from>
    <xdr:to>
      <xdr:col>23</xdr:col>
      <xdr:colOff>366059</xdr:colOff>
      <xdr:row>21</xdr:row>
      <xdr:rowOff>50058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2" Type="http://schemas.openxmlformats.org/officeDocument/2006/relationships/hyperlink" Target="http://www.youtube.com/watch?v=RvASQlyOAbM" TargetMode="External"/><Relationship Id="rId1" Type="http://schemas.openxmlformats.org/officeDocument/2006/relationships/hyperlink" Target="http://www.youtube.com/watch?v=434ij88wjnk"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www.youtube.com/watch?v=RvASQlyOAbM" TargetMode="External"/><Relationship Id="rId1" Type="http://schemas.openxmlformats.org/officeDocument/2006/relationships/hyperlink" Target="http://www.youtube.com/watch?v=434ij88wjnk"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mrexcel.com/forum/showthread.php?p=2377944"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www.mrexcel.com/forum/showthread.php?p=2377944"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youtube.com/watch?v=SAZ5an3lUeU" TargetMode="External"/><Relationship Id="rId1" Type="http://schemas.openxmlformats.org/officeDocument/2006/relationships/hyperlink" Target="http://www.youtube.com/view_play_list?p=481C4FC1B5492BAC&amp;playnext=1&amp;playnext_from=PL&amp;v=3C0PdOVuWCI"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youtube.com/watch?v=SAZ5an3lUeU" TargetMode="External"/><Relationship Id="rId1" Type="http://schemas.openxmlformats.org/officeDocument/2006/relationships/hyperlink" Target="http://www.youtube.com/view_play_list?p=481C4FC1B5492BAC&amp;playnext=1&amp;playnext_from=PL&amp;v=3C0PdOVuWC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abSelected="1" zoomScale="55" zoomScaleNormal="55" workbookViewId="0">
      <selection activeCell="K15" sqref="K15"/>
    </sheetView>
  </sheetViews>
  <sheetFormatPr defaultRowHeight="14.4" x14ac:dyDescent="0.3"/>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N35"/>
  <sheetViews>
    <sheetView zoomScale="70" zoomScaleNormal="70" workbookViewId="0">
      <selection activeCell="H8" sqref="H8"/>
    </sheetView>
  </sheetViews>
  <sheetFormatPr defaultRowHeight="14.4" x14ac:dyDescent="0.3"/>
  <cols>
    <col min="1" max="1" width="2.5546875" bestFit="1" customWidth="1"/>
    <col min="2" max="2" width="31.109375" bestFit="1" customWidth="1"/>
    <col min="3" max="3" width="34.6640625" bestFit="1" customWidth="1"/>
    <col min="4" max="4" width="1.44140625" customWidth="1"/>
    <col min="5" max="5" width="12.88671875" bestFit="1" customWidth="1"/>
    <col min="6" max="7" width="9.109375" customWidth="1"/>
    <col min="8" max="9" width="13.109375" customWidth="1"/>
    <col min="10" max="12" width="10.44140625" customWidth="1"/>
    <col min="13" max="13" width="9.44140625" bestFit="1" customWidth="1"/>
    <col min="14" max="14" width="7" bestFit="1" customWidth="1"/>
  </cols>
  <sheetData>
    <row r="1" spans="1:14" x14ac:dyDescent="0.3">
      <c r="A1" s="14" t="str">
        <f>ROW()&amp;")"</f>
        <v>1)</v>
      </c>
      <c r="B1" s="41" t="s">
        <v>136</v>
      </c>
      <c r="C1" s="41"/>
      <c r="J1" s="13"/>
      <c r="K1" s="13"/>
      <c r="L1" s="13"/>
      <c r="M1" s="13"/>
      <c r="N1" s="13"/>
    </row>
    <row r="2" spans="1:14" ht="27" x14ac:dyDescent="0.3">
      <c r="A2" s="14" t="str">
        <f>ROW()&amp;")"</f>
        <v>2)</v>
      </c>
      <c r="B2" s="41" t="s">
        <v>137</v>
      </c>
      <c r="C2" s="41"/>
      <c r="D2" s="13"/>
      <c r="E2" s="13"/>
      <c r="F2" s="13"/>
      <c r="G2" s="13"/>
      <c r="H2" s="13"/>
      <c r="I2" s="13"/>
      <c r="J2" s="13"/>
      <c r="K2" s="13"/>
      <c r="L2" s="13"/>
      <c r="M2" s="13"/>
      <c r="N2" s="13"/>
    </row>
    <row r="3" spans="1:14" ht="27" x14ac:dyDescent="0.3">
      <c r="A3" s="14" t="str">
        <f>ROW()&amp;")"</f>
        <v>3)</v>
      </c>
      <c r="B3" s="41" t="s">
        <v>138</v>
      </c>
      <c r="C3" s="41"/>
      <c r="D3" s="13"/>
      <c r="E3" s="13"/>
      <c r="F3" s="13"/>
      <c r="G3" s="13"/>
      <c r="H3" s="13"/>
      <c r="I3" s="13"/>
      <c r="J3" s="13"/>
      <c r="K3" s="13"/>
      <c r="L3" s="13"/>
      <c r="M3" s="13"/>
      <c r="N3" s="13"/>
    </row>
    <row r="4" spans="1:14" ht="27" x14ac:dyDescent="0.3">
      <c r="A4" s="14" t="str">
        <f>ROW()&amp;")"</f>
        <v>4)</v>
      </c>
      <c r="B4" s="41" t="s">
        <v>139</v>
      </c>
      <c r="C4" s="41"/>
      <c r="D4" s="13"/>
      <c r="E4" s="13"/>
      <c r="F4" s="13"/>
      <c r="G4" s="13"/>
      <c r="H4" s="13"/>
      <c r="I4" s="13"/>
      <c r="J4" s="13"/>
      <c r="K4" s="13"/>
      <c r="L4" s="13"/>
      <c r="M4" s="13"/>
      <c r="N4" s="13"/>
    </row>
    <row r="5" spans="1:14" ht="40.200000000000003" x14ac:dyDescent="0.3">
      <c r="A5" s="14" t="str">
        <f>ROW()&amp;")"</f>
        <v>5)</v>
      </c>
      <c r="B5" s="41" t="s">
        <v>140</v>
      </c>
      <c r="C5" s="41"/>
      <c r="D5" s="13"/>
      <c r="E5" s="13"/>
      <c r="F5" s="13"/>
      <c r="G5" s="13"/>
      <c r="H5" s="13"/>
      <c r="I5" s="13"/>
      <c r="J5" s="13"/>
      <c r="K5" s="13"/>
      <c r="L5" s="13"/>
      <c r="M5" s="13"/>
      <c r="N5" s="13"/>
    </row>
    <row r="6" spans="1:14" x14ac:dyDescent="0.3">
      <c r="A6" s="13"/>
      <c r="B6" s="42"/>
      <c r="C6" s="13"/>
      <c r="D6" s="13"/>
      <c r="E6" s="13"/>
      <c r="F6" s="13"/>
      <c r="G6" s="13"/>
      <c r="H6" s="13"/>
      <c r="I6" s="13"/>
      <c r="J6" s="13"/>
      <c r="K6" s="13"/>
      <c r="L6" s="13"/>
      <c r="M6" s="13"/>
      <c r="N6" s="13"/>
    </row>
    <row r="7" spans="1:14" x14ac:dyDescent="0.3">
      <c r="A7" s="13"/>
      <c r="B7" s="43" t="s">
        <v>141</v>
      </c>
      <c r="C7" s="44"/>
      <c r="D7" s="13"/>
      <c r="E7" s="45" t="s">
        <v>142</v>
      </c>
      <c r="F7" s="45" t="s">
        <v>143</v>
      </c>
      <c r="G7" s="45" t="s">
        <v>91</v>
      </c>
      <c r="H7" s="45" t="s">
        <v>144</v>
      </c>
      <c r="I7" s="45" t="s">
        <v>145</v>
      </c>
      <c r="J7" s="45" t="s">
        <v>144</v>
      </c>
      <c r="K7" s="13"/>
      <c r="L7" s="13"/>
      <c r="M7" s="13"/>
      <c r="N7" s="13"/>
    </row>
    <row r="8" spans="1:14" ht="15.6" x14ac:dyDescent="0.3">
      <c r="A8" s="13"/>
      <c r="B8" s="46" t="s">
        <v>146</v>
      </c>
      <c r="C8" s="47"/>
      <c r="D8" s="13"/>
      <c r="E8" s="21" t="s">
        <v>147</v>
      </c>
      <c r="F8" s="21" t="s">
        <v>148</v>
      </c>
      <c r="G8" s="48">
        <v>100</v>
      </c>
      <c r="H8" s="20"/>
      <c r="I8" s="20"/>
      <c r="J8" s="20"/>
      <c r="K8" s="13"/>
      <c r="L8" s="13"/>
      <c r="M8" s="13"/>
      <c r="N8" s="13"/>
    </row>
    <row r="9" spans="1:14" ht="15.6" x14ac:dyDescent="0.3">
      <c r="A9" s="13"/>
      <c r="B9" s="46" t="s">
        <v>149</v>
      </c>
      <c r="C9" s="47"/>
      <c r="D9" s="13"/>
      <c r="E9" s="21" t="s">
        <v>150</v>
      </c>
      <c r="F9" s="21" t="s">
        <v>151</v>
      </c>
      <c r="G9" s="48">
        <v>90</v>
      </c>
      <c r="H9" s="20"/>
      <c r="I9" s="20"/>
      <c r="J9" s="20"/>
      <c r="K9" s="13"/>
      <c r="L9" s="13"/>
      <c r="M9" s="13"/>
      <c r="N9" s="13"/>
    </row>
    <row r="10" spans="1:14" ht="15.6" x14ac:dyDescent="0.3">
      <c r="A10" s="13"/>
      <c r="B10" s="46" t="s">
        <v>152</v>
      </c>
      <c r="C10" s="47"/>
      <c r="D10" s="13"/>
      <c r="E10" s="21" t="s">
        <v>147</v>
      </c>
      <c r="F10" s="21" t="s">
        <v>153</v>
      </c>
      <c r="G10" s="48">
        <v>140</v>
      </c>
      <c r="H10" s="20"/>
      <c r="I10" s="20"/>
      <c r="J10" s="20"/>
      <c r="K10" s="13"/>
      <c r="L10" s="13"/>
      <c r="M10" s="13"/>
      <c r="N10" s="13"/>
    </row>
    <row r="11" spans="1:14" ht="15.6" x14ac:dyDescent="0.3">
      <c r="A11" s="13"/>
      <c r="B11" s="46" t="s">
        <v>154</v>
      </c>
      <c r="C11" s="47"/>
      <c r="D11" s="13"/>
      <c r="E11" s="21" t="s">
        <v>150</v>
      </c>
      <c r="F11" s="21" t="s">
        <v>148</v>
      </c>
      <c r="G11" s="48">
        <v>195</v>
      </c>
      <c r="H11" s="20"/>
      <c r="I11" s="20"/>
      <c r="J11" s="20"/>
      <c r="K11" s="13"/>
      <c r="L11" s="13"/>
      <c r="M11" s="13"/>
      <c r="N11" s="13"/>
    </row>
    <row r="12" spans="1:14" ht="15.6" x14ac:dyDescent="0.3">
      <c r="A12" s="13"/>
      <c r="B12" s="46" t="s">
        <v>155</v>
      </c>
      <c r="C12" s="47"/>
      <c r="D12" s="13"/>
      <c r="E12" s="13"/>
      <c r="F12" s="13"/>
      <c r="G12" s="13"/>
      <c r="H12" s="13"/>
      <c r="I12" s="13"/>
      <c r="J12" s="13"/>
      <c r="K12" s="13"/>
      <c r="L12" s="13"/>
      <c r="M12" s="13"/>
      <c r="N12" s="13"/>
    </row>
    <row r="13" spans="1:14" ht="15.6" x14ac:dyDescent="0.3">
      <c r="A13" s="13"/>
      <c r="B13" s="46" t="s">
        <v>156</v>
      </c>
      <c r="C13" s="47"/>
      <c r="D13" s="13"/>
      <c r="E13" s="49" t="s">
        <v>157</v>
      </c>
      <c r="F13" s="49"/>
      <c r="G13" s="49"/>
      <c r="H13" s="49"/>
      <c r="I13" s="49"/>
      <c r="J13" s="13"/>
      <c r="K13" s="13"/>
      <c r="L13" s="13"/>
      <c r="M13" s="13"/>
      <c r="N13" s="13"/>
    </row>
    <row r="14" spans="1:14" x14ac:dyDescent="0.3">
      <c r="A14" s="13"/>
      <c r="E14" s="45" t="s">
        <v>142</v>
      </c>
      <c r="F14" s="45" t="s">
        <v>143</v>
      </c>
      <c r="G14" s="45" t="s">
        <v>91</v>
      </c>
      <c r="H14" s="13"/>
      <c r="I14" s="13"/>
      <c r="J14" s="13"/>
      <c r="K14" s="13"/>
      <c r="L14" s="13"/>
      <c r="N14" s="13"/>
    </row>
    <row r="15" spans="1:14" x14ac:dyDescent="0.3">
      <c r="A15" s="13"/>
      <c r="B15" s="50" t="s">
        <v>158</v>
      </c>
      <c r="C15" s="50" t="s">
        <v>159</v>
      </c>
      <c r="E15" s="1" t="s">
        <v>150</v>
      </c>
      <c r="F15" s="1" t="s">
        <v>148</v>
      </c>
      <c r="G15" s="1">
        <v>150</v>
      </c>
      <c r="H15" s="13"/>
      <c r="I15" s="13"/>
      <c r="J15" s="13"/>
      <c r="K15" s="13"/>
      <c r="L15" s="13"/>
      <c r="N15" s="13"/>
    </row>
    <row r="16" spans="1:14" x14ac:dyDescent="0.3">
      <c r="A16" s="13"/>
      <c r="B16" s="21" t="str">
        <f>B25&amp;"*"&amp;C25&amp;" = "&amp;B21&amp;"*"&amp;C21&amp;" = "&amp;B21*C21&amp;" = "&amp;IF((B21=1)*(C21=1)=1,"TRUE","FALSE")</f>
        <v>TRUE*TRUE = 1*1 = 1 = TRUE</v>
      </c>
      <c r="C16" s="21" t="str">
        <f>B25&amp;"+"&amp;C25&amp;" = "&amp;B21&amp;"+"&amp;C21&amp;"= "&amp;B21+C21&amp;" = "&amp;(B21=1)+(C21=1)&amp;" = "&amp;IF((B21=1)+(C21=1)&lt;&gt;0,"TRUE","FALSE")</f>
        <v>TRUE+TRUE = 1+1= 2 = 2 = TRUE</v>
      </c>
      <c r="D16" s="13"/>
      <c r="E16" s="13"/>
      <c r="F16" s="13"/>
      <c r="G16" s="13"/>
      <c r="H16" s="13"/>
      <c r="I16" s="13"/>
      <c r="J16" s="13"/>
      <c r="K16" s="13"/>
      <c r="L16" s="13"/>
      <c r="N16" s="13"/>
    </row>
    <row r="17" spans="1:14" x14ac:dyDescent="0.3">
      <c r="A17" s="13"/>
      <c r="B17" s="21" t="str">
        <f>B26&amp;"*"&amp;C26&amp;" = "&amp;B22&amp;"*"&amp;C22&amp;" = "&amp;B22*C22&amp;" = "&amp;IF((B22=1)*(C22=1)=1,"TRUE","FALSE")</f>
        <v>TRUE*FALSE = 1*0 = 0 = FALSE</v>
      </c>
      <c r="C17" s="21" t="str">
        <f>B26&amp;"+"&amp;C26&amp;" = "&amp;B22&amp;"+"&amp;C22&amp;"= "&amp;B22+C22&amp;" = "&amp;(B22=1)+(C22=1)&amp;" = "&amp;IF((B22=1)+(C22=1)&lt;&gt;0,"TRUE","FALSE")</f>
        <v>TRUE+FALSE = 1+0= 1 = 1 = TRUE</v>
      </c>
      <c r="D17" s="13"/>
      <c r="E17" s="51" t="s">
        <v>92</v>
      </c>
      <c r="F17" s="51" t="s">
        <v>143</v>
      </c>
      <c r="G17" s="51" t="s">
        <v>91</v>
      </c>
      <c r="H17" s="13"/>
      <c r="I17" s="51" t="str">
        <f>E17</f>
        <v>Sales Rep</v>
      </c>
      <c r="J17" s="51" t="str">
        <f>F17</f>
        <v>Region</v>
      </c>
      <c r="K17" s="13"/>
      <c r="L17" s="13"/>
      <c r="N17" s="13"/>
    </row>
    <row r="18" spans="1:14" x14ac:dyDescent="0.3">
      <c r="A18" s="13"/>
      <c r="B18" s="21" t="str">
        <f>B27&amp;"*"&amp;C27&amp;" = "&amp;B23&amp;"*"&amp;C23&amp;" = "&amp;B23*C23&amp;" = "&amp;IF((B23=1)*(C23=1)=1,"TRUE","FALSE")</f>
        <v>FALSE*TRUE = 0*1 = 0 = FALSE</v>
      </c>
      <c r="C18" s="21" t="str">
        <f>B27&amp;"+"&amp;C27&amp;" = "&amp;B23&amp;"+"&amp;C23&amp;"= "&amp;B23+C23&amp;" = "&amp;(B23=1)+(C23=1)&amp;" = "&amp;IF((B23=1)+(C23=1)&lt;&gt;0,"TRUE","FALSE")</f>
        <v>FALSE+TRUE = 0+1= 1 = 1 = TRUE</v>
      </c>
      <c r="D18" s="13"/>
      <c r="E18" s="21" t="s">
        <v>90</v>
      </c>
      <c r="F18" s="21" t="s">
        <v>153</v>
      </c>
      <c r="G18" s="21">
        <v>183</v>
      </c>
      <c r="H18" s="13"/>
      <c r="I18" s="21" t="s">
        <v>160</v>
      </c>
      <c r="J18" s="21" t="s">
        <v>151</v>
      </c>
      <c r="K18" s="13"/>
      <c r="L18" s="13"/>
      <c r="N18" s="13"/>
    </row>
    <row r="19" spans="1:14" x14ac:dyDescent="0.3">
      <c r="A19" s="13"/>
      <c r="B19" s="21" t="str">
        <f>B28&amp;"*"&amp;C28&amp;" = "&amp;B24&amp;"*"&amp;C24&amp;" = "&amp;B24*C24&amp;" = "&amp;IF((B24=1)*(C24=1)=1,"TRUE","FALSE")</f>
        <v>FALSE*FALSE = 0*0 = 0 = FALSE</v>
      </c>
      <c r="C19" s="21" t="str">
        <f>B28&amp;"+"&amp;C28&amp;" = "&amp;B24&amp;"+"&amp;C24&amp;"= "&amp;B24+C24&amp;" = "&amp;(B24=1)+(C24=1)&amp;" = "&amp;IF((B24=1)+(C24=1)&lt;&gt;0,"TRUE","FALSE")</f>
        <v>FALSE+FALSE = 0+0= 0 = 0 = FALSE</v>
      </c>
      <c r="D19" s="13"/>
      <c r="E19" s="1" t="s">
        <v>90</v>
      </c>
      <c r="F19" s="21" t="s">
        <v>148</v>
      </c>
      <c r="G19" s="1">
        <v>438</v>
      </c>
      <c r="H19" s="13"/>
      <c r="I19" s="52" t="s">
        <v>91</v>
      </c>
      <c r="J19" s="13"/>
      <c r="K19" s="13"/>
      <c r="L19" s="13"/>
      <c r="M19" s="13"/>
      <c r="N19" s="13"/>
    </row>
    <row r="20" spans="1:14" x14ac:dyDescent="0.3">
      <c r="A20" s="13"/>
      <c r="E20" s="21" t="s">
        <v>160</v>
      </c>
      <c r="F20" s="21" t="s">
        <v>151</v>
      </c>
      <c r="G20" s="21">
        <v>269</v>
      </c>
      <c r="H20" s="13"/>
      <c r="I20" s="20"/>
      <c r="J20" s="13"/>
      <c r="K20" s="13" t="s">
        <v>162</v>
      </c>
      <c r="L20" s="13"/>
      <c r="M20" s="13"/>
      <c r="N20" s="13"/>
    </row>
    <row r="21" spans="1:14" x14ac:dyDescent="0.3">
      <c r="A21" s="13"/>
      <c r="B21" s="21">
        <v>1</v>
      </c>
      <c r="C21" s="21">
        <v>1</v>
      </c>
      <c r="D21" s="13"/>
      <c r="E21" s="21" t="s">
        <v>160</v>
      </c>
      <c r="F21" s="21" t="s">
        <v>151</v>
      </c>
      <c r="G21" s="21">
        <v>235</v>
      </c>
      <c r="H21" s="13"/>
      <c r="I21" s="52" t="s">
        <v>91</v>
      </c>
      <c r="J21" s="13"/>
      <c r="L21" s="13"/>
      <c r="M21" s="13"/>
      <c r="N21" s="13"/>
    </row>
    <row r="22" spans="1:14" x14ac:dyDescent="0.3">
      <c r="A22" s="13"/>
      <c r="B22" s="21">
        <v>1</v>
      </c>
      <c r="C22" s="21">
        <v>0</v>
      </c>
      <c r="D22" s="13"/>
      <c r="E22" s="21" t="s">
        <v>160</v>
      </c>
      <c r="F22" s="21" t="s">
        <v>151</v>
      </c>
      <c r="G22" s="21">
        <v>471</v>
      </c>
      <c r="H22" s="13"/>
      <c r="I22" s="20"/>
      <c r="J22" s="13"/>
      <c r="K22" s="13" t="s">
        <v>161</v>
      </c>
      <c r="L22" s="13"/>
      <c r="M22" s="13"/>
      <c r="N22" s="13"/>
    </row>
    <row r="23" spans="1:14" x14ac:dyDescent="0.3">
      <c r="A23" s="13"/>
      <c r="B23" s="21">
        <v>0</v>
      </c>
      <c r="C23" s="21">
        <v>1</v>
      </c>
      <c r="D23" s="13"/>
      <c r="E23" s="21" t="s">
        <v>90</v>
      </c>
      <c r="F23" s="21" t="s">
        <v>153</v>
      </c>
      <c r="G23" s="21">
        <v>204</v>
      </c>
      <c r="H23" s="13"/>
      <c r="I23" s="52" t="s">
        <v>91</v>
      </c>
      <c r="J23" s="13"/>
      <c r="K23" s="13"/>
      <c r="L23" s="13"/>
      <c r="M23" s="13"/>
      <c r="N23" s="13"/>
    </row>
    <row r="24" spans="1:14" x14ac:dyDescent="0.3">
      <c r="A24" s="13"/>
      <c r="B24" s="21">
        <v>0</v>
      </c>
      <c r="C24" s="21">
        <v>0</v>
      </c>
      <c r="D24" s="13"/>
      <c r="E24" s="21" t="s">
        <v>163</v>
      </c>
      <c r="F24" s="21" t="s">
        <v>151</v>
      </c>
      <c r="G24" s="21">
        <v>281</v>
      </c>
      <c r="H24" s="13"/>
      <c r="I24" s="20"/>
      <c r="J24" s="13"/>
      <c r="K24" s="13"/>
      <c r="L24" s="13"/>
      <c r="M24" s="13"/>
      <c r="N24" s="13"/>
    </row>
    <row r="25" spans="1:14" x14ac:dyDescent="0.3">
      <c r="A25" s="13"/>
      <c r="B25" s="21" t="b">
        <f t="shared" ref="B25:C28" si="0">B21=1</f>
        <v>1</v>
      </c>
      <c r="C25" s="21" t="b">
        <f t="shared" si="0"/>
        <v>1</v>
      </c>
      <c r="D25" s="13"/>
      <c r="E25" s="21" t="s">
        <v>163</v>
      </c>
      <c r="F25" s="21" t="s">
        <v>151</v>
      </c>
      <c r="G25" s="21">
        <v>396</v>
      </c>
      <c r="H25" s="13"/>
      <c r="I25" s="13"/>
      <c r="J25" s="13"/>
      <c r="K25" s="13"/>
      <c r="L25" s="13"/>
      <c r="M25" s="13"/>
      <c r="N25" s="13"/>
    </row>
    <row r="26" spans="1:14" x14ac:dyDescent="0.3">
      <c r="A26" s="13"/>
      <c r="B26" s="21" t="b">
        <f t="shared" si="0"/>
        <v>1</v>
      </c>
      <c r="C26" s="21" t="b">
        <f t="shared" si="0"/>
        <v>0</v>
      </c>
      <c r="D26" s="13"/>
      <c r="E26" s="21" t="s">
        <v>160</v>
      </c>
      <c r="F26" s="21" t="s">
        <v>153</v>
      </c>
      <c r="G26" s="21">
        <v>398</v>
      </c>
      <c r="H26" s="13"/>
      <c r="I26" s="13"/>
      <c r="J26" s="13"/>
      <c r="K26" s="13"/>
      <c r="L26" s="13"/>
      <c r="M26" s="13"/>
      <c r="N26" s="13"/>
    </row>
    <row r="27" spans="1:14" x14ac:dyDescent="0.3">
      <c r="A27" s="13"/>
      <c r="B27" s="21" t="b">
        <f t="shared" si="0"/>
        <v>0</v>
      </c>
      <c r="C27" s="21" t="b">
        <f t="shared" si="0"/>
        <v>1</v>
      </c>
      <c r="D27" s="13"/>
      <c r="E27" s="21" t="s">
        <v>163</v>
      </c>
      <c r="F27" s="21" t="s">
        <v>153</v>
      </c>
      <c r="G27" s="21">
        <v>423</v>
      </c>
      <c r="H27" s="13"/>
      <c r="I27" s="13"/>
      <c r="J27" s="13"/>
      <c r="K27" s="13"/>
      <c r="L27" s="13"/>
      <c r="M27" s="13"/>
      <c r="N27" s="13"/>
    </row>
    <row r="28" spans="1:14" x14ac:dyDescent="0.3">
      <c r="A28" s="13"/>
      <c r="B28" s="21" t="b">
        <f t="shared" si="0"/>
        <v>0</v>
      </c>
      <c r="C28" s="21" t="b">
        <f t="shared" si="0"/>
        <v>0</v>
      </c>
      <c r="D28" s="13"/>
      <c r="E28" s="13"/>
      <c r="F28" s="13"/>
      <c r="G28" s="13"/>
      <c r="H28" s="13"/>
      <c r="I28" s="13"/>
      <c r="J28" s="13"/>
      <c r="K28" s="13"/>
      <c r="L28" s="13"/>
      <c r="M28" s="13"/>
      <c r="N28" s="13"/>
    </row>
    <row r="29" spans="1:14" x14ac:dyDescent="0.3">
      <c r="A29" s="13"/>
      <c r="B29" s="42"/>
      <c r="C29" s="13"/>
      <c r="D29" s="13"/>
      <c r="E29" s="13"/>
      <c r="F29" s="13"/>
      <c r="G29" s="13"/>
      <c r="H29" s="13"/>
      <c r="I29" s="13"/>
      <c r="J29" s="13"/>
      <c r="K29" s="13"/>
      <c r="L29" s="13"/>
      <c r="M29" s="13"/>
      <c r="N29" s="13"/>
    </row>
    <row r="30" spans="1:14" x14ac:dyDescent="0.3">
      <c r="A30" s="13"/>
      <c r="B30" s="42"/>
      <c r="C30" s="13"/>
      <c r="D30" s="13"/>
      <c r="E30" s="13"/>
      <c r="F30" s="13"/>
      <c r="G30" s="13"/>
      <c r="H30" s="13"/>
      <c r="I30" s="13"/>
      <c r="J30" s="13"/>
      <c r="K30" s="13"/>
      <c r="L30" s="13"/>
      <c r="M30" s="13"/>
      <c r="N30" s="13"/>
    </row>
    <row r="31" spans="1:14" x14ac:dyDescent="0.3">
      <c r="A31" s="13"/>
      <c r="B31" s="42"/>
      <c r="C31" s="13"/>
      <c r="D31" s="13"/>
      <c r="E31" s="29" t="s">
        <v>92</v>
      </c>
      <c r="F31" s="29" t="s">
        <v>143</v>
      </c>
      <c r="G31" s="13"/>
      <c r="H31" s="13"/>
      <c r="J31" s="13"/>
      <c r="K31" s="13"/>
      <c r="L31" s="13"/>
      <c r="M31" s="13"/>
      <c r="N31" s="13"/>
    </row>
    <row r="32" spans="1:14" x14ac:dyDescent="0.3">
      <c r="A32" s="13"/>
      <c r="B32" s="42"/>
      <c r="C32" s="13"/>
      <c r="D32" s="13"/>
      <c r="E32" s="21" t="s">
        <v>160</v>
      </c>
      <c r="F32" s="21" t="s">
        <v>151</v>
      </c>
      <c r="G32" s="13"/>
      <c r="H32" s="13"/>
      <c r="J32" s="13"/>
      <c r="K32" s="13"/>
      <c r="L32" s="13"/>
      <c r="M32" s="13"/>
      <c r="N32" s="13"/>
    </row>
    <row r="33" spans="1:14" x14ac:dyDescent="0.3">
      <c r="A33" s="13"/>
      <c r="B33" s="42"/>
      <c r="C33" s="13"/>
      <c r="D33" s="13"/>
      <c r="E33" s="21" t="s">
        <v>163</v>
      </c>
      <c r="F33" s="21" t="s">
        <v>153</v>
      </c>
      <c r="G33" s="13"/>
      <c r="H33" s="13"/>
      <c r="J33" s="13"/>
      <c r="K33" s="13"/>
      <c r="L33" s="13"/>
      <c r="M33" s="13"/>
      <c r="N33" s="13"/>
    </row>
    <row r="34" spans="1:14" x14ac:dyDescent="0.3">
      <c r="A34" s="13"/>
      <c r="B34" s="42"/>
      <c r="C34" s="13"/>
      <c r="D34" s="13"/>
      <c r="E34" s="21" t="s">
        <v>90</v>
      </c>
      <c r="F34" s="21" t="s">
        <v>148</v>
      </c>
      <c r="G34" s="13"/>
      <c r="H34" s="13"/>
      <c r="J34" s="13"/>
      <c r="K34" s="13"/>
      <c r="L34" s="13"/>
      <c r="M34" s="13"/>
      <c r="N34" s="13"/>
    </row>
    <row r="35" spans="1:14" x14ac:dyDescent="0.3">
      <c r="A35" s="13"/>
      <c r="B35" s="42"/>
      <c r="C35" s="13"/>
      <c r="D35" s="13"/>
    </row>
  </sheetData>
  <dataValidations count="2">
    <dataValidation type="list" allowBlank="1" showInputMessage="1" showErrorMessage="1" sqref="J18">
      <formula1>$F$32:$F$34</formula1>
    </dataValidation>
    <dataValidation type="list" allowBlank="1" showInputMessage="1" showErrorMessage="1" sqref="I18">
      <formula1>$E$32:$E$34</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35"/>
  <sheetViews>
    <sheetView zoomScale="70" zoomScaleNormal="70" workbookViewId="0">
      <selection activeCell="K19" sqref="K19:K24"/>
    </sheetView>
  </sheetViews>
  <sheetFormatPr defaultRowHeight="14.4" x14ac:dyDescent="0.3"/>
  <cols>
    <col min="1" max="1" width="2.5546875" bestFit="1" customWidth="1"/>
    <col min="2" max="2" width="31.109375" bestFit="1" customWidth="1"/>
    <col min="3" max="3" width="34.6640625" bestFit="1" customWidth="1"/>
    <col min="4" max="4" width="1.44140625" customWidth="1"/>
    <col min="5" max="5" width="12.88671875" bestFit="1" customWidth="1"/>
    <col min="6" max="7" width="9.109375" customWidth="1"/>
    <col min="8" max="9" width="13.109375" customWidth="1"/>
    <col min="10" max="12" width="10.44140625" customWidth="1"/>
    <col min="13" max="13" width="9.44140625" bestFit="1" customWidth="1"/>
    <col min="14" max="14" width="7" bestFit="1" customWidth="1"/>
  </cols>
  <sheetData>
    <row r="1" spans="1:14" x14ac:dyDescent="0.3">
      <c r="A1" s="14" t="str">
        <f>ROW()&amp;")"</f>
        <v>1)</v>
      </c>
      <c r="B1" s="41" t="s">
        <v>136</v>
      </c>
      <c r="C1" s="41"/>
      <c r="J1" s="13"/>
      <c r="K1" s="13"/>
      <c r="L1" s="13"/>
      <c r="M1" s="13"/>
      <c r="N1" s="13"/>
    </row>
    <row r="2" spans="1:14" ht="27" x14ac:dyDescent="0.3">
      <c r="A2" s="14" t="str">
        <f>ROW()&amp;")"</f>
        <v>2)</v>
      </c>
      <c r="B2" s="41" t="s">
        <v>137</v>
      </c>
      <c r="C2" s="41"/>
      <c r="D2" s="13"/>
      <c r="E2" s="13"/>
      <c r="F2" s="13"/>
      <c r="G2" s="13"/>
      <c r="H2" s="13"/>
      <c r="I2" s="13"/>
      <c r="J2" s="13"/>
      <c r="K2" s="13"/>
      <c r="L2" s="13"/>
      <c r="M2" s="13"/>
      <c r="N2" s="13"/>
    </row>
    <row r="3" spans="1:14" ht="27" x14ac:dyDescent="0.3">
      <c r="A3" s="14" t="str">
        <f>ROW()&amp;")"</f>
        <v>3)</v>
      </c>
      <c r="B3" s="41" t="s">
        <v>138</v>
      </c>
      <c r="C3" s="41"/>
      <c r="D3" s="13"/>
      <c r="E3" s="13"/>
      <c r="F3" s="13"/>
      <c r="G3" s="13"/>
      <c r="H3" s="13"/>
      <c r="I3" s="13"/>
      <c r="J3" s="13"/>
      <c r="K3" s="13"/>
      <c r="L3" s="13"/>
      <c r="M3" s="13"/>
      <c r="N3" s="13"/>
    </row>
    <row r="4" spans="1:14" ht="27" x14ac:dyDescent="0.3">
      <c r="A4" s="14" t="str">
        <f>ROW()&amp;")"</f>
        <v>4)</v>
      </c>
      <c r="B4" s="41" t="s">
        <v>139</v>
      </c>
      <c r="C4" s="41"/>
      <c r="D4" s="13"/>
      <c r="E4" s="13"/>
      <c r="F4" s="13"/>
      <c r="G4" s="13"/>
      <c r="H4" s="13"/>
      <c r="I4" s="13"/>
      <c r="J4" s="13"/>
      <c r="K4" s="13"/>
      <c r="L4" s="13"/>
      <c r="M4" s="13"/>
      <c r="N4" s="13"/>
    </row>
    <row r="5" spans="1:14" ht="40.200000000000003" x14ac:dyDescent="0.3">
      <c r="A5" s="14" t="str">
        <f>ROW()&amp;")"</f>
        <v>5)</v>
      </c>
      <c r="B5" s="41" t="s">
        <v>140</v>
      </c>
      <c r="C5" s="41"/>
      <c r="D5" s="13"/>
      <c r="E5" s="13"/>
      <c r="F5" s="13"/>
      <c r="G5" s="13"/>
      <c r="H5" s="13"/>
      <c r="I5" s="13"/>
      <c r="J5" s="13"/>
      <c r="K5" s="13"/>
      <c r="L5" s="13"/>
      <c r="M5" s="13"/>
      <c r="N5" s="13"/>
    </row>
    <row r="6" spans="1:14" x14ac:dyDescent="0.3">
      <c r="A6" s="13"/>
      <c r="B6" s="42"/>
      <c r="C6" s="13"/>
      <c r="D6" s="13"/>
      <c r="E6" s="13"/>
      <c r="F6" s="13"/>
      <c r="G6" s="13"/>
      <c r="H6" s="13"/>
      <c r="I6" s="13"/>
      <c r="J6" s="13"/>
      <c r="K6" s="13"/>
      <c r="L6" s="13"/>
      <c r="M6" s="13"/>
      <c r="N6" s="13"/>
    </row>
    <row r="7" spans="1:14" x14ac:dyDescent="0.3">
      <c r="A7" s="13"/>
      <c r="B7" s="43" t="s">
        <v>141</v>
      </c>
      <c r="C7" s="44"/>
      <c r="D7" s="13"/>
      <c r="E7" s="45" t="s">
        <v>142</v>
      </c>
      <c r="F7" s="45" t="s">
        <v>143</v>
      </c>
      <c r="G7" s="45" t="s">
        <v>91</v>
      </c>
      <c r="H7" s="45" t="s">
        <v>144</v>
      </c>
      <c r="I7" s="45" t="s">
        <v>145</v>
      </c>
      <c r="J7" s="45" t="s">
        <v>144</v>
      </c>
      <c r="K7" s="13"/>
      <c r="L7" s="13"/>
      <c r="M7" s="13"/>
      <c r="N7" s="13"/>
    </row>
    <row r="8" spans="1:14" ht="15.6" x14ac:dyDescent="0.3">
      <c r="A8" s="13"/>
      <c r="B8" s="46" t="s">
        <v>146</v>
      </c>
      <c r="C8" s="47"/>
      <c r="D8" s="13"/>
      <c r="E8" s="21" t="s">
        <v>147</v>
      </c>
      <c r="F8" s="21" t="s">
        <v>148</v>
      </c>
      <c r="G8" s="48">
        <v>100</v>
      </c>
      <c r="H8" s="20">
        <f t="shared" ref="H8:H11" si="0">(E8=E$15)*(F8=F$15)</f>
        <v>0</v>
      </c>
      <c r="I8" s="20">
        <f>(E8=E$15)+(F8=F$15)</f>
        <v>1</v>
      </c>
      <c r="J8" s="20">
        <f>(E8=E$15)*(F8=F$15)*(G8&gt;=G$15)</f>
        <v>0</v>
      </c>
      <c r="K8" s="13"/>
      <c r="L8" s="13"/>
      <c r="M8" s="13"/>
      <c r="N8" s="13"/>
    </row>
    <row r="9" spans="1:14" ht="15.6" x14ac:dyDescent="0.3">
      <c r="A9" s="13"/>
      <c r="B9" s="46" t="s">
        <v>149</v>
      </c>
      <c r="C9" s="47"/>
      <c r="D9" s="13"/>
      <c r="E9" s="21" t="s">
        <v>150</v>
      </c>
      <c r="F9" s="21" t="s">
        <v>151</v>
      </c>
      <c r="G9" s="48">
        <v>90</v>
      </c>
      <c r="H9" s="20">
        <f t="shared" si="0"/>
        <v>0</v>
      </c>
      <c r="I9" s="20">
        <f t="shared" ref="I9:I11" si="1">(E9=E$15)+(F9=F$15)</f>
        <v>1</v>
      </c>
      <c r="J9" s="20">
        <f t="shared" ref="J9:J11" si="2">(E9=E$15)*(F9=F$15)*(G9&gt;=G$15)</f>
        <v>0</v>
      </c>
      <c r="K9" s="13"/>
      <c r="L9" s="13"/>
      <c r="M9" s="13"/>
      <c r="N9" s="13"/>
    </row>
    <row r="10" spans="1:14" ht="15.6" x14ac:dyDescent="0.3">
      <c r="A10" s="13"/>
      <c r="B10" s="46" t="s">
        <v>152</v>
      </c>
      <c r="C10" s="47"/>
      <c r="D10" s="13"/>
      <c r="E10" s="21" t="s">
        <v>147</v>
      </c>
      <c r="F10" s="21" t="s">
        <v>153</v>
      </c>
      <c r="G10" s="48">
        <v>140</v>
      </c>
      <c r="H10" s="20">
        <f t="shared" si="0"/>
        <v>0</v>
      </c>
      <c r="I10" s="20">
        <f t="shared" si="1"/>
        <v>0</v>
      </c>
      <c r="J10" s="20">
        <f t="shared" si="2"/>
        <v>0</v>
      </c>
      <c r="K10" s="13"/>
      <c r="L10" s="13"/>
      <c r="M10" s="13"/>
      <c r="N10" s="13"/>
    </row>
    <row r="11" spans="1:14" ht="15.6" x14ac:dyDescent="0.3">
      <c r="A11" s="13"/>
      <c r="B11" s="46" t="s">
        <v>154</v>
      </c>
      <c r="C11" s="47"/>
      <c r="D11" s="13"/>
      <c r="E11" s="21" t="s">
        <v>150</v>
      </c>
      <c r="F11" s="21" t="s">
        <v>148</v>
      </c>
      <c r="G11" s="48">
        <v>195</v>
      </c>
      <c r="H11" s="20">
        <f t="shared" si="0"/>
        <v>1</v>
      </c>
      <c r="I11" s="20">
        <f t="shared" si="1"/>
        <v>2</v>
      </c>
      <c r="J11" s="20">
        <f t="shared" si="2"/>
        <v>1</v>
      </c>
      <c r="K11" s="13"/>
      <c r="L11" s="13"/>
      <c r="M11" s="13"/>
      <c r="N11" s="13"/>
    </row>
    <row r="12" spans="1:14" ht="15.6" x14ac:dyDescent="0.3">
      <c r="A12" s="13"/>
      <c r="B12" s="46" t="s">
        <v>155</v>
      </c>
      <c r="C12" s="47"/>
      <c r="D12" s="13"/>
      <c r="E12" s="13"/>
      <c r="F12" s="13"/>
      <c r="G12" s="13"/>
      <c r="H12" s="13"/>
      <c r="I12" s="13"/>
      <c r="J12" s="13"/>
      <c r="K12" s="13"/>
      <c r="L12" s="13"/>
      <c r="M12" s="13"/>
      <c r="N12" s="13"/>
    </row>
    <row r="13" spans="1:14" ht="15.6" x14ac:dyDescent="0.3">
      <c r="A13" s="13"/>
      <c r="B13" s="46" t="s">
        <v>156</v>
      </c>
      <c r="C13" s="47"/>
      <c r="D13" s="13"/>
      <c r="E13" s="49" t="s">
        <v>157</v>
      </c>
      <c r="F13" s="49"/>
      <c r="G13" s="49"/>
      <c r="H13" s="49"/>
      <c r="I13" s="49"/>
      <c r="J13" s="13"/>
      <c r="K13" s="13"/>
      <c r="L13" s="13"/>
      <c r="M13" s="13"/>
      <c r="N13" s="13"/>
    </row>
    <row r="14" spans="1:14" x14ac:dyDescent="0.3">
      <c r="A14" s="13"/>
      <c r="E14" s="45" t="s">
        <v>142</v>
      </c>
      <c r="F14" s="45" t="s">
        <v>143</v>
      </c>
      <c r="G14" s="45" t="s">
        <v>91</v>
      </c>
      <c r="H14" s="13"/>
      <c r="I14" s="13"/>
      <c r="J14" s="13"/>
      <c r="K14" s="13"/>
      <c r="L14" s="13"/>
      <c r="N14" s="13"/>
    </row>
    <row r="15" spans="1:14" x14ac:dyDescent="0.3">
      <c r="A15" s="13"/>
      <c r="B15" s="50" t="s">
        <v>158</v>
      </c>
      <c r="C15" s="50" t="s">
        <v>159</v>
      </c>
      <c r="E15" s="1" t="s">
        <v>150</v>
      </c>
      <c r="F15" s="1" t="s">
        <v>148</v>
      </c>
      <c r="G15" s="1">
        <v>150</v>
      </c>
      <c r="H15" s="13"/>
      <c r="I15" s="13"/>
      <c r="J15" s="13"/>
      <c r="K15" s="13"/>
      <c r="L15" s="13"/>
      <c r="N15" s="13"/>
    </row>
    <row r="16" spans="1:14" x14ac:dyDescent="0.3">
      <c r="A16" s="13"/>
      <c r="B16" s="21" t="str">
        <f>B25&amp;"*"&amp;C25&amp;" = "&amp;B21&amp;"*"&amp;C21&amp;" = "&amp;B21*C21&amp;" = "&amp;IF((B21=1)*(C21=1)=1,"TRUE","FALSE")</f>
        <v>TRUE*TRUE = 1*1 = 1 = TRUE</v>
      </c>
      <c r="C16" s="21" t="str">
        <f>B25&amp;"+"&amp;C25&amp;" = "&amp;B21&amp;"+"&amp;C21&amp;"= "&amp;B21+C21&amp;" = "&amp;(B21=1)+(C21=1)&amp;" = "&amp;IF((B21=1)+(C21=1)&lt;&gt;0,"TRUE","FALSE")</f>
        <v>TRUE+TRUE = 1+1= 2 = 2 = TRUE</v>
      </c>
      <c r="D16" s="13"/>
      <c r="E16" s="13"/>
      <c r="F16" s="13"/>
      <c r="G16" s="13"/>
      <c r="H16" s="13"/>
      <c r="I16" s="13"/>
      <c r="J16" s="13"/>
      <c r="K16" s="13"/>
      <c r="L16" s="13"/>
      <c r="N16" s="13"/>
    </row>
    <row r="17" spans="1:14" x14ac:dyDescent="0.3">
      <c r="A17" s="13"/>
      <c r="B17" s="21" t="str">
        <f>B26&amp;"*"&amp;C26&amp;" = "&amp;B22&amp;"*"&amp;C22&amp;" = "&amp;B22*C22&amp;" = "&amp;IF((B22=1)*(C22=1)=1,"TRUE","FALSE")</f>
        <v>TRUE*FALSE = 1*0 = 0 = FALSE</v>
      </c>
      <c r="C17" s="21" t="str">
        <f>B26&amp;"+"&amp;C26&amp;" = "&amp;B22&amp;"+"&amp;C22&amp;"= "&amp;B22+C22&amp;" = "&amp;(B22=1)+(C22=1)&amp;" = "&amp;IF((B22=1)+(C22=1)&lt;&gt;0,"TRUE","FALSE")</f>
        <v>TRUE+FALSE = 1+0= 1 = 1 = TRUE</v>
      </c>
      <c r="D17" s="13"/>
      <c r="E17" s="51" t="s">
        <v>92</v>
      </c>
      <c r="F17" s="51" t="s">
        <v>143</v>
      </c>
      <c r="G17" s="51" t="s">
        <v>91</v>
      </c>
      <c r="H17" s="13"/>
      <c r="I17" s="51" t="str">
        <f>E17</f>
        <v>Sales Rep</v>
      </c>
      <c r="J17" s="51" t="str">
        <f>F17</f>
        <v>Region</v>
      </c>
      <c r="K17" s="13"/>
      <c r="L17" s="13"/>
      <c r="N17" s="13"/>
    </row>
    <row r="18" spans="1:14" x14ac:dyDescent="0.3">
      <c r="A18" s="13"/>
      <c r="B18" s="21" t="str">
        <f>B27&amp;"*"&amp;C27&amp;" = "&amp;B23&amp;"*"&amp;C23&amp;" = "&amp;B23*C23&amp;" = "&amp;IF((B23=1)*(C23=1)=1,"TRUE","FALSE")</f>
        <v>FALSE*TRUE = 0*1 = 0 = FALSE</v>
      </c>
      <c r="C18" s="21" t="str">
        <f>B27&amp;"+"&amp;C27&amp;" = "&amp;B23&amp;"+"&amp;C23&amp;"= "&amp;B23+C23&amp;" = "&amp;(B23=1)+(C23=1)&amp;" = "&amp;IF((B23=1)+(C23=1)&lt;&gt;0,"TRUE","FALSE")</f>
        <v>FALSE+TRUE = 0+1= 1 = 1 = TRUE</v>
      </c>
      <c r="D18" s="13"/>
      <c r="E18" s="21" t="s">
        <v>90</v>
      </c>
      <c r="F18" s="21" t="s">
        <v>153</v>
      </c>
      <c r="G18" s="21">
        <v>183</v>
      </c>
      <c r="H18" s="13"/>
      <c r="I18" s="21" t="s">
        <v>160</v>
      </c>
      <c r="J18" s="21" t="s">
        <v>151</v>
      </c>
      <c r="K18" s="13"/>
      <c r="L18" s="13"/>
      <c r="N18" s="13"/>
    </row>
    <row r="19" spans="1:14" x14ac:dyDescent="0.3">
      <c r="A19" s="13"/>
      <c r="B19" s="21" t="str">
        <f>B28&amp;"*"&amp;C28&amp;" = "&amp;B24&amp;"*"&amp;C24&amp;" = "&amp;B24*C24&amp;" = "&amp;IF((B24=1)*(C24=1)=1,"TRUE","FALSE")</f>
        <v>FALSE*FALSE = 0*0 = 0 = FALSE</v>
      </c>
      <c r="C19" s="21" t="str">
        <f>B28&amp;"+"&amp;C28&amp;" = "&amp;B24&amp;"+"&amp;C24&amp;"= "&amp;B24+C24&amp;" = "&amp;(B24=1)+(C24=1)&amp;" = "&amp;IF((B24=1)+(C24=1)&lt;&gt;0,"TRUE","FALSE")</f>
        <v>FALSE+FALSE = 0+0= 0 = 0 = FALSE</v>
      </c>
      <c r="D19" s="13"/>
      <c r="E19" s="1" t="s">
        <v>90</v>
      </c>
      <c r="F19" s="21" t="s">
        <v>148</v>
      </c>
      <c r="G19" s="1">
        <v>438</v>
      </c>
      <c r="H19" s="13"/>
      <c r="I19" s="52" t="s">
        <v>91</v>
      </c>
      <c r="J19" s="13"/>
      <c r="K19" s="13"/>
      <c r="L19" s="13"/>
      <c r="M19" s="13"/>
      <c r="N19" s="13"/>
    </row>
    <row r="20" spans="1:14" x14ac:dyDescent="0.3">
      <c r="A20" s="13"/>
      <c r="E20" s="21" t="s">
        <v>160</v>
      </c>
      <c r="F20" s="21" t="s">
        <v>151</v>
      </c>
      <c r="G20" s="21">
        <v>269</v>
      </c>
      <c r="H20" s="13"/>
      <c r="I20" s="20">
        <f>SUMPRODUCT(--(E18:E27=I18),--(F18:F27=J18),G18:G27)</f>
        <v>975</v>
      </c>
      <c r="J20" s="13"/>
      <c r="K20" s="13" t="s">
        <v>162</v>
      </c>
      <c r="L20" s="13"/>
      <c r="M20" s="13"/>
      <c r="N20" s="13"/>
    </row>
    <row r="21" spans="1:14" x14ac:dyDescent="0.3">
      <c r="A21" s="13"/>
      <c r="B21" s="21">
        <v>1</v>
      </c>
      <c r="C21" s="21">
        <v>1</v>
      </c>
      <c r="D21" s="13"/>
      <c r="E21" s="21" t="s">
        <v>160</v>
      </c>
      <c r="F21" s="21" t="s">
        <v>151</v>
      </c>
      <c r="G21" s="21">
        <v>235</v>
      </c>
      <c r="H21" s="13"/>
      <c r="I21" s="52" t="s">
        <v>91</v>
      </c>
      <c r="J21" s="13"/>
      <c r="L21" s="13"/>
      <c r="M21" s="13"/>
      <c r="N21" s="13"/>
    </row>
    <row r="22" spans="1:14" x14ac:dyDescent="0.3">
      <c r="A22" s="13"/>
      <c r="B22" s="21">
        <v>1</v>
      </c>
      <c r="C22" s="21">
        <v>0</v>
      </c>
      <c r="D22" s="13"/>
      <c r="E22" s="21" t="s">
        <v>160</v>
      </c>
      <c r="F22" s="21" t="s">
        <v>151</v>
      </c>
      <c r="G22" s="21">
        <v>471</v>
      </c>
      <c r="H22" s="13"/>
      <c r="I22" s="20">
        <f t="array" ref="I22">SUM((E18:E27=I18)*(F18:F27=J18)*G18:G27)</f>
        <v>975</v>
      </c>
      <c r="J22" s="13"/>
      <c r="K22" s="13" t="s">
        <v>161</v>
      </c>
      <c r="L22" s="13"/>
      <c r="M22" s="13"/>
      <c r="N22" s="13"/>
    </row>
    <row r="23" spans="1:14" x14ac:dyDescent="0.3">
      <c r="A23" s="13"/>
      <c r="B23" s="21">
        <v>0</v>
      </c>
      <c r="C23" s="21">
        <v>1</v>
      </c>
      <c r="D23" s="13"/>
      <c r="E23" s="21" t="s">
        <v>90</v>
      </c>
      <c r="F23" s="21" t="s">
        <v>153</v>
      </c>
      <c r="G23" s="21">
        <v>204</v>
      </c>
      <c r="H23" s="13"/>
      <c r="I23" s="52" t="s">
        <v>91</v>
      </c>
      <c r="J23" s="13"/>
      <c r="K23" s="13"/>
      <c r="L23" s="13"/>
      <c r="M23" s="13"/>
      <c r="N23" s="13"/>
    </row>
    <row r="24" spans="1:14" x14ac:dyDescent="0.3">
      <c r="A24" s="13"/>
      <c r="B24" s="21">
        <v>0</v>
      </c>
      <c r="C24" s="21">
        <v>0</v>
      </c>
      <c r="D24" s="13"/>
      <c r="E24" s="21" t="s">
        <v>163</v>
      </c>
      <c r="F24" s="21" t="s">
        <v>151</v>
      </c>
      <c r="G24" s="21">
        <v>281</v>
      </c>
      <c r="H24" s="13"/>
      <c r="I24" s="20"/>
      <c r="J24" s="13"/>
      <c r="K24" s="13"/>
      <c r="L24" s="13"/>
      <c r="M24" s="13"/>
      <c r="N24" s="13"/>
    </row>
    <row r="25" spans="1:14" x14ac:dyDescent="0.3">
      <c r="A25" s="13"/>
      <c r="B25" s="21" t="b">
        <f t="shared" ref="B25:C28" si="3">B21=1</f>
        <v>1</v>
      </c>
      <c r="C25" s="21" t="b">
        <f t="shared" si="3"/>
        <v>1</v>
      </c>
      <c r="D25" s="13"/>
      <c r="E25" s="21" t="s">
        <v>163</v>
      </c>
      <c r="F25" s="21" t="s">
        <v>151</v>
      </c>
      <c r="G25" s="21">
        <v>396</v>
      </c>
      <c r="H25" s="13"/>
      <c r="I25" s="13"/>
      <c r="J25" s="13"/>
      <c r="K25" s="13"/>
      <c r="L25" s="13"/>
      <c r="M25" s="13"/>
      <c r="N25" s="13"/>
    </row>
    <row r="26" spans="1:14" x14ac:dyDescent="0.3">
      <c r="A26" s="13"/>
      <c r="B26" s="21" t="b">
        <f t="shared" si="3"/>
        <v>1</v>
      </c>
      <c r="C26" s="21" t="b">
        <f t="shared" si="3"/>
        <v>0</v>
      </c>
      <c r="D26" s="13"/>
      <c r="E26" s="21" t="s">
        <v>160</v>
      </c>
      <c r="F26" s="21" t="s">
        <v>153</v>
      </c>
      <c r="G26" s="21">
        <v>398</v>
      </c>
      <c r="H26" s="13"/>
      <c r="I26" s="13"/>
      <c r="J26" s="13"/>
      <c r="K26" s="13"/>
      <c r="L26" s="13"/>
      <c r="M26" s="13"/>
      <c r="N26" s="13"/>
    </row>
    <row r="27" spans="1:14" x14ac:dyDescent="0.3">
      <c r="A27" s="13"/>
      <c r="B27" s="21" t="b">
        <f t="shared" si="3"/>
        <v>0</v>
      </c>
      <c r="C27" s="21" t="b">
        <f t="shared" si="3"/>
        <v>1</v>
      </c>
      <c r="D27" s="13"/>
      <c r="E27" s="21" t="s">
        <v>163</v>
      </c>
      <c r="F27" s="21" t="s">
        <v>153</v>
      </c>
      <c r="G27" s="21">
        <v>423</v>
      </c>
      <c r="H27" s="13"/>
      <c r="I27" s="13"/>
      <c r="J27" s="13"/>
      <c r="K27" s="13"/>
      <c r="L27" s="13"/>
      <c r="M27" s="13"/>
      <c r="N27" s="13"/>
    </row>
    <row r="28" spans="1:14" x14ac:dyDescent="0.3">
      <c r="A28" s="13"/>
      <c r="B28" s="21" t="b">
        <f t="shared" si="3"/>
        <v>0</v>
      </c>
      <c r="C28" s="21" t="b">
        <f t="shared" si="3"/>
        <v>0</v>
      </c>
      <c r="D28" s="13"/>
      <c r="E28" s="13"/>
      <c r="F28" s="13"/>
      <c r="G28" s="13"/>
      <c r="H28" s="13"/>
      <c r="I28" s="13"/>
      <c r="J28" s="13"/>
      <c r="K28" s="13"/>
      <c r="L28" s="13"/>
      <c r="M28" s="13"/>
      <c r="N28" s="13"/>
    </row>
    <row r="29" spans="1:14" x14ac:dyDescent="0.3">
      <c r="A29" s="13"/>
      <c r="B29" s="42"/>
      <c r="C29" s="13"/>
      <c r="D29" s="13"/>
      <c r="E29" s="13"/>
      <c r="F29" s="13"/>
      <c r="G29" s="13"/>
      <c r="H29" s="13"/>
      <c r="I29" s="13"/>
      <c r="J29" s="13"/>
      <c r="K29" s="13"/>
      <c r="L29" s="13"/>
      <c r="M29" s="13"/>
      <c r="N29" s="13"/>
    </row>
    <row r="30" spans="1:14" x14ac:dyDescent="0.3">
      <c r="A30" s="13"/>
      <c r="B30" s="42"/>
      <c r="C30" s="13"/>
      <c r="D30" s="13"/>
      <c r="E30" s="13"/>
      <c r="F30" s="13"/>
      <c r="G30" s="13"/>
      <c r="H30" s="13"/>
      <c r="I30" s="13"/>
      <c r="J30" s="13"/>
      <c r="K30" s="13"/>
      <c r="L30" s="13"/>
      <c r="M30" s="13"/>
      <c r="N30" s="13"/>
    </row>
    <row r="31" spans="1:14" x14ac:dyDescent="0.3">
      <c r="A31" s="13"/>
      <c r="B31" s="42"/>
      <c r="C31" s="13"/>
      <c r="D31" s="13"/>
      <c r="E31" s="29" t="s">
        <v>92</v>
      </c>
      <c r="F31" s="29" t="s">
        <v>143</v>
      </c>
      <c r="G31" s="13"/>
      <c r="H31" s="13"/>
      <c r="J31" s="13"/>
      <c r="K31" s="13"/>
      <c r="L31" s="13"/>
      <c r="M31" s="13"/>
      <c r="N31" s="13"/>
    </row>
    <row r="32" spans="1:14" x14ac:dyDescent="0.3">
      <c r="A32" s="13"/>
      <c r="B32" s="42"/>
      <c r="C32" s="13"/>
      <c r="D32" s="13"/>
      <c r="E32" s="21" t="s">
        <v>160</v>
      </c>
      <c r="F32" s="21" t="s">
        <v>151</v>
      </c>
      <c r="G32" s="13"/>
      <c r="H32" s="13"/>
      <c r="J32" s="13"/>
      <c r="K32" s="13"/>
      <c r="L32" s="13"/>
      <c r="M32" s="13"/>
      <c r="N32" s="13"/>
    </row>
    <row r="33" spans="1:14" x14ac:dyDescent="0.3">
      <c r="A33" s="13"/>
      <c r="B33" s="42"/>
      <c r="C33" s="13"/>
      <c r="D33" s="13"/>
      <c r="E33" s="21" t="s">
        <v>163</v>
      </c>
      <c r="F33" s="21" t="s">
        <v>153</v>
      </c>
      <c r="G33" s="13"/>
      <c r="H33" s="13"/>
      <c r="J33" s="13"/>
      <c r="K33" s="13"/>
      <c r="L33" s="13"/>
      <c r="M33" s="13"/>
      <c r="N33" s="13"/>
    </row>
    <row r="34" spans="1:14" x14ac:dyDescent="0.3">
      <c r="A34" s="13"/>
      <c r="B34" s="42"/>
      <c r="C34" s="13"/>
      <c r="D34" s="13"/>
      <c r="E34" s="21" t="s">
        <v>90</v>
      </c>
      <c r="F34" s="21" t="s">
        <v>148</v>
      </c>
      <c r="G34" s="13"/>
      <c r="H34" s="13"/>
      <c r="J34" s="13"/>
      <c r="K34" s="13"/>
      <c r="L34" s="13"/>
      <c r="M34" s="13"/>
      <c r="N34" s="13"/>
    </row>
    <row r="35" spans="1:14" x14ac:dyDescent="0.3">
      <c r="A35" s="13"/>
      <c r="B35" s="42"/>
      <c r="C35" s="13"/>
      <c r="D35" s="13"/>
    </row>
  </sheetData>
  <dataValidations count="2">
    <dataValidation type="list" allowBlank="1" showInputMessage="1" showErrorMessage="1" sqref="I18">
      <formula1>$E$32:$E$34</formula1>
    </dataValidation>
    <dataValidation type="list" allowBlank="1" showInputMessage="1" showErrorMessage="1" sqref="J18">
      <formula1>$F$32:$F$34</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F72"/>
  <sheetViews>
    <sheetView topLeftCell="B1" zoomScale="93" zoomScaleNormal="93" workbookViewId="0">
      <selection activeCell="F8" sqref="F8"/>
    </sheetView>
  </sheetViews>
  <sheetFormatPr defaultRowHeight="14.4" x14ac:dyDescent="0.3"/>
  <cols>
    <col min="1" max="1" width="9.109375"/>
    <col min="2" max="2" width="10.77734375" bestFit="1" customWidth="1"/>
    <col min="3" max="3" width="10.6640625" customWidth="1"/>
    <col min="4" max="4" width="9.109375"/>
    <col min="5" max="5" width="18.5546875" bestFit="1" customWidth="1"/>
    <col min="6" max="6" width="14.109375" bestFit="1" customWidth="1"/>
  </cols>
  <sheetData>
    <row r="1" spans="1:6" x14ac:dyDescent="0.3">
      <c r="A1" s="4" t="str">
        <f>ROW()&amp;")"</f>
        <v>1)</v>
      </c>
      <c r="B1" s="5" t="s">
        <v>78</v>
      </c>
      <c r="C1" s="5"/>
      <c r="D1" s="5"/>
      <c r="E1" s="5"/>
      <c r="F1" s="5"/>
    </row>
    <row r="2" spans="1:6" x14ac:dyDescent="0.3">
      <c r="A2" s="4" t="str">
        <f>ROW()&amp;")"</f>
        <v>2)</v>
      </c>
      <c r="B2" s="5" t="s">
        <v>79</v>
      </c>
      <c r="C2" s="5"/>
      <c r="D2" s="5"/>
      <c r="E2" s="5"/>
      <c r="F2" s="5"/>
    </row>
    <row r="3" spans="1:6" x14ac:dyDescent="0.3">
      <c r="A3" s="4" t="str">
        <f>ROW()&amp;")"</f>
        <v>3)</v>
      </c>
      <c r="B3" s="5" t="s">
        <v>80</v>
      </c>
      <c r="C3" s="5"/>
      <c r="D3" s="5"/>
      <c r="E3" s="5"/>
      <c r="F3" s="5"/>
    </row>
    <row r="6" spans="1:6" x14ac:dyDescent="0.3">
      <c r="B6" s="5" t="s">
        <v>81</v>
      </c>
      <c r="C6" s="5"/>
      <c r="D6" s="5"/>
      <c r="E6" s="5"/>
      <c r="F6" s="1" t="s">
        <v>82</v>
      </c>
    </row>
    <row r="7" spans="1:6" x14ac:dyDescent="0.3">
      <c r="B7" s="6" t="s">
        <v>92</v>
      </c>
      <c r="C7" s="6" t="s">
        <v>83</v>
      </c>
      <c r="D7" s="7" t="s">
        <v>84</v>
      </c>
      <c r="E7" s="83">
        <v>50000</v>
      </c>
      <c r="F7" s="85">
        <v>2000</v>
      </c>
    </row>
    <row r="8" spans="1:6" x14ac:dyDescent="0.3">
      <c r="B8" s="1" t="s">
        <v>85</v>
      </c>
      <c r="C8" s="84">
        <f t="shared" ref="C8:C13" si="0">SUMIF($C$16:$C$72,B8,$B$16:$B$72)</f>
        <v>85695</v>
      </c>
      <c r="D8" s="8">
        <f t="shared" ref="D8:D13" si="1">RANK(C8,$C$8:$C$13,0)</f>
        <v>2</v>
      </c>
      <c r="E8" s="84">
        <f t="shared" ref="E8:E13" si="2">IF(C8&gt;=E$7,F$7,0)</f>
        <v>2000</v>
      </c>
      <c r="F8" s="84"/>
    </row>
    <row r="9" spans="1:6" x14ac:dyDescent="0.3">
      <c r="B9" s="1" t="s">
        <v>86</v>
      </c>
      <c r="C9" s="84">
        <f t="shared" si="0"/>
        <v>41766</v>
      </c>
      <c r="D9" s="8">
        <f t="shared" si="1"/>
        <v>5</v>
      </c>
      <c r="E9" s="84">
        <f t="shared" si="2"/>
        <v>0</v>
      </c>
      <c r="F9" s="84"/>
    </row>
    <row r="10" spans="1:6" x14ac:dyDescent="0.3">
      <c r="B10" s="1" t="s">
        <v>87</v>
      </c>
      <c r="C10" s="84">
        <f t="shared" si="0"/>
        <v>56023</v>
      </c>
      <c r="D10" s="8">
        <f t="shared" si="1"/>
        <v>4</v>
      </c>
      <c r="E10" s="84">
        <f t="shared" si="2"/>
        <v>2000</v>
      </c>
      <c r="F10" s="84"/>
    </row>
    <row r="11" spans="1:6" x14ac:dyDescent="0.3">
      <c r="B11" s="1" t="s">
        <v>88</v>
      </c>
      <c r="C11" s="84">
        <f t="shared" si="0"/>
        <v>90820</v>
      </c>
      <c r="D11" s="8">
        <f t="shared" si="1"/>
        <v>1</v>
      </c>
      <c r="E11" s="84">
        <f t="shared" si="2"/>
        <v>2000</v>
      </c>
      <c r="F11" s="84"/>
    </row>
    <row r="12" spans="1:6" x14ac:dyDescent="0.3">
      <c r="B12" s="1" t="s">
        <v>89</v>
      </c>
      <c r="C12" s="84">
        <f t="shared" si="0"/>
        <v>28222</v>
      </c>
      <c r="D12" s="8">
        <f t="shared" si="1"/>
        <v>6</v>
      </c>
      <c r="E12" s="84">
        <f t="shared" si="2"/>
        <v>0</v>
      </c>
      <c r="F12" s="84"/>
    </row>
    <row r="13" spans="1:6" x14ac:dyDescent="0.3">
      <c r="B13" s="1" t="s">
        <v>90</v>
      </c>
      <c r="C13" s="84">
        <f t="shared" si="0"/>
        <v>74282</v>
      </c>
      <c r="D13" s="8">
        <f t="shared" si="1"/>
        <v>3</v>
      </c>
      <c r="E13" s="84">
        <f t="shared" si="2"/>
        <v>2000</v>
      </c>
      <c r="F13" s="84"/>
    </row>
    <row r="15" spans="1:6" x14ac:dyDescent="0.3">
      <c r="B15" s="9" t="s">
        <v>91</v>
      </c>
      <c r="C15" s="9" t="s">
        <v>92</v>
      </c>
    </row>
    <row r="16" spans="1:6" x14ac:dyDescent="0.3">
      <c r="B16" s="10">
        <v>6660</v>
      </c>
      <c r="C16" s="1" t="s">
        <v>88</v>
      </c>
    </row>
    <row r="17" spans="2:3" x14ac:dyDescent="0.3">
      <c r="B17" s="10">
        <v>9973</v>
      </c>
      <c r="C17" s="1" t="s">
        <v>87</v>
      </c>
    </row>
    <row r="18" spans="2:3" x14ac:dyDescent="0.3">
      <c r="B18" s="10">
        <v>3014</v>
      </c>
      <c r="C18" s="1" t="s">
        <v>90</v>
      </c>
    </row>
    <row r="19" spans="2:3" x14ac:dyDescent="0.3">
      <c r="B19" s="10">
        <v>1932</v>
      </c>
      <c r="C19" s="1" t="s">
        <v>88</v>
      </c>
    </row>
    <row r="20" spans="2:3" x14ac:dyDescent="0.3">
      <c r="B20" s="10">
        <v>9548</v>
      </c>
      <c r="C20" s="1" t="s">
        <v>88</v>
      </c>
    </row>
    <row r="21" spans="2:3" x14ac:dyDescent="0.3">
      <c r="B21" s="10">
        <v>4831</v>
      </c>
      <c r="C21" s="1" t="s">
        <v>87</v>
      </c>
    </row>
    <row r="22" spans="2:3" x14ac:dyDescent="0.3">
      <c r="B22" s="10">
        <v>10032</v>
      </c>
      <c r="C22" s="1" t="s">
        <v>89</v>
      </c>
    </row>
    <row r="23" spans="2:3" x14ac:dyDescent="0.3">
      <c r="B23" s="10">
        <v>12114</v>
      </c>
      <c r="C23" s="1" t="s">
        <v>85</v>
      </c>
    </row>
    <row r="24" spans="2:3" x14ac:dyDescent="0.3">
      <c r="B24" s="10">
        <v>8831</v>
      </c>
      <c r="C24" s="1" t="s">
        <v>85</v>
      </c>
    </row>
    <row r="25" spans="2:3" x14ac:dyDescent="0.3">
      <c r="B25" s="10">
        <v>12681</v>
      </c>
      <c r="C25" s="1" t="s">
        <v>90</v>
      </c>
    </row>
    <row r="26" spans="2:3" x14ac:dyDescent="0.3">
      <c r="B26" s="10">
        <v>3980</v>
      </c>
      <c r="C26" s="1" t="s">
        <v>89</v>
      </c>
    </row>
    <row r="27" spans="2:3" x14ac:dyDescent="0.3">
      <c r="B27" s="10">
        <v>5083</v>
      </c>
      <c r="C27" s="1" t="s">
        <v>89</v>
      </c>
    </row>
    <row r="28" spans="2:3" x14ac:dyDescent="0.3">
      <c r="B28" s="10">
        <v>9446</v>
      </c>
      <c r="C28" s="1" t="s">
        <v>87</v>
      </c>
    </row>
    <row r="29" spans="2:3" x14ac:dyDescent="0.3">
      <c r="B29" s="10">
        <v>6021</v>
      </c>
      <c r="C29" s="1" t="s">
        <v>90</v>
      </c>
    </row>
    <row r="30" spans="2:3" x14ac:dyDescent="0.3">
      <c r="B30" s="10">
        <v>1745</v>
      </c>
      <c r="C30" s="1" t="s">
        <v>86</v>
      </c>
    </row>
    <row r="31" spans="2:3" x14ac:dyDescent="0.3">
      <c r="B31" s="10">
        <v>7855</v>
      </c>
      <c r="C31" s="1" t="s">
        <v>88</v>
      </c>
    </row>
    <row r="32" spans="2:3" x14ac:dyDescent="0.3">
      <c r="B32" s="10">
        <v>3076</v>
      </c>
      <c r="C32" s="1" t="s">
        <v>87</v>
      </c>
    </row>
    <row r="33" spans="2:3" x14ac:dyDescent="0.3">
      <c r="B33" s="10">
        <v>10664</v>
      </c>
      <c r="C33" s="1" t="s">
        <v>86</v>
      </c>
    </row>
    <row r="34" spans="2:3" x14ac:dyDescent="0.3">
      <c r="B34" s="10">
        <v>5944</v>
      </c>
      <c r="C34" s="1" t="s">
        <v>90</v>
      </c>
    </row>
    <row r="35" spans="2:3" x14ac:dyDescent="0.3">
      <c r="B35" s="10">
        <v>9402</v>
      </c>
      <c r="C35" s="1" t="s">
        <v>90</v>
      </c>
    </row>
    <row r="36" spans="2:3" x14ac:dyDescent="0.3">
      <c r="B36" s="10">
        <v>3212</v>
      </c>
      <c r="C36" s="1" t="s">
        <v>88</v>
      </c>
    </row>
    <row r="37" spans="2:3" x14ac:dyDescent="0.3">
      <c r="B37" s="10">
        <v>4410</v>
      </c>
      <c r="C37" s="1" t="s">
        <v>85</v>
      </c>
    </row>
    <row r="38" spans="2:3" x14ac:dyDescent="0.3">
      <c r="B38" s="10">
        <v>9439</v>
      </c>
      <c r="C38" s="1" t="s">
        <v>85</v>
      </c>
    </row>
    <row r="39" spans="2:3" x14ac:dyDescent="0.3">
      <c r="B39" s="10">
        <v>942</v>
      </c>
      <c r="C39" s="1" t="s">
        <v>88</v>
      </c>
    </row>
    <row r="40" spans="2:3" x14ac:dyDescent="0.3">
      <c r="B40" s="10">
        <v>12702</v>
      </c>
      <c r="C40" s="1" t="s">
        <v>85</v>
      </c>
    </row>
    <row r="41" spans="2:3" x14ac:dyDescent="0.3">
      <c r="B41" s="10">
        <v>8740</v>
      </c>
      <c r="C41" s="1" t="s">
        <v>88</v>
      </c>
    </row>
    <row r="42" spans="2:3" x14ac:dyDescent="0.3">
      <c r="B42" s="10">
        <v>6283</v>
      </c>
      <c r="C42" s="1" t="s">
        <v>88</v>
      </c>
    </row>
    <row r="43" spans="2:3" x14ac:dyDescent="0.3">
      <c r="B43" s="10">
        <v>6091</v>
      </c>
      <c r="C43" s="1" t="s">
        <v>87</v>
      </c>
    </row>
    <row r="44" spans="2:3" x14ac:dyDescent="0.3">
      <c r="B44" s="10">
        <v>3859</v>
      </c>
      <c r="C44" s="1" t="s">
        <v>88</v>
      </c>
    </row>
    <row r="45" spans="2:3" x14ac:dyDescent="0.3">
      <c r="B45" s="10">
        <v>10279</v>
      </c>
      <c r="C45" s="1" t="s">
        <v>90</v>
      </c>
    </row>
    <row r="46" spans="2:3" x14ac:dyDescent="0.3">
      <c r="B46" s="10">
        <v>9257</v>
      </c>
      <c r="C46" s="1" t="s">
        <v>87</v>
      </c>
    </row>
    <row r="47" spans="2:3" x14ac:dyDescent="0.3">
      <c r="B47" s="10">
        <v>9234</v>
      </c>
      <c r="C47" s="1" t="s">
        <v>88</v>
      </c>
    </row>
    <row r="48" spans="2:3" x14ac:dyDescent="0.3">
      <c r="B48" s="10">
        <v>10256</v>
      </c>
      <c r="C48" s="1" t="s">
        <v>88</v>
      </c>
    </row>
    <row r="49" spans="2:3" x14ac:dyDescent="0.3">
      <c r="B49" s="10">
        <v>791</v>
      </c>
      <c r="C49" s="1" t="s">
        <v>86</v>
      </c>
    </row>
    <row r="50" spans="2:3" x14ac:dyDescent="0.3">
      <c r="B50" s="10">
        <v>7117</v>
      </c>
      <c r="C50" s="1" t="s">
        <v>86</v>
      </c>
    </row>
    <row r="51" spans="2:3" x14ac:dyDescent="0.3">
      <c r="B51" s="10">
        <v>1010</v>
      </c>
      <c r="C51" s="1" t="s">
        <v>89</v>
      </c>
    </row>
    <row r="52" spans="2:3" x14ac:dyDescent="0.3">
      <c r="B52" s="10">
        <v>5969</v>
      </c>
      <c r="C52" s="1" t="s">
        <v>85</v>
      </c>
    </row>
    <row r="53" spans="2:3" x14ac:dyDescent="0.3">
      <c r="B53" s="10">
        <v>11534</v>
      </c>
      <c r="C53" s="1" t="s">
        <v>86</v>
      </c>
    </row>
    <row r="54" spans="2:3" x14ac:dyDescent="0.3">
      <c r="B54" s="10">
        <v>4768</v>
      </c>
      <c r="C54" s="1" t="s">
        <v>85</v>
      </c>
    </row>
    <row r="55" spans="2:3" x14ac:dyDescent="0.3">
      <c r="B55" s="10">
        <v>12434</v>
      </c>
      <c r="C55" s="1" t="s">
        <v>87</v>
      </c>
    </row>
    <row r="56" spans="2:3" x14ac:dyDescent="0.3">
      <c r="B56" s="10">
        <v>8201</v>
      </c>
      <c r="C56" s="1" t="s">
        <v>90</v>
      </c>
    </row>
    <row r="57" spans="2:3" x14ac:dyDescent="0.3">
      <c r="B57" s="10">
        <v>3932</v>
      </c>
      <c r="C57" s="1" t="s">
        <v>85</v>
      </c>
    </row>
    <row r="58" spans="2:3" x14ac:dyDescent="0.3">
      <c r="B58" s="10">
        <v>915</v>
      </c>
      <c r="C58" s="1" t="s">
        <v>87</v>
      </c>
    </row>
    <row r="59" spans="2:3" x14ac:dyDescent="0.3">
      <c r="B59" s="10">
        <v>9498</v>
      </c>
      <c r="C59" s="1" t="s">
        <v>85</v>
      </c>
    </row>
    <row r="60" spans="2:3" x14ac:dyDescent="0.3">
      <c r="B60" s="10">
        <v>8578</v>
      </c>
      <c r="C60" s="1" t="s">
        <v>88</v>
      </c>
    </row>
    <row r="61" spans="2:3" x14ac:dyDescent="0.3">
      <c r="B61" s="10">
        <v>7973</v>
      </c>
      <c r="C61" s="1" t="s">
        <v>90</v>
      </c>
    </row>
    <row r="62" spans="2:3" x14ac:dyDescent="0.3">
      <c r="B62" s="10">
        <v>3521</v>
      </c>
      <c r="C62" s="1" t="s">
        <v>86</v>
      </c>
    </row>
    <row r="63" spans="2:3" x14ac:dyDescent="0.3">
      <c r="B63" s="10">
        <v>2944</v>
      </c>
      <c r="C63" s="1" t="s">
        <v>90</v>
      </c>
    </row>
    <row r="64" spans="2:3" x14ac:dyDescent="0.3">
      <c r="B64" s="10">
        <v>1875</v>
      </c>
      <c r="C64" s="1" t="s">
        <v>89</v>
      </c>
    </row>
    <row r="65" spans="2:3" x14ac:dyDescent="0.3">
      <c r="B65" s="10">
        <v>7823</v>
      </c>
      <c r="C65" s="1" t="s">
        <v>90</v>
      </c>
    </row>
    <row r="66" spans="2:3" x14ac:dyDescent="0.3">
      <c r="B66" s="10">
        <v>2276</v>
      </c>
      <c r="C66" s="1" t="s">
        <v>85</v>
      </c>
    </row>
    <row r="67" spans="2:3" x14ac:dyDescent="0.3">
      <c r="B67" s="10">
        <v>6242</v>
      </c>
      <c r="C67" s="1" t="s">
        <v>89</v>
      </c>
    </row>
    <row r="68" spans="2:3" x14ac:dyDescent="0.3">
      <c r="B68" s="10">
        <v>6394</v>
      </c>
      <c r="C68" s="1" t="s">
        <v>86</v>
      </c>
    </row>
    <row r="69" spans="2:3" x14ac:dyDescent="0.3">
      <c r="B69" s="10">
        <v>1672</v>
      </c>
      <c r="C69" s="1" t="s">
        <v>88</v>
      </c>
    </row>
    <row r="70" spans="2:3" x14ac:dyDescent="0.3">
      <c r="B70" s="10">
        <v>6699</v>
      </c>
      <c r="C70" s="1" t="s">
        <v>85</v>
      </c>
    </row>
    <row r="71" spans="2:3" x14ac:dyDescent="0.3">
      <c r="B71" s="10">
        <v>12049</v>
      </c>
      <c r="C71" s="1" t="s">
        <v>88</v>
      </c>
    </row>
    <row r="72" spans="2:3" x14ac:dyDescent="0.3">
      <c r="B72" s="10">
        <v>5057</v>
      </c>
      <c r="C72" s="1" t="s">
        <v>85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2"/>
  <sheetViews>
    <sheetView topLeftCell="B1" zoomScale="93" zoomScaleNormal="93" workbookViewId="0">
      <selection activeCell="F8" sqref="F8"/>
    </sheetView>
  </sheetViews>
  <sheetFormatPr defaultRowHeight="14.4" x14ac:dyDescent="0.3"/>
  <cols>
    <col min="2" max="2" width="10.77734375" bestFit="1" customWidth="1"/>
    <col min="3" max="3" width="10.6640625" customWidth="1"/>
    <col min="5" max="5" width="18.5546875" bestFit="1" customWidth="1"/>
    <col min="6" max="6" width="14.109375" bestFit="1" customWidth="1"/>
  </cols>
  <sheetData>
    <row r="1" spans="1:6" x14ac:dyDescent="0.3">
      <c r="A1" s="4" t="str">
        <f>ROW()&amp;")"</f>
        <v>1)</v>
      </c>
      <c r="B1" s="5" t="s">
        <v>78</v>
      </c>
      <c r="C1" s="5"/>
      <c r="D1" s="5"/>
      <c r="E1" s="5"/>
      <c r="F1" s="5"/>
    </row>
    <row r="2" spans="1:6" x14ac:dyDescent="0.3">
      <c r="A2" s="4" t="str">
        <f>ROW()&amp;")"</f>
        <v>2)</v>
      </c>
      <c r="B2" s="5" t="s">
        <v>79</v>
      </c>
      <c r="C2" s="5"/>
      <c r="D2" s="5"/>
      <c r="E2" s="5"/>
      <c r="F2" s="5"/>
    </row>
    <row r="3" spans="1:6" x14ac:dyDescent="0.3">
      <c r="A3" s="4" t="str">
        <f>ROW()&amp;")"</f>
        <v>3)</v>
      </c>
      <c r="B3" s="5" t="s">
        <v>80</v>
      </c>
      <c r="C3" s="5"/>
      <c r="D3" s="5"/>
      <c r="E3" s="5"/>
      <c r="F3" s="5"/>
    </row>
    <row r="6" spans="1:6" x14ac:dyDescent="0.3">
      <c r="B6" s="5" t="s">
        <v>81</v>
      </c>
      <c r="C6" s="5"/>
      <c r="D6" s="5"/>
      <c r="E6" s="5"/>
      <c r="F6" s="1" t="s">
        <v>82</v>
      </c>
    </row>
    <row r="7" spans="1:6" x14ac:dyDescent="0.3">
      <c r="B7" s="6" t="s">
        <v>92</v>
      </c>
      <c r="C7" s="6" t="s">
        <v>83</v>
      </c>
      <c r="D7" s="7" t="s">
        <v>84</v>
      </c>
      <c r="E7" s="86">
        <v>50000</v>
      </c>
      <c r="F7" s="85">
        <v>2000</v>
      </c>
    </row>
    <row r="8" spans="1:6" x14ac:dyDescent="0.3">
      <c r="B8" s="1" t="s">
        <v>85</v>
      </c>
      <c r="C8" s="84">
        <f t="shared" ref="C8:C13" si="0">SUMIF($C$16:$C$72,B8,$B$16:$B$72)</f>
        <v>85695</v>
      </c>
      <c r="D8" s="8">
        <f t="shared" ref="D8:D13" si="1">RANK(C8,$C$8:$C$13,0)</f>
        <v>2</v>
      </c>
      <c r="E8" s="84">
        <f t="shared" ref="E8:E13" si="2">IF(C8&gt;=E$7,F$7,0)</f>
        <v>2000</v>
      </c>
      <c r="F8" s="84">
        <f>(C8&gt;=E$7)*F$7</f>
        <v>2000</v>
      </c>
    </row>
    <row r="9" spans="1:6" x14ac:dyDescent="0.3">
      <c r="B9" s="1" t="s">
        <v>86</v>
      </c>
      <c r="C9" s="84">
        <f t="shared" si="0"/>
        <v>41766</v>
      </c>
      <c r="D9" s="8">
        <f t="shared" si="1"/>
        <v>5</v>
      </c>
      <c r="E9" s="84">
        <f t="shared" si="2"/>
        <v>0</v>
      </c>
      <c r="F9" s="84">
        <f t="shared" ref="F9:F13" si="3">(C9&gt;=E$7)*F$7</f>
        <v>0</v>
      </c>
    </row>
    <row r="10" spans="1:6" x14ac:dyDescent="0.3">
      <c r="B10" s="1" t="s">
        <v>87</v>
      </c>
      <c r="C10" s="84">
        <f t="shared" si="0"/>
        <v>56023</v>
      </c>
      <c r="D10" s="8">
        <f t="shared" si="1"/>
        <v>4</v>
      </c>
      <c r="E10" s="84">
        <f t="shared" si="2"/>
        <v>2000</v>
      </c>
      <c r="F10" s="84">
        <f t="shared" si="3"/>
        <v>2000</v>
      </c>
    </row>
    <row r="11" spans="1:6" x14ac:dyDescent="0.3">
      <c r="B11" s="1" t="s">
        <v>88</v>
      </c>
      <c r="C11" s="84">
        <f t="shared" si="0"/>
        <v>90820</v>
      </c>
      <c r="D11" s="8">
        <f t="shared" si="1"/>
        <v>1</v>
      </c>
      <c r="E11" s="84">
        <f t="shared" si="2"/>
        <v>2000</v>
      </c>
      <c r="F11" s="84">
        <f t="shared" si="3"/>
        <v>2000</v>
      </c>
    </row>
    <row r="12" spans="1:6" x14ac:dyDescent="0.3">
      <c r="B12" s="1" t="s">
        <v>89</v>
      </c>
      <c r="C12" s="84">
        <f t="shared" si="0"/>
        <v>28222</v>
      </c>
      <c r="D12" s="8">
        <f t="shared" si="1"/>
        <v>6</v>
      </c>
      <c r="E12" s="84">
        <f t="shared" si="2"/>
        <v>0</v>
      </c>
      <c r="F12" s="84">
        <f t="shared" si="3"/>
        <v>0</v>
      </c>
    </row>
    <row r="13" spans="1:6" x14ac:dyDescent="0.3">
      <c r="B13" s="1" t="s">
        <v>90</v>
      </c>
      <c r="C13" s="84">
        <f t="shared" si="0"/>
        <v>74282</v>
      </c>
      <c r="D13" s="8">
        <f t="shared" si="1"/>
        <v>3</v>
      </c>
      <c r="E13" s="84">
        <f t="shared" si="2"/>
        <v>2000</v>
      </c>
      <c r="F13" s="84">
        <f t="shared" si="3"/>
        <v>2000</v>
      </c>
    </row>
    <row r="15" spans="1:6" x14ac:dyDescent="0.3">
      <c r="B15" s="9" t="s">
        <v>91</v>
      </c>
      <c r="C15" s="9" t="s">
        <v>92</v>
      </c>
    </row>
    <row r="16" spans="1:6" x14ac:dyDescent="0.3">
      <c r="B16" s="10">
        <v>6660</v>
      </c>
      <c r="C16" s="1" t="s">
        <v>88</v>
      </c>
    </row>
    <row r="17" spans="2:3" x14ac:dyDescent="0.3">
      <c r="B17" s="10">
        <v>9973</v>
      </c>
      <c r="C17" s="1" t="s">
        <v>87</v>
      </c>
    </row>
    <row r="18" spans="2:3" x14ac:dyDescent="0.3">
      <c r="B18" s="10">
        <v>3014</v>
      </c>
      <c r="C18" s="1" t="s">
        <v>90</v>
      </c>
    </row>
    <row r="19" spans="2:3" x14ac:dyDescent="0.3">
      <c r="B19" s="10">
        <v>1932</v>
      </c>
      <c r="C19" s="1" t="s">
        <v>88</v>
      </c>
    </row>
    <row r="20" spans="2:3" x14ac:dyDescent="0.3">
      <c r="B20" s="10">
        <v>9548</v>
      </c>
      <c r="C20" s="1" t="s">
        <v>88</v>
      </c>
    </row>
    <row r="21" spans="2:3" x14ac:dyDescent="0.3">
      <c r="B21" s="10">
        <v>4831</v>
      </c>
      <c r="C21" s="1" t="s">
        <v>87</v>
      </c>
    </row>
    <row r="22" spans="2:3" x14ac:dyDescent="0.3">
      <c r="B22" s="10">
        <v>10032</v>
      </c>
      <c r="C22" s="1" t="s">
        <v>89</v>
      </c>
    </row>
    <row r="23" spans="2:3" x14ac:dyDescent="0.3">
      <c r="B23" s="10">
        <v>12114</v>
      </c>
      <c r="C23" s="1" t="s">
        <v>85</v>
      </c>
    </row>
    <row r="24" spans="2:3" x14ac:dyDescent="0.3">
      <c r="B24" s="10">
        <v>8831</v>
      </c>
      <c r="C24" s="1" t="s">
        <v>85</v>
      </c>
    </row>
    <row r="25" spans="2:3" x14ac:dyDescent="0.3">
      <c r="B25" s="10">
        <v>12681</v>
      </c>
      <c r="C25" s="1" t="s">
        <v>90</v>
      </c>
    </row>
    <row r="26" spans="2:3" x14ac:dyDescent="0.3">
      <c r="B26" s="10">
        <v>3980</v>
      </c>
      <c r="C26" s="1" t="s">
        <v>89</v>
      </c>
    </row>
    <row r="27" spans="2:3" x14ac:dyDescent="0.3">
      <c r="B27" s="10">
        <v>5083</v>
      </c>
      <c r="C27" s="1" t="s">
        <v>89</v>
      </c>
    </row>
    <row r="28" spans="2:3" x14ac:dyDescent="0.3">
      <c r="B28" s="10">
        <v>9446</v>
      </c>
      <c r="C28" s="1" t="s">
        <v>87</v>
      </c>
    </row>
    <row r="29" spans="2:3" x14ac:dyDescent="0.3">
      <c r="B29" s="10">
        <v>6021</v>
      </c>
      <c r="C29" s="1" t="s">
        <v>90</v>
      </c>
    </row>
    <row r="30" spans="2:3" x14ac:dyDescent="0.3">
      <c r="B30" s="10">
        <v>1745</v>
      </c>
      <c r="C30" s="1" t="s">
        <v>86</v>
      </c>
    </row>
    <row r="31" spans="2:3" x14ac:dyDescent="0.3">
      <c r="B31" s="10">
        <v>7855</v>
      </c>
      <c r="C31" s="1" t="s">
        <v>88</v>
      </c>
    </row>
    <row r="32" spans="2:3" x14ac:dyDescent="0.3">
      <c r="B32" s="10">
        <v>3076</v>
      </c>
      <c r="C32" s="1" t="s">
        <v>87</v>
      </c>
    </row>
    <row r="33" spans="2:3" x14ac:dyDescent="0.3">
      <c r="B33" s="10">
        <v>10664</v>
      </c>
      <c r="C33" s="1" t="s">
        <v>86</v>
      </c>
    </row>
    <row r="34" spans="2:3" x14ac:dyDescent="0.3">
      <c r="B34" s="10">
        <v>5944</v>
      </c>
      <c r="C34" s="1" t="s">
        <v>90</v>
      </c>
    </row>
    <row r="35" spans="2:3" x14ac:dyDescent="0.3">
      <c r="B35" s="10">
        <v>9402</v>
      </c>
      <c r="C35" s="1" t="s">
        <v>90</v>
      </c>
    </row>
    <row r="36" spans="2:3" x14ac:dyDescent="0.3">
      <c r="B36" s="10">
        <v>3212</v>
      </c>
      <c r="C36" s="1" t="s">
        <v>88</v>
      </c>
    </row>
    <row r="37" spans="2:3" x14ac:dyDescent="0.3">
      <c r="B37" s="10">
        <v>4410</v>
      </c>
      <c r="C37" s="1" t="s">
        <v>85</v>
      </c>
    </row>
    <row r="38" spans="2:3" x14ac:dyDescent="0.3">
      <c r="B38" s="10">
        <v>9439</v>
      </c>
      <c r="C38" s="1" t="s">
        <v>85</v>
      </c>
    </row>
    <row r="39" spans="2:3" x14ac:dyDescent="0.3">
      <c r="B39" s="10">
        <v>942</v>
      </c>
      <c r="C39" s="1" t="s">
        <v>88</v>
      </c>
    </row>
    <row r="40" spans="2:3" x14ac:dyDescent="0.3">
      <c r="B40" s="10">
        <v>12702</v>
      </c>
      <c r="C40" s="1" t="s">
        <v>85</v>
      </c>
    </row>
    <row r="41" spans="2:3" x14ac:dyDescent="0.3">
      <c r="B41" s="10">
        <v>8740</v>
      </c>
      <c r="C41" s="1" t="s">
        <v>88</v>
      </c>
    </row>
    <row r="42" spans="2:3" x14ac:dyDescent="0.3">
      <c r="B42" s="10">
        <v>6283</v>
      </c>
      <c r="C42" s="1" t="s">
        <v>88</v>
      </c>
    </row>
    <row r="43" spans="2:3" x14ac:dyDescent="0.3">
      <c r="B43" s="10">
        <v>6091</v>
      </c>
      <c r="C43" s="1" t="s">
        <v>87</v>
      </c>
    </row>
    <row r="44" spans="2:3" x14ac:dyDescent="0.3">
      <c r="B44" s="10">
        <v>3859</v>
      </c>
      <c r="C44" s="1" t="s">
        <v>88</v>
      </c>
    </row>
    <row r="45" spans="2:3" x14ac:dyDescent="0.3">
      <c r="B45" s="10">
        <v>10279</v>
      </c>
      <c r="C45" s="1" t="s">
        <v>90</v>
      </c>
    </row>
    <row r="46" spans="2:3" x14ac:dyDescent="0.3">
      <c r="B46" s="10">
        <v>9257</v>
      </c>
      <c r="C46" s="1" t="s">
        <v>87</v>
      </c>
    </row>
    <row r="47" spans="2:3" x14ac:dyDescent="0.3">
      <c r="B47" s="10">
        <v>9234</v>
      </c>
      <c r="C47" s="1" t="s">
        <v>88</v>
      </c>
    </row>
    <row r="48" spans="2:3" x14ac:dyDescent="0.3">
      <c r="B48" s="10">
        <v>10256</v>
      </c>
      <c r="C48" s="1" t="s">
        <v>88</v>
      </c>
    </row>
    <row r="49" spans="2:3" x14ac:dyDescent="0.3">
      <c r="B49" s="10">
        <v>791</v>
      </c>
      <c r="C49" s="1" t="s">
        <v>86</v>
      </c>
    </row>
    <row r="50" spans="2:3" x14ac:dyDescent="0.3">
      <c r="B50" s="10">
        <v>7117</v>
      </c>
      <c r="C50" s="1" t="s">
        <v>86</v>
      </c>
    </row>
    <row r="51" spans="2:3" x14ac:dyDescent="0.3">
      <c r="B51" s="10">
        <v>1010</v>
      </c>
      <c r="C51" s="1" t="s">
        <v>89</v>
      </c>
    </row>
    <row r="52" spans="2:3" x14ac:dyDescent="0.3">
      <c r="B52" s="10">
        <v>5969</v>
      </c>
      <c r="C52" s="1" t="s">
        <v>85</v>
      </c>
    </row>
    <row r="53" spans="2:3" x14ac:dyDescent="0.3">
      <c r="B53" s="10">
        <v>11534</v>
      </c>
      <c r="C53" s="1" t="s">
        <v>86</v>
      </c>
    </row>
    <row r="54" spans="2:3" x14ac:dyDescent="0.3">
      <c r="B54" s="10">
        <v>4768</v>
      </c>
      <c r="C54" s="1" t="s">
        <v>85</v>
      </c>
    </row>
    <row r="55" spans="2:3" x14ac:dyDescent="0.3">
      <c r="B55" s="10">
        <v>12434</v>
      </c>
      <c r="C55" s="1" t="s">
        <v>87</v>
      </c>
    </row>
    <row r="56" spans="2:3" x14ac:dyDescent="0.3">
      <c r="B56" s="10">
        <v>8201</v>
      </c>
      <c r="C56" s="1" t="s">
        <v>90</v>
      </c>
    </row>
    <row r="57" spans="2:3" x14ac:dyDescent="0.3">
      <c r="B57" s="10">
        <v>3932</v>
      </c>
      <c r="C57" s="1" t="s">
        <v>85</v>
      </c>
    </row>
    <row r="58" spans="2:3" x14ac:dyDescent="0.3">
      <c r="B58" s="10">
        <v>915</v>
      </c>
      <c r="C58" s="1" t="s">
        <v>87</v>
      </c>
    </row>
    <row r="59" spans="2:3" x14ac:dyDescent="0.3">
      <c r="B59" s="10">
        <v>9498</v>
      </c>
      <c r="C59" s="1" t="s">
        <v>85</v>
      </c>
    </row>
    <row r="60" spans="2:3" x14ac:dyDescent="0.3">
      <c r="B60" s="10">
        <v>8578</v>
      </c>
      <c r="C60" s="1" t="s">
        <v>88</v>
      </c>
    </row>
    <row r="61" spans="2:3" x14ac:dyDescent="0.3">
      <c r="B61" s="10">
        <v>7973</v>
      </c>
      <c r="C61" s="1" t="s">
        <v>90</v>
      </c>
    </row>
    <row r="62" spans="2:3" x14ac:dyDescent="0.3">
      <c r="B62" s="10">
        <v>3521</v>
      </c>
      <c r="C62" s="1" t="s">
        <v>86</v>
      </c>
    </row>
    <row r="63" spans="2:3" x14ac:dyDescent="0.3">
      <c r="B63" s="10">
        <v>2944</v>
      </c>
      <c r="C63" s="1" t="s">
        <v>90</v>
      </c>
    </row>
    <row r="64" spans="2:3" x14ac:dyDescent="0.3">
      <c r="B64" s="10">
        <v>1875</v>
      </c>
      <c r="C64" s="1" t="s">
        <v>89</v>
      </c>
    </row>
    <row r="65" spans="2:3" x14ac:dyDescent="0.3">
      <c r="B65" s="10">
        <v>7823</v>
      </c>
      <c r="C65" s="1" t="s">
        <v>90</v>
      </c>
    </row>
    <row r="66" spans="2:3" x14ac:dyDescent="0.3">
      <c r="B66" s="10">
        <v>2276</v>
      </c>
      <c r="C66" s="1" t="s">
        <v>85</v>
      </c>
    </row>
    <row r="67" spans="2:3" x14ac:dyDescent="0.3">
      <c r="B67" s="10">
        <v>6242</v>
      </c>
      <c r="C67" s="1" t="s">
        <v>89</v>
      </c>
    </row>
    <row r="68" spans="2:3" x14ac:dyDescent="0.3">
      <c r="B68" s="10">
        <v>6394</v>
      </c>
      <c r="C68" s="1" t="s">
        <v>86</v>
      </c>
    </row>
    <row r="69" spans="2:3" x14ac:dyDescent="0.3">
      <c r="B69" s="10">
        <v>1672</v>
      </c>
      <c r="C69" s="1" t="s">
        <v>88</v>
      </c>
    </row>
    <row r="70" spans="2:3" x14ac:dyDescent="0.3">
      <c r="B70" s="10">
        <v>6699</v>
      </c>
      <c r="C70" s="1" t="s">
        <v>85</v>
      </c>
    </row>
    <row r="71" spans="2:3" x14ac:dyDescent="0.3">
      <c r="B71" s="10">
        <v>12049</v>
      </c>
      <c r="C71" s="1" t="s">
        <v>88</v>
      </c>
    </row>
    <row r="72" spans="2:3" x14ac:dyDescent="0.3">
      <c r="B72" s="10">
        <v>5057</v>
      </c>
      <c r="C72" s="1" t="s">
        <v>85</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F25"/>
  <sheetViews>
    <sheetView workbookViewId="0">
      <selection activeCell="F4" sqref="F4"/>
    </sheetView>
  </sheetViews>
  <sheetFormatPr defaultRowHeight="14.4" x14ac:dyDescent="0.3"/>
  <cols>
    <col min="1" max="1" width="8.33203125" bestFit="1" customWidth="1"/>
    <col min="2" max="2" width="12.5546875" customWidth="1"/>
    <col min="3" max="3" width="2.5546875" customWidth="1"/>
    <col min="4" max="4" width="13.109375" customWidth="1"/>
    <col min="5" max="5" width="11.109375" customWidth="1"/>
    <col min="6" max="6" width="9.109375"/>
  </cols>
  <sheetData>
    <row r="1" spans="1:6" ht="28.8" x14ac:dyDescent="0.3">
      <c r="A1" s="6" t="str">
        <f>ROW()&amp;")"</f>
        <v>1)</v>
      </c>
      <c r="B1" s="11" t="s">
        <v>93</v>
      </c>
      <c r="C1" s="11"/>
      <c r="D1" s="11"/>
      <c r="E1" s="11"/>
      <c r="F1" s="11"/>
    </row>
    <row r="2" spans="1:6" ht="28.8" x14ac:dyDescent="0.3">
      <c r="A2" s="6" t="str">
        <f>ROW()&amp;")"</f>
        <v>2)</v>
      </c>
      <c r="B2" s="11" t="s">
        <v>94</v>
      </c>
      <c r="C2" s="11"/>
      <c r="D2" s="11"/>
      <c r="E2" s="11"/>
      <c r="F2" s="11"/>
    </row>
    <row r="4" spans="1:6" x14ac:dyDescent="0.3">
      <c r="A4" s="90" t="s">
        <v>194</v>
      </c>
      <c r="B4" s="90" t="s">
        <v>180</v>
      </c>
      <c r="D4" s="90" t="s">
        <v>195</v>
      </c>
      <c r="E4" s="90" t="s">
        <v>196</v>
      </c>
    </row>
    <row r="5" spans="1:6" ht="28.8" x14ac:dyDescent="0.3">
      <c r="A5" s="87" t="s">
        <v>95</v>
      </c>
      <c r="B5" s="87" t="s">
        <v>96</v>
      </c>
      <c r="D5" s="87" t="s">
        <v>97</v>
      </c>
      <c r="E5" s="87" t="s">
        <v>83</v>
      </c>
    </row>
    <row r="6" spans="1:6" x14ac:dyDescent="0.3">
      <c r="A6" s="12">
        <v>32509</v>
      </c>
      <c r="B6" s="89">
        <v>65018</v>
      </c>
      <c r="D6" s="1">
        <v>749</v>
      </c>
      <c r="E6" s="88">
        <v>850115</v>
      </c>
    </row>
    <row r="7" spans="1:6" x14ac:dyDescent="0.3">
      <c r="A7" s="12">
        <v>32874</v>
      </c>
      <c r="B7" s="89">
        <v>98622</v>
      </c>
      <c r="D7" s="1">
        <v>938</v>
      </c>
      <c r="E7" s="88">
        <v>1368542</v>
      </c>
    </row>
    <row r="8" spans="1:6" x14ac:dyDescent="0.3">
      <c r="A8" s="12">
        <v>33239</v>
      </c>
      <c r="B8" s="89">
        <v>80250</v>
      </c>
      <c r="D8" s="1">
        <v>659</v>
      </c>
      <c r="E8" s="88">
        <v>1043856</v>
      </c>
    </row>
    <row r="9" spans="1:6" x14ac:dyDescent="0.3">
      <c r="A9" s="12">
        <v>33604</v>
      </c>
      <c r="B9" s="89">
        <v>168020</v>
      </c>
      <c r="D9" s="1">
        <v>1865</v>
      </c>
      <c r="E9" s="88">
        <v>2519615</v>
      </c>
    </row>
    <row r="10" spans="1:6" x14ac:dyDescent="0.3">
      <c r="A10" s="12">
        <v>33970</v>
      </c>
      <c r="B10" s="89">
        <v>203820</v>
      </c>
      <c r="D10" s="1">
        <v>887</v>
      </c>
      <c r="E10" s="88">
        <v>518008</v>
      </c>
    </row>
    <row r="11" spans="1:6" x14ac:dyDescent="0.3">
      <c r="A11" s="12">
        <v>34335</v>
      </c>
      <c r="B11" s="89">
        <v>192000</v>
      </c>
      <c r="D11" s="1">
        <v>583</v>
      </c>
      <c r="E11" s="88">
        <v>687357</v>
      </c>
    </row>
    <row r="12" spans="1:6" x14ac:dyDescent="0.3">
      <c r="A12" s="12">
        <v>34700</v>
      </c>
      <c r="B12" s="89">
        <v>277600</v>
      </c>
      <c r="D12" s="1">
        <v>1278</v>
      </c>
      <c r="E12" s="88">
        <v>967446</v>
      </c>
    </row>
    <row r="13" spans="1:6" x14ac:dyDescent="0.3">
      <c r="A13" s="12">
        <v>35065</v>
      </c>
      <c r="B13" s="89">
        <v>315585</v>
      </c>
      <c r="D13" s="1">
        <v>609</v>
      </c>
      <c r="E13" s="88">
        <v>440307</v>
      </c>
    </row>
    <row r="14" spans="1:6" x14ac:dyDescent="0.3">
      <c r="A14" s="12">
        <v>35431</v>
      </c>
      <c r="B14" s="89">
        <v>312052</v>
      </c>
      <c r="D14" s="1">
        <v>787</v>
      </c>
      <c r="E14" s="88">
        <v>897180</v>
      </c>
    </row>
    <row r="15" spans="1:6" x14ac:dyDescent="0.3">
      <c r="A15" s="12">
        <v>35796</v>
      </c>
      <c r="B15" s="89">
        <v>393756</v>
      </c>
      <c r="D15" s="1">
        <v>1747</v>
      </c>
      <c r="E15" s="88">
        <v>2119111</v>
      </c>
    </row>
    <row r="16" spans="1:6" x14ac:dyDescent="0.3">
      <c r="A16" s="12">
        <v>36161</v>
      </c>
      <c r="B16" s="89">
        <v>433932</v>
      </c>
      <c r="D16" s="1">
        <v>864</v>
      </c>
      <c r="E16" s="88">
        <v>1404864</v>
      </c>
    </row>
    <row r="17" spans="1:5" x14ac:dyDescent="0.3">
      <c r="A17" s="12">
        <v>36526</v>
      </c>
      <c r="B17" s="89">
        <v>474838</v>
      </c>
      <c r="D17" s="1">
        <v>580</v>
      </c>
      <c r="E17" s="88">
        <v>1057340</v>
      </c>
    </row>
    <row r="18" spans="1:5" x14ac:dyDescent="0.3">
      <c r="A18" s="12">
        <v>36892</v>
      </c>
      <c r="B18" s="89">
        <v>516488</v>
      </c>
      <c r="D18" s="1">
        <v>859</v>
      </c>
      <c r="E18" s="88">
        <v>1253281</v>
      </c>
    </row>
    <row r="19" spans="1:5" x14ac:dyDescent="0.3">
      <c r="A19" s="12">
        <v>37257</v>
      </c>
      <c r="B19" s="89">
        <v>513892</v>
      </c>
      <c r="D19" s="1">
        <v>515</v>
      </c>
      <c r="E19" s="88">
        <v>811640</v>
      </c>
    </row>
    <row r="20" spans="1:5" x14ac:dyDescent="0.3">
      <c r="A20" s="12">
        <v>37622</v>
      </c>
      <c r="B20" s="89">
        <v>601952</v>
      </c>
      <c r="D20" s="1">
        <v>1084</v>
      </c>
      <c r="E20" s="88">
        <v>2022744</v>
      </c>
    </row>
    <row r="21" spans="1:5" x14ac:dyDescent="0.3">
      <c r="A21" s="12">
        <v>37987</v>
      </c>
      <c r="B21" s="89">
        <v>645779</v>
      </c>
      <c r="D21" s="1">
        <v>1710</v>
      </c>
      <c r="E21" s="88">
        <v>2470950</v>
      </c>
    </row>
    <row r="22" spans="1:5" x14ac:dyDescent="0.3">
      <c r="A22" s="12">
        <v>38353</v>
      </c>
      <c r="B22" s="89">
        <v>690354</v>
      </c>
      <c r="D22" s="1">
        <v>720</v>
      </c>
      <c r="E22" s="88">
        <v>985680</v>
      </c>
    </row>
    <row r="23" spans="1:5" x14ac:dyDescent="0.3">
      <c r="A23" s="12">
        <v>38718</v>
      </c>
      <c r="B23" s="89">
        <v>680354</v>
      </c>
      <c r="D23" s="1">
        <v>1691</v>
      </c>
      <c r="E23" s="88">
        <v>1589540</v>
      </c>
    </row>
    <row r="24" spans="1:5" x14ac:dyDescent="0.3">
      <c r="A24" s="12">
        <v>39083</v>
      </c>
      <c r="B24" s="89">
        <v>679354</v>
      </c>
      <c r="D24" s="1">
        <v>1500</v>
      </c>
      <c r="E24" s="88">
        <v>150000</v>
      </c>
    </row>
    <row r="25" spans="1:5" x14ac:dyDescent="0.3">
      <c r="A25" s="12">
        <v>39448</v>
      </c>
      <c r="B25" s="89">
        <v>669354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5"/>
  <sheetViews>
    <sheetView workbookViewId="0">
      <selection activeCell="F4" sqref="F4"/>
    </sheetView>
  </sheetViews>
  <sheetFormatPr defaultRowHeight="14.4" x14ac:dyDescent="0.3"/>
  <cols>
    <col min="1" max="1" width="8.33203125" bestFit="1" customWidth="1"/>
    <col min="2" max="2" width="12.5546875" customWidth="1"/>
    <col min="3" max="3" width="2.5546875" customWidth="1"/>
    <col min="4" max="4" width="13.109375" customWidth="1"/>
    <col min="5" max="5" width="11.109375" customWidth="1"/>
  </cols>
  <sheetData>
    <row r="1" spans="1:6" ht="28.8" x14ac:dyDescent="0.3">
      <c r="A1" s="6" t="str">
        <f>ROW()&amp;")"</f>
        <v>1)</v>
      </c>
      <c r="B1" s="11" t="s">
        <v>93</v>
      </c>
      <c r="C1" s="11"/>
      <c r="D1" s="11"/>
      <c r="E1" s="11"/>
      <c r="F1" s="11"/>
    </row>
    <row r="2" spans="1:6" ht="43.2" x14ac:dyDescent="0.3">
      <c r="A2" s="6" t="str">
        <f>ROW()&amp;")"</f>
        <v>2)</v>
      </c>
      <c r="B2" s="11" t="s">
        <v>94</v>
      </c>
      <c r="C2" s="11"/>
      <c r="D2" s="11"/>
      <c r="E2" s="11"/>
      <c r="F2" s="11"/>
    </row>
    <row r="4" spans="1:6" x14ac:dyDescent="0.3">
      <c r="A4" s="90" t="s">
        <v>194</v>
      </c>
      <c r="B4" s="90" t="s">
        <v>180</v>
      </c>
      <c r="D4" s="90" t="s">
        <v>195</v>
      </c>
      <c r="E4" s="90" t="s">
        <v>196</v>
      </c>
    </row>
    <row r="5" spans="1:6" ht="28.8" x14ac:dyDescent="0.3">
      <c r="A5" s="87" t="s">
        <v>95</v>
      </c>
      <c r="B5" s="87" t="s">
        <v>96</v>
      </c>
      <c r="D5" s="87" t="s">
        <v>97</v>
      </c>
      <c r="E5" s="87" t="s">
        <v>83</v>
      </c>
    </row>
    <row r="6" spans="1:6" x14ac:dyDescent="0.3">
      <c r="A6" s="12">
        <v>32509</v>
      </c>
      <c r="B6" s="89">
        <v>65018</v>
      </c>
      <c r="D6" s="1">
        <v>749</v>
      </c>
      <c r="E6" s="88">
        <v>850115</v>
      </c>
    </row>
    <row r="7" spans="1:6" x14ac:dyDescent="0.3">
      <c r="A7" s="12">
        <v>32874</v>
      </c>
      <c r="B7" s="89">
        <v>98622</v>
      </c>
      <c r="D7" s="1">
        <v>938</v>
      </c>
      <c r="E7" s="88">
        <v>1368542</v>
      </c>
    </row>
    <row r="8" spans="1:6" x14ac:dyDescent="0.3">
      <c r="A8" s="12">
        <v>33239</v>
      </c>
      <c r="B8" s="89">
        <v>80250</v>
      </c>
      <c r="D8" s="1">
        <v>659</v>
      </c>
      <c r="E8" s="88">
        <v>1043856</v>
      </c>
    </row>
    <row r="9" spans="1:6" x14ac:dyDescent="0.3">
      <c r="A9" s="12">
        <v>33604</v>
      </c>
      <c r="B9" s="89">
        <v>168020</v>
      </c>
      <c r="D9" s="1">
        <v>1865</v>
      </c>
      <c r="E9" s="88">
        <v>2519615</v>
      </c>
    </row>
    <row r="10" spans="1:6" x14ac:dyDescent="0.3">
      <c r="A10" s="12">
        <v>33970</v>
      </c>
      <c r="B10" s="89">
        <v>203820</v>
      </c>
      <c r="D10" s="1">
        <v>887</v>
      </c>
      <c r="E10" s="88">
        <v>518008</v>
      </c>
    </row>
    <row r="11" spans="1:6" x14ac:dyDescent="0.3">
      <c r="A11" s="12">
        <v>34335</v>
      </c>
      <c r="B11" s="89">
        <v>192000</v>
      </c>
      <c r="D11" s="1">
        <v>583</v>
      </c>
      <c r="E11" s="88">
        <v>687357</v>
      </c>
    </row>
    <row r="12" spans="1:6" x14ac:dyDescent="0.3">
      <c r="A12" s="12">
        <v>34700</v>
      </c>
      <c r="B12" s="89">
        <v>277600</v>
      </c>
      <c r="D12" s="1">
        <v>1278</v>
      </c>
      <c r="E12" s="88">
        <v>967446</v>
      </c>
    </row>
    <row r="13" spans="1:6" x14ac:dyDescent="0.3">
      <c r="A13" s="12">
        <v>35065</v>
      </c>
      <c r="B13" s="89">
        <v>315585</v>
      </c>
      <c r="D13" s="1">
        <v>609</v>
      </c>
      <c r="E13" s="88">
        <v>440307</v>
      </c>
    </row>
    <row r="14" spans="1:6" x14ac:dyDescent="0.3">
      <c r="A14" s="12">
        <v>35431</v>
      </c>
      <c r="B14" s="89">
        <v>312052</v>
      </c>
      <c r="D14" s="1">
        <v>787</v>
      </c>
      <c r="E14" s="88">
        <v>897180</v>
      </c>
    </row>
    <row r="15" spans="1:6" x14ac:dyDescent="0.3">
      <c r="A15" s="12">
        <v>35796</v>
      </c>
      <c r="B15" s="89">
        <v>393756</v>
      </c>
      <c r="D15" s="1">
        <v>1747</v>
      </c>
      <c r="E15" s="88">
        <v>2119111</v>
      </c>
    </row>
    <row r="16" spans="1:6" x14ac:dyDescent="0.3">
      <c r="A16" s="12">
        <v>36161</v>
      </c>
      <c r="B16" s="89">
        <v>433932</v>
      </c>
      <c r="D16" s="1">
        <v>864</v>
      </c>
      <c r="E16" s="88">
        <v>1404864</v>
      </c>
    </row>
    <row r="17" spans="1:5" x14ac:dyDescent="0.3">
      <c r="A17" s="12">
        <v>36526</v>
      </c>
      <c r="B17" s="89">
        <v>474838</v>
      </c>
      <c r="D17" s="1">
        <v>580</v>
      </c>
      <c r="E17" s="88">
        <v>1057340</v>
      </c>
    </row>
    <row r="18" spans="1:5" x14ac:dyDescent="0.3">
      <c r="A18" s="12">
        <v>36892</v>
      </c>
      <c r="B18" s="89">
        <v>516488</v>
      </c>
      <c r="D18" s="1">
        <v>859</v>
      </c>
      <c r="E18" s="88">
        <v>1253281</v>
      </c>
    </row>
    <row r="19" spans="1:5" x14ac:dyDescent="0.3">
      <c r="A19" s="12">
        <v>37257</v>
      </c>
      <c r="B19" s="89">
        <v>513892</v>
      </c>
      <c r="D19" s="1">
        <v>515</v>
      </c>
      <c r="E19" s="88">
        <v>811640</v>
      </c>
    </row>
    <row r="20" spans="1:5" x14ac:dyDescent="0.3">
      <c r="A20" s="12">
        <v>37622</v>
      </c>
      <c r="B20" s="89">
        <v>601952</v>
      </c>
      <c r="D20" s="1">
        <v>1084</v>
      </c>
      <c r="E20" s="88">
        <v>2022744</v>
      </c>
    </row>
    <row r="21" spans="1:5" x14ac:dyDescent="0.3">
      <c r="A21" s="12">
        <v>37987</v>
      </c>
      <c r="B21" s="89">
        <v>645779</v>
      </c>
      <c r="D21" s="1">
        <v>1710</v>
      </c>
      <c r="E21" s="88">
        <v>2470950</v>
      </c>
    </row>
    <row r="22" spans="1:5" x14ac:dyDescent="0.3">
      <c r="A22" s="12">
        <v>38353</v>
      </c>
      <c r="B22" s="89">
        <v>690354</v>
      </c>
      <c r="D22" s="1">
        <v>720</v>
      </c>
      <c r="E22" s="88">
        <v>985680</v>
      </c>
    </row>
    <row r="23" spans="1:5" x14ac:dyDescent="0.3">
      <c r="A23" s="12">
        <v>38718</v>
      </c>
      <c r="B23" s="89">
        <v>680354</v>
      </c>
      <c r="D23" s="1">
        <v>1691</v>
      </c>
      <c r="E23" s="88">
        <v>1589540</v>
      </c>
    </row>
    <row r="24" spans="1:5" x14ac:dyDescent="0.3">
      <c r="A24" s="12">
        <v>39083</v>
      </c>
      <c r="B24" s="89">
        <v>679354</v>
      </c>
      <c r="D24" s="1">
        <v>1500</v>
      </c>
      <c r="E24" s="88">
        <v>150000</v>
      </c>
    </row>
    <row r="25" spans="1:5" x14ac:dyDescent="0.3">
      <c r="A25" s="12">
        <v>39448</v>
      </c>
      <c r="B25" s="89">
        <v>669354</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S40"/>
  <sheetViews>
    <sheetView topLeftCell="L7" zoomScale="102" zoomScaleNormal="102" workbookViewId="0">
      <selection activeCell="P10" sqref="P10"/>
    </sheetView>
  </sheetViews>
  <sheetFormatPr defaultRowHeight="14.4" x14ac:dyDescent="0.3"/>
  <cols>
    <col min="2" max="2" width="22.5546875" bestFit="1" customWidth="1"/>
    <col min="12" max="12" width="10.44140625" customWidth="1"/>
    <col min="13" max="13" width="9.88671875" customWidth="1"/>
    <col min="14" max="14" width="10.109375" bestFit="1" customWidth="1"/>
    <col min="15" max="15" width="9.77734375" bestFit="1" customWidth="1"/>
    <col min="17" max="17" width="9.77734375" bestFit="1" customWidth="1"/>
    <col min="18" max="18" width="2.44140625" customWidth="1"/>
  </cols>
  <sheetData>
    <row r="1" spans="1:19" ht="53.4" x14ac:dyDescent="0.3">
      <c r="A1" s="26" t="str">
        <f>ROW()&amp;")"</f>
        <v>1)</v>
      </c>
      <c r="B1" s="28" t="s">
        <v>110</v>
      </c>
      <c r="C1" s="28"/>
      <c r="D1" s="28"/>
      <c r="E1" s="28"/>
      <c r="F1" s="28"/>
      <c r="G1" s="28"/>
      <c r="H1" s="13"/>
      <c r="I1" s="13"/>
      <c r="J1" s="13"/>
      <c r="K1" s="26" t="str">
        <f>ROW()&amp;")"</f>
        <v>1)</v>
      </c>
      <c r="L1" s="28" t="s">
        <v>109</v>
      </c>
      <c r="M1" s="28"/>
      <c r="N1" s="28"/>
      <c r="O1" s="28"/>
      <c r="P1" s="28"/>
      <c r="Q1" s="28"/>
      <c r="R1" s="13"/>
      <c r="S1" s="13"/>
    </row>
    <row r="2" spans="1:19" ht="40.200000000000003" x14ac:dyDescent="0.3">
      <c r="A2" s="13"/>
      <c r="B2" s="13"/>
      <c r="C2" s="13"/>
      <c r="D2" s="13"/>
      <c r="E2" s="13"/>
      <c r="F2" s="13"/>
      <c r="G2" s="13"/>
      <c r="H2" s="13"/>
      <c r="I2" s="13"/>
      <c r="J2" s="13"/>
      <c r="K2" s="26" t="str">
        <f>ROW()&amp;")"</f>
        <v>2)</v>
      </c>
      <c r="L2" s="28" t="s">
        <v>108</v>
      </c>
      <c r="M2" s="28"/>
      <c r="N2" s="28"/>
      <c r="O2" s="28"/>
      <c r="P2" s="28"/>
      <c r="Q2" s="28"/>
      <c r="R2" s="13"/>
      <c r="S2" s="13"/>
    </row>
    <row r="3" spans="1:19" ht="79.8" x14ac:dyDescent="0.3">
      <c r="A3" s="13"/>
      <c r="B3" s="29" t="s">
        <v>107</v>
      </c>
      <c r="C3" s="13"/>
      <c r="D3" s="27" t="s">
        <v>105</v>
      </c>
      <c r="E3" s="27"/>
      <c r="F3" s="13"/>
      <c r="G3" s="13"/>
      <c r="H3" s="13"/>
      <c r="I3" s="13"/>
      <c r="J3" s="13"/>
      <c r="K3" s="26" t="str">
        <f>ROW()&amp;")"</f>
        <v>3)</v>
      </c>
      <c r="L3" s="28" t="s">
        <v>106</v>
      </c>
      <c r="M3" s="28"/>
      <c r="N3" s="28"/>
      <c r="O3" s="28"/>
      <c r="P3" s="28"/>
      <c r="Q3" s="28"/>
      <c r="R3" s="13"/>
      <c r="S3" s="13"/>
    </row>
    <row r="4" spans="1:19" x14ac:dyDescent="0.3">
      <c r="A4" s="13"/>
      <c r="B4" s="22">
        <v>45</v>
      </c>
      <c r="C4" s="13"/>
      <c r="D4" s="21" t="s">
        <v>104</v>
      </c>
      <c r="E4" s="21">
        <v>0</v>
      </c>
      <c r="F4" s="13"/>
      <c r="G4" s="13"/>
      <c r="H4" s="13"/>
      <c r="I4" s="13"/>
      <c r="J4" s="13"/>
      <c r="L4" s="27" t="s">
        <v>105</v>
      </c>
      <c r="M4" s="27"/>
      <c r="R4" s="13"/>
      <c r="S4" s="13"/>
    </row>
    <row r="5" spans="1:19" x14ac:dyDescent="0.3">
      <c r="A5" s="13"/>
      <c r="B5" s="18">
        <v>34</v>
      </c>
      <c r="C5" s="13"/>
      <c r="D5" s="21" t="s">
        <v>103</v>
      </c>
      <c r="E5" s="21">
        <v>10</v>
      </c>
      <c r="F5" s="13"/>
      <c r="G5" s="13"/>
      <c r="H5" s="13"/>
      <c r="I5" s="13"/>
      <c r="J5" s="13"/>
      <c r="K5" s="13"/>
      <c r="L5" s="21" t="s">
        <v>104</v>
      </c>
      <c r="M5" s="21">
        <v>10</v>
      </c>
      <c r="N5" s="13"/>
      <c r="O5" s="13"/>
      <c r="P5" s="13"/>
      <c r="Q5" s="13"/>
      <c r="R5" s="13"/>
      <c r="S5" s="13"/>
    </row>
    <row r="6" spans="1:19" x14ac:dyDescent="0.3">
      <c r="A6" s="13"/>
      <c r="B6" s="16">
        <v>44</v>
      </c>
      <c r="C6" s="13"/>
      <c r="D6" s="13"/>
      <c r="E6" s="13"/>
      <c r="F6" s="13"/>
      <c r="G6" s="13"/>
      <c r="H6" s="13"/>
      <c r="I6" s="13"/>
      <c r="J6" s="13"/>
      <c r="K6" s="13"/>
      <c r="L6" s="21" t="s">
        <v>103</v>
      </c>
      <c r="M6" s="21">
        <v>5</v>
      </c>
      <c r="N6" s="13"/>
      <c r="O6" s="13"/>
      <c r="P6" s="13"/>
      <c r="Q6" s="13"/>
      <c r="R6" s="13"/>
      <c r="S6" s="13"/>
    </row>
    <row r="7" spans="1:19" x14ac:dyDescent="0.3">
      <c r="A7" s="13"/>
      <c r="B7" s="25">
        <v>29</v>
      </c>
      <c r="C7" s="13"/>
      <c r="D7" s="26" t="s">
        <v>101</v>
      </c>
      <c r="E7" s="26" t="s">
        <v>100</v>
      </c>
      <c r="F7" s="26" t="s">
        <v>99</v>
      </c>
      <c r="G7" s="26" t="s">
        <v>98</v>
      </c>
      <c r="H7" s="13"/>
      <c r="I7" s="13"/>
      <c r="J7" s="13"/>
      <c r="K7" s="13"/>
      <c r="N7" s="13"/>
      <c r="O7" s="13"/>
      <c r="P7" s="13"/>
      <c r="Q7" s="13"/>
      <c r="R7" s="13"/>
      <c r="S7" s="13"/>
    </row>
    <row r="8" spans="1:19" x14ac:dyDescent="0.3">
      <c r="A8" s="13"/>
      <c r="B8" s="18">
        <v>33</v>
      </c>
      <c r="C8" s="13"/>
      <c r="D8" s="21">
        <f>E4</f>
        <v>0</v>
      </c>
      <c r="E8" s="21">
        <f>D8+E$5</f>
        <v>10</v>
      </c>
      <c r="F8" s="21" t="str">
        <f>D8&amp;" up to "&amp;E8</f>
        <v>0 up to 10</v>
      </c>
      <c r="G8" s="21">
        <f>COUNTIF($B$4:$B$31,"&lt;"&amp;E8)-COUNTIF($B$4:$B$31,"&lt;"&amp;D8)</f>
        <v>0</v>
      </c>
      <c r="H8" s="13"/>
      <c r="I8" s="13"/>
      <c r="J8" s="13"/>
      <c r="K8" s="13"/>
      <c r="N8" s="13"/>
      <c r="O8" t="s">
        <v>197</v>
      </c>
      <c r="Q8" s="13"/>
      <c r="R8" s="13"/>
      <c r="S8" s="13"/>
    </row>
    <row r="9" spans="1:19" x14ac:dyDescent="0.3">
      <c r="A9" s="13"/>
      <c r="B9" s="22">
        <v>45</v>
      </c>
      <c r="C9" s="13"/>
      <c r="D9" s="21">
        <f>E8</f>
        <v>10</v>
      </c>
      <c r="E9" s="21">
        <f>D9+E$5</f>
        <v>20</v>
      </c>
      <c r="F9" s="21" t="str">
        <f>D9&amp;" up to "&amp;E9</f>
        <v>10 up to 20</v>
      </c>
      <c r="G9" s="21">
        <f>COUNTIF($B$4:$B$31,"&lt;"&amp;E9)-COUNTIF($B$4:$B$31,"&lt;"&amp;D9)</f>
        <v>7</v>
      </c>
      <c r="H9" s="13"/>
      <c r="I9" s="13"/>
      <c r="J9" s="13"/>
      <c r="K9" s="13"/>
      <c r="L9" s="13"/>
      <c r="M9" s="13"/>
      <c r="N9" s="13"/>
      <c r="O9" s="13"/>
      <c r="P9" s="91" t="s">
        <v>102</v>
      </c>
      <c r="Q9" s="91" t="str">
        <f>O10</f>
        <v>Frequency</v>
      </c>
      <c r="R9" s="13"/>
      <c r="S9" s="13"/>
    </row>
    <row r="10" spans="1:19" x14ac:dyDescent="0.3">
      <c r="A10" s="13"/>
      <c r="B10" s="14">
        <v>14</v>
      </c>
      <c r="C10" s="13"/>
      <c r="D10" s="21">
        <f>E9</f>
        <v>20</v>
      </c>
      <c r="E10" s="21">
        <f>D10+E$5</f>
        <v>30</v>
      </c>
      <c r="F10" s="21" t="str">
        <f>D10&amp;" up to "&amp;E10</f>
        <v>20 up to 30</v>
      </c>
      <c r="G10" s="21">
        <f>COUNTIF($B$4:$B$31,"&lt;"&amp;E10)-COUNTIF($B$4:$B$31,"&lt;"&amp;D10)</f>
        <v>6</v>
      </c>
      <c r="H10" s="13"/>
      <c r="I10" s="13"/>
      <c r="J10" s="13"/>
      <c r="K10" s="13"/>
      <c r="L10" s="91" t="s">
        <v>101</v>
      </c>
      <c r="M10" s="91" t="s">
        <v>100</v>
      </c>
      <c r="N10" s="91" t="s">
        <v>99</v>
      </c>
      <c r="O10" s="91" t="s">
        <v>98</v>
      </c>
      <c r="P10" s="20"/>
      <c r="Q10" s="20"/>
      <c r="R10" s="13"/>
      <c r="S10" s="13"/>
    </row>
    <row r="11" spans="1:19" x14ac:dyDescent="0.3">
      <c r="A11" s="13"/>
      <c r="B11" s="14">
        <v>14</v>
      </c>
      <c r="C11" s="13"/>
      <c r="D11" s="21">
        <f>E10</f>
        <v>30</v>
      </c>
      <c r="E11" s="21">
        <f>D11+E$5</f>
        <v>40</v>
      </c>
      <c r="F11" s="21" t="str">
        <f>D11&amp;" up to "&amp;E11</f>
        <v>30 up to 40</v>
      </c>
      <c r="G11" s="21">
        <f>COUNTIF($B$4:$B$31,"&lt;"&amp;E11)-COUNTIF($B$4:$B$31,"&lt;"&amp;D11)</f>
        <v>9</v>
      </c>
      <c r="H11" s="13"/>
      <c r="I11" s="13"/>
      <c r="J11" s="13"/>
      <c r="K11" s="13"/>
      <c r="L11" s="14">
        <f>M5</f>
        <v>10</v>
      </c>
      <c r="M11" s="14">
        <f>L11+$M$6</f>
        <v>15</v>
      </c>
      <c r="N11" s="21" t="str">
        <f>L11&amp;" up to "&amp;M11</f>
        <v>10 up to 15</v>
      </c>
      <c r="O11" s="21">
        <f>COUNTIF($B$4:$B$31,"&lt;"&amp;M11)-COUNTIF($B$4:$B$31,"&lt;"&amp;L11)</f>
        <v>5</v>
      </c>
      <c r="P11" s="20"/>
      <c r="Q11" s="20"/>
      <c r="R11" s="13"/>
      <c r="S11" s="13"/>
    </row>
    <row r="12" spans="1:19" x14ac:dyDescent="0.3">
      <c r="A12" s="13"/>
      <c r="B12" s="18">
        <v>32</v>
      </c>
      <c r="C12" s="13"/>
      <c r="D12" s="21">
        <f>E11</f>
        <v>40</v>
      </c>
      <c r="E12" s="21">
        <f>D12+E$5</f>
        <v>50</v>
      </c>
      <c r="F12" s="21" t="str">
        <f>D12&amp;" up to "&amp;E12</f>
        <v>40 up to 50</v>
      </c>
      <c r="G12" s="21">
        <f>COUNTIF($B$4:$B$31,"&lt;"&amp;E12)-COUNTIF($B$4:$B$31,"&lt;"&amp;D12)</f>
        <v>6</v>
      </c>
      <c r="H12" s="13"/>
      <c r="I12" s="13"/>
      <c r="J12" s="13"/>
      <c r="K12" s="13"/>
      <c r="L12" s="19">
        <f t="shared" ref="L12:L18" si="0">M11</f>
        <v>15</v>
      </c>
      <c r="M12" s="19">
        <f>L12+$M$6</f>
        <v>20</v>
      </c>
      <c r="N12" s="21" t="str">
        <f t="shared" ref="N12:N18" si="1">L12&amp;" up to "&amp;M12</f>
        <v>15 up to 20</v>
      </c>
      <c r="O12" s="21">
        <f t="shared" ref="O12:O18" si="2">COUNTIF($B$4:$B$31,"&lt;"&amp;M12)-COUNTIF($B$4:$B$31,"&lt;"&amp;L12)</f>
        <v>2</v>
      </c>
      <c r="P12" s="20"/>
      <c r="Q12" s="20"/>
      <c r="R12" s="13"/>
      <c r="S12" s="13"/>
    </row>
    <row r="13" spans="1:19" x14ac:dyDescent="0.3">
      <c r="A13" s="13"/>
      <c r="B13" s="25">
        <v>25</v>
      </c>
      <c r="C13" s="13"/>
      <c r="D13" s="21">
        <f>E12</f>
        <v>50</v>
      </c>
      <c r="E13" s="21">
        <f>D13+E$5</f>
        <v>60</v>
      </c>
      <c r="F13" s="21" t="str">
        <f>D13&amp;" up to "&amp;E13</f>
        <v>50 up to 60</v>
      </c>
      <c r="G13" s="21">
        <f>COUNTIF($B$4:$B$31,"&lt;"&amp;E13)-COUNTIF($B$4:$B$31,"&lt;"&amp;D13)</f>
        <v>0</v>
      </c>
      <c r="H13" s="13"/>
      <c r="I13" s="13"/>
      <c r="J13" s="13"/>
      <c r="K13" s="13"/>
      <c r="L13" s="17">
        <f t="shared" si="0"/>
        <v>20</v>
      </c>
      <c r="M13" s="17">
        <f>L13+$M$6</f>
        <v>25</v>
      </c>
      <c r="N13" s="21" t="str">
        <f t="shared" si="1"/>
        <v>20 up to 25</v>
      </c>
      <c r="O13" s="21">
        <f t="shared" si="2"/>
        <v>3</v>
      </c>
      <c r="P13" s="20"/>
      <c r="Q13" s="20"/>
      <c r="R13" s="13"/>
      <c r="S13" s="13"/>
    </row>
    <row r="14" spans="1:19" x14ac:dyDescent="0.3">
      <c r="A14" s="13"/>
      <c r="B14" s="15">
        <v>38</v>
      </c>
      <c r="C14" s="13"/>
      <c r="D14" s="21">
        <f>E13</f>
        <v>60</v>
      </c>
      <c r="E14" s="21">
        <f>D14+E$5</f>
        <v>70</v>
      </c>
      <c r="F14" s="21" t="str">
        <f>D14&amp;" up to "&amp;E14</f>
        <v>60 up to 70</v>
      </c>
      <c r="G14" s="21">
        <f>COUNTIF($B$4:$B$31,"&lt;"&amp;E14)-COUNTIF($B$4:$B$31,"&lt;"&amp;D14)</f>
        <v>0</v>
      </c>
      <c r="H14" s="13"/>
      <c r="I14" s="13"/>
      <c r="J14" s="13"/>
      <c r="K14" s="13"/>
      <c r="L14" s="25">
        <f t="shared" si="0"/>
        <v>25</v>
      </c>
      <c r="M14" s="25">
        <f>L14+$M$6</f>
        <v>30</v>
      </c>
      <c r="N14" s="21" t="str">
        <f t="shared" si="1"/>
        <v>25 up to 30</v>
      </c>
      <c r="O14" s="21">
        <f t="shared" si="2"/>
        <v>3</v>
      </c>
      <c r="P14" s="20"/>
      <c r="Q14" s="20"/>
      <c r="R14" s="13"/>
      <c r="S14" s="13"/>
    </row>
    <row r="15" spans="1:19" x14ac:dyDescent="0.3">
      <c r="A15" s="13"/>
      <c r="B15" s="16">
        <v>43</v>
      </c>
      <c r="C15" s="13"/>
      <c r="D15" s="21">
        <f>E14</f>
        <v>70</v>
      </c>
      <c r="E15" s="21">
        <f>D15+E$5</f>
        <v>80</v>
      </c>
      <c r="F15" s="21" t="str">
        <f>D15&amp;" up to "&amp;E15</f>
        <v>70 up to 80</v>
      </c>
      <c r="G15" s="21">
        <f>COUNTIF($B$4:$B$31,"&lt;"&amp;E15)-COUNTIF($B$4:$B$31,"&lt;"&amp;D15)</f>
        <v>0</v>
      </c>
      <c r="H15" s="13"/>
      <c r="I15" s="13"/>
      <c r="J15" s="13"/>
      <c r="K15" s="13"/>
      <c r="L15" s="18">
        <f t="shared" si="0"/>
        <v>30</v>
      </c>
      <c r="M15" s="18">
        <f>L15+$M$6</f>
        <v>35</v>
      </c>
      <c r="N15" s="21" t="str">
        <f t="shared" si="1"/>
        <v>30 up to 35</v>
      </c>
      <c r="O15" s="21">
        <f t="shared" si="2"/>
        <v>6</v>
      </c>
      <c r="P15" s="20"/>
      <c r="Q15" s="20"/>
      <c r="R15" s="13"/>
      <c r="S15" s="13"/>
    </row>
    <row r="16" spans="1:19" x14ac:dyDescent="0.3">
      <c r="A16" s="13"/>
      <c r="B16" s="25">
        <v>27</v>
      </c>
      <c r="C16" s="13"/>
      <c r="D16" s="13"/>
      <c r="E16" s="13"/>
      <c r="F16" s="13"/>
      <c r="G16" s="13"/>
      <c r="H16" s="13"/>
      <c r="I16" s="13"/>
      <c r="J16" s="13"/>
      <c r="K16" s="13"/>
      <c r="L16" s="15">
        <f t="shared" si="0"/>
        <v>35</v>
      </c>
      <c r="M16" s="15">
        <f>L16+$M$6</f>
        <v>40</v>
      </c>
      <c r="N16" s="21" t="str">
        <f t="shared" si="1"/>
        <v>35 up to 40</v>
      </c>
      <c r="O16" s="21">
        <f t="shared" si="2"/>
        <v>3</v>
      </c>
      <c r="P16" s="20"/>
      <c r="Q16" s="20"/>
      <c r="R16" s="13"/>
      <c r="S16" s="13"/>
    </row>
    <row r="17" spans="1:19" x14ac:dyDescent="0.3">
      <c r="A17" s="13"/>
      <c r="B17" s="14">
        <v>13</v>
      </c>
      <c r="C17" s="13"/>
      <c r="D17" s="24"/>
      <c r="E17" s="24"/>
      <c r="F17" s="23"/>
      <c r="G17" s="23"/>
      <c r="H17" s="13"/>
      <c r="I17" s="13"/>
      <c r="J17" s="13"/>
      <c r="K17" s="13"/>
      <c r="L17" s="16">
        <f t="shared" si="0"/>
        <v>40</v>
      </c>
      <c r="M17" s="16">
        <f>L17+$M$6</f>
        <v>45</v>
      </c>
      <c r="N17" s="21" t="str">
        <f t="shared" si="1"/>
        <v>40 up to 45</v>
      </c>
      <c r="O17" s="21">
        <f t="shared" si="2"/>
        <v>4</v>
      </c>
      <c r="P17" s="20"/>
      <c r="Q17" s="20"/>
      <c r="R17" s="13"/>
      <c r="S17" s="13"/>
    </row>
    <row r="18" spans="1:19" x14ac:dyDescent="0.3">
      <c r="A18" s="13"/>
      <c r="B18" s="17">
        <v>24</v>
      </c>
      <c r="C18" s="13"/>
      <c r="D18" s="13"/>
      <c r="E18" s="13"/>
      <c r="F18" s="13"/>
      <c r="G18" s="13"/>
      <c r="H18" s="13"/>
      <c r="I18" s="13"/>
      <c r="J18" s="13"/>
      <c r="K18" s="13"/>
      <c r="L18" s="22">
        <f t="shared" si="0"/>
        <v>45</v>
      </c>
      <c r="M18" s="22">
        <f>L18+$M$6</f>
        <v>50</v>
      </c>
      <c r="N18" s="21" t="str">
        <f t="shared" si="1"/>
        <v>45 up to 50</v>
      </c>
      <c r="O18" s="21">
        <f t="shared" si="2"/>
        <v>2</v>
      </c>
      <c r="P18" s="20"/>
      <c r="Q18" s="20"/>
      <c r="R18" s="13"/>
      <c r="S18" s="13"/>
    </row>
    <row r="19" spans="1:19" x14ac:dyDescent="0.3">
      <c r="A19" s="13"/>
      <c r="B19" s="17">
        <v>21</v>
      </c>
      <c r="C19" s="13"/>
      <c r="D19" s="13"/>
      <c r="E19" s="13"/>
      <c r="F19" s="13"/>
      <c r="G19" s="13"/>
      <c r="H19" s="13"/>
      <c r="I19" s="13"/>
      <c r="J19" s="13"/>
      <c r="K19" s="13"/>
      <c r="L19" s="13"/>
      <c r="M19" s="13"/>
      <c r="N19" s="13"/>
      <c r="O19" s="13"/>
      <c r="P19" s="20"/>
      <c r="Q19" s="20"/>
      <c r="R19" s="13"/>
      <c r="S19" s="13"/>
    </row>
    <row r="20" spans="1:19" x14ac:dyDescent="0.3">
      <c r="A20" s="13"/>
      <c r="B20" s="19">
        <v>17</v>
      </c>
      <c r="C20" s="13"/>
      <c r="D20" s="13"/>
      <c r="E20" s="13"/>
      <c r="F20" s="13"/>
      <c r="G20" s="13"/>
      <c r="H20" s="13"/>
      <c r="I20" s="13"/>
      <c r="J20" s="13"/>
      <c r="K20" s="13"/>
      <c r="L20" s="13"/>
      <c r="M20" s="13"/>
      <c r="N20" s="13"/>
      <c r="O20" s="13"/>
      <c r="P20" s="13"/>
      <c r="Q20" s="13"/>
      <c r="R20" s="13"/>
      <c r="S20" s="13"/>
    </row>
    <row r="21" spans="1:19" x14ac:dyDescent="0.3">
      <c r="A21" s="13"/>
      <c r="B21" s="18">
        <v>33</v>
      </c>
      <c r="C21" s="13"/>
      <c r="D21" s="13"/>
      <c r="E21" s="13"/>
      <c r="F21" s="13"/>
      <c r="G21" s="13"/>
      <c r="H21" s="13"/>
      <c r="I21" s="13"/>
      <c r="J21" s="13"/>
      <c r="K21" s="13"/>
      <c r="L21" s="13"/>
      <c r="M21" s="13"/>
      <c r="N21" s="13"/>
      <c r="O21" s="13"/>
      <c r="P21" s="13"/>
      <c r="Q21" s="13"/>
      <c r="R21" s="13"/>
      <c r="S21" s="13"/>
    </row>
    <row r="22" spans="1:19" x14ac:dyDescent="0.3">
      <c r="A22" s="13"/>
      <c r="B22" s="18">
        <v>33</v>
      </c>
      <c r="C22" s="13"/>
      <c r="D22" s="13"/>
      <c r="E22" s="13"/>
      <c r="F22" s="13"/>
      <c r="G22" s="13"/>
      <c r="H22" s="13"/>
      <c r="I22" s="13"/>
      <c r="J22" s="13"/>
      <c r="K22" s="13"/>
      <c r="L22" s="13"/>
      <c r="M22" s="13"/>
      <c r="N22" s="13"/>
      <c r="O22" s="13"/>
      <c r="P22" s="13"/>
      <c r="Q22" s="13"/>
      <c r="R22" s="13"/>
      <c r="S22" s="13"/>
    </row>
    <row r="23" spans="1:19" x14ac:dyDescent="0.3">
      <c r="A23" s="13"/>
      <c r="B23" s="19">
        <v>17</v>
      </c>
      <c r="C23" s="13"/>
      <c r="D23" s="13"/>
      <c r="E23" s="13"/>
      <c r="F23" s="13"/>
      <c r="G23" s="13"/>
      <c r="H23" s="13"/>
      <c r="I23" s="13"/>
      <c r="J23" s="13"/>
      <c r="K23" s="13"/>
      <c r="L23" s="13"/>
      <c r="M23" s="13"/>
      <c r="N23" s="13"/>
      <c r="O23" s="13"/>
      <c r="P23" s="13"/>
      <c r="Q23" s="13"/>
      <c r="R23" s="13"/>
      <c r="S23" s="13"/>
    </row>
    <row r="24" spans="1:19" x14ac:dyDescent="0.3">
      <c r="A24" s="13"/>
      <c r="B24" s="18">
        <v>34</v>
      </c>
      <c r="C24" s="13"/>
      <c r="D24" s="13"/>
      <c r="E24" s="13"/>
      <c r="F24" s="13"/>
      <c r="G24" s="13"/>
      <c r="H24" s="13"/>
      <c r="I24" s="13"/>
      <c r="J24" s="13"/>
      <c r="K24" s="13"/>
      <c r="L24" s="13"/>
      <c r="M24" s="13"/>
      <c r="N24" s="13"/>
      <c r="O24" s="13"/>
      <c r="P24" s="13"/>
      <c r="Q24" s="13"/>
      <c r="R24" s="13"/>
      <c r="S24" s="13"/>
    </row>
    <row r="25" spans="1:19" x14ac:dyDescent="0.3">
      <c r="A25" s="13"/>
      <c r="B25" s="17">
        <v>22</v>
      </c>
      <c r="C25" s="13"/>
      <c r="D25" s="13"/>
      <c r="E25" s="13"/>
      <c r="F25" s="13"/>
      <c r="G25" s="13"/>
      <c r="H25" s="13"/>
      <c r="I25" s="13"/>
      <c r="J25" s="13"/>
      <c r="K25" s="13"/>
      <c r="L25" s="13"/>
      <c r="M25" s="13"/>
      <c r="N25" s="13"/>
      <c r="O25" s="13"/>
      <c r="P25" s="13"/>
      <c r="Q25" s="13"/>
      <c r="R25" s="13"/>
      <c r="S25" s="13"/>
    </row>
    <row r="26" spans="1:19" x14ac:dyDescent="0.3">
      <c r="A26" s="13"/>
      <c r="B26" s="16">
        <v>42</v>
      </c>
      <c r="C26" s="13"/>
      <c r="D26" s="13"/>
      <c r="E26" s="13"/>
      <c r="F26" s="13"/>
      <c r="G26" s="13"/>
      <c r="H26" s="13"/>
      <c r="I26" s="13"/>
      <c r="J26" s="13"/>
      <c r="K26" s="13"/>
      <c r="L26" s="13"/>
      <c r="M26" s="13"/>
      <c r="N26" s="13"/>
      <c r="O26" s="13"/>
      <c r="P26" s="13"/>
      <c r="Q26" s="13"/>
      <c r="R26" s="13"/>
      <c r="S26" s="13"/>
    </row>
    <row r="27" spans="1:19" x14ac:dyDescent="0.3">
      <c r="A27" s="13"/>
      <c r="B27" s="16">
        <v>41</v>
      </c>
      <c r="C27" s="13"/>
      <c r="D27" s="13"/>
      <c r="E27" s="13"/>
      <c r="F27" s="13"/>
      <c r="G27" s="13"/>
      <c r="H27" s="13"/>
      <c r="I27" s="13"/>
      <c r="J27" s="13"/>
      <c r="K27" s="13"/>
      <c r="L27" s="13"/>
      <c r="M27" s="13"/>
      <c r="N27" s="13"/>
      <c r="O27" s="13"/>
      <c r="P27" s="13"/>
      <c r="Q27" s="13"/>
      <c r="R27" s="13"/>
      <c r="S27" s="13"/>
    </row>
    <row r="28" spans="1:19" x14ac:dyDescent="0.3">
      <c r="A28" s="13"/>
      <c r="B28" s="14">
        <v>12</v>
      </c>
      <c r="C28" s="13"/>
      <c r="D28" s="13"/>
      <c r="E28" s="13"/>
      <c r="F28" s="13"/>
      <c r="G28" s="13"/>
      <c r="H28" s="13"/>
      <c r="I28" s="13"/>
      <c r="J28" s="13"/>
      <c r="K28" s="13"/>
      <c r="L28" s="13"/>
      <c r="M28" s="13"/>
      <c r="N28" s="13"/>
      <c r="O28" s="13"/>
      <c r="P28" s="13"/>
      <c r="Q28" s="13"/>
      <c r="R28" s="13"/>
      <c r="S28" s="13"/>
    </row>
    <row r="29" spans="1:19" x14ac:dyDescent="0.3">
      <c r="A29" s="13"/>
      <c r="B29" s="15">
        <v>38</v>
      </c>
      <c r="C29" s="13"/>
      <c r="D29" s="13"/>
      <c r="E29" s="13"/>
      <c r="F29" s="13"/>
      <c r="G29" s="13"/>
      <c r="H29" s="13"/>
      <c r="I29" s="13"/>
      <c r="J29" s="13"/>
      <c r="K29" s="13"/>
      <c r="L29" s="13"/>
      <c r="M29" s="13"/>
      <c r="N29" s="13"/>
      <c r="O29" s="13"/>
      <c r="P29" s="13"/>
      <c r="Q29" s="13"/>
      <c r="R29" s="13"/>
      <c r="S29" s="13"/>
    </row>
    <row r="30" spans="1:19" x14ac:dyDescent="0.3">
      <c r="A30" s="13"/>
      <c r="B30" s="15">
        <v>36</v>
      </c>
      <c r="C30" s="13"/>
      <c r="D30" s="13"/>
      <c r="E30" s="13"/>
      <c r="F30" s="13"/>
      <c r="G30" s="13"/>
      <c r="H30" s="13"/>
      <c r="I30" s="13"/>
      <c r="J30" s="13"/>
      <c r="K30" s="13"/>
      <c r="L30" s="13"/>
      <c r="M30" s="13"/>
      <c r="N30" s="13"/>
      <c r="O30" s="13"/>
      <c r="P30" s="13"/>
      <c r="Q30" s="13"/>
      <c r="R30" s="13"/>
      <c r="S30" s="13"/>
    </row>
    <row r="31" spans="1:19" x14ac:dyDescent="0.3">
      <c r="A31" s="13"/>
      <c r="B31" s="14">
        <v>13</v>
      </c>
      <c r="C31" s="13"/>
      <c r="D31" s="13"/>
      <c r="E31" s="13"/>
      <c r="F31" s="13"/>
      <c r="G31" s="13"/>
      <c r="H31" s="13"/>
      <c r="I31" s="13"/>
      <c r="J31" s="13"/>
      <c r="K31" s="13"/>
      <c r="L31" s="13"/>
      <c r="M31" s="13"/>
      <c r="N31" s="13"/>
      <c r="O31" s="13"/>
      <c r="P31" s="13"/>
      <c r="Q31" s="13"/>
      <c r="R31" s="13"/>
      <c r="S31" s="13"/>
    </row>
    <row r="32" spans="1:19" x14ac:dyDescent="0.3">
      <c r="A32" s="13"/>
      <c r="B32" s="13"/>
      <c r="C32" s="13"/>
      <c r="D32" s="13"/>
      <c r="E32" s="13"/>
      <c r="F32" s="13"/>
      <c r="G32" s="13"/>
      <c r="H32" s="13"/>
      <c r="I32" s="13"/>
      <c r="J32" s="13"/>
      <c r="K32" s="13"/>
      <c r="L32" s="13"/>
      <c r="M32" s="13"/>
      <c r="N32" s="13"/>
      <c r="O32" s="13"/>
      <c r="P32" s="13"/>
      <c r="Q32" s="13"/>
      <c r="R32" s="13"/>
      <c r="S32" s="13"/>
    </row>
    <row r="33" spans="1:19" x14ac:dyDescent="0.3">
      <c r="A33" s="13"/>
      <c r="B33" s="13"/>
      <c r="C33" s="13"/>
      <c r="D33" s="13"/>
      <c r="E33" s="13"/>
      <c r="F33" s="13"/>
      <c r="G33" s="13"/>
      <c r="H33" s="13"/>
      <c r="I33" s="13"/>
      <c r="J33" s="13"/>
      <c r="K33" s="13"/>
      <c r="L33" s="13"/>
      <c r="M33" s="13"/>
      <c r="N33" s="13"/>
      <c r="O33" s="13"/>
      <c r="P33" s="13"/>
      <c r="Q33" s="13"/>
      <c r="R33" s="13"/>
      <c r="S33" s="13"/>
    </row>
    <row r="34" spans="1:19" x14ac:dyDescent="0.3">
      <c r="A34" s="13"/>
      <c r="B34" s="13"/>
      <c r="C34" s="13"/>
      <c r="D34" s="13"/>
      <c r="E34" s="13"/>
      <c r="F34" s="13"/>
      <c r="G34" s="13"/>
      <c r="H34" s="13"/>
      <c r="I34" s="13"/>
      <c r="J34" s="13"/>
      <c r="K34" s="13"/>
      <c r="L34" s="13"/>
      <c r="M34" s="13"/>
      <c r="N34" s="13"/>
      <c r="O34" s="13"/>
      <c r="P34" s="13"/>
      <c r="Q34" s="13"/>
      <c r="R34" s="13"/>
      <c r="S34" s="13"/>
    </row>
    <row r="35" spans="1:19" x14ac:dyDescent="0.3">
      <c r="A35" s="13"/>
      <c r="B35" s="13"/>
      <c r="C35" s="13"/>
      <c r="D35" s="13"/>
      <c r="E35" s="13"/>
      <c r="F35" s="13"/>
      <c r="G35" s="13"/>
      <c r="H35" s="13"/>
      <c r="I35" s="13"/>
      <c r="J35" s="13"/>
      <c r="K35" s="13"/>
      <c r="L35" s="13"/>
      <c r="M35" s="13"/>
      <c r="N35" s="13"/>
      <c r="O35" s="13"/>
      <c r="P35" s="13"/>
      <c r="Q35" s="13"/>
      <c r="R35" s="13"/>
      <c r="S35" s="13"/>
    </row>
    <row r="36" spans="1:19" x14ac:dyDescent="0.3">
      <c r="A36" s="13"/>
      <c r="B36" s="13"/>
      <c r="C36" s="13"/>
      <c r="D36" s="13"/>
      <c r="E36" s="13"/>
      <c r="F36" s="13"/>
      <c r="G36" s="13"/>
      <c r="H36" s="13"/>
      <c r="I36" s="13"/>
      <c r="J36" s="13"/>
      <c r="K36" s="13"/>
      <c r="L36" s="13"/>
      <c r="M36" s="13"/>
      <c r="N36" s="13"/>
      <c r="O36" s="13"/>
      <c r="P36" s="13"/>
      <c r="Q36" s="13"/>
      <c r="R36" s="13"/>
      <c r="S36" s="13"/>
    </row>
    <row r="37" spans="1:19" x14ac:dyDescent="0.3">
      <c r="A37" s="13"/>
      <c r="B37" s="13"/>
      <c r="C37" s="13"/>
      <c r="D37" s="13"/>
      <c r="E37" s="13"/>
      <c r="F37" s="13"/>
      <c r="G37" s="13"/>
      <c r="H37" s="13"/>
      <c r="I37" s="13"/>
      <c r="J37" s="13"/>
      <c r="K37" s="13"/>
      <c r="L37" s="13"/>
      <c r="M37" s="13"/>
      <c r="N37" s="13"/>
      <c r="O37" s="13"/>
      <c r="P37" s="13"/>
      <c r="Q37" s="13"/>
      <c r="R37" s="13"/>
      <c r="S37" s="13"/>
    </row>
    <row r="38" spans="1:19" x14ac:dyDescent="0.3">
      <c r="A38" s="13"/>
      <c r="B38" s="13"/>
      <c r="C38" s="13"/>
      <c r="D38" s="13"/>
      <c r="E38" s="13"/>
      <c r="F38" s="13"/>
      <c r="G38" s="13"/>
      <c r="H38" s="13"/>
      <c r="I38" s="13"/>
      <c r="J38" s="13"/>
      <c r="K38" s="13"/>
      <c r="L38" s="13"/>
      <c r="M38" s="13"/>
      <c r="N38" s="13"/>
      <c r="O38" s="13"/>
      <c r="P38" s="13"/>
      <c r="Q38" s="13"/>
      <c r="R38" s="13"/>
      <c r="S38" s="13"/>
    </row>
    <row r="39" spans="1:19" x14ac:dyDescent="0.3">
      <c r="A39" s="13"/>
      <c r="B39" s="13"/>
      <c r="C39" s="13"/>
      <c r="D39" s="13"/>
      <c r="E39" s="13"/>
      <c r="F39" s="13"/>
      <c r="G39" s="13"/>
      <c r="H39" s="13"/>
      <c r="I39" s="13"/>
      <c r="J39" s="13"/>
      <c r="K39" s="13"/>
      <c r="L39" s="13"/>
      <c r="M39" s="13"/>
      <c r="N39" s="13"/>
      <c r="O39" s="13"/>
      <c r="P39" s="13"/>
      <c r="Q39" s="13"/>
      <c r="R39" s="13"/>
      <c r="S39" s="13"/>
    </row>
    <row r="40" spans="1:19" x14ac:dyDescent="0.3">
      <c r="A40" s="13"/>
      <c r="B40" s="13"/>
      <c r="C40" s="13"/>
      <c r="D40" s="13"/>
      <c r="E40" s="13"/>
      <c r="F40" s="13"/>
      <c r="G40" s="13"/>
      <c r="H40" s="13"/>
      <c r="I40" s="13"/>
      <c r="J40" s="13"/>
      <c r="K40" s="13"/>
      <c r="L40" s="13"/>
      <c r="M40" s="13"/>
      <c r="N40" s="13"/>
      <c r="O40" s="13"/>
      <c r="P40" s="13"/>
      <c r="Q40" s="13"/>
      <c r="R40" s="13"/>
      <c r="S40" s="13"/>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40"/>
  <sheetViews>
    <sheetView topLeftCell="J4" zoomScale="102" zoomScaleNormal="102" workbookViewId="0"/>
  </sheetViews>
  <sheetFormatPr defaultRowHeight="14.4" x14ac:dyDescent="0.3"/>
  <cols>
    <col min="2" max="2" width="22.5546875" bestFit="1" customWidth="1"/>
    <col min="12" max="12" width="10.44140625" customWidth="1"/>
    <col min="13" max="13" width="9.88671875" customWidth="1"/>
    <col min="14" max="14" width="10.109375" bestFit="1" customWidth="1"/>
    <col min="15" max="15" width="9.77734375" bestFit="1" customWidth="1"/>
    <col min="17" max="17" width="9.77734375" bestFit="1" customWidth="1"/>
    <col min="18" max="18" width="2.44140625" customWidth="1"/>
  </cols>
  <sheetData>
    <row r="1" spans="1:19" ht="53.4" x14ac:dyDescent="0.3">
      <c r="A1" s="26" t="str">
        <f>ROW()&amp;")"</f>
        <v>1)</v>
      </c>
      <c r="B1" s="28" t="s">
        <v>110</v>
      </c>
      <c r="C1" s="28"/>
      <c r="D1" s="28"/>
      <c r="E1" s="28"/>
      <c r="F1" s="28"/>
      <c r="G1" s="28"/>
      <c r="H1" s="13"/>
      <c r="I1" s="13"/>
      <c r="J1" s="13"/>
      <c r="K1" s="26" t="str">
        <f>ROW()&amp;")"</f>
        <v>1)</v>
      </c>
      <c r="L1" s="28" t="s">
        <v>109</v>
      </c>
      <c r="M1" s="28"/>
      <c r="N1" s="28"/>
      <c r="O1" s="28"/>
      <c r="P1" s="28"/>
      <c r="Q1" s="28"/>
      <c r="R1" s="13"/>
      <c r="S1" s="13"/>
    </row>
    <row r="2" spans="1:19" ht="40.200000000000003" x14ac:dyDescent="0.3">
      <c r="A2" s="13"/>
      <c r="B2" s="13"/>
      <c r="C2" s="13"/>
      <c r="D2" s="13"/>
      <c r="E2" s="13"/>
      <c r="F2" s="13"/>
      <c r="G2" s="13"/>
      <c r="H2" s="13"/>
      <c r="I2" s="13"/>
      <c r="J2" s="13"/>
      <c r="K2" s="26" t="str">
        <f>ROW()&amp;")"</f>
        <v>2)</v>
      </c>
      <c r="L2" s="28" t="s">
        <v>108</v>
      </c>
      <c r="M2" s="28"/>
      <c r="N2" s="28"/>
      <c r="O2" s="28"/>
      <c r="P2" s="28"/>
      <c r="Q2" s="28"/>
      <c r="R2" s="13"/>
      <c r="S2" s="13"/>
    </row>
    <row r="3" spans="1:19" ht="79.8" x14ac:dyDescent="0.3">
      <c r="A3" s="13"/>
      <c r="B3" s="29" t="s">
        <v>107</v>
      </c>
      <c r="C3" s="13"/>
      <c r="D3" s="27" t="s">
        <v>105</v>
      </c>
      <c r="E3" s="27"/>
      <c r="F3" s="13"/>
      <c r="G3" s="13"/>
      <c r="H3" s="13"/>
      <c r="I3" s="13"/>
      <c r="J3" s="13"/>
      <c r="K3" s="26" t="str">
        <f>ROW()&amp;")"</f>
        <v>3)</v>
      </c>
      <c r="L3" s="28" t="s">
        <v>106</v>
      </c>
      <c r="M3" s="28"/>
      <c r="N3" s="28"/>
      <c r="O3" s="28"/>
      <c r="P3" s="28"/>
      <c r="Q3" s="28"/>
      <c r="R3" s="13"/>
      <c r="S3" s="13"/>
    </row>
    <row r="4" spans="1:19" x14ac:dyDescent="0.3">
      <c r="A4" s="13"/>
      <c r="B4" s="22">
        <v>45</v>
      </c>
      <c r="C4" s="13"/>
      <c r="D4" s="21" t="s">
        <v>104</v>
      </c>
      <c r="E4" s="21">
        <v>0</v>
      </c>
      <c r="F4" s="13"/>
      <c r="G4" s="13"/>
      <c r="H4" s="13"/>
      <c r="I4" s="13"/>
      <c r="J4" s="13"/>
      <c r="L4" s="27" t="s">
        <v>105</v>
      </c>
      <c r="M4" s="27"/>
      <c r="R4" s="13"/>
      <c r="S4" s="13"/>
    </row>
    <row r="5" spans="1:19" x14ac:dyDescent="0.3">
      <c r="A5" s="13"/>
      <c r="B5" s="18">
        <v>34</v>
      </c>
      <c r="C5" s="13"/>
      <c r="D5" s="21" t="s">
        <v>103</v>
      </c>
      <c r="E5" s="21">
        <v>10</v>
      </c>
      <c r="F5" s="13"/>
      <c r="G5" s="13"/>
      <c r="H5" s="13"/>
      <c r="I5" s="13"/>
      <c r="J5" s="13"/>
      <c r="K5" s="13"/>
      <c r="L5" s="21" t="s">
        <v>104</v>
      </c>
      <c r="M5" s="21">
        <v>10</v>
      </c>
      <c r="N5" s="13"/>
      <c r="O5" s="13"/>
      <c r="P5" s="13"/>
      <c r="Q5" s="13"/>
      <c r="R5" s="13"/>
      <c r="S5" s="13"/>
    </row>
    <row r="6" spans="1:19" x14ac:dyDescent="0.3">
      <c r="A6" s="13"/>
      <c r="B6" s="16">
        <v>44</v>
      </c>
      <c r="C6" s="13"/>
      <c r="D6" s="13"/>
      <c r="E6" s="13"/>
      <c r="F6" s="13"/>
      <c r="G6" s="13"/>
      <c r="H6" s="13"/>
      <c r="I6" s="13"/>
      <c r="J6" s="13"/>
      <c r="K6" s="13"/>
      <c r="L6" s="21" t="s">
        <v>103</v>
      </c>
      <c r="M6" s="21">
        <v>5</v>
      </c>
      <c r="N6" s="13"/>
      <c r="O6" s="13"/>
      <c r="P6" s="13"/>
      <c r="Q6" s="13"/>
      <c r="R6" s="13"/>
      <c r="S6" s="13"/>
    </row>
    <row r="7" spans="1:19" x14ac:dyDescent="0.3">
      <c r="A7" s="13"/>
      <c r="B7" s="25">
        <v>29</v>
      </c>
      <c r="C7" s="13"/>
      <c r="D7" s="26" t="s">
        <v>101</v>
      </c>
      <c r="E7" s="26" t="s">
        <v>100</v>
      </c>
      <c r="F7" s="26" t="s">
        <v>99</v>
      </c>
      <c r="G7" s="26" t="s">
        <v>98</v>
      </c>
      <c r="H7" s="13"/>
      <c r="I7" s="13"/>
      <c r="J7" s="13"/>
      <c r="K7" s="13"/>
      <c r="N7" s="13"/>
      <c r="O7" s="13"/>
      <c r="P7" s="13"/>
      <c r="Q7" s="13"/>
      <c r="R7" s="13"/>
      <c r="S7" s="13"/>
    </row>
    <row r="8" spans="1:19" x14ac:dyDescent="0.3">
      <c r="A8" s="13"/>
      <c r="B8" s="18">
        <v>33</v>
      </c>
      <c r="C8" s="13"/>
      <c r="D8" s="21">
        <f>E4</f>
        <v>0</v>
      </c>
      <c r="E8" s="21">
        <f>D8+E$5</f>
        <v>10</v>
      </c>
      <c r="F8" s="21" t="str">
        <f>D8&amp;" up to "&amp;E8</f>
        <v>0 up to 10</v>
      </c>
      <c r="G8" s="21">
        <f>COUNTIF($B$4:$B$31,"&lt;"&amp;E8)-COUNTIF($B$4:$B$31,"&lt;"&amp;D8)</f>
        <v>0</v>
      </c>
      <c r="H8" s="13"/>
      <c r="I8" s="13"/>
      <c r="J8" s="13"/>
      <c r="K8" s="13"/>
      <c r="N8" s="13"/>
      <c r="O8" t="s">
        <v>197</v>
      </c>
      <c r="Q8" s="13"/>
      <c r="R8" s="13"/>
      <c r="S8" s="13"/>
    </row>
    <row r="9" spans="1:19" x14ac:dyDescent="0.3">
      <c r="A9" s="13"/>
      <c r="B9" s="22">
        <v>45</v>
      </c>
      <c r="C9" s="13"/>
      <c r="D9" s="21">
        <f>E8</f>
        <v>10</v>
      </c>
      <c r="E9" s="21">
        <f>D9+E$5</f>
        <v>20</v>
      </c>
      <c r="F9" s="21" t="str">
        <f>D9&amp;" up to "&amp;E9</f>
        <v>10 up to 20</v>
      </c>
      <c r="G9" s="21">
        <f>COUNTIF($B$4:$B$31,"&lt;"&amp;E9)-COUNTIF($B$4:$B$31,"&lt;"&amp;D9)</f>
        <v>7</v>
      </c>
      <c r="H9" s="13"/>
      <c r="I9" s="13"/>
      <c r="J9" s="13"/>
      <c r="K9" s="13"/>
      <c r="L9" s="13"/>
      <c r="M9" s="13"/>
      <c r="N9" s="13"/>
      <c r="O9" s="13"/>
      <c r="P9" s="91" t="s">
        <v>102</v>
      </c>
      <c r="Q9" s="91" t="str">
        <f>O10</f>
        <v>Frequency</v>
      </c>
      <c r="R9" s="13"/>
      <c r="S9" s="13"/>
    </row>
    <row r="10" spans="1:19" x14ac:dyDescent="0.3">
      <c r="A10" s="13"/>
      <c r="B10" s="14">
        <v>14</v>
      </c>
      <c r="C10" s="13"/>
      <c r="D10" s="21">
        <f>E9</f>
        <v>20</v>
      </c>
      <c r="E10" s="21">
        <f>D10+E$5</f>
        <v>30</v>
      </c>
      <c r="F10" s="21" t="str">
        <f>D10&amp;" up to "&amp;E10</f>
        <v>20 up to 30</v>
      </c>
      <c r="G10" s="21">
        <f>COUNTIF($B$4:$B$31,"&lt;"&amp;E10)-COUNTIF($B$4:$B$31,"&lt;"&amp;D10)</f>
        <v>6</v>
      </c>
      <c r="H10" s="13"/>
      <c r="I10" s="13"/>
      <c r="J10" s="13"/>
      <c r="K10" s="13"/>
      <c r="L10" s="91" t="s">
        <v>101</v>
      </c>
      <c r="M10" s="91" t="s">
        <v>100</v>
      </c>
      <c r="N10" s="91" t="s">
        <v>99</v>
      </c>
      <c r="O10" s="91" t="s">
        <v>98</v>
      </c>
      <c r="P10" s="20">
        <f>L11</f>
        <v>10</v>
      </c>
      <c r="Q10" s="20">
        <v>0</v>
      </c>
      <c r="R10" s="13"/>
      <c r="S10" s="13"/>
    </row>
    <row r="11" spans="1:19" x14ac:dyDescent="0.3">
      <c r="A11" s="13"/>
      <c r="B11" s="14">
        <v>14</v>
      </c>
      <c r="C11" s="13"/>
      <c r="D11" s="21">
        <f>E10</f>
        <v>30</v>
      </c>
      <c r="E11" s="21">
        <f>D11+E$5</f>
        <v>40</v>
      </c>
      <c r="F11" s="21" t="str">
        <f>D11&amp;" up to "&amp;E11</f>
        <v>30 up to 40</v>
      </c>
      <c r="G11" s="21">
        <f>COUNTIF($B$4:$B$31,"&lt;"&amp;E11)-COUNTIF($B$4:$B$31,"&lt;"&amp;D11)</f>
        <v>9</v>
      </c>
      <c r="H11" s="13"/>
      <c r="I11" s="13"/>
      <c r="J11" s="13"/>
      <c r="K11" s="13"/>
      <c r="L11" s="14">
        <f>M5</f>
        <v>10</v>
      </c>
      <c r="M11" s="14">
        <f>L11+$M$6</f>
        <v>15</v>
      </c>
      <c r="N11" s="21" t="str">
        <f>L11&amp;" up to "&amp;M11</f>
        <v>10 up to 15</v>
      </c>
      <c r="O11" s="21">
        <f>COUNTIF($B$4:$B$31,"&lt;"&amp;M11)-COUNTIF($B$4:$B$31,"&lt;"&amp;L11)</f>
        <v>5</v>
      </c>
      <c r="P11" s="20">
        <f>L11+(M11-L11)/2</f>
        <v>12.5</v>
      </c>
      <c r="Q11" s="20">
        <f t="shared" ref="Q11:Q18" si="0">O11</f>
        <v>5</v>
      </c>
      <c r="R11" s="13"/>
      <c r="S11" s="13"/>
    </row>
    <row r="12" spans="1:19" x14ac:dyDescent="0.3">
      <c r="A12" s="13"/>
      <c r="B12" s="18">
        <v>32</v>
      </c>
      <c r="C12" s="13"/>
      <c r="D12" s="21">
        <f>E11</f>
        <v>40</v>
      </c>
      <c r="E12" s="21">
        <f>D12+E$5</f>
        <v>50</v>
      </c>
      <c r="F12" s="21" t="str">
        <f>D12&amp;" up to "&amp;E12</f>
        <v>40 up to 50</v>
      </c>
      <c r="G12" s="21">
        <f>COUNTIF($B$4:$B$31,"&lt;"&amp;E12)-COUNTIF($B$4:$B$31,"&lt;"&amp;D12)</f>
        <v>6</v>
      </c>
      <c r="H12" s="13"/>
      <c r="I12" s="13"/>
      <c r="J12" s="13"/>
      <c r="K12" s="13"/>
      <c r="L12" s="19">
        <f t="shared" ref="L12:L18" si="1">M11</f>
        <v>15</v>
      </c>
      <c r="M12" s="19">
        <f>L12+$M$6</f>
        <v>20</v>
      </c>
      <c r="N12" s="21" t="str">
        <f t="shared" ref="N12:N18" si="2">L12&amp;" up to "&amp;M12</f>
        <v>15 up to 20</v>
      </c>
      <c r="O12" s="21">
        <f t="shared" ref="O12:O18" si="3">COUNTIF($B$4:$B$31,"&lt;"&amp;M12)-COUNTIF($B$4:$B$31,"&lt;"&amp;L12)</f>
        <v>2</v>
      </c>
      <c r="P12" s="20">
        <f t="shared" ref="P12:P18" si="4">L12+(M12-L12)/2</f>
        <v>17.5</v>
      </c>
      <c r="Q12" s="20">
        <f t="shared" si="0"/>
        <v>2</v>
      </c>
      <c r="R12" s="13"/>
      <c r="S12" s="13"/>
    </row>
    <row r="13" spans="1:19" x14ac:dyDescent="0.3">
      <c r="A13" s="13"/>
      <c r="B13" s="25">
        <v>25</v>
      </c>
      <c r="C13" s="13"/>
      <c r="D13" s="21">
        <f>E12</f>
        <v>50</v>
      </c>
      <c r="E13" s="21">
        <f>D13+E$5</f>
        <v>60</v>
      </c>
      <c r="F13" s="21" t="str">
        <f>D13&amp;" up to "&amp;E13</f>
        <v>50 up to 60</v>
      </c>
      <c r="G13" s="21">
        <f>COUNTIF($B$4:$B$31,"&lt;"&amp;E13)-COUNTIF($B$4:$B$31,"&lt;"&amp;D13)</f>
        <v>0</v>
      </c>
      <c r="H13" s="13"/>
      <c r="I13" s="13"/>
      <c r="J13" s="13"/>
      <c r="K13" s="13"/>
      <c r="L13" s="17">
        <f t="shared" si="1"/>
        <v>20</v>
      </c>
      <c r="M13" s="17">
        <f>L13+$M$6</f>
        <v>25</v>
      </c>
      <c r="N13" s="21" t="str">
        <f t="shared" si="2"/>
        <v>20 up to 25</v>
      </c>
      <c r="O13" s="21">
        <f t="shared" si="3"/>
        <v>3</v>
      </c>
      <c r="P13" s="20">
        <f t="shared" si="4"/>
        <v>22.5</v>
      </c>
      <c r="Q13" s="20">
        <f t="shared" si="0"/>
        <v>3</v>
      </c>
      <c r="R13" s="13"/>
      <c r="S13" s="13"/>
    </row>
    <row r="14" spans="1:19" x14ac:dyDescent="0.3">
      <c r="A14" s="13"/>
      <c r="B14" s="15">
        <v>38</v>
      </c>
      <c r="C14" s="13"/>
      <c r="D14" s="21">
        <f>E13</f>
        <v>60</v>
      </c>
      <c r="E14" s="21">
        <f>D14+E$5</f>
        <v>70</v>
      </c>
      <c r="F14" s="21" t="str">
        <f>D14&amp;" up to "&amp;E14</f>
        <v>60 up to 70</v>
      </c>
      <c r="G14" s="21">
        <f>COUNTIF($B$4:$B$31,"&lt;"&amp;E14)-COUNTIF($B$4:$B$31,"&lt;"&amp;D14)</f>
        <v>0</v>
      </c>
      <c r="H14" s="13"/>
      <c r="I14" s="13"/>
      <c r="J14" s="13"/>
      <c r="K14" s="13"/>
      <c r="L14" s="25">
        <f t="shared" si="1"/>
        <v>25</v>
      </c>
      <c r="M14" s="25">
        <f>L14+$M$6</f>
        <v>30</v>
      </c>
      <c r="N14" s="21" t="str">
        <f t="shared" si="2"/>
        <v>25 up to 30</v>
      </c>
      <c r="O14" s="21">
        <f t="shared" si="3"/>
        <v>3</v>
      </c>
      <c r="P14" s="20">
        <f t="shared" si="4"/>
        <v>27.5</v>
      </c>
      <c r="Q14" s="20">
        <f t="shared" si="0"/>
        <v>3</v>
      </c>
      <c r="R14" s="13"/>
      <c r="S14" s="13"/>
    </row>
    <row r="15" spans="1:19" x14ac:dyDescent="0.3">
      <c r="A15" s="13"/>
      <c r="B15" s="16">
        <v>43</v>
      </c>
      <c r="C15" s="13"/>
      <c r="D15" s="21">
        <f>E14</f>
        <v>70</v>
      </c>
      <c r="E15" s="21">
        <f>D15+E$5</f>
        <v>80</v>
      </c>
      <c r="F15" s="21" t="str">
        <f>D15&amp;" up to "&amp;E15</f>
        <v>70 up to 80</v>
      </c>
      <c r="G15" s="21">
        <f>COUNTIF($B$4:$B$31,"&lt;"&amp;E15)-COUNTIF($B$4:$B$31,"&lt;"&amp;D15)</f>
        <v>0</v>
      </c>
      <c r="H15" s="13"/>
      <c r="I15" s="13"/>
      <c r="J15" s="13"/>
      <c r="K15" s="13"/>
      <c r="L15" s="18">
        <f t="shared" si="1"/>
        <v>30</v>
      </c>
      <c r="M15" s="18">
        <f>L15+$M$6</f>
        <v>35</v>
      </c>
      <c r="N15" s="21" t="str">
        <f t="shared" si="2"/>
        <v>30 up to 35</v>
      </c>
      <c r="O15" s="21">
        <f t="shared" si="3"/>
        <v>6</v>
      </c>
      <c r="P15" s="20">
        <f t="shared" si="4"/>
        <v>32.5</v>
      </c>
      <c r="Q15" s="20">
        <f t="shared" si="0"/>
        <v>6</v>
      </c>
      <c r="R15" s="13"/>
      <c r="S15" s="13"/>
    </row>
    <row r="16" spans="1:19" x14ac:dyDescent="0.3">
      <c r="A16" s="13"/>
      <c r="B16" s="25">
        <v>27</v>
      </c>
      <c r="C16" s="13"/>
      <c r="D16" s="13"/>
      <c r="E16" s="13"/>
      <c r="F16" s="13"/>
      <c r="G16" s="13"/>
      <c r="H16" s="13"/>
      <c r="I16" s="13"/>
      <c r="J16" s="13"/>
      <c r="K16" s="13"/>
      <c r="L16" s="15">
        <f t="shared" si="1"/>
        <v>35</v>
      </c>
      <c r="M16" s="15">
        <f>L16+$M$6</f>
        <v>40</v>
      </c>
      <c r="N16" s="21" t="str">
        <f t="shared" si="2"/>
        <v>35 up to 40</v>
      </c>
      <c r="O16" s="21">
        <f t="shared" si="3"/>
        <v>3</v>
      </c>
      <c r="P16" s="20">
        <f t="shared" si="4"/>
        <v>37.5</v>
      </c>
      <c r="Q16" s="20">
        <f t="shared" si="0"/>
        <v>3</v>
      </c>
      <c r="R16" s="13"/>
      <c r="S16" s="13"/>
    </row>
    <row r="17" spans="1:19" x14ac:dyDescent="0.3">
      <c r="A17" s="13"/>
      <c r="B17" s="14">
        <v>13</v>
      </c>
      <c r="C17" s="13"/>
      <c r="D17" s="24"/>
      <c r="E17" s="24"/>
      <c r="F17" s="23"/>
      <c r="G17" s="23"/>
      <c r="H17" s="13"/>
      <c r="I17" s="13"/>
      <c r="J17" s="13"/>
      <c r="K17" s="13"/>
      <c r="L17" s="16">
        <f t="shared" si="1"/>
        <v>40</v>
      </c>
      <c r="M17" s="16">
        <f>L17+$M$6</f>
        <v>45</v>
      </c>
      <c r="N17" s="21" t="str">
        <f t="shared" si="2"/>
        <v>40 up to 45</v>
      </c>
      <c r="O17" s="21">
        <f t="shared" si="3"/>
        <v>4</v>
      </c>
      <c r="P17" s="20">
        <f t="shared" si="4"/>
        <v>42.5</v>
      </c>
      <c r="Q17" s="20">
        <f t="shared" si="0"/>
        <v>4</v>
      </c>
      <c r="R17" s="13"/>
      <c r="S17" s="13"/>
    </row>
    <row r="18" spans="1:19" x14ac:dyDescent="0.3">
      <c r="A18" s="13"/>
      <c r="B18" s="17">
        <v>24</v>
      </c>
      <c r="C18" s="13"/>
      <c r="D18" s="13"/>
      <c r="E18" s="13"/>
      <c r="F18" s="13"/>
      <c r="G18" s="13"/>
      <c r="H18" s="13"/>
      <c r="I18" s="13"/>
      <c r="J18" s="13"/>
      <c r="K18" s="13"/>
      <c r="L18" s="22">
        <f t="shared" si="1"/>
        <v>45</v>
      </c>
      <c r="M18" s="22">
        <f>L18+$M$6</f>
        <v>50</v>
      </c>
      <c r="N18" s="21" t="str">
        <f t="shared" si="2"/>
        <v>45 up to 50</v>
      </c>
      <c r="O18" s="21">
        <f t="shared" si="3"/>
        <v>2</v>
      </c>
      <c r="P18" s="20">
        <f t="shared" si="4"/>
        <v>47.5</v>
      </c>
      <c r="Q18" s="20">
        <f t="shared" si="0"/>
        <v>2</v>
      </c>
      <c r="R18" s="13"/>
      <c r="S18" s="13"/>
    </row>
    <row r="19" spans="1:19" x14ac:dyDescent="0.3">
      <c r="A19" s="13"/>
      <c r="B19" s="17">
        <v>21</v>
      </c>
      <c r="C19" s="13"/>
      <c r="D19" s="13"/>
      <c r="E19" s="13"/>
      <c r="F19" s="13"/>
      <c r="G19" s="13"/>
      <c r="H19" s="13"/>
      <c r="I19" s="13"/>
      <c r="J19" s="13"/>
      <c r="K19" s="13"/>
      <c r="L19" s="13"/>
      <c r="M19" s="13"/>
      <c r="N19" s="13"/>
      <c r="O19" s="13"/>
      <c r="P19" s="20">
        <f>M18</f>
        <v>50</v>
      </c>
      <c r="Q19" s="20">
        <v>0</v>
      </c>
      <c r="R19" s="13"/>
      <c r="S19" s="13"/>
    </row>
    <row r="20" spans="1:19" x14ac:dyDescent="0.3">
      <c r="A20" s="13"/>
      <c r="B20" s="19">
        <v>17</v>
      </c>
      <c r="C20" s="13"/>
      <c r="D20" s="13"/>
      <c r="E20" s="13"/>
      <c r="F20" s="13"/>
      <c r="G20" s="13"/>
      <c r="H20" s="13"/>
      <c r="I20" s="13"/>
      <c r="J20" s="13"/>
      <c r="K20" s="13"/>
      <c r="L20" s="13"/>
      <c r="M20" s="13"/>
      <c r="N20" s="13"/>
      <c r="O20" s="13"/>
      <c r="P20" s="13"/>
      <c r="Q20" s="13"/>
      <c r="R20" s="13"/>
      <c r="S20" s="13"/>
    </row>
    <row r="21" spans="1:19" x14ac:dyDescent="0.3">
      <c r="A21" s="13"/>
      <c r="B21" s="18">
        <v>33</v>
      </c>
      <c r="C21" s="13"/>
      <c r="D21" s="13"/>
      <c r="E21" s="13"/>
      <c r="F21" s="13"/>
      <c r="G21" s="13"/>
      <c r="H21" s="13"/>
      <c r="I21" s="13"/>
      <c r="J21" s="13"/>
      <c r="K21" s="13"/>
      <c r="L21" s="13"/>
      <c r="M21" s="13"/>
      <c r="N21" s="13"/>
      <c r="O21" s="13"/>
      <c r="P21" s="13"/>
      <c r="Q21" s="13"/>
      <c r="R21" s="13"/>
      <c r="S21" s="13"/>
    </row>
    <row r="22" spans="1:19" x14ac:dyDescent="0.3">
      <c r="A22" s="13"/>
      <c r="B22" s="18">
        <v>33</v>
      </c>
      <c r="C22" s="13"/>
      <c r="D22" s="13"/>
      <c r="E22" s="13"/>
      <c r="F22" s="13"/>
      <c r="G22" s="13"/>
      <c r="H22" s="13"/>
      <c r="I22" s="13"/>
      <c r="J22" s="13"/>
      <c r="K22" s="13"/>
      <c r="L22" s="13"/>
      <c r="M22" s="13"/>
      <c r="N22" s="13"/>
      <c r="O22" s="13"/>
      <c r="P22" s="13"/>
      <c r="Q22" s="13"/>
      <c r="R22" s="13"/>
      <c r="S22" s="13"/>
    </row>
    <row r="23" spans="1:19" x14ac:dyDescent="0.3">
      <c r="A23" s="13"/>
      <c r="B23" s="19">
        <v>17</v>
      </c>
      <c r="C23" s="13"/>
      <c r="D23" s="13"/>
      <c r="E23" s="13"/>
      <c r="F23" s="13"/>
      <c r="G23" s="13"/>
      <c r="H23" s="13"/>
      <c r="I23" s="13"/>
      <c r="J23" s="13"/>
      <c r="K23" s="13"/>
      <c r="L23" s="13"/>
      <c r="M23" s="13"/>
      <c r="N23" s="13"/>
      <c r="O23" s="13"/>
      <c r="P23" s="13"/>
      <c r="Q23" s="13"/>
      <c r="R23" s="13"/>
      <c r="S23" s="13"/>
    </row>
    <row r="24" spans="1:19" x14ac:dyDescent="0.3">
      <c r="A24" s="13"/>
      <c r="B24" s="18">
        <v>34</v>
      </c>
      <c r="C24" s="13"/>
      <c r="D24" s="13"/>
      <c r="E24" s="13"/>
      <c r="F24" s="13"/>
      <c r="G24" s="13"/>
      <c r="H24" s="13"/>
      <c r="I24" s="13"/>
      <c r="J24" s="13"/>
      <c r="K24" s="13"/>
      <c r="L24" s="13"/>
      <c r="M24" s="13"/>
      <c r="N24" s="13"/>
      <c r="O24" s="13"/>
      <c r="P24" s="13"/>
      <c r="Q24" s="13"/>
      <c r="R24" s="13"/>
      <c r="S24" s="13"/>
    </row>
    <row r="25" spans="1:19" x14ac:dyDescent="0.3">
      <c r="A25" s="13"/>
      <c r="B25" s="17">
        <v>22</v>
      </c>
      <c r="C25" s="13"/>
      <c r="D25" s="13"/>
      <c r="E25" s="13"/>
      <c r="F25" s="13"/>
      <c r="G25" s="13"/>
      <c r="H25" s="13"/>
      <c r="I25" s="13"/>
      <c r="J25" s="13"/>
      <c r="K25" s="13"/>
      <c r="L25" s="13"/>
      <c r="M25" s="13"/>
      <c r="N25" s="13"/>
      <c r="O25" s="13"/>
      <c r="P25" s="13"/>
      <c r="Q25" s="13"/>
      <c r="R25" s="13"/>
      <c r="S25" s="13"/>
    </row>
    <row r="26" spans="1:19" x14ac:dyDescent="0.3">
      <c r="A26" s="13"/>
      <c r="B26" s="16">
        <v>42</v>
      </c>
      <c r="C26" s="13"/>
      <c r="D26" s="13"/>
      <c r="E26" s="13"/>
      <c r="F26" s="13"/>
      <c r="G26" s="13"/>
      <c r="H26" s="13"/>
      <c r="I26" s="13"/>
      <c r="J26" s="13"/>
      <c r="K26" s="13"/>
      <c r="L26" s="13"/>
      <c r="M26" s="13"/>
      <c r="N26" s="13"/>
      <c r="O26" s="13"/>
      <c r="P26" s="13"/>
      <c r="Q26" s="13"/>
      <c r="R26" s="13"/>
      <c r="S26" s="13"/>
    </row>
    <row r="27" spans="1:19" x14ac:dyDescent="0.3">
      <c r="A27" s="13"/>
      <c r="B27" s="16">
        <v>41</v>
      </c>
      <c r="C27" s="13"/>
      <c r="D27" s="13"/>
      <c r="E27" s="13"/>
      <c r="F27" s="13"/>
      <c r="G27" s="13"/>
      <c r="H27" s="13"/>
      <c r="I27" s="13"/>
      <c r="J27" s="13"/>
      <c r="K27" s="13"/>
      <c r="L27" s="13"/>
      <c r="M27" s="13"/>
      <c r="N27" s="13"/>
      <c r="O27" s="13"/>
      <c r="P27" s="13"/>
      <c r="Q27" s="13"/>
      <c r="R27" s="13"/>
      <c r="S27" s="13"/>
    </row>
    <row r="28" spans="1:19" x14ac:dyDescent="0.3">
      <c r="A28" s="13"/>
      <c r="B28" s="14">
        <v>12</v>
      </c>
      <c r="C28" s="13"/>
      <c r="D28" s="13"/>
      <c r="E28" s="13"/>
      <c r="F28" s="13"/>
      <c r="G28" s="13"/>
      <c r="H28" s="13"/>
      <c r="I28" s="13"/>
      <c r="J28" s="13"/>
      <c r="K28" s="13"/>
      <c r="L28" s="13"/>
      <c r="M28" s="13"/>
      <c r="N28" s="13"/>
      <c r="O28" s="13"/>
      <c r="P28" s="13"/>
      <c r="Q28" s="13"/>
      <c r="R28" s="13"/>
      <c r="S28" s="13"/>
    </row>
    <row r="29" spans="1:19" x14ac:dyDescent="0.3">
      <c r="A29" s="13"/>
      <c r="B29" s="15">
        <v>38</v>
      </c>
      <c r="C29" s="13"/>
      <c r="D29" s="13"/>
      <c r="E29" s="13"/>
      <c r="F29" s="13"/>
      <c r="G29" s="13"/>
      <c r="H29" s="13"/>
      <c r="I29" s="13"/>
      <c r="J29" s="13"/>
      <c r="K29" s="13"/>
      <c r="L29" s="13"/>
      <c r="M29" s="13"/>
      <c r="N29" s="13"/>
      <c r="O29" s="13"/>
      <c r="P29" s="13"/>
      <c r="Q29" s="13"/>
      <c r="R29" s="13"/>
      <c r="S29" s="13"/>
    </row>
    <row r="30" spans="1:19" x14ac:dyDescent="0.3">
      <c r="A30" s="13"/>
      <c r="B30" s="15">
        <v>36</v>
      </c>
      <c r="C30" s="13"/>
      <c r="D30" s="13"/>
      <c r="E30" s="13"/>
      <c r="F30" s="13"/>
      <c r="G30" s="13"/>
      <c r="H30" s="13"/>
      <c r="I30" s="13"/>
      <c r="J30" s="13"/>
      <c r="K30" s="13"/>
      <c r="L30" s="13"/>
      <c r="M30" s="13"/>
      <c r="N30" s="13"/>
      <c r="O30" s="13"/>
      <c r="P30" s="13"/>
      <c r="Q30" s="13"/>
      <c r="R30" s="13"/>
      <c r="S30" s="13"/>
    </row>
    <row r="31" spans="1:19" x14ac:dyDescent="0.3">
      <c r="A31" s="13"/>
      <c r="B31" s="14">
        <v>13</v>
      </c>
      <c r="C31" s="13"/>
      <c r="D31" s="13"/>
      <c r="E31" s="13"/>
      <c r="F31" s="13"/>
      <c r="G31" s="13"/>
      <c r="H31" s="13"/>
      <c r="I31" s="13"/>
      <c r="J31" s="13"/>
      <c r="K31" s="13"/>
      <c r="L31" s="13"/>
      <c r="M31" s="13"/>
      <c r="N31" s="13"/>
      <c r="O31" s="13"/>
      <c r="P31" s="13"/>
      <c r="Q31" s="13"/>
      <c r="R31" s="13"/>
      <c r="S31" s="13"/>
    </row>
    <row r="32" spans="1:19" x14ac:dyDescent="0.3">
      <c r="A32" s="13"/>
      <c r="B32" s="13"/>
      <c r="C32" s="13"/>
      <c r="D32" s="13"/>
      <c r="E32" s="13"/>
      <c r="F32" s="13"/>
      <c r="G32" s="13"/>
      <c r="H32" s="13"/>
      <c r="I32" s="13"/>
      <c r="J32" s="13"/>
      <c r="K32" s="13"/>
      <c r="L32" s="13"/>
      <c r="M32" s="13"/>
      <c r="N32" s="13"/>
      <c r="O32" s="13"/>
      <c r="P32" s="13"/>
      <c r="Q32" s="13"/>
      <c r="R32" s="13"/>
      <c r="S32" s="13"/>
    </row>
    <row r="33" spans="1:19" x14ac:dyDescent="0.3">
      <c r="A33" s="13"/>
      <c r="B33" s="13"/>
      <c r="C33" s="13"/>
      <c r="D33" s="13"/>
      <c r="E33" s="13"/>
      <c r="F33" s="13"/>
      <c r="G33" s="13"/>
      <c r="H33" s="13"/>
      <c r="I33" s="13"/>
      <c r="J33" s="13"/>
      <c r="K33" s="13"/>
      <c r="L33" s="13"/>
      <c r="M33" s="13"/>
      <c r="N33" s="13"/>
      <c r="O33" s="13"/>
      <c r="P33" s="13"/>
      <c r="Q33" s="13"/>
      <c r="R33" s="13"/>
      <c r="S33" s="13"/>
    </row>
    <row r="34" spans="1:19" x14ac:dyDescent="0.3">
      <c r="A34" s="13"/>
      <c r="B34" s="13"/>
      <c r="C34" s="13"/>
      <c r="D34" s="13"/>
      <c r="E34" s="13"/>
      <c r="F34" s="13"/>
      <c r="G34" s="13"/>
      <c r="H34" s="13"/>
      <c r="I34" s="13"/>
      <c r="J34" s="13"/>
      <c r="K34" s="13"/>
      <c r="L34" s="13"/>
      <c r="M34" s="13"/>
      <c r="N34" s="13"/>
      <c r="O34" s="13"/>
      <c r="P34" s="13"/>
      <c r="Q34" s="13"/>
      <c r="R34" s="13"/>
      <c r="S34" s="13"/>
    </row>
    <row r="35" spans="1:19" x14ac:dyDescent="0.3">
      <c r="A35" s="13"/>
      <c r="B35" s="13"/>
      <c r="C35" s="13"/>
      <c r="D35" s="13"/>
      <c r="E35" s="13"/>
      <c r="F35" s="13"/>
      <c r="G35" s="13"/>
      <c r="H35" s="13"/>
      <c r="I35" s="13"/>
      <c r="J35" s="13"/>
      <c r="K35" s="13"/>
      <c r="L35" s="13"/>
      <c r="M35" s="13"/>
      <c r="N35" s="13"/>
      <c r="O35" s="13"/>
      <c r="P35" s="13"/>
      <c r="Q35" s="13"/>
      <c r="R35" s="13"/>
      <c r="S35" s="13"/>
    </row>
    <row r="36" spans="1:19" x14ac:dyDescent="0.3">
      <c r="A36" s="13"/>
      <c r="B36" s="13"/>
      <c r="C36" s="13"/>
      <c r="D36" s="13"/>
      <c r="E36" s="13"/>
      <c r="F36" s="13"/>
      <c r="G36" s="13"/>
      <c r="H36" s="13"/>
      <c r="I36" s="13"/>
      <c r="J36" s="13"/>
      <c r="K36" s="13"/>
      <c r="L36" s="13"/>
      <c r="M36" s="13"/>
      <c r="N36" s="13"/>
      <c r="O36" s="13"/>
      <c r="P36" s="13"/>
      <c r="Q36" s="13"/>
      <c r="R36" s="13"/>
      <c r="S36" s="13"/>
    </row>
    <row r="37" spans="1:19" x14ac:dyDescent="0.3">
      <c r="A37" s="13"/>
      <c r="B37" s="13"/>
      <c r="C37" s="13"/>
      <c r="D37" s="13"/>
      <c r="E37" s="13"/>
      <c r="F37" s="13"/>
      <c r="G37" s="13"/>
      <c r="H37" s="13"/>
      <c r="I37" s="13"/>
      <c r="J37" s="13"/>
      <c r="K37" s="13"/>
      <c r="L37" s="13"/>
      <c r="M37" s="13"/>
      <c r="N37" s="13"/>
      <c r="O37" s="13"/>
      <c r="P37" s="13"/>
      <c r="Q37" s="13"/>
      <c r="R37" s="13"/>
      <c r="S37" s="13"/>
    </row>
    <row r="38" spans="1:19" x14ac:dyDescent="0.3">
      <c r="A38" s="13"/>
      <c r="B38" s="13"/>
      <c r="C38" s="13"/>
      <c r="D38" s="13"/>
      <c r="E38" s="13"/>
      <c r="F38" s="13"/>
      <c r="G38" s="13"/>
      <c r="H38" s="13"/>
      <c r="I38" s="13"/>
      <c r="J38" s="13"/>
      <c r="K38" s="13"/>
      <c r="L38" s="13"/>
      <c r="M38" s="13"/>
      <c r="N38" s="13"/>
      <c r="O38" s="13"/>
      <c r="P38" s="13"/>
      <c r="Q38" s="13"/>
      <c r="R38" s="13"/>
      <c r="S38" s="13"/>
    </row>
    <row r="39" spans="1:19" x14ac:dyDescent="0.3">
      <c r="A39" s="13"/>
      <c r="B39" s="13"/>
      <c r="C39" s="13"/>
      <c r="D39" s="13"/>
      <c r="E39" s="13"/>
      <c r="F39" s="13"/>
      <c r="G39" s="13"/>
      <c r="H39" s="13"/>
      <c r="I39" s="13"/>
      <c r="J39" s="13"/>
      <c r="K39" s="13"/>
      <c r="L39" s="13"/>
      <c r="M39" s="13"/>
      <c r="N39" s="13"/>
      <c r="O39" s="13"/>
      <c r="P39" s="13"/>
      <c r="Q39" s="13"/>
      <c r="R39" s="13"/>
      <c r="S39" s="13"/>
    </row>
    <row r="40" spans="1:19" x14ac:dyDescent="0.3">
      <c r="A40" s="13"/>
      <c r="B40" s="13"/>
      <c r="C40" s="13"/>
      <c r="D40" s="13"/>
      <c r="E40" s="13"/>
      <c r="F40" s="13"/>
      <c r="G40" s="13"/>
      <c r="H40" s="13"/>
      <c r="I40" s="13"/>
      <c r="J40" s="13"/>
      <c r="K40" s="13"/>
      <c r="L40" s="13"/>
      <c r="M40" s="13"/>
      <c r="N40" s="13"/>
      <c r="O40" s="13"/>
      <c r="P40" s="13"/>
      <c r="Q40" s="13"/>
      <c r="R40" s="13"/>
      <c r="S40" s="13"/>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C9"/>
  <sheetViews>
    <sheetView zoomScale="85" zoomScaleNormal="85" workbookViewId="0"/>
  </sheetViews>
  <sheetFormatPr defaultRowHeight="14.4" x14ac:dyDescent="0.3"/>
  <cols>
    <col min="1" max="1" width="2.6640625" bestFit="1" customWidth="1"/>
    <col min="2" max="2" width="56.109375" customWidth="1"/>
  </cols>
  <sheetData>
    <row r="1" spans="1:3" ht="28.8" x14ac:dyDescent="0.3">
      <c r="A1" s="4" t="str">
        <f>ROW()&amp;")"</f>
        <v>1)</v>
      </c>
      <c r="B1" s="5" t="s">
        <v>164</v>
      </c>
      <c r="C1" s="5"/>
    </row>
    <row r="2" spans="1:3" ht="57.6" x14ac:dyDescent="0.3">
      <c r="A2" s="4" t="str">
        <f>ROW()&amp;")"</f>
        <v>2)</v>
      </c>
      <c r="B2" s="5" t="s">
        <v>198</v>
      </c>
      <c r="C2" s="5"/>
    </row>
    <row r="4" spans="1:3" x14ac:dyDescent="0.3">
      <c r="A4" s="53"/>
      <c r="B4" s="53"/>
      <c r="C4" s="53"/>
    </row>
    <row r="5" spans="1:3" x14ac:dyDescent="0.3">
      <c r="A5" s="53"/>
      <c r="B5" s="54" t="s">
        <v>199</v>
      </c>
      <c r="C5" s="53"/>
    </row>
    <row r="6" spans="1:3" x14ac:dyDescent="0.3">
      <c r="A6" s="53"/>
      <c r="B6" s="54"/>
      <c r="C6" s="53"/>
    </row>
    <row r="7" spans="1:3" x14ac:dyDescent="0.3">
      <c r="A7" s="53"/>
      <c r="B7" s="54"/>
      <c r="C7" s="53"/>
    </row>
    <row r="8" spans="1:3" x14ac:dyDescent="0.3">
      <c r="A8" s="53"/>
      <c r="B8" s="54"/>
      <c r="C8" s="53"/>
    </row>
    <row r="9" spans="1:3" x14ac:dyDescent="0.3">
      <c r="A9" s="55"/>
      <c r="B9" s="55"/>
      <c r="C9" s="55"/>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9"/>
  <sheetViews>
    <sheetView zoomScale="85" zoomScaleNormal="85" workbookViewId="0"/>
  </sheetViews>
  <sheetFormatPr defaultRowHeight="14.4" x14ac:dyDescent="0.3"/>
  <cols>
    <col min="1" max="1" width="2.6640625" bestFit="1" customWidth="1"/>
    <col min="2" max="2" width="56.109375" customWidth="1"/>
  </cols>
  <sheetData>
    <row r="1" spans="1:3" ht="28.8" x14ac:dyDescent="0.3">
      <c r="A1" s="4" t="str">
        <f>ROW()&amp;")"</f>
        <v>1)</v>
      </c>
      <c r="B1" s="5" t="s">
        <v>164</v>
      </c>
      <c r="C1" s="5"/>
    </row>
    <row r="2" spans="1:3" ht="57.6" x14ac:dyDescent="0.3">
      <c r="A2" s="4" t="str">
        <f>ROW()&amp;")"</f>
        <v>2)</v>
      </c>
      <c r="B2" s="5" t="s">
        <v>198</v>
      </c>
      <c r="C2" s="5"/>
    </row>
    <row r="4" spans="1:3" x14ac:dyDescent="0.3">
      <c r="A4" s="53"/>
      <c r="B4" s="53"/>
      <c r="C4" s="53"/>
    </row>
    <row r="5" spans="1:3" x14ac:dyDescent="0.3">
      <c r="A5" s="53"/>
      <c r="B5" s="54" t="s">
        <v>199</v>
      </c>
      <c r="C5" s="53"/>
    </row>
    <row r="6" spans="1:3" x14ac:dyDescent="0.3">
      <c r="A6" s="53"/>
      <c r="B6" s="54">
        <v>43</v>
      </c>
      <c r="C6" s="53"/>
    </row>
    <row r="7" spans="1:3" x14ac:dyDescent="0.3">
      <c r="A7" s="53"/>
      <c r="B7" s="54">
        <v>86</v>
      </c>
      <c r="C7" s="53"/>
    </row>
    <row r="8" spans="1:3" x14ac:dyDescent="0.3">
      <c r="A8" s="53"/>
      <c r="B8" s="54" t="s">
        <v>200</v>
      </c>
      <c r="C8" s="53"/>
    </row>
    <row r="9" spans="1:3" x14ac:dyDescent="0.3">
      <c r="A9" s="55"/>
      <c r="B9" s="55"/>
      <c r="C9" s="5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I23"/>
  <sheetViews>
    <sheetView topLeftCell="C1" zoomScaleNormal="100" workbookViewId="0">
      <selection activeCell="E1" sqref="E1"/>
    </sheetView>
  </sheetViews>
  <sheetFormatPr defaultRowHeight="14.4" x14ac:dyDescent="0.3"/>
  <cols>
    <col min="1" max="3" width="10.88671875" bestFit="1" customWidth="1"/>
    <col min="4" max="4" width="1.6640625" customWidth="1"/>
    <col min="5" max="7" width="10.88671875" bestFit="1" customWidth="1"/>
  </cols>
  <sheetData>
    <row r="1" spans="1:9" x14ac:dyDescent="0.3">
      <c r="A1" t="s">
        <v>0</v>
      </c>
      <c r="B1" t="s">
        <v>1</v>
      </c>
      <c r="C1" t="s">
        <v>2</v>
      </c>
      <c r="E1" s="2"/>
      <c r="F1" s="2"/>
      <c r="G1" s="2"/>
      <c r="I1" t="s">
        <v>69</v>
      </c>
    </row>
    <row r="2" spans="1:9" x14ac:dyDescent="0.3">
      <c r="A2" t="s">
        <v>3</v>
      </c>
      <c r="B2" t="s">
        <v>4</v>
      </c>
      <c r="C2" t="s">
        <v>5</v>
      </c>
      <c r="E2" s="2"/>
      <c r="F2" s="2"/>
      <c r="G2" s="2"/>
      <c r="I2" s="3" t="s">
        <v>71</v>
      </c>
    </row>
    <row r="3" spans="1:9" x14ac:dyDescent="0.3">
      <c r="A3" t="s">
        <v>6</v>
      </c>
      <c r="B3" t="s">
        <v>7</v>
      </c>
      <c r="C3" t="s">
        <v>8</v>
      </c>
      <c r="E3" s="2"/>
      <c r="F3" s="2"/>
      <c r="G3" s="2"/>
      <c r="I3" t="s">
        <v>70</v>
      </c>
    </row>
    <row r="4" spans="1:9" x14ac:dyDescent="0.3">
      <c r="A4" t="s">
        <v>9</v>
      </c>
      <c r="B4" t="s">
        <v>10</v>
      </c>
      <c r="C4" t="s">
        <v>11</v>
      </c>
      <c r="E4" s="2"/>
      <c r="F4" s="2"/>
      <c r="G4" s="2"/>
      <c r="I4" s="3" t="s">
        <v>72</v>
      </c>
    </row>
    <row r="5" spans="1:9" x14ac:dyDescent="0.3">
      <c r="A5" t="s">
        <v>12</v>
      </c>
      <c r="B5" t="s">
        <v>13</v>
      </c>
      <c r="C5" t="s">
        <v>14</v>
      </c>
      <c r="E5" s="2"/>
      <c r="F5" s="2"/>
      <c r="G5" s="2"/>
    </row>
    <row r="6" spans="1:9" x14ac:dyDescent="0.3">
      <c r="A6" t="s">
        <v>15</v>
      </c>
      <c r="B6" t="s">
        <v>16</v>
      </c>
      <c r="C6" t="s">
        <v>17</v>
      </c>
      <c r="E6" s="2"/>
      <c r="F6" s="2"/>
      <c r="G6" s="2"/>
    </row>
    <row r="7" spans="1:9" x14ac:dyDescent="0.3">
      <c r="A7" t="s">
        <v>18</v>
      </c>
      <c r="B7" t="s">
        <v>19</v>
      </c>
      <c r="C7" t="s">
        <v>20</v>
      </c>
      <c r="E7" s="2"/>
      <c r="F7" s="2"/>
      <c r="G7" s="2"/>
    </row>
    <row r="8" spans="1:9" x14ac:dyDescent="0.3">
      <c r="A8" t="s">
        <v>21</v>
      </c>
      <c r="B8" t="s">
        <v>22</v>
      </c>
      <c r="C8" t="s">
        <v>23</v>
      </c>
      <c r="E8" s="2"/>
      <c r="F8" s="2"/>
      <c r="G8" s="2"/>
    </row>
    <row r="9" spans="1:9" x14ac:dyDescent="0.3">
      <c r="A9" t="s">
        <v>24</v>
      </c>
      <c r="B9" t="s">
        <v>25</v>
      </c>
      <c r="C9" t="s">
        <v>26</v>
      </c>
      <c r="E9" s="2"/>
      <c r="F9" s="2"/>
      <c r="G9" s="2"/>
    </row>
    <row r="10" spans="1:9" x14ac:dyDescent="0.3">
      <c r="A10" t="s">
        <v>27</v>
      </c>
      <c r="B10" t="s">
        <v>28</v>
      </c>
      <c r="C10" t="s">
        <v>29</v>
      </c>
      <c r="E10" s="2"/>
      <c r="F10" s="2"/>
      <c r="G10" s="2"/>
    </row>
    <row r="11" spans="1:9" x14ac:dyDescent="0.3">
      <c r="A11" t="s">
        <v>30</v>
      </c>
      <c r="B11" t="s">
        <v>31</v>
      </c>
      <c r="C11" t="s">
        <v>32</v>
      </c>
      <c r="E11" s="2"/>
      <c r="F11" s="2"/>
      <c r="G11" s="2"/>
    </row>
    <row r="12" spans="1:9" x14ac:dyDescent="0.3">
      <c r="A12" t="s">
        <v>33</v>
      </c>
      <c r="B12" t="s">
        <v>34</v>
      </c>
      <c r="C12" t="s">
        <v>35</v>
      </c>
      <c r="E12" s="2"/>
      <c r="F12" s="2"/>
      <c r="G12" s="2"/>
    </row>
    <row r="13" spans="1:9" x14ac:dyDescent="0.3">
      <c r="A13" t="s">
        <v>36</v>
      </c>
      <c r="B13" t="s">
        <v>37</v>
      </c>
      <c r="C13" t="s">
        <v>38</v>
      </c>
      <c r="E13" s="2"/>
      <c r="F13" s="2"/>
      <c r="G13" s="2"/>
    </row>
    <row r="14" spans="1:9" x14ac:dyDescent="0.3">
      <c r="A14" t="s">
        <v>39</v>
      </c>
      <c r="B14" t="s">
        <v>40</v>
      </c>
      <c r="C14" t="s">
        <v>41</v>
      </c>
      <c r="E14" s="2"/>
      <c r="F14" s="2"/>
      <c r="G14" s="2"/>
    </row>
    <row r="15" spans="1:9" x14ac:dyDescent="0.3">
      <c r="A15" t="s">
        <v>42</v>
      </c>
      <c r="B15" t="s">
        <v>43</v>
      </c>
      <c r="C15" t="s">
        <v>44</v>
      </c>
      <c r="E15" s="2"/>
      <c r="F15" s="2"/>
      <c r="G15" s="2"/>
    </row>
    <row r="16" spans="1:9" x14ac:dyDescent="0.3">
      <c r="A16" t="s">
        <v>45</v>
      </c>
      <c r="B16" t="s">
        <v>46</v>
      </c>
      <c r="C16" t="s">
        <v>47</v>
      </c>
      <c r="E16" s="2"/>
      <c r="F16" s="2"/>
      <c r="G16" s="2"/>
    </row>
    <row r="17" spans="1:7" x14ac:dyDescent="0.3">
      <c r="A17" t="s">
        <v>48</v>
      </c>
      <c r="B17" t="s">
        <v>49</v>
      </c>
      <c r="C17" t="s">
        <v>50</v>
      </c>
      <c r="E17" s="2"/>
      <c r="F17" s="2"/>
      <c r="G17" s="2"/>
    </row>
    <row r="18" spans="1:7" x14ac:dyDescent="0.3">
      <c r="A18" t="s">
        <v>51</v>
      </c>
      <c r="B18" t="s">
        <v>52</v>
      </c>
      <c r="C18" t="s">
        <v>53</v>
      </c>
      <c r="E18" s="2"/>
      <c r="F18" s="2"/>
      <c r="G18" s="2"/>
    </row>
    <row r="19" spans="1:7" x14ac:dyDescent="0.3">
      <c r="A19" t="s">
        <v>54</v>
      </c>
      <c r="B19" t="s">
        <v>55</v>
      </c>
      <c r="C19" t="s">
        <v>56</v>
      </c>
      <c r="E19" s="2"/>
      <c r="F19" s="2"/>
      <c r="G19" s="2"/>
    </row>
    <row r="20" spans="1:7" x14ac:dyDescent="0.3">
      <c r="A20" t="s">
        <v>57</v>
      </c>
      <c r="B20" t="s">
        <v>58</v>
      </c>
      <c r="C20" t="s">
        <v>59</v>
      </c>
      <c r="E20" s="2"/>
      <c r="F20" s="2"/>
      <c r="G20" s="2"/>
    </row>
    <row r="21" spans="1:7" x14ac:dyDescent="0.3">
      <c r="A21" t="s">
        <v>60</v>
      </c>
      <c r="B21" t="s">
        <v>61</v>
      </c>
      <c r="C21" t="s">
        <v>62</v>
      </c>
      <c r="E21" s="2"/>
      <c r="F21" s="2"/>
      <c r="G21" s="2"/>
    </row>
    <row r="22" spans="1:7" x14ac:dyDescent="0.3">
      <c r="A22" t="s">
        <v>63</v>
      </c>
      <c r="B22" t="s">
        <v>64</v>
      </c>
      <c r="C22" t="s">
        <v>65</v>
      </c>
      <c r="E22" s="2"/>
      <c r="F22" s="2"/>
      <c r="G22" s="2"/>
    </row>
    <row r="23" spans="1:7" x14ac:dyDescent="0.3">
      <c r="A23" t="s">
        <v>66</v>
      </c>
      <c r="B23" t="s">
        <v>67</v>
      </c>
      <c r="C23" t="s">
        <v>68</v>
      </c>
      <c r="E23" s="2"/>
      <c r="F23" s="2"/>
      <c r="G23" s="2"/>
    </row>
  </sheetData>
  <hyperlinks>
    <hyperlink ref="I2" r:id="rId1" tooltip="Excel Magic Trick 336: Incrementing Numbers In Formulas" display="http://www.youtube.com/watch?v=434ij88wjnk"/>
    <hyperlink ref="I4" r:id="rId2" tooltip="YTL Excel #121: CHAR &amp;amp; CODE &amp;amp; MID functions" display="http://www.youtube.com/watch?v=RvASQlyOAbM"/>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E15"/>
  <sheetViews>
    <sheetView zoomScale="102" zoomScaleNormal="102" workbookViewId="0"/>
  </sheetViews>
  <sheetFormatPr defaultRowHeight="14.4" x14ac:dyDescent="0.3"/>
  <cols>
    <col min="1" max="1" width="4" bestFit="1" customWidth="1"/>
    <col min="2" max="2" width="23" customWidth="1"/>
    <col min="3" max="3" width="11.109375" bestFit="1" customWidth="1"/>
    <col min="4" max="4" width="12.88671875" bestFit="1" customWidth="1"/>
    <col min="5" max="5" width="10.109375" bestFit="1" customWidth="1"/>
  </cols>
  <sheetData>
    <row r="1" spans="1:5" ht="28.8" x14ac:dyDescent="0.3">
      <c r="A1" s="4" t="str">
        <f>ROW()&amp;")"</f>
        <v>1)</v>
      </c>
      <c r="B1" s="5" t="s">
        <v>165</v>
      </c>
      <c r="C1" s="5"/>
      <c r="D1" s="5"/>
    </row>
    <row r="2" spans="1:5" x14ac:dyDescent="0.3">
      <c r="A2" s="4" t="str">
        <f>ROW()&amp;")"</f>
        <v>2)</v>
      </c>
      <c r="B2" s="5" t="s">
        <v>166</v>
      </c>
      <c r="C2" s="5"/>
      <c r="D2" s="5"/>
    </row>
    <row r="4" spans="1:5" x14ac:dyDescent="0.3">
      <c r="B4" s="56" t="str">
        <f ca="1">"Invoice #"&amp;1000+INT(RAND()*9999)&amp;" Total ="</f>
        <v>Invoice #6223 Total =</v>
      </c>
      <c r="C4" s="57">
        <v>9941.35</v>
      </c>
      <c r="D4" s="58" t="s">
        <v>167</v>
      </c>
      <c r="E4" t="s">
        <v>201</v>
      </c>
    </row>
    <row r="5" spans="1:5" x14ac:dyDescent="0.3">
      <c r="B5" s="56" t="s">
        <v>168</v>
      </c>
      <c r="C5" s="59">
        <v>39213</v>
      </c>
      <c r="D5" s="60"/>
      <c r="E5">
        <v>20</v>
      </c>
    </row>
    <row r="6" spans="1:5" x14ac:dyDescent="0.3">
      <c r="B6" s="56" t="s">
        <v>169</v>
      </c>
      <c r="C6" s="54" t="s">
        <v>170</v>
      </c>
      <c r="E6" t="s">
        <v>202</v>
      </c>
    </row>
    <row r="7" spans="1:5" x14ac:dyDescent="0.3">
      <c r="E7" s="92"/>
    </row>
    <row r="8" spans="1:5" x14ac:dyDescent="0.3">
      <c r="B8" s="61" t="s">
        <v>171</v>
      </c>
      <c r="C8" s="61"/>
    </row>
    <row r="9" spans="1:5" x14ac:dyDescent="0.3">
      <c r="B9" s="62">
        <v>39479</v>
      </c>
      <c r="C9" s="60"/>
    </row>
    <row r="11" spans="1:5" x14ac:dyDescent="0.3">
      <c r="B11" s="61" t="s">
        <v>172</v>
      </c>
      <c r="C11" s="61"/>
    </row>
    <row r="12" spans="1:5" x14ac:dyDescent="0.3">
      <c r="B12" s="62">
        <v>39448</v>
      </c>
      <c r="C12" s="60"/>
    </row>
    <row r="13" spans="1:5" x14ac:dyDescent="0.3">
      <c r="B13" s="63"/>
      <c r="C13" s="60"/>
    </row>
    <row r="14" spans="1:5" x14ac:dyDescent="0.3">
      <c r="B14" s="63"/>
      <c r="C14" s="60"/>
    </row>
    <row r="15" spans="1:5" x14ac:dyDescent="0.3">
      <c r="B15" s="63"/>
      <c r="C15" s="60"/>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15"/>
  <sheetViews>
    <sheetView zoomScale="102" zoomScaleNormal="102" workbookViewId="0"/>
  </sheetViews>
  <sheetFormatPr defaultRowHeight="14.4" x14ac:dyDescent="0.3"/>
  <cols>
    <col min="1" max="1" width="4" bestFit="1" customWidth="1"/>
    <col min="2" max="2" width="23" customWidth="1"/>
    <col min="3" max="3" width="11.109375" bestFit="1" customWidth="1"/>
    <col min="4" max="4" width="12.88671875" bestFit="1" customWidth="1"/>
    <col min="5" max="5" width="10.109375" bestFit="1" customWidth="1"/>
  </cols>
  <sheetData>
    <row r="1" spans="1:5" ht="28.8" x14ac:dyDescent="0.3">
      <c r="A1" s="4" t="str">
        <f>ROW()&amp;")"</f>
        <v>1)</v>
      </c>
      <c r="B1" s="5" t="s">
        <v>165</v>
      </c>
      <c r="C1" s="5"/>
      <c r="D1" s="5"/>
    </row>
    <row r="2" spans="1:5" x14ac:dyDescent="0.3">
      <c r="A2" s="4" t="str">
        <f>ROW()&amp;")"</f>
        <v>2)</v>
      </c>
      <c r="B2" s="5" t="s">
        <v>166</v>
      </c>
      <c r="C2" s="5"/>
      <c r="D2" s="5"/>
    </row>
    <row r="4" spans="1:5" x14ac:dyDescent="0.3">
      <c r="B4" s="56" t="str">
        <f ca="1">"Invoice #"&amp;1000+INT(RAND()*9999)&amp;" Total ="</f>
        <v>Invoice #5532 Total =</v>
      </c>
      <c r="C4" s="57">
        <v>9941.35</v>
      </c>
      <c r="D4" s="58" t="s">
        <v>167</v>
      </c>
      <c r="E4" t="s">
        <v>201</v>
      </c>
    </row>
    <row r="5" spans="1:5" x14ac:dyDescent="0.3">
      <c r="B5" s="56" t="s">
        <v>168</v>
      </c>
      <c r="C5" s="59">
        <v>39213</v>
      </c>
      <c r="D5" s="60">
        <f>EOMONTH(C5,0)</f>
        <v>39233</v>
      </c>
      <c r="E5">
        <v>20</v>
      </c>
    </row>
    <row r="6" spans="1:5" x14ac:dyDescent="0.3">
      <c r="B6" s="56" t="s">
        <v>169</v>
      </c>
      <c r="C6" s="54" t="s">
        <v>170</v>
      </c>
      <c r="E6" t="s">
        <v>202</v>
      </c>
    </row>
    <row r="7" spans="1:5" x14ac:dyDescent="0.3">
      <c r="E7" s="92">
        <f>D5+E5</f>
        <v>39253</v>
      </c>
    </row>
    <row r="8" spans="1:5" x14ac:dyDescent="0.3">
      <c r="B8" s="61" t="s">
        <v>171</v>
      </c>
      <c r="C8" s="61"/>
    </row>
    <row r="9" spans="1:5" x14ac:dyDescent="0.3">
      <c r="B9" s="62">
        <v>39479</v>
      </c>
      <c r="C9" s="60">
        <f>EOMONTH(B9,0)</f>
        <v>39507</v>
      </c>
    </row>
    <row r="11" spans="1:5" x14ac:dyDescent="0.3">
      <c r="B11" s="61" t="s">
        <v>172</v>
      </c>
      <c r="C11" s="61"/>
    </row>
    <row r="12" spans="1:5" x14ac:dyDescent="0.3">
      <c r="B12" s="62">
        <v>39448</v>
      </c>
      <c r="C12" s="60">
        <f>EOMONTH(B12,2)</f>
        <v>39538</v>
      </c>
    </row>
    <row r="13" spans="1:5" x14ac:dyDescent="0.3">
      <c r="B13" s="63">
        <f>EOMONTH(B12,2)+1</f>
        <v>39539</v>
      </c>
      <c r="C13" s="60">
        <f t="shared" ref="C13:C15" si="0">EOMONTH(B13,2)</f>
        <v>39629</v>
      </c>
    </row>
    <row r="14" spans="1:5" x14ac:dyDescent="0.3">
      <c r="B14" s="63">
        <f t="shared" ref="B14:B15" si="1">EOMONTH(B13,2)+1</f>
        <v>39630</v>
      </c>
      <c r="C14" s="60">
        <f t="shared" si="0"/>
        <v>39721</v>
      </c>
    </row>
    <row r="15" spans="1:5" x14ac:dyDescent="0.3">
      <c r="B15" s="63">
        <f t="shared" si="1"/>
        <v>39722</v>
      </c>
      <c r="C15" s="60">
        <f t="shared" si="0"/>
        <v>39813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D21"/>
  <sheetViews>
    <sheetView workbookViewId="0"/>
  </sheetViews>
  <sheetFormatPr defaultRowHeight="14.4" x14ac:dyDescent="0.3"/>
  <cols>
    <col min="1" max="1" width="2.6640625" bestFit="1" customWidth="1"/>
    <col min="2" max="2" width="35.5546875" customWidth="1"/>
    <col min="3" max="3" width="3.44140625" customWidth="1"/>
    <col min="4" max="4" width="9.6640625" bestFit="1" customWidth="1"/>
    <col min="257" max="257" width="2.6640625" bestFit="1" customWidth="1"/>
    <col min="258" max="258" width="35.5546875" customWidth="1"/>
    <col min="259" max="259" width="3.44140625" customWidth="1"/>
    <col min="260" max="260" width="9.6640625" bestFit="1" customWidth="1"/>
    <col min="513" max="513" width="2.6640625" bestFit="1" customWidth="1"/>
    <col min="514" max="514" width="35.5546875" customWidth="1"/>
    <col min="515" max="515" width="3.44140625" customWidth="1"/>
    <col min="516" max="516" width="9.6640625" bestFit="1" customWidth="1"/>
    <col min="769" max="769" width="2.6640625" bestFit="1" customWidth="1"/>
    <col min="770" max="770" width="35.5546875" customWidth="1"/>
    <col min="771" max="771" width="3.44140625" customWidth="1"/>
    <col min="772" max="772" width="9.6640625" bestFit="1" customWidth="1"/>
    <col min="1025" max="1025" width="2.6640625" bestFit="1" customWidth="1"/>
    <col min="1026" max="1026" width="35.5546875" customWidth="1"/>
    <col min="1027" max="1027" width="3.44140625" customWidth="1"/>
    <col min="1028" max="1028" width="9.6640625" bestFit="1" customWidth="1"/>
    <col min="1281" max="1281" width="2.6640625" bestFit="1" customWidth="1"/>
    <col min="1282" max="1282" width="35.5546875" customWidth="1"/>
    <col min="1283" max="1283" width="3.44140625" customWidth="1"/>
    <col min="1284" max="1284" width="9.6640625" bestFit="1" customWidth="1"/>
    <col min="1537" max="1537" width="2.6640625" bestFit="1" customWidth="1"/>
    <col min="1538" max="1538" width="35.5546875" customWidth="1"/>
    <col min="1539" max="1539" width="3.44140625" customWidth="1"/>
    <col min="1540" max="1540" width="9.6640625" bestFit="1" customWidth="1"/>
    <col min="1793" max="1793" width="2.6640625" bestFit="1" customWidth="1"/>
    <col min="1794" max="1794" width="35.5546875" customWidth="1"/>
    <col min="1795" max="1795" width="3.44140625" customWidth="1"/>
    <col min="1796" max="1796" width="9.6640625" bestFit="1" customWidth="1"/>
    <col min="2049" max="2049" width="2.6640625" bestFit="1" customWidth="1"/>
    <col min="2050" max="2050" width="35.5546875" customWidth="1"/>
    <col min="2051" max="2051" width="3.44140625" customWidth="1"/>
    <col min="2052" max="2052" width="9.6640625" bestFit="1" customWidth="1"/>
    <col min="2305" max="2305" width="2.6640625" bestFit="1" customWidth="1"/>
    <col min="2306" max="2306" width="35.5546875" customWidth="1"/>
    <col min="2307" max="2307" width="3.44140625" customWidth="1"/>
    <col min="2308" max="2308" width="9.6640625" bestFit="1" customWidth="1"/>
    <col min="2561" max="2561" width="2.6640625" bestFit="1" customWidth="1"/>
    <col min="2562" max="2562" width="35.5546875" customWidth="1"/>
    <col min="2563" max="2563" width="3.44140625" customWidth="1"/>
    <col min="2564" max="2564" width="9.6640625" bestFit="1" customWidth="1"/>
    <col min="2817" max="2817" width="2.6640625" bestFit="1" customWidth="1"/>
    <col min="2818" max="2818" width="35.5546875" customWidth="1"/>
    <col min="2819" max="2819" width="3.44140625" customWidth="1"/>
    <col min="2820" max="2820" width="9.6640625" bestFit="1" customWidth="1"/>
    <col min="3073" max="3073" width="2.6640625" bestFit="1" customWidth="1"/>
    <col min="3074" max="3074" width="35.5546875" customWidth="1"/>
    <col min="3075" max="3075" width="3.44140625" customWidth="1"/>
    <col min="3076" max="3076" width="9.6640625" bestFit="1" customWidth="1"/>
    <col min="3329" max="3329" width="2.6640625" bestFit="1" customWidth="1"/>
    <col min="3330" max="3330" width="35.5546875" customWidth="1"/>
    <col min="3331" max="3331" width="3.44140625" customWidth="1"/>
    <col min="3332" max="3332" width="9.6640625" bestFit="1" customWidth="1"/>
    <col min="3585" max="3585" width="2.6640625" bestFit="1" customWidth="1"/>
    <col min="3586" max="3586" width="35.5546875" customWidth="1"/>
    <col min="3587" max="3587" width="3.44140625" customWidth="1"/>
    <col min="3588" max="3588" width="9.6640625" bestFit="1" customWidth="1"/>
    <col min="3841" max="3841" width="2.6640625" bestFit="1" customWidth="1"/>
    <col min="3842" max="3842" width="35.5546875" customWidth="1"/>
    <col min="3843" max="3843" width="3.44140625" customWidth="1"/>
    <col min="3844" max="3844" width="9.6640625" bestFit="1" customWidth="1"/>
    <col min="4097" max="4097" width="2.6640625" bestFit="1" customWidth="1"/>
    <col min="4098" max="4098" width="35.5546875" customWidth="1"/>
    <col min="4099" max="4099" width="3.44140625" customWidth="1"/>
    <col min="4100" max="4100" width="9.6640625" bestFit="1" customWidth="1"/>
    <col min="4353" max="4353" width="2.6640625" bestFit="1" customWidth="1"/>
    <col min="4354" max="4354" width="35.5546875" customWidth="1"/>
    <col min="4355" max="4355" width="3.44140625" customWidth="1"/>
    <col min="4356" max="4356" width="9.6640625" bestFit="1" customWidth="1"/>
    <col min="4609" max="4609" width="2.6640625" bestFit="1" customWidth="1"/>
    <col min="4610" max="4610" width="35.5546875" customWidth="1"/>
    <col min="4611" max="4611" width="3.44140625" customWidth="1"/>
    <col min="4612" max="4612" width="9.6640625" bestFit="1" customWidth="1"/>
    <col min="4865" max="4865" width="2.6640625" bestFit="1" customWidth="1"/>
    <col min="4866" max="4866" width="35.5546875" customWidth="1"/>
    <col min="4867" max="4867" width="3.44140625" customWidth="1"/>
    <col min="4868" max="4868" width="9.6640625" bestFit="1" customWidth="1"/>
    <col min="5121" max="5121" width="2.6640625" bestFit="1" customWidth="1"/>
    <col min="5122" max="5122" width="35.5546875" customWidth="1"/>
    <col min="5123" max="5123" width="3.44140625" customWidth="1"/>
    <col min="5124" max="5124" width="9.6640625" bestFit="1" customWidth="1"/>
    <col min="5377" max="5377" width="2.6640625" bestFit="1" customWidth="1"/>
    <col min="5378" max="5378" width="35.5546875" customWidth="1"/>
    <col min="5379" max="5379" width="3.44140625" customWidth="1"/>
    <col min="5380" max="5380" width="9.6640625" bestFit="1" customWidth="1"/>
    <col min="5633" max="5633" width="2.6640625" bestFit="1" customWidth="1"/>
    <col min="5634" max="5634" width="35.5546875" customWidth="1"/>
    <col min="5635" max="5635" width="3.44140625" customWidth="1"/>
    <col min="5636" max="5636" width="9.6640625" bestFit="1" customWidth="1"/>
    <col min="5889" max="5889" width="2.6640625" bestFit="1" customWidth="1"/>
    <col min="5890" max="5890" width="35.5546875" customWidth="1"/>
    <col min="5891" max="5891" width="3.44140625" customWidth="1"/>
    <col min="5892" max="5892" width="9.6640625" bestFit="1" customWidth="1"/>
    <col min="6145" max="6145" width="2.6640625" bestFit="1" customWidth="1"/>
    <col min="6146" max="6146" width="35.5546875" customWidth="1"/>
    <col min="6147" max="6147" width="3.44140625" customWidth="1"/>
    <col min="6148" max="6148" width="9.6640625" bestFit="1" customWidth="1"/>
    <col min="6401" max="6401" width="2.6640625" bestFit="1" customWidth="1"/>
    <col min="6402" max="6402" width="35.5546875" customWidth="1"/>
    <col min="6403" max="6403" width="3.44140625" customWidth="1"/>
    <col min="6404" max="6404" width="9.6640625" bestFit="1" customWidth="1"/>
    <col min="6657" max="6657" width="2.6640625" bestFit="1" customWidth="1"/>
    <col min="6658" max="6658" width="35.5546875" customWidth="1"/>
    <col min="6659" max="6659" width="3.44140625" customWidth="1"/>
    <col min="6660" max="6660" width="9.6640625" bestFit="1" customWidth="1"/>
    <col min="6913" max="6913" width="2.6640625" bestFit="1" customWidth="1"/>
    <col min="6914" max="6914" width="35.5546875" customWidth="1"/>
    <col min="6915" max="6915" width="3.44140625" customWidth="1"/>
    <col min="6916" max="6916" width="9.6640625" bestFit="1" customWidth="1"/>
    <col min="7169" max="7169" width="2.6640625" bestFit="1" customWidth="1"/>
    <col min="7170" max="7170" width="35.5546875" customWidth="1"/>
    <col min="7171" max="7171" width="3.44140625" customWidth="1"/>
    <col min="7172" max="7172" width="9.6640625" bestFit="1" customWidth="1"/>
    <col min="7425" max="7425" width="2.6640625" bestFit="1" customWidth="1"/>
    <col min="7426" max="7426" width="35.5546875" customWidth="1"/>
    <col min="7427" max="7427" width="3.44140625" customWidth="1"/>
    <col min="7428" max="7428" width="9.6640625" bestFit="1" customWidth="1"/>
    <col min="7681" max="7681" width="2.6640625" bestFit="1" customWidth="1"/>
    <col min="7682" max="7682" width="35.5546875" customWidth="1"/>
    <col min="7683" max="7683" width="3.44140625" customWidth="1"/>
    <col min="7684" max="7684" width="9.6640625" bestFit="1" customWidth="1"/>
    <col min="7937" max="7937" width="2.6640625" bestFit="1" customWidth="1"/>
    <col min="7938" max="7938" width="35.5546875" customWidth="1"/>
    <col min="7939" max="7939" width="3.44140625" customWidth="1"/>
    <col min="7940" max="7940" width="9.6640625" bestFit="1" customWidth="1"/>
    <col min="8193" max="8193" width="2.6640625" bestFit="1" customWidth="1"/>
    <col min="8194" max="8194" width="35.5546875" customWidth="1"/>
    <col min="8195" max="8195" width="3.44140625" customWidth="1"/>
    <col min="8196" max="8196" width="9.6640625" bestFit="1" customWidth="1"/>
    <col min="8449" max="8449" width="2.6640625" bestFit="1" customWidth="1"/>
    <col min="8450" max="8450" width="35.5546875" customWidth="1"/>
    <col min="8451" max="8451" width="3.44140625" customWidth="1"/>
    <col min="8452" max="8452" width="9.6640625" bestFit="1" customWidth="1"/>
    <col min="8705" max="8705" width="2.6640625" bestFit="1" customWidth="1"/>
    <col min="8706" max="8706" width="35.5546875" customWidth="1"/>
    <col min="8707" max="8707" width="3.44140625" customWidth="1"/>
    <col min="8708" max="8708" width="9.6640625" bestFit="1" customWidth="1"/>
    <col min="8961" max="8961" width="2.6640625" bestFit="1" customWidth="1"/>
    <col min="8962" max="8962" width="35.5546875" customWidth="1"/>
    <col min="8963" max="8963" width="3.44140625" customWidth="1"/>
    <col min="8964" max="8964" width="9.6640625" bestFit="1" customWidth="1"/>
    <col min="9217" max="9217" width="2.6640625" bestFit="1" customWidth="1"/>
    <col min="9218" max="9218" width="35.5546875" customWidth="1"/>
    <col min="9219" max="9219" width="3.44140625" customWidth="1"/>
    <col min="9220" max="9220" width="9.6640625" bestFit="1" customWidth="1"/>
    <col min="9473" max="9473" width="2.6640625" bestFit="1" customWidth="1"/>
    <col min="9474" max="9474" width="35.5546875" customWidth="1"/>
    <col min="9475" max="9475" width="3.44140625" customWidth="1"/>
    <col min="9476" max="9476" width="9.6640625" bestFit="1" customWidth="1"/>
    <col min="9729" max="9729" width="2.6640625" bestFit="1" customWidth="1"/>
    <col min="9730" max="9730" width="35.5546875" customWidth="1"/>
    <col min="9731" max="9731" width="3.44140625" customWidth="1"/>
    <col min="9732" max="9732" width="9.6640625" bestFit="1" customWidth="1"/>
    <col min="9985" max="9985" width="2.6640625" bestFit="1" customWidth="1"/>
    <col min="9986" max="9986" width="35.5546875" customWidth="1"/>
    <col min="9987" max="9987" width="3.44140625" customWidth="1"/>
    <col min="9988" max="9988" width="9.6640625" bestFit="1" customWidth="1"/>
    <col min="10241" max="10241" width="2.6640625" bestFit="1" customWidth="1"/>
    <col min="10242" max="10242" width="35.5546875" customWidth="1"/>
    <col min="10243" max="10243" width="3.44140625" customWidth="1"/>
    <col min="10244" max="10244" width="9.6640625" bestFit="1" customWidth="1"/>
    <col min="10497" max="10497" width="2.6640625" bestFit="1" customWidth="1"/>
    <col min="10498" max="10498" width="35.5546875" customWidth="1"/>
    <col min="10499" max="10499" width="3.44140625" customWidth="1"/>
    <col min="10500" max="10500" width="9.6640625" bestFit="1" customWidth="1"/>
    <col min="10753" max="10753" width="2.6640625" bestFit="1" customWidth="1"/>
    <col min="10754" max="10754" width="35.5546875" customWidth="1"/>
    <col min="10755" max="10755" width="3.44140625" customWidth="1"/>
    <col min="10756" max="10756" width="9.6640625" bestFit="1" customWidth="1"/>
    <col min="11009" max="11009" width="2.6640625" bestFit="1" customWidth="1"/>
    <col min="11010" max="11010" width="35.5546875" customWidth="1"/>
    <col min="11011" max="11011" width="3.44140625" customWidth="1"/>
    <col min="11012" max="11012" width="9.6640625" bestFit="1" customWidth="1"/>
    <col min="11265" max="11265" width="2.6640625" bestFit="1" customWidth="1"/>
    <col min="11266" max="11266" width="35.5546875" customWidth="1"/>
    <col min="11267" max="11267" width="3.44140625" customWidth="1"/>
    <col min="11268" max="11268" width="9.6640625" bestFit="1" customWidth="1"/>
    <col min="11521" max="11521" width="2.6640625" bestFit="1" customWidth="1"/>
    <col min="11522" max="11522" width="35.5546875" customWidth="1"/>
    <col min="11523" max="11523" width="3.44140625" customWidth="1"/>
    <col min="11524" max="11524" width="9.6640625" bestFit="1" customWidth="1"/>
    <col min="11777" max="11777" width="2.6640625" bestFit="1" customWidth="1"/>
    <col min="11778" max="11778" width="35.5546875" customWidth="1"/>
    <col min="11779" max="11779" width="3.44140625" customWidth="1"/>
    <col min="11780" max="11780" width="9.6640625" bestFit="1" customWidth="1"/>
    <col min="12033" max="12033" width="2.6640625" bestFit="1" customWidth="1"/>
    <col min="12034" max="12034" width="35.5546875" customWidth="1"/>
    <col min="12035" max="12035" width="3.44140625" customWidth="1"/>
    <col min="12036" max="12036" width="9.6640625" bestFit="1" customWidth="1"/>
    <col min="12289" max="12289" width="2.6640625" bestFit="1" customWidth="1"/>
    <col min="12290" max="12290" width="35.5546875" customWidth="1"/>
    <col min="12291" max="12291" width="3.44140625" customWidth="1"/>
    <col min="12292" max="12292" width="9.6640625" bestFit="1" customWidth="1"/>
    <col min="12545" max="12545" width="2.6640625" bestFit="1" customWidth="1"/>
    <col min="12546" max="12546" width="35.5546875" customWidth="1"/>
    <col min="12547" max="12547" width="3.44140625" customWidth="1"/>
    <col min="12548" max="12548" width="9.6640625" bestFit="1" customWidth="1"/>
    <col min="12801" max="12801" width="2.6640625" bestFit="1" customWidth="1"/>
    <col min="12802" max="12802" width="35.5546875" customWidth="1"/>
    <col min="12803" max="12803" width="3.44140625" customWidth="1"/>
    <col min="12804" max="12804" width="9.6640625" bestFit="1" customWidth="1"/>
    <col min="13057" max="13057" width="2.6640625" bestFit="1" customWidth="1"/>
    <col min="13058" max="13058" width="35.5546875" customWidth="1"/>
    <col min="13059" max="13059" width="3.44140625" customWidth="1"/>
    <col min="13060" max="13060" width="9.6640625" bestFit="1" customWidth="1"/>
    <col min="13313" max="13313" width="2.6640625" bestFit="1" customWidth="1"/>
    <col min="13314" max="13314" width="35.5546875" customWidth="1"/>
    <col min="13315" max="13315" width="3.44140625" customWidth="1"/>
    <col min="13316" max="13316" width="9.6640625" bestFit="1" customWidth="1"/>
    <col min="13569" max="13569" width="2.6640625" bestFit="1" customWidth="1"/>
    <col min="13570" max="13570" width="35.5546875" customWidth="1"/>
    <col min="13571" max="13571" width="3.44140625" customWidth="1"/>
    <col min="13572" max="13572" width="9.6640625" bestFit="1" customWidth="1"/>
    <col min="13825" max="13825" width="2.6640625" bestFit="1" customWidth="1"/>
    <col min="13826" max="13826" width="35.5546875" customWidth="1"/>
    <col min="13827" max="13827" width="3.44140625" customWidth="1"/>
    <col min="13828" max="13828" width="9.6640625" bestFit="1" customWidth="1"/>
    <col min="14081" max="14081" width="2.6640625" bestFit="1" customWidth="1"/>
    <col min="14082" max="14082" width="35.5546875" customWidth="1"/>
    <col min="14083" max="14083" width="3.44140625" customWidth="1"/>
    <col min="14084" max="14084" width="9.6640625" bestFit="1" customWidth="1"/>
    <col min="14337" max="14337" width="2.6640625" bestFit="1" customWidth="1"/>
    <col min="14338" max="14338" width="35.5546875" customWidth="1"/>
    <col min="14339" max="14339" width="3.44140625" customWidth="1"/>
    <col min="14340" max="14340" width="9.6640625" bestFit="1" customWidth="1"/>
    <col min="14593" max="14593" width="2.6640625" bestFit="1" customWidth="1"/>
    <col min="14594" max="14594" width="35.5546875" customWidth="1"/>
    <col min="14595" max="14595" width="3.44140625" customWidth="1"/>
    <col min="14596" max="14596" width="9.6640625" bestFit="1" customWidth="1"/>
    <col min="14849" max="14849" width="2.6640625" bestFit="1" customWidth="1"/>
    <col min="14850" max="14850" width="35.5546875" customWidth="1"/>
    <col min="14851" max="14851" width="3.44140625" customWidth="1"/>
    <col min="14852" max="14852" width="9.6640625" bestFit="1" customWidth="1"/>
    <col min="15105" max="15105" width="2.6640625" bestFit="1" customWidth="1"/>
    <col min="15106" max="15106" width="35.5546875" customWidth="1"/>
    <col min="15107" max="15107" width="3.44140625" customWidth="1"/>
    <col min="15108" max="15108" width="9.6640625" bestFit="1" customWidth="1"/>
    <col min="15361" max="15361" width="2.6640625" bestFit="1" customWidth="1"/>
    <col min="15362" max="15362" width="35.5546875" customWidth="1"/>
    <col min="15363" max="15363" width="3.44140625" customWidth="1"/>
    <col min="15364" max="15364" width="9.6640625" bestFit="1" customWidth="1"/>
    <col min="15617" max="15617" width="2.6640625" bestFit="1" customWidth="1"/>
    <col min="15618" max="15618" width="35.5546875" customWidth="1"/>
    <col min="15619" max="15619" width="3.44140625" customWidth="1"/>
    <col min="15620" max="15620" width="9.6640625" bestFit="1" customWidth="1"/>
    <col min="15873" max="15873" width="2.6640625" bestFit="1" customWidth="1"/>
    <col min="15874" max="15874" width="35.5546875" customWidth="1"/>
    <col min="15875" max="15875" width="3.44140625" customWidth="1"/>
    <col min="15876" max="15876" width="9.6640625" bestFit="1" customWidth="1"/>
    <col min="16129" max="16129" width="2.6640625" bestFit="1" customWidth="1"/>
    <col min="16130" max="16130" width="35.5546875" customWidth="1"/>
    <col min="16131" max="16131" width="3.44140625" customWidth="1"/>
    <col min="16132" max="16132" width="9.6640625" bestFit="1" customWidth="1"/>
  </cols>
  <sheetData>
    <row r="1" spans="1:4" ht="28.8" x14ac:dyDescent="0.3">
      <c r="A1" s="4" t="str">
        <f>ROW()&amp;")"</f>
        <v>1)</v>
      </c>
      <c r="B1" s="5" t="s">
        <v>177</v>
      </c>
      <c r="C1" s="5"/>
      <c r="D1" s="5"/>
    </row>
    <row r="2" spans="1:4" ht="28.8" x14ac:dyDescent="0.3">
      <c r="A2" s="4" t="str">
        <f>ROW()&amp;")"</f>
        <v>2)</v>
      </c>
      <c r="B2" s="5" t="s">
        <v>178</v>
      </c>
      <c r="C2" s="5"/>
      <c r="D2" s="5"/>
    </row>
    <row r="4" spans="1:4" ht="42" x14ac:dyDescent="0.4">
      <c r="B4" s="74" t="s">
        <v>177</v>
      </c>
      <c r="C4" s="74"/>
      <c r="D4" s="74"/>
    </row>
    <row r="5" spans="1:4" x14ac:dyDescent="0.3">
      <c r="B5" s="75" t="b">
        <f>B12&lt;&gt;B4</f>
        <v>1</v>
      </c>
      <c r="C5" s="76"/>
      <c r="D5" s="77" t="s">
        <v>179</v>
      </c>
    </row>
    <row r="6" spans="1:4" x14ac:dyDescent="0.3">
      <c r="B6" s="75">
        <v>32</v>
      </c>
      <c r="C6" s="76"/>
      <c r="D6" s="77" t="s">
        <v>180</v>
      </c>
    </row>
    <row r="7" spans="1:4" x14ac:dyDescent="0.3">
      <c r="B7" s="75" t="e">
        <f>B6/0</f>
        <v>#DIV/0!</v>
      </c>
      <c r="C7" s="76"/>
      <c r="D7" s="77" t="s">
        <v>181</v>
      </c>
    </row>
    <row r="8" spans="1:4" x14ac:dyDescent="0.3">
      <c r="B8" s="78" t="str">
        <f>IF(B5=TRUE,"",12)</f>
        <v/>
      </c>
      <c r="C8" s="76"/>
      <c r="D8" s="77" t="s">
        <v>182</v>
      </c>
    </row>
    <row r="9" spans="1:4" ht="15" thickBot="1" x14ac:dyDescent="0.35">
      <c r="B9" s="78" t="s">
        <v>183</v>
      </c>
      <c r="C9" s="76"/>
      <c r="D9" s="77" t="s">
        <v>184</v>
      </c>
    </row>
    <row r="10" spans="1:4" ht="15.6" thickTop="1" thickBot="1" x14ac:dyDescent="0.35">
      <c r="B10" s="79"/>
      <c r="C10" s="76"/>
    </row>
    <row r="11" spans="1:4" ht="15" thickTop="1" x14ac:dyDescent="0.3">
      <c r="B11" s="76"/>
      <c r="C11" s="76"/>
    </row>
    <row r="12" spans="1:4" ht="42" x14ac:dyDescent="0.4">
      <c r="B12" s="74" t="s">
        <v>178</v>
      </c>
      <c r="C12" s="74"/>
      <c r="D12" s="74"/>
    </row>
    <row r="13" spans="1:4" x14ac:dyDescent="0.3">
      <c r="B13" s="75" t="b">
        <f>B4&lt;&gt;B12</f>
        <v>1</v>
      </c>
      <c r="C13" s="76"/>
      <c r="D13" s="77" t="s">
        <v>179</v>
      </c>
    </row>
    <row r="14" spans="1:4" x14ac:dyDescent="0.3">
      <c r="B14" s="75">
        <v>32</v>
      </c>
      <c r="C14" s="76"/>
      <c r="D14" s="77" t="s">
        <v>180</v>
      </c>
    </row>
    <row r="15" spans="1:4" x14ac:dyDescent="0.3">
      <c r="B15" s="75" t="e">
        <f>B14/0</f>
        <v>#DIV/0!</v>
      </c>
      <c r="C15" s="76"/>
      <c r="D15" s="77" t="s">
        <v>181</v>
      </c>
    </row>
    <row r="16" spans="1:4" x14ac:dyDescent="0.3">
      <c r="B16" s="78" t="str">
        <f>IF(B13=TRUE,"",12)</f>
        <v/>
      </c>
      <c r="C16" s="76"/>
      <c r="D16" s="77" t="s">
        <v>182</v>
      </c>
    </row>
    <row r="17" spans="2:4" ht="15" thickBot="1" x14ac:dyDescent="0.35">
      <c r="B17" s="78" t="s">
        <v>183</v>
      </c>
      <c r="C17" s="76"/>
      <c r="D17" s="77" t="s">
        <v>184</v>
      </c>
    </row>
    <row r="18" spans="2:4" ht="15.6" thickTop="1" thickBot="1" x14ac:dyDescent="0.35">
      <c r="B18" s="79"/>
      <c r="C18" s="76"/>
    </row>
    <row r="19" spans="2:4" ht="15" thickTop="1" x14ac:dyDescent="0.3"/>
    <row r="20" spans="2:4" x14ac:dyDescent="0.3">
      <c r="B20" t="s">
        <v>203</v>
      </c>
      <c r="D20">
        <f>COUNTA(D13:D17)</f>
        <v>5</v>
      </c>
    </row>
    <row r="21" spans="2:4" x14ac:dyDescent="0.3">
      <c r="B21" t="s">
        <v>204</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21"/>
  <sheetViews>
    <sheetView workbookViewId="0"/>
  </sheetViews>
  <sheetFormatPr defaultRowHeight="14.4" x14ac:dyDescent="0.3"/>
  <cols>
    <col min="1" max="1" width="2.6640625" bestFit="1" customWidth="1"/>
    <col min="2" max="2" width="35.5546875" customWidth="1"/>
    <col min="3" max="3" width="3.44140625" customWidth="1"/>
    <col min="4" max="4" width="9.6640625" bestFit="1" customWidth="1"/>
    <col min="257" max="257" width="2.6640625" bestFit="1" customWidth="1"/>
    <col min="258" max="258" width="35.5546875" customWidth="1"/>
    <col min="259" max="259" width="3.44140625" customWidth="1"/>
    <col min="260" max="260" width="9.6640625" bestFit="1" customWidth="1"/>
    <col min="513" max="513" width="2.6640625" bestFit="1" customWidth="1"/>
    <col min="514" max="514" width="35.5546875" customWidth="1"/>
    <col min="515" max="515" width="3.44140625" customWidth="1"/>
    <col min="516" max="516" width="9.6640625" bestFit="1" customWidth="1"/>
    <col min="769" max="769" width="2.6640625" bestFit="1" customWidth="1"/>
    <col min="770" max="770" width="35.5546875" customWidth="1"/>
    <col min="771" max="771" width="3.44140625" customWidth="1"/>
    <col min="772" max="772" width="9.6640625" bestFit="1" customWidth="1"/>
    <col min="1025" max="1025" width="2.6640625" bestFit="1" customWidth="1"/>
    <col min="1026" max="1026" width="35.5546875" customWidth="1"/>
    <col min="1027" max="1027" width="3.44140625" customWidth="1"/>
    <col min="1028" max="1028" width="9.6640625" bestFit="1" customWidth="1"/>
    <col min="1281" max="1281" width="2.6640625" bestFit="1" customWidth="1"/>
    <col min="1282" max="1282" width="35.5546875" customWidth="1"/>
    <col min="1283" max="1283" width="3.44140625" customWidth="1"/>
    <col min="1284" max="1284" width="9.6640625" bestFit="1" customWidth="1"/>
    <col min="1537" max="1537" width="2.6640625" bestFit="1" customWidth="1"/>
    <col min="1538" max="1538" width="35.5546875" customWidth="1"/>
    <col min="1539" max="1539" width="3.44140625" customWidth="1"/>
    <col min="1540" max="1540" width="9.6640625" bestFit="1" customWidth="1"/>
    <col min="1793" max="1793" width="2.6640625" bestFit="1" customWidth="1"/>
    <col min="1794" max="1794" width="35.5546875" customWidth="1"/>
    <col min="1795" max="1795" width="3.44140625" customWidth="1"/>
    <col min="1796" max="1796" width="9.6640625" bestFit="1" customWidth="1"/>
    <col min="2049" max="2049" width="2.6640625" bestFit="1" customWidth="1"/>
    <col min="2050" max="2050" width="35.5546875" customWidth="1"/>
    <col min="2051" max="2051" width="3.44140625" customWidth="1"/>
    <col min="2052" max="2052" width="9.6640625" bestFit="1" customWidth="1"/>
    <col min="2305" max="2305" width="2.6640625" bestFit="1" customWidth="1"/>
    <col min="2306" max="2306" width="35.5546875" customWidth="1"/>
    <col min="2307" max="2307" width="3.44140625" customWidth="1"/>
    <col min="2308" max="2308" width="9.6640625" bestFit="1" customWidth="1"/>
    <col min="2561" max="2561" width="2.6640625" bestFit="1" customWidth="1"/>
    <col min="2562" max="2562" width="35.5546875" customWidth="1"/>
    <col min="2563" max="2563" width="3.44140625" customWidth="1"/>
    <col min="2564" max="2564" width="9.6640625" bestFit="1" customWidth="1"/>
    <col min="2817" max="2817" width="2.6640625" bestFit="1" customWidth="1"/>
    <col min="2818" max="2818" width="35.5546875" customWidth="1"/>
    <col min="2819" max="2819" width="3.44140625" customWidth="1"/>
    <col min="2820" max="2820" width="9.6640625" bestFit="1" customWidth="1"/>
    <col min="3073" max="3073" width="2.6640625" bestFit="1" customWidth="1"/>
    <col min="3074" max="3074" width="35.5546875" customWidth="1"/>
    <col min="3075" max="3075" width="3.44140625" customWidth="1"/>
    <col min="3076" max="3076" width="9.6640625" bestFit="1" customWidth="1"/>
    <col min="3329" max="3329" width="2.6640625" bestFit="1" customWidth="1"/>
    <col min="3330" max="3330" width="35.5546875" customWidth="1"/>
    <col min="3331" max="3331" width="3.44140625" customWidth="1"/>
    <col min="3332" max="3332" width="9.6640625" bestFit="1" customWidth="1"/>
    <col min="3585" max="3585" width="2.6640625" bestFit="1" customWidth="1"/>
    <col min="3586" max="3586" width="35.5546875" customWidth="1"/>
    <col min="3587" max="3587" width="3.44140625" customWidth="1"/>
    <col min="3588" max="3588" width="9.6640625" bestFit="1" customWidth="1"/>
    <col min="3841" max="3841" width="2.6640625" bestFit="1" customWidth="1"/>
    <col min="3842" max="3842" width="35.5546875" customWidth="1"/>
    <col min="3843" max="3843" width="3.44140625" customWidth="1"/>
    <col min="3844" max="3844" width="9.6640625" bestFit="1" customWidth="1"/>
    <col min="4097" max="4097" width="2.6640625" bestFit="1" customWidth="1"/>
    <col min="4098" max="4098" width="35.5546875" customWidth="1"/>
    <col min="4099" max="4099" width="3.44140625" customWidth="1"/>
    <col min="4100" max="4100" width="9.6640625" bestFit="1" customWidth="1"/>
    <col min="4353" max="4353" width="2.6640625" bestFit="1" customWidth="1"/>
    <col min="4354" max="4354" width="35.5546875" customWidth="1"/>
    <col min="4355" max="4355" width="3.44140625" customWidth="1"/>
    <col min="4356" max="4356" width="9.6640625" bestFit="1" customWidth="1"/>
    <col min="4609" max="4609" width="2.6640625" bestFit="1" customWidth="1"/>
    <col min="4610" max="4610" width="35.5546875" customWidth="1"/>
    <col min="4611" max="4611" width="3.44140625" customWidth="1"/>
    <col min="4612" max="4612" width="9.6640625" bestFit="1" customWidth="1"/>
    <col min="4865" max="4865" width="2.6640625" bestFit="1" customWidth="1"/>
    <col min="4866" max="4866" width="35.5546875" customWidth="1"/>
    <col min="4867" max="4867" width="3.44140625" customWidth="1"/>
    <col min="4868" max="4868" width="9.6640625" bestFit="1" customWidth="1"/>
    <col min="5121" max="5121" width="2.6640625" bestFit="1" customWidth="1"/>
    <col min="5122" max="5122" width="35.5546875" customWidth="1"/>
    <col min="5123" max="5123" width="3.44140625" customWidth="1"/>
    <col min="5124" max="5124" width="9.6640625" bestFit="1" customWidth="1"/>
    <col min="5377" max="5377" width="2.6640625" bestFit="1" customWidth="1"/>
    <col min="5378" max="5378" width="35.5546875" customWidth="1"/>
    <col min="5379" max="5379" width="3.44140625" customWidth="1"/>
    <col min="5380" max="5380" width="9.6640625" bestFit="1" customWidth="1"/>
    <col min="5633" max="5633" width="2.6640625" bestFit="1" customWidth="1"/>
    <col min="5634" max="5634" width="35.5546875" customWidth="1"/>
    <col min="5635" max="5635" width="3.44140625" customWidth="1"/>
    <col min="5636" max="5636" width="9.6640625" bestFit="1" customWidth="1"/>
    <col min="5889" max="5889" width="2.6640625" bestFit="1" customWidth="1"/>
    <col min="5890" max="5890" width="35.5546875" customWidth="1"/>
    <col min="5891" max="5891" width="3.44140625" customWidth="1"/>
    <col min="5892" max="5892" width="9.6640625" bestFit="1" customWidth="1"/>
    <col min="6145" max="6145" width="2.6640625" bestFit="1" customWidth="1"/>
    <col min="6146" max="6146" width="35.5546875" customWidth="1"/>
    <col min="6147" max="6147" width="3.44140625" customWidth="1"/>
    <col min="6148" max="6148" width="9.6640625" bestFit="1" customWidth="1"/>
    <col min="6401" max="6401" width="2.6640625" bestFit="1" customWidth="1"/>
    <col min="6402" max="6402" width="35.5546875" customWidth="1"/>
    <col min="6403" max="6403" width="3.44140625" customWidth="1"/>
    <col min="6404" max="6404" width="9.6640625" bestFit="1" customWidth="1"/>
    <col min="6657" max="6657" width="2.6640625" bestFit="1" customWidth="1"/>
    <col min="6658" max="6658" width="35.5546875" customWidth="1"/>
    <col min="6659" max="6659" width="3.44140625" customWidth="1"/>
    <col min="6660" max="6660" width="9.6640625" bestFit="1" customWidth="1"/>
    <col min="6913" max="6913" width="2.6640625" bestFit="1" customWidth="1"/>
    <col min="6914" max="6914" width="35.5546875" customWidth="1"/>
    <col min="6915" max="6915" width="3.44140625" customWidth="1"/>
    <col min="6916" max="6916" width="9.6640625" bestFit="1" customWidth="1"/>
    <col min="7169" max="7169" width="2.6640625" bestFit="1" customWidth="1"/>
    <col min="7170" max="7170" width="35.5546875" customWidth="1"/>
    <col min="7171" max="7171" width="3.44140625" customWidth="1"/>
    <col min="7172" max="7172" width="9.6640625" bestFit="1" customWidth="1"/>
    <col min="7425" max="7425" width="2.6640625" bestFit="1" customWidth="1"/>
    <col min="7426" max="7426" width="35.5546875" customWidth="1"/>
    <col min="7427" max="7427" width="3.44140625" customWidth="1"/>
    <col min="7428" max="7428" width="9.6640625" bestFit="1" customWidth="1"/>
    <col min="7681" max="7681" width="2.6640625" bestFit="1" customWidth="1"/>
    <col min="7682" max="7682" width="35.5546875" customWidth="1"/>
    <col min="7683" max="7683" width="3.44140625" customWidth="1"/>
    <col min="7684" max="7684" width="9.6640625" bestFit="1" customWidth="1"/>
    <col min="7937" max="7937" width="2.6640625" bestFit="1" customWidth="1"/>
    <col min="7938" max="7938" width="35.5546875" customWidth="1"/>
    <col min="7939" max="7939" width="3.44140625" customWidth="1"/>
    <col min="7940" max="7940" width="9.6640625" bestFit="1" customWidth="1"/>
    <col min="8193" max="8193" width="2.6640625" bestFit="1" customWidth="1"/>
    <col min="8194" max="8194" width="35.5546875" customWidth="1"/>
    <col min="8195" max="8195" width="3.44140625" customWidth="1"/>
    <col min="8196" max="8196" width="9.6640625" bestFit="1" customWidth="1"/>
    <col min="8449" max="8449" width="2.6640625" bestFit="1" customWidth="1"/>
    <col min="8450" max="8450" width="35.5546875" customWidth="1"/>
    <col min="8451" max="8451" width="3.44140625" customWidth="1"/>
    <col min="8452" max="8452" width="9.6640625" bestFit="1" customWidth="1"/>
    <col min="8705" max="8705" width="2.6640625" bestFit="1" customWidth="1"/>
    <col min="8706" max="8706" width="35.5546875" customWidth="1"/>
    <col min="8707" max="8707" width="3.44140625" customWidth="1"/>
    <col min="8708" max="8708" width="9.6640625" bestFit="1" customWidth="1"/>
    <col min="8961" max="8961" width="2.6640625" bestFit="1" customWidth="1"/>
    <col min="8962" max="8962" width="35.5546875" customWidth="1"/>
    <col min="8963" max="8963" width="3.44140625" customWidth="1"/>
    <col min="8964" max="8964" width="9.6640625" bestFit="1" customWidth="1"/>
    <col min="9217" max="9217" width="2.6640625" bestFit="1" customWidth="1"/>
    <col min="9218" max="9218" width="35.5546875" customWidth="1"/>
    <col min="9219" max="9219" width="3.44140625" customWidth="1"/>
    <col min="9220" max="9220" width="9.6640625" bestFit="1" customWidth="1"/>
    <col min="9473" max="9473" width="2.6640625" bestFit="1" customWidth="1"/>
    <col min="9474" max="9474" width="35.5546875" customWidth="1"/>
    <col min="9475" max="9475" width="3.44140625" customWidth="1"/>
    <col min="9476" max="9476" width="9.6640625" bestFit="1" customWidth="1"/>
    <col min="9729" max="9729" width="2.6640625" bestFit="1" customWidth="1"/>
    <col min="9730" max="9730" width="35.5546875" customWidth="1"/>
    <col min="9731" max="9731" width="3.44140625" customWidth="1"/>
    <col min="9732" max="9732" width="9.6640625" bestFit="1" customWidth="1"/>
    <col min="9985" max="9985" width="2.6640625" bestFit="1" customWidth="1"/>
    <col min="9986" max="9986" width="35.5546875" customWidth="1"/>
    <col min="9987" max="9987" width="3.44140625" customWidth="1"/>
    <col min="9988" max="9988" width="9.6640625" bestFit="1" customWidth="1"/>
    <col min="10241" max="10241" width="2.6640625" bestFit="1" customWidth="1"/>
    <col min="10242" max="10242" width="35.5546875" customWidth="1"/>
    <col min="10243" max="10243" width="3.44140625" customWidth="1"/>
    <col min="10244" max="10244" width="9.6640625" bestFit="1" customWidth="1"/>
    <col min="10497" max="10497" width="2.6640625" bestFit="1" customWidth="1"/>
    <col min="10498" max="10498" width="35.5546875" customWidth="1"/>
    <col min="10499" max="10499" width="3.44140625" customWidth="1"/>
    <col min="10500" max="10500" width="9.6640625" bestFit="1" customWidth="1"/>
    <col min="10753" max="10753" width="2.6640625" bestFit="1" customWidth="1"/>
    <col min="10754" max="10754" width="35.5546875" customWidth="1"/>
    <col min="10755" max="10755" width="3.44140625" customWidth="1"/>
    <col min="10756" max="10756" width="9.6640625" bestFit="1" customWidth="1"/>
    <col min="11009" max="11009" width="2.6640625" bestFit="1" customWidth="1"/>
    <col min="11010" max="11010" width="35.5546875" customWidth="1"/>
    <col min="11011" max="11011" width="3.44140625" customWidth="1"/>
    <col min="11012" max="11012" width="9.6640625" bestFit="1" customWidth="1"/>
    <col min="11265" max="11265" width="2.6640625" bestFit="1" customWidth="1"/>
    <col min="11266" max="11266" width="35.5546875" customWidth="1"/>
    <col min="11267" max="11267" width="3.44140625" customWidth="1"/>
    <col min="11268" max="11268" width="9.6640625" bestFit="1" customWidth="1"/>
    <col min="11521" max="11521" width="2.6640625" bestFit="1" customWidth="1"/>
    <col min="11522" max="11522" width="35.5546875" customWidth="1"/>
    <col min="11523" max="11523" width="3.44140625" customWidth="1"/>
    <col min="11524" max="11524" width="9.6640625" bestFit="1" customWidth="1"/>
    <col min="11777" max="11777" width="2.6640625" bestFit="1" customWidth="1"/>
    <col min="11778" max="11778" width="35.5546875" customWidth="1"/>
    <col min="11779" max="11779" width="3.44140625" customWidth="1"/>
    <col min="11780" max="11780" width="9.6640625" bestFit="1" customWidth="1"/>
    <col min="12033" max="12033" width="2.6640625" bestFit="1" customWidth="1"/>
    <col min="12034" max="12034" width="35.5546875" customWidth="1"/>
    <col min="12035" max="12035" width="3.44140625" customWidth="1"/>
    <col min="12036" max="12036" width="9.6640625" bestFit="1" customWidth="1"/>
    <col min="12289" max="12289" width="2.6640625" bestFit="1" customWidth="1"/>
    <col min="12290" max="12290" width="35.5546875" customWidth="1"/>
    <col min="12291" max="12291" width="3.44140625" customWidth="1"/>
    <col min="12292" max="12292" width="9.6640625" bestFit="1" customWidth="1"/>
    <col min="12545" max="12545" width="2.6640625" bestFit="1" customWidth="1"/>
    <col min="12546" max="12546" width="35.5546875" customWidth="1"/>
    <col min="12547" max="12547" width="3.44140625" customWidth="1"/>
    <col min="12548" max="12548" width="9.6640625" bestFit="1" customWidth="1"/>
    <col min="12801" max="12801" width="2.6640625" bestFit="1" customWidth="1"/>
    <col min="12802" max="12802" width="35.5546875" customWidth="1"/>
    <col min="12803" max="12803" width="3.44140625" customWidth="1"/>
    <col min="12804" max="12804" width="9.6640625" bestFit="1" customWidth="1"/>
    <col min="13057" max="13057" width="2.6640625" bestFit="1" customWidth="1"/>
    <col min="13058" max="13058" width="35.5546875" customWidth="1"/>
    <col min="13059" max="13059" width="3.44140625" customWidth="1"/>
    <col min="13060" max="13060" width="9.6640625" bestFit="1" customWidth="1"/>
    <col min="13313" max="13313" width="2.6640625" bestFit="1" customWidth="1"/>
    <col min="13314" max="13314" width="35.5546875" customWidth="1"/>
    <col min="13315" max="13315" width="3.44140625" customWidth="1"/>
    <col min="13316" max="13316" width="9.6640625" bestFit="1" customWidth="1"/>
    <col min="13569" max="13569" width="2.6640625" bestFit="1" customWidth="1"/>
    <col min="13570" max="13570" width="35.5546875" customWidth="1"/>
    <col min="13571" max="13571" width="3.44140625" customWidth="1"/>
    <col min="13572" max="13572" width="9.6640625" bestFit="1" customWidth="1"/>
    <col min="13825" max="13825" width="2.6640625" bestFit="1" customWidth="1"/>
    <col min="13826" max="13826" width="35.5546875" customWidth="1"/>
    <col min="13827" max="13827" width="3.44140625" customWidth="1"/>
    <col min="13828" max="13828" width="9.6640625" bestFit="1" customWidth="1"/>
    <col min="14081" max="14081" width="2.6640625" bestFit="1" customWidth="1"/>
    <col min="14082" max="14082" width="35.5546875" customWidth="1"/>
    <col min="14083" max="14083" width="3.44140625" customWidth="1"/>
    <col min="14084" max="14084" width="9.6640625" bestFit="1" customWidth="1"/>
    <col min="14337" max="14337" width="2.6640625" bestFit="1" customWidth="1"/>
    <col min="14338" max="14338" width="35.5546875" customWidth="1"/>
    <col min="14339" max="14339" width="3.44140625" customWidth="1"/>
    <col min="14340" max="14340" width="9.6640625" bestFit="1" customWidth="1"/>
    <col min="14593" max="14593" width="2.6640625" bestFit="1" customWidth="1"/>
    <col min="14594" max="14594" width="35.5546875" customWidth="1"/>
    <col min="14595" max="14595" width="3.44140625" customWidth="1"/>
    <col min="14596" max="14596" width="9.6640625" bestFit="1" customWidth="1"/>
    <col min="14849" max="14849" width="2.6640625" bestFit="1" customWidth="1"/>
    <col min="14850" max="14850" width="35.5546875" customWidth="1"/>
    <col min="14851" max="14851" width="3.44140625" customWidth="1"/>
    <col min="14852" max="14852" width="9.6640625" bestFit="1" customWidth="1"/>
    <col min="15105" max="15105" width="2.6640625" bestFit="1" customWidth="1"/>
    <col min="15106" max="15106" width="35.5546875" customWidth="1"/>
    <col min="15107" max="15107" width="3.44140625" customWidth="1"/>
    <col min="15108" max="15108" width="9.6640625" bestFit="1" customWidth="1"/>
    <col min="15361" max="15361" width="2.6640625" bestFit="1" customWidth="1"/>
    <col min="15362" max="15362" width="35.5546875" customWidth="1"/>
    <col min="15363" max="15363" width="3.44140625" customWidth="1"/>
    <col min="15364" max="15364" width="9.6640625" bestFit="1" customWidth="1"/>
    <col min="15617" max="15617" width="2.6640625" bestFit="1" customWidth="1"/>
    <col min="15618" max="15618" width="35.5546875" customWidth="1"/>
    <col min="15619" max="15619" width="3.44140625" customWidth="1"/>
    <col min="15620" max="15620" width="9.6640625" bestFit="1" customWidth="1"/>
    <col min="15873" max="15873" width="2.6640625" bestFit="1" customWidth="1"/>
    <col min="15874" max="15874" width="35.5546875" customWidth="1"/>
    <col min="15875" max="15875" width="3.44140625" customWidth="1"/>
    <col min="15876" max="15876" width="9.6640625" bestFit="1" customWidth="1"/>
    <col min="16129" max="16129" width="2.6640625" bestFit="1" customWidth="1"/>
    <col min="16130" max="16130" width="35.5546875" customWidth="1"/>
    <col min="16131" max="16131" width="3.44140625" customWidth="1"/>
    <col min="16132" max="16132" width="9.6640625" bestFit="1" customWidth="1"/>
  </cols>
  <sheetData>
    <row r="1" spans="1:4" ht="28.8" x14ac:dyDescent="0.3">
      <c r="A1" s="4" t="str">
        <f>ROW()&amp;")"</f>
        <v>1)</v>
      </c>
      <c r="B1" s="5" t="s">
        <v>177</v>
      </c>
      <c r="C1" s="5"/>
      <c r="D1" s="5"/>
    </row>
    <row r="2" spans="1:4" ht="28.8" x14ac:dyDescent="0.3">
      <c r="A2" s="4" t="str">
        <f>ROW()&amp;")"</f>
        <v>2)</v>
      </c>
      <c r="B2" s="5" t="s">
        <v>178</v>
      </c>
      <c r="C2" s="5"/>
      <c r="D2" s="5"/>
    </row>
    <row r="4" spans="1:4" ht="42" x14ac:dyDescent="0.4">
      <c r="B4" s="74" t="s">
        <v>177</v>
      </c>
      <c r="C4" s="74"/>
      <c r="D4" s="74"/>
    </row>
    <row r="5" spans="1:4" x14ac:dyDescent="0.3">
      <c r="B5" s="75" t="b">
        <f>B12&lt;&gt;B4</f>
        <v>1</v>
      </c>
      <c r="C5" s="76"/>
      <c r="D5" s="77" t="s">
        <v>179</v>
      </c>
    </row>
    <row r="6" spans="1:4" x14ac:dyDescent="0.3">
      <c r="B6" s="75">
        <v>32</v>
      </c>
      <c r="C6" s="76"/>
      <c r="D6" s="77" t="s">
        <v>180</v>
      </c>
    </row>
    <row r="7" spans="1:4" x14ac:dyDescent="0.3">
      <c r="B7" s="75" t="e">
        <f>B6/0</f>
        <v>#DIV/0!</v>
      </c>
      <c r="C7" s="76"/>
      <c r="D7" s="77" t="s">
        <v>181</v>
      </c>
    </row>
    <row r="8" spans="1:4" x14ac:dyDescent="0.3">
      <c r="B8" s="78" t="str">
        <f>IF(B5=TRUE,"",12)</f>
        <v/>
      </c>
      <c r="C8" s="76"/>
      <c r="D8" s="77" t="s">
        <v>182</v>
      </c>
    </row>
    <row r="9" spans="1:4" ht="15" thickBot="1" x14ac:dyDescent="0.35">
      <c r="B9" s="78" t="s">
        <v>183</v>
      </c>
      <c r="C9" s="76"/>
      <c r="D9" s="77" t="s">
        <v>184</v>
      </c>
    </row>
    <row r="10" spans="1:4" ht="15.6" thickTop="1" thickBot="1" x14ac:dyDescent="0.35">
      <c r="B10" s="79">
        <f>COUNT(B5:B9)</f>
        <v>1</v>
      </c>
      <c r="C10" s="76"/>
    </row>
    <row r="11" spans="1:4" ht="15" thickTop="1" x14ac:dyDescent="0.3">
      <c r="B11" s="76"/>
      <c r="C11" s="76"/>
    </row>
    <row r="12" spans="1:4" ht="42" x14ac:dyDescent="0.4">
      <c r="B12" s="74" t="s">
        <v>178</v>
      </c>
      <c r="C12" s="74"/>
      <c r="D12" s="74"/>
    </row>
    <row r="13" spans="1:4" x14ac:dyDescent="0.3">
      <c r="B13" s="75" t="b">
        <f>B4&lt;&gt;B12</f>
        <v>1</v>
      </c>
      <c r="C13" s="76"/>
      <c r="D13" s="77" t="s">
        <v>179</v>
      </c>
    </row>
    <row r="14" spans="1:4" x14ac:dyDescent="0.3">
      <c r="B14" s="75">
        <v>32</v>
      </c>
      <c r="C14" s="76"/>
      <c r="D14" s="77" t="s">
        <v>180</v>
      </c>
    </row>
    <row r="15" spans="1:4" x14ac:dyDescent="0.3">
      <c r="B15" s="75" t="e">
        <f>B14/0</f>
        <v>#DIV/0!</v>
      </c>
      <c r="C15" s="76"/>
      <c r="D15" s="77" t="s">
        <v>181</v>
      </c>
    </row>
    <row r="16" spans="1:4" x14ac:dyDescent="0.3">
      <c r="B16" s="78" t="str">
        <f>IF(B13=TRUE,"",12)</f>
        <v/>
      </c>
      <c r="C16" s="76"/>
      <c r="D16" s="77" t="s">
        <v>182</v>
      </c>
    </row>
    <row r="17" spans="2:4" ht="15" thickBot="1" x14ac:dyDescent="0.35">
      <c r="B17" s="78" t="s">
        <v>183</v>
      </c>
      <c r="C17" s="76"/>
      <c r="D17" s="77" t="s">
        <v>184</v>
      </c>
    </row>
    <row r="18" spans="2:4" ht="15.6" thickTop="1" thickBot="1" x14ac:dyDescent="0.35">
      <c r="B18" s="79">
        <f>COUNTA(B13:B17)</f>
        <v>5</v>
      </c>
      <c r="C18" s="76"/>
    </row>
    <row r="19" spans="2:4" ht="15" thickTop="1" x14ac:dyDescent="0.3"/>
    <row r="20" spans="2:4" x14ac:dyDescent="0.3">
      <c r="B20" t="s">
        <v>203</v>
      </c>
      <c r="D20">
        <f>COUNTA(D13:D17)</f>
        <v>5</v>
      </c>
    </row>
    <row r="21" spans="2:4" x14ac:dyDescent="0.3">
      <c r="B21" t="s">
        <v>204</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K10011"/>
  <sheetViews>
    <sheetView workbookViewId="0"/>
  </sheetViews>
  <sheetFormatPr defaultRowHeight="14.4" x14ac:dyDescent="0.3"/>
  <cols>
    <col min="1" max="1" width="9" customWidth="1"/>
    <col min="2" max="2" width="23" customWidth="1"/>
    <col min="3" max="3" width="11.109375" bestFit="1" customWidth="1"/>
    <col min="4" max="4" width="12.88671875" bestFit="1" customWidth="1"/>
    <col min="5" max="6" width="10.5546875" bestFit="1" customWidth="1"/>
  </cols>
  <sheetData>
    <row r="1" spans="1:11" x14ac:dyDescent="0.3">
      <c r="A1" s="4" t="str">
        <f>ROW()&amp;")"</f>
        <v>1)</v>
      </c>
      <c r="B1" s="71" t="s">
        <v>176</v>
      </c>
      <c r="C1" s="70"/>
      <c r="D1" s="70"/>
      <c r="E1" s="70"/>
      <c r="F1" s="70"/>
      <c r="G1" s="70"/>
      <c r="H1" s="70"/>
      <c r="I1" s="70"/>
      <c r="J1" s="70"/>
      <c r="K1" s="69"/>
    </row>
    <row r="2" spans="1:11" x14ac:dyDescent="0.3">
      <c r="A2" s="4" t="str">
        <f>ROW()&amp;")"</f>
        <v>2)</v>
      </c>
      <c r="B2" s="72" t="s">
        <v>175</v>
      </c>
      <c r="C2" s="70"/>
      <c r="D2" s="70"/>
      <c r="E2" s="70"/>
      <c r="F2" s="70"/>
      <c r="G2" s="70"/>
      <c r="H2" s="70"/>
      <c r="I2" s="70"/>
      <c r="J2" s="70"/>
      <c r="K2" s="69"/>
    </row>
    <row r="3" spans="1:11" x14ac:dyDescent="0.3">
      <c r="A3" s="4" t="str">
        <f>ROW()&amp;")"</f>
        <v>3)</v>
      </c>
      <c r="B3" s="71" t="s">
        <v>208</v>
      </c>
      <c r="C3" s="70"/>
      <c r="D3" s="70"/>
      <c r="E3" s="70"/>
      <c r="F3" s="70"/>
      <c r="G3" s="70"/>
      <c r="H3" s="70"/>
      <c r="I3" s="70"/>
      <c r="J3" s="70"/>
      <c r="K3" s="69"/>
    </row>
    <row r="5" spans="1:11" x14ac:dyDescent="0.3">
      <c r="A5" s="66" t="str">
        <f>"Advanced Filter Criteria Range ("&amp;ADDRESS(ROW(A6),COLUMN(A6),4)&amp;":"&amp;ADDRESS(ROW(A7),COLUMN(A7),4)&amp;") must have no content in cell "&amp;ADDRESS(ROW(A6),COLUMN(A6),4)&amp;" and formula that evaluates to TRUE/FALSE in cell "&amp;ADDRESS(ROW(A7),COLUMN(A7),4)&amp;"."</f>
        <v>Advanced Filter Criteria Range (A6:A7) must have no content in cell A6 and formula that evaluates to TRUE/FALSE in cell A7.</v>
      </c>
      <c r="B5" s="66"/>
      <c r="C5" s="66"/>
      <c r="D5" s="66"/>
      <c r="E5" s="66"/>
      <c r="F5" s="66"/>
      <c r="G5" s="66"/>
      <c r="H5" s="66"/>
      <c r="I5" s="66"/>
      <c r="J5" s="66"/>
    </row>
    <row r="6" spans="1:11" x14ac:dyDescent="0.3">
      <c r="A6" s="68"/>
    </row>
    <row r="7" spans="1:11" x14ac:dyDescent="0.3">
      <c r="A7" s="67"/>
      <c r="B7" t="s">
        <v>207</v>
      </c>
    </row>
    <row r="9" spans="1:11" x14ac:dyDescent="0.3">
      <c r="A9" s="66" t="s">
        <v>174</v>
      </c>
      <c r="B9" s="66"/>
      <c r="C9" s="66"/>
      <c r="D9" s="66"/>
      <c r="E9" s="66"/>
    </row>
    <row r="10" spans="1:11" x14ac:dyDescent="0.3">
      <c r="A10" s="1">
        <v>30</v>
      </c>
    </row>
    <row r="11" spans="1:11" x14ac:dyDescent="0.3">
      <c r="F11" s="64"/>
    </row>
    <row r="12" spans="1:11" x14ac:dyDescent="0.3">
      <c r="A12" s="65" t="s">
        <v>206</v>
      </c>
      <c r="B12" s="65" t="s">
        <v>173</v>
      </c>
      <c r="C12" s="65" t="s">
        <v>91</v>
      </c>
      <c r="D12" s="64"/>
    </row>
    <row r="13" spans="1:11" x14ac:dyDescent="0.3">
      <c r="A13" s="1">
        <v>1</v>
      </c>
      <c r="B13" s="62">
        <v>32874</v>
      </c>
      <c r="C13" s="1">
        <v>85081.18</v>
      </c>
    </row>
    <row r="14" spans="1:11" x14ac:dyDescent="0.3">
      <c r="A14" s="1">
        <v>2</v>
      </c>
      <c r="B14" s="62">
        <v>32875</v>
      </c>
      <c r="C14" s="1">
        <v>42999.040000000001</v>
      </c>
    </row>
    <row r="15" spans="1:11" x14ac:dyDescent="0.3">
      <c r="A15" s="1">
        <v>3</v>
      </c>
      <c r="B15" s="62">
        <v>32876</v>
      </c>
      <c r="C15" s="1">
        <v>93856.57</v>
      </c>
    </row>
    <row r="16" spans="1:11" x14ac:dyDescent="0.3">
      <c r="A16" s="1">
        <v>4</v>
      </c>
      <c r="B16" s="62">
        <v>32877</v>
      </c>
      <c r="C16" s="1">
        <v>57066.39</v>
      </c>
    </row>
    <row r="17" spans="1:3" x14ac:dyDescent="0.3">
      <c r="A17" s="1">
        <v>5</v>
      </c>
      <c r="B17" s="62">
        <v>32878</v>
      </c>
      <c r="C17" s="1">
        <v>23223.919999999998</v>
      </c>
    </row>
    <row r="18" spans="1:3" x14ac:dyDescent="0.3">
      <c r="A18" s="1">
        <v>6</v>
      </c>
      <c r="B18" s="62">
        <v>32879</v>
      </c>
      <c r="C18" s="1">
        <v>69757.77</v>
      </c>
    </row>
    <row r="19" spans="1:3" x14ac:dyDescent="0.3">
      <c r="A19" s="1">
        <v>7</v>
      </c>
      <c r="B19" s="62">
        <v>32880</v>
      </c>
      <c r="C19" s="1">
        <v>46207.85</v>
      </c>
    </row>
    <row r="20" spans="1:3" x14ac:dyDescent="0.3">
      <c r="A20" s="1">
        <v>8</v>
      </c>
      <c r="B20" s="62">
        <v>32881</v>
      </c>
      <c r="C20" s="1">
        <v>73577.990000000005</v>
      </c>
    </row>
    <row r="21" spans="1:3" x14ac:dyDescent="0.3">
      <c r="A21" s="1">
        <v>9</v>
      </c>
      <c r="B21" s="62">
        <v>32882</v>
      </c>
      <c r="C21" s="1">
        <v>60191.48</v>
      </c>
    </row>
    <row r="22" spans="1:3" x14ac:dyDescent="0.3">
      <c r="A22" s="1">
        <v>10</v>
      </c>
      <c r="B22" s="62">
        <v>32883</v>
      </c>
      <c r="C22" s="1">
        <v>28480.46</v>
      </c>
    </row>
    <row r="23" spans="1:3" x14ac:dyDescent="0.3">
      <c r="A23" s="1">
        <v>11</v>
      </c>
      <c r="B23" s="62">
        <v>32884</v>
      </c>
      <c r="C23" s="1">
        <v>51701.13</v>
      </c>
    </row>
    <row r="24" spans="1:3" x14ac:dyDescent="0.3">
      <c r="A24" s="1">
        <v>12</v>
      </c>
      <c r="B24" s="62">
        <v>32885</v>
      </c>
      <c r="C24" s="1">
        <v>71333.67</v>
      </c>
    </row>
    <row r="25" spans="1:3" x14ac:dyDescent="0.3">
      <c r="A25" s="1">
        <v>13</v>
      </c>
      <c r="B25" s="62">
        <v>32886</v>
      </c>
      <c r="C25" s="1">
        <v>40064.910000000003</v>
      </c>
    </row>
    <row r="26" spans="1:3" x14ac:dyDescent="0.3">
      <c r="A26" s="1">
        <v>14</v>
      </c>
      <c r="B26" s="62">
        <v>32887</v>
      </c>
      <c r="C26" s="1">
        <v>86287.11</v>
      </c>
    </row>
    <row r="27" spans="1:3" x14ac:dyDescent="0.3">
      <c r="A27" s="1">
        <v>15</v>
      </c>
      <c r="B27" s="62">
        <v>32888</v>
      </c>
      <c r="C27" s="1">
        <v>42321.68</v>
      </c>
    </row>
    <row r="28" spans="1:3" x14ac:dyDescent="0.3">
      <c r="A28" s="1">
        <v>16</v>
      </c>
      <c r="B28" s="62">
        <v>32889</v>
      </c>
      <c r="C28" s="1">
        <v>82742.990000000005</v>
      </c>
    </row>
    <row r="29" spans="1:3" x14ac:dyDescent="0.3">
      <c r="A29" s="1">
        <v>17</v>
      </c>
      <c r="B29" s="62">
        <v>32890</v>
      </c>
      <c r="C29" s="1">
        <v>40791.519999999997</v>
      </c>
    </row>
    <row r="30" spans="1:3" x14ac:dyDescent="0.3">
      <c r="A30" s="1">
        <v>18</v>
      </c>
      <c r="B30" s="62">
        <v>32891</v>
      </c>
      <c r="C30" s="1">
        <v>78868.600000000006</v>
      </c>
    </row>
    <row r="31" spans="1:3" x14ac:dyDescent="0.3">
      <c r="A31" s="1">
        <v>19</v>
      </c>
      <c r="B31" s="62">
        <v>32892</v>
      </c>
      <c r="C31" s="1">
        <v>51419.17</v>
      </c>
    </row>
    <row r="32" spans="1:3" x14ac:dyDescent="0.3">
      <c r="A32" s="1">
        <v>20</v>
      </c>
      <c r="B32" s="62">
        <v>32893</v>
      </c>
      <c r="C32" s="1">
        <v>31365.87</v>
      </c>
    </row>
    <row r="33" spans="1:3" x14ac:dyDescent="0.3">
      <c r="A33" s="1">
        <v>21</v>
      </c>
      <c r="B33" s="62">
        <v>32894</v>
      </c>
      <c r="C33" s="1">
        <v>33502.93</v>
      </c>
    </row>
    <row r="34" spans="1:3" x14ac:dyDescent="0.3">
      <c r="A34" s="1">
        <v>22</v>
      </c>
      <c r="B34" s="62">
        <v>32895</v>
      </c>
      <c r="C34" s="1">
        <v>7474.23</v>
      </c>
    </row>
    <row r="35" spans="1:3" x14ac:dyDescent="0.3">
      <c r="A35" s="1">
        <v>23</v>
      </c>
      <c r="B35" s="62">
        <v>32896</v>
      </c>
      <c r="C35" s="1">
        <v>3481.98</v>
      </c>
    </row>
    <row r="36" spans="1:3" x14ac:dyDescent="0.3">
      <c r="A36" s="1">
        <v>24</v>
      </c>
      <c r="B36" s="62">
        <v>32897</v>
      </c>
      <c r="C36" s="1">
        <v>27628.959999999999</v>
      </c>
    </row>
    <row r="37" spans="1:3" x14ac:dyDescent="0.3">
      <c r="A37" s="1">
        <v>25</v>
      </c>
      <c r="B37" s="62">
        <v>32898</v>
      </c>
      <c r="C37" s="1">
        <v>44243.48</v>
      </c>
    </row>
    <row r="38" spans="1:3" x14ac:dyDescent="0.3">
      <c r="A38" s="1">
        <v>26</v>
      </c>
      <c r="B38" s="62">
        <v>32899</v>
      </c>
      <c r="C38" s="1">
        <v>72055.960000000006</v>
      </c>
    </row>
    <row r="39" spans="1:3" x14ac:dyDescent="0.3">
      <c r="A39" s="1">
        <v>27</v>
      </c>
      <c r="B39" s="62">
        <v>32900</v>
      </c>
      <c r="C39" s="1">
        <v>70283.97</v>
      </c>
    </row>
    <row r="40" spans="1:3" x14ac:dyDescent="0.3">
      <c r="A40" s="1">
        <v>28</v>
      </c>
      <c r="B40" s="62">
        <v>32901</v>
      </c>
      <c r="C40" s="1">
        <v>35835.949999999997</v>
      </c>
    </row>
    <row r="41" spans="1:3" x14ac:dyDescent="0.3">
      <c r="A41" s="1">
        <v>29</v>
      </c>
      <c r="B41" s="62">
        <v>32902</v>
      </c>
      <c r="C41" s="1">
        <v>49597.66</v>
      </c>
    </row>
    <row r="42" spans="1:3" x14ac:dyDescent="0.3">
      <c r="A42" s="1">
        <v>30</v>
      </c>
      <c r="B42" s="62">
        <v>32903</v>
      </c>
      <c r="C42" s="1">
        <v>64682.94</v>
      </c>
    </row>
    <row r="43" spans="1:3" x14ac:dyDescent="0.3">
      <c r="A43" s="1">
        <v>31</v>
      </c>
      <c r="B43" s="62">
        <v>32904</v>
      </c>
      <c r="C43" s="1">
        <v>16900.68</v>
      </c>
    </row>
    <row r="44" spans="1:3" x14ac:dyDescent="0.3">
      <c r="A44" s="1">
        <v>32</v>
      </c>
      <c r="B44" s="62">
        <v>32905</v>
      </c>
      <c r="C44" s="1">
        <v>4357.74</v>
      </c>
    </row>
    <row r="45" spans="1:3" x14ac:dyDescent="0.3">
      <c r="A45" s="1">
        <v>33</v>
      </c>
      <c r="B45" s="62">
        <v>32906</v>
      </c>
      <c r="C45" s="1">
        <v>18173.8</v>
      </c>
    </row>
    <row r="46" spans="1:3" x14ac:dyDescent="0.3">
      <c r="A46" s="1">
        <v>34</v>
      </c>
      <c r="B46" s="62">
        <v>32907</v>
      </c>
      <c r="C46" s="1">
        <v>23429.919999999998</v>
      </c>
    </row>
    <row r="47" spans="1:3" x14ac:dyDescent="0.3">
      <c r="A47" s="1">
        <v>35</v>
      </c>
      <c r="B47" s="62">
        <v>32908</v>
      </c>
      <c r="C47" s="1">
        <v>92755.88</v>
      </c>
    </row>
    <row r="48" spans="1:3" x14ac:dyDescent="0.3">
      <c r="A48" s="1">
        <v>36</v>
      </c>
      <c r="B48" s="62">
        <v>32909</v>
      </c>
      <c r="C48" s="1">
        <v>96742.24</v>
      </c>
    </row>
    <row r="49" spans="1:3" x14ac:dyDescent="0.3">
      <c r="A49" s="1">
        <v>37</v>
      </c>
      <c r="B49" s="62">
        <v>32910</v>
      </c>
      <c r="C49" s="1">
        <v>58841.45</v>
      </c>
    </row>
    <row r="50" spans="1:3" x14ac:dyDescent="0.3">
      <c r="A50" s="1">
        <v>38</v>
      </c>
      <c r="B50" s="62">
        <v>32911</v>
      </c>
      <c r="C50" s="1">
        <v>43190.81</v>
      </c>
    </row>
    <row r="51" spans="1:3" x14ac:dyDescent="0.3">
      <c r="A51" s="1">
        <v>39</v>
      </c>
      <c r="B51" s="62">
        <v>32912</v>
      </c>
      <c r="C51" s="1">
        <v>80623.34</v>
      </c>
    </row>
    <row r="52" spans="1:3" x14ac:dyDescent="0.3">
      <c r="A52" s="1">
        <v>40</v>
      </c>
      <c r="B52" s="62">
        <v>32913</v>
      </c>
      <c r="C52" s="1">
        <v>7971.48</v>
      </c>
    </row>
    <row r="53" spans="1:3" x14ac:dyDescent="0.3">
      <c r="A53" s="1">
        <v>41</v>
      </c>
      <c r="B53" s="62">
        <v>32914</v>
      </c>
      <c r="C53" s="1">
        <v>75989.320000000007</v>
      </c>
    </row>
    <row r="54" spans="1:3" x14ac:dyDescent="0.3">
      <c r="A54" s="1">
        <v>42</v>
      </c>
      <c r="B54" s="62">
        <v>32915</v>
      </c>
      <c r="C54" s="1">
        <v>19956.25</v>
      </c>
    </row>
    <row r="55" spans="1:3" x14ac:dyDescent="0.3">
      <c r="A55" s="1">
        <v>43</v>
      </c>
      <c r="B55" s="62">
        <v>32916</v>
      </c>
      <c r="C55" s="1">
        <v>87904.59</v>
      </c>
    </row>
    <row r="56" spans="1:3" x14ac:dyDescent="0.3">
      <c r="A56" s="1">
        <v>44</v>
      </c>
      <c r="B56" s="62">
        <v>32917</v>
      </c>
      <c r="C56" s="1">
        <v>3700.6</v>
      </c>
    </row>
    <row r="57" spans="1:3" x14ac:dyDescent="0.3">
      <c r="A57" s="1">
        <v>45</v>
      </c>
      <c r="B57" s="62">
        <v>32918</v>
      </c>
      <c r="C57" s="1">
        <v>7119.74</v>
      </c>
    </row>
    <row r="58" spans="1:3" x14ac:dyDescent="0.3">
      <c r="A58" s="1">
        <v>46</v>
      </c>
      <c r="B58" s="62">
        <v>32919</v>
      </c>
      <c r="C58" s="1">
        <v>73719.960000000006</v>
      </c>
    </row>
    <row r="59" spans="1:3" x14ac:dyDescent="0.3">
      <c r="A59" s="1">
        <v>47</v>
      </c>
      <c r="B59" s="62">
        <v>32920</v>
      </c>
      <c r="C59" s="1">
        <v>23068.5</v>
      </c>
    </row>
    <row r="60" spans="1:3" x14ac:dyDescent="0.3">
      <c r="A60" s="1">
        <v>48</v>
      </c>
      <c r="B60" s="62">
        <v>32921</v>
      </c>
      <c r="C60" s="1">
        <v>13231.99</v>
      </c>
    </row>
    <row r="61" spans="1:3" x14ac:dyDescent="0.3">
      <c r="A61" s="1">
        <v>49</v>
      </c>
      <c r="B61" s="62">
        <v>32922</v>
      </c>
      <c r="C61" s="1">
        <v>95235.14</v>
      </c>
    </row>
    <row r="62" spans="1:3" x14ac:dyDescent="0.3">
      <c r="A62" s="1">
        <v>50</v>
      </c>
      <c r="B62" s="62">
        <v>32923</v>
      </c>
      <c r="C62" s="1">
        <v>85615.05</v>
      </c>
    </row>
    <row r="63" spans="1:3" x14ac:dyDescent="0.3">
      <c r="A63" s="1">
        <v>51</v>
      </c>
      <c r="B63" s="62">
        <v>32924</v>
      </c>
      <c r="C63" s="1">
        <v>44471.27</v>
      </c>
    </row>
    <row r="64" spans="1:3" x14ac:dyDescent="0.3">
      <c r="A64" s="1">
        <v>52</v>
      </c>
      <c r="B64" s="62">
        <v>32925</v>
      </c>
      <c r="C64" s="1">
        <v>22561.78</v>
      </c>
    </row>
    <row r="65" spans="1:3" x14ac:dyDescent="0.3">
      <c r="A65" s="1">
        <v>53</v>
      </c>
      <c r="B65" s="62">
        <v>32926</v>
      </c>
      <c r="C65" s="1">
        <v>54583.42</v>
      </c>
    </row>
    <row r="66" spans="1:3" x14ac:dyDescent="0.3">
      <c r="A66" s="1">
        <v>54</v>
      </c>
      <c r="B66" s="62">
        <v>32927</v>
      </c>
      <c r="C66" s="1">
        <v>91612.62</v>
      </c>
    </row>
    <row r="67" spans="1:3" x14ac:dyDescent="0.3">
      <c r="A67" s="1">
        <v>55</v>
      </c>
      <c r="B67" s="62">
        <v>32928</v>
      </c>
      <c r="C67" s="1">
        <v>45713.18</v>
      </c>
    </row>
    <row r="68" spans="1:3" x14ac:dyDescent="0.3">
      <c r="A68" s="1">
        <v>56</v>
      </c>
      <c r="B68" s="62">
        <v>32929</v>
      </c>
      <c r="C68" s="1">
        <v>20135.810000000001</v>
      </c>
    </row>
    <row r="69" spans="1:3" x14ac:dyDescent="0.3">
      <c r="A69" s="1">
        <v>57</v>
      </c>
      <c r="B69" s="62">
        <v>32930</v>
      </c>
      <c r="C69" s="1">
        <v>14976.57</v>
      </c>
    </row>
    <row r="70" spans="1:3" x14ac:dyDescent="0.3">
      <c r="A70" s="1">
        <v>58</v>
      </c>
      <c r="B70" s="62">
        <v>32931</v>
      </c>
      <c r="C70" s="1">
        <v>100125.55</v>
      </c>
    </row>
    <row r="71" spans="1:3" x14ac:dyDescent="0.3">
      <c r="A71" s="1">
        <v>59</v>
      </c>
      <c r="B71" s="62">
        <v>32932</v>
      </c>
      <c r="C71" s="1">
        <v>4138.91</v>
      </c>
    </row>
    <row r="72" spans="1:3" x14ac:dyDescent="0.3">
      <c r="A72" s="1">
        <v>60</v>
      </c>
      <c r="B72" s="62">
        <v>32933</v>
      </c>
      <c r="C72" s="1">
        <v>74748.479999999996</v>
      </c>
    </row>
    <row r="73" spans="1:3" x14ac:dyDescent="0.3">
      <c r="A73" s="1">
        <v>61</v>
      </c>
      <c r="B73" s="62">
        <v>32934</v>
      </c>
      <c r="C73" s="1">
        <v>99586.96</v>
      </c>
    </row>
    <row r="74" spans="1:3" x14ac:dyDescent="0.3">
      <c r="A74" s="1">
        <v>62</v>
      </c>
      <c r="B74" s="62">
        <v>32935</v>
      </c>
      <c r="C74" s="1">
        <v>48143.26</v>
      </c>
    </row>
    <row r="75" spans="1:3" x14ac:dyDescent="0.3">
      <c r="A75" s="1">
        <v>63</v>
      </c>
      <c r="B75" s="62">
        <v>32936</v>
      </c>
      <c r="C75" s="1">
        <v>29600.95</v>
      </c>
    </row>
    <row r="76" spans="1:3" x14ac:dyDescent="0.3">
      <c r="A76" s="1">
        <v>64</v>
      </c>
      <c r="B76" s="62">
        <v>32937</v>
      </c>
      <c r="C76" s="1">
        <v>58976.61</v>
      </c>
    </row>
    <row r="77" spans="1:3" x14ac:dyDescent="0.3">
      <c r="A77" s="1">
        <v>65</v>
      </c>
      <c r="B77" s="62">
        <v>32938</v>
      </c>
      <c r="C77" s="1">
        <v>79287.289999999994</v>
      </c>
    </row>
    <row r="78" spans="1:3" x14ac:dyDescent="0.3">
      <c r="A78" s="1">
        <v>66</v>
      </c>
      <c r="B78" s="62">
        <v>32939</v>
      </c>
      <c r="C78" s="1">
        <v>25948.63</v>
      </c>
    </row>
    <row r="79" spans="1:3" x14ac:dyDescent="0.3">
      <c r="A79" s="1">
        <v>67</v>
      </c>
      <c r="B79" s="62">
        <v>32940</v>
      </c>
      <c r="C79" s="1">
        <v>91703.08</v>
      </c>
    </row>
    <row r="80" spans="1:3" x14ac:dyDescent="0.3">
      <c r="A80" s="1">
        <v>68</v>
      </c>
      <c r="B80" s="62">
        <v>32941</v>
      </c>
      <c r="C80" s="1">
        <v>26107.39</v>
      </c>
    </row>
    <row r="81" spans="1:3" x14ac:dyDescent="0.3">
      <c r="A81" s="1">
        <v>69</v>
      </c>
      <c r="B81" s="62">
        <v>32942</v>
      </c>
      <c r="C81" s="1">
        <v>51364.95</v>
      </c>
    </row>
    <row r="82" spans="1:3" x14ac:dyDescent="0.3">
      <c r="A82" s="1">
        <v>70</v>
      </c>
      <c r="B82" s="62">
        <v>32943</v>
      </c>
      <c r="C82" s="1">
        <v>56236.63</v>
      </c>
    </row>
    <row r="83" spans="1:3" x14ac:dyDescent="0.3">
      <c r="A83" s="1">
        <v>71</v>
      </c>
      <c r="B83" s="62">
        <v>32944</v>
      </c>
      <c r="C83" s="1">
        <v>90153.07</v>
      </c>
    </row>
    <row r="84" spans="1:3" x14ac:dyDescent="0.3">
      <c r="A84" s="1">
        <v>72</v>
      </c>
      <c r="B84" s="62">
        <v>32945</v>
      </c>
      <c r="C84" s="1">
        <v>3115.31</v>
      </c>
    </row>
    <row r="85" spans="1:3" x14ac:dyDescent="0.3">
      <c r="A85" s="1">
        <v>73</v>
      </c>
      <c r="B85" s="62">
        <v>32946</v>
      </c>
      <c r="C85" s="1">
        <v>37753.83</v>
      </c>
    </row>
    <row r="86" spans="1:3" x14ac:dyDescent="0.3">
      <c r="A86" s="1">
        <v>74</v>
      </c>
      <c r="B86" s="62">
        <v>32947</v>
      </c>
      <c r="C86" s="1">
        <v>25545.64</v>
      </c>
    </row>
    <row r="87" spans="1:3" x14ac:dyDescent="0.3">
      <c r="A87" s="1">
        <v>75</v>
      </c>
      <c r="B87" s="62">
        <v>32948</v>
      </c>
      <c r="C87" s="1">
        <v>94528.88</v>
      </c>
    </row>
    <row r="88" spans="1:3" x14ac:dyDescent="0.3">
      <c r="A88" s="1">
        <v>76</v>
      </c>
      <c r="B88" s="62">
        <v>32949</v>
      </c>
      <c r="C88" s="1">
        <v>40225.11</v>
      </c>
    </row>
    <row r="89" spans="1:3" x14ac:dyDescent="0.3">
      <c r="A89" s="1">
        <v>77</v>
      </c>
      <c r="B89" s="62">
        <v>32950</v>
      </c>
      <c r="C89" s="1">
        <v>55494.91</v>
      </c>
    </row>
    <row r="90" spans="1:3" x14ac:dyDescent="0.3">
      <c r="A90" s="1">
        <v>78</v>
      </c>
      <c r="B90" s="62">
        <v>32951</v>
      </c>
      <c r="C90" s="1">
        <v>74175.97</v>
      </c>
    </row>
    <row r="91" spans="1:3" x14ac:dyDescent="0.3">
      <c r="A91" s="1">
        <v>79</v>
      </c>
      <c r="B91" s="62">
        <v>32952</v>
      </c>
      <c r="C91" s="1">
        <v>11369.57</v>
      </c>
    </row>
    <row r="92" spans="1:3" x14ac:dyDescent="0.3">
      <c r="A92" s="1">
        <v>80</v>
      </c>
      <c r="B92" s="62">
        <v>32953</v>
      </c>
      <c r="C92" s="1">
        <v>31911.08</v>
      </c>
    </row>
    <row r="93" spans="1:3" x14ac:dyDescent="0.3">
      <c r="A93" s="1">
        <v>81</v>
      </c>
      <c r="B93" s="62">
        <v>32954</v>
      </c>
      <c r="C93" s="1">
        <v>35624.83</v>
      </c>
    </row>
    <row r="94" spans="1:3" x14ac:dyDescent="0.3">
      <c r="A94" s="1">
        <v>82</v>
      </c>
      <c r="B94" s="62">
        <v>32955</v>
      </c>
      <c r="C94" s="1">
        <v>75291.320000000007</v>
      </c>
    </row>
    <row r="95" spans="1:3" x14ac:dyDescent="0.3">
      <c r="A95" s="1">
        <v>83</v>
      </c>
      <c r="B95" s="62">
        <v>32956</v>
      </c>
      <c r="C95" s="1">
        <v>38693.269999999997</v>
      </c>
    </row>
    <row r="96" spans="1:3" x14ac:dyDescent="0.3">
      <c r="A96" s="1">
        <v>84</v>
      </c>
      <c r="B96" s="62">
        <v>32957</v>
      </c>
      <c r="C96" s="1">
        <v>69209.320000000007</v>
      </c>
    </row>
    <row r="97" spans="1:3" x14ac:dyDescent="0.3">
      <c r="A97" s="1">
        <v>85</v>
      </c>
      <c r="B97" s="62">
        <v>32958</v>
      </c>
      <c r="C97" s="1">
        <v>35823.61</v>
      </c>
    </row>
    <row r="98" spans="1:3" x14ac:dyDescent="0.3">
      <c r="A98" s="1">
        <v>86</v>
      </c>
      <c r="B98" s="62">
        <v>32959</v>
      </c>
      <c r="C98" s="1">
        <v>48446.49</v>
      </c>
    </row>
    <row r="99" spans="1:3" x14ac:dyDescent="0.3">
      <c r="A99" s="1">
        <v>87</v>
      </c>
      <c r="B99" s="62">
        <v>32960</v>
      </c>
      <c r="C99" s="1">
        <v>32418.94</v>
      </c>
    </row>
    <row r="100" spans="1:3" x14ac:dyDescent="0.3">
      <c r="A100" s="1">
        <v>88</v>
      </c>
      <c r="B100" s="62">
        <v>32961</v>
      </c>
      <c r="C100" s="1">
        <v>22437.82</v>
      </c>
    </row>
    <row r="101" spans="1:3" x14ac:dyDescent="0.3">
      <c r="A101" s="1">
        <v>89</v>
      </c>
      <c r="B101" s="62">
        <v>32962</v>
      </c>
      <c r="C101" s="1">
        <v>40858.51</v>
      </c>
    </row>
    <row r="102" spans="1:3" x14ac:dyDescent="0.3">
      <c r="A102" s="1">
        <v>90</v>
      </c>
      <c r="B102" s="62">
        <v>32963</v>
      </c>
      <c r="C102" s="1">
        <v>34654.65</v>
      </c>
    </row>
    <row r="103" spans="1:3" x14ac:dyDescent="0.3">
      <c r="A103" s="1">
        <v>91</v>
      </c>
      <c r="B103" s="62">
        <v>32964</v>
      </c>
      <c r="C103" s="1">
        <v>20570.310000000001</v>
      </c>
    </row>
    <row r="104" spans="1:3" x14ac:dyDescent="0.3">
      <c r="A104" s="1">
        <v>92</v>
      </c>
      <c r="B104" s="62">
        <v>32965</v>
      </c>
      <c r="C104" s="1">
        <v>18872.330000000002</v>
      </c>
    </row>
    <row r="105" spans="1:3" x14ac:dyDescent="0.3">
      <c r="A105" s="1">
        <v>93</v>
      </c>
      <c r="B105" s="62">
        <v>32966</v>
      </c>
      <c r="C105" s="1">
        <v>36100.5</v>
      </c>
    </row>
    <row r="106" spans="1:3" x14ac:dyDescent="0.3">
      <c r="A106" s="1">
        <v>94</v>
      </c>
      <c r="B106" s="62">
        <v>32967</v>
      </c>
      <c r="C106" s="1">
        <v>51849.07</v>
      </c>
    </row>
    <row r="107" spans="1:3" x14ac:dyDescent="0.3">
      <c r="A107" s="1">
        <v>95</v>
      </c>
      <c r="B107" s="62">
        <v>32968</v>
      </c>
      <c r="C107" s="1">
        <v>40525.07</v>
      </c>
    </row>
    <row r="108" spans="1:3" x14ac:dyDescent="0.3">
      <c r="A108" s="1">
        <v>96</v>
      </c>
      <c r="B108" s="62">
        <v>32969</v>
      </c>
      <c r="C108" s="1">
        <v>74767.09</v>
      </c>
    </row>
    <row r="109" spans="1:3" x14ac:dyDescent="0.3">
      <c r="A109" s="1">
        <v>97</v>
      </c>
      <c r="B109" s="62">
        <v>32970</v>
      </c>
      <c r="C109" s="1">
        <v>76310.61</v>
      </c>
    </row>
    <row r="110" spans="1:3" x14ac:dyDescent="0.3">
      <c r="A110" s="1">
        <v>98</v>
      </c>
      <c r="B110" s="62">
        <v>32971</v>
      </c>
      <c r="C110" s="1">
        <v>13858.05</v>
      </c>
    </row>
    <row r="111" spans="1:3" x14ac:dyDescent="0.3">
      <c r="A111" s="1">
        <v>99</v>
      </c>
      <c r="B111" s="62">
        <v>32972</v>
      </c>
      <c r="C111" s="1">
        <v>74150.929999999993</v>
      </c>
    </row>
    <row r="112" spans="1:3" x14ac:dyDescent="0.3">
      <c r="A112" s="1">
        <v>100</v>
      </c>
      <c r="B112" s="62">
        <v>32973</v>
      </c>
      <c r="C112" s="1">
        <v>92846.07</v>
      </c>
    </row>
    <row r="113" spans="1:3" x14ac:dyDescent="0.3">
      <c r="A113" s="1">
        <v>101</v>
      </c>
      <c r="B113" s="62">
        <v>32974</v>
      </c>
      <c r="C113" s="1">
        <v>15559.76</v>
      </c>
    </row>
    <row r="114" spans="1:3" x14ac:dyDescent="0.3">
      <c r="A114" s="1">
        <v>102</v>
      </c>
      <c r="B114" s="62">
        <v>32975</v>
      </c>
      <c r="C114" s="1">
        <v>5577.39</v>
      </c>
    </row>
    <row r="115" spans="1:3" x14ac:dyDescent="0.3">
      <c r="A115" s="1">
        <v>103</v>
      </c>
      <c r="B115" s="62">
        <v>32976</v>
      </c>
      <c r="C115" s="1">
        <v>83723.31</v>
      </c>
    </row>
    <row r="116" spans="1:3" x14ac:dyDescent="0.3">
      <c r="A116" s="1">
        <v>104</v>
      </c>
      <c r="B116" s="62">
        <v>32977</v>
      </c>
      <c r="C116" s="1">
        <v>67071.850000000006</v>
      </c>
    </row>
    <row r="117" spans="1:3" x14ac:dyDescent="0.3">
      <c r="A117" s="1">
        <v>105</v>
      </c>
      <c r="B117" s="62">
        <v>32978</v>
      </c>
      <c r="C117" s="1">
        <v>14622.63</v>
      </c>
    </row>
    <row r="118" spans="1:3" x14ac:dyDescent="0.3">
      <c r="A118" s="1">
        <v>106</v>
      </c>
      <c r="B118" s="62">
        <v>32979</v>
      </c>
      <c r="C118" s="1">
        <v>46771.49</v>
      </c>
    </row>
    <row r="119" spans="1:3" x14ac:dyDescent="0.3">
      <c r="A119" s="1">
        <v>107</v>
      </c>
      <c r="B119" s="62">
        <v>32980</v>
      </c>
      <c r="C119" s="1">
        <v>8473.2000000000007</v>
      </c>
    </row>
    <row r="120" spans="1:3" x14ac:dyDescent="0.3">
      <c r="A120" s="1">
        <v>108</v>
      </c>
      <c r="B120" s="62">
        <v>32981</v>
      </c>
      <c r="C120" s="1">
        <v>44549.61</v>
      </c>
    </row>
    <row r="121" spans="1:3" x14ac:dyDescent="0.3">
      <c r="A121" s="1">
        <v>109</v>
      </c>
      <c r="B121" s="62">
        <v>32982</v>
      </c>
      <c r="C121" s="1">
        <v>5591.69</v>
      </c>
    </row>
    <row r="122" spans="1:3" x14ac:dyDescent="0.3">
      <c r="A122" s="1">
        <v>110</v>
      </c>
      <c r="B122" s="62">
        <v>32983</v>
      </c>
      <c r="C122" s="1">
        <v>97263.93</v>
      </c>
    </row>
    <row r="123" spans="1:3" x14ac:dyDescent="0.3">
      <c r="A123" s="1">
        <v>111</v>
      </c>
      <c r="B123" s="62">
        <v>32984</v>
      </c>
      <c r="C123" s="1">
        <v>50600.01</v>
      </c>
    </row>
    <row r="124" spans="1:3" x14ac:dyDescent="0.3">
      <c r="A124" s="1">
        <v>112</v>
      </c>
      <c r="B124" s="62">
        <v>32985</v>
      </c>
      <c r="C124" s="1">
        <v>55187.67</v>
      </c>
    </row>
    <row r="125" spans="1:3" x14ac:dyDescent="0.3">
      <c r="A125" s="1">
        <v>113</v>
      </c>
      <c r="B125" s="62">
        <v>32986</v>
      </c>
      <c r="C125" s="1">
        <v>97404.36</v>
      </c>
    </row>
    <row r="126" spans="1:3" x14ac:dyDescent="0.3">
      <c r="A126" s="1">
        <v>114</v>
      </c>
      <c r="B126" s="62">
        <v>32987</v>
      </c>
      <c r="C126" s="1">
        <v>81276.81</v>
      </c>
    </row>
    <row r="127" spans="1:3" x14ac:dyDescent="0.3">
      <c r="A127" s="1">
        <v>115</v>
      </c>
      <c r="B127" s="62">
        <v>32988</v>
      </c>
      <c r="C127" s="1">
        <v>72907.92</v>
      </c>
    </row>
    <row r="128" spans="1:3" x14ac:dyDescent="0.3">
      <c r="A128" s="1">
        <v>116</v>
      </c>
      <c r="B128" s="62">
        <v>32989</v>
      </c>
      <c r="C128" s="1">
        <v>34194.75</v>
      </c>
    </row>
    <row r="129" spans="1:3" x14ac:dyDescent="0.3">
      <c r="A129" s="1">
        <v>117</v>
      </c>
      <c r="B129" s="62">
        <v>32990</v>
      </c>
      <c r="C129" s="1">
        <v>4755.79</v>
      </c>
    </row>
    <row r="130" spans="1:3" x14ac:dyDescent="0.3">
      <c r="A130" s="1">
        <v>118</v>
      </c>
      <c r="B130" s="62">
        <v>32991</v>
      </c>
      <c r="C130" s="1">
        <v>48734.61</v>
      </c>
    </row>
    <row r="131" spans="1:3" x14ac:dyDescent="0.3">
      <c r="A131" s="1">
        <v>119</v>
      </c>
      <c r="B131" s="62">
        <v>32992</v>
      </c>
      <c r="C131" s="1">
        <v>80314.210000000006</v>
      </c>
    </row>
    <row r="132" spans="1:3" x14ac:dyDescent="0.3">
      <c r="A132" s="1">
        <v>120</v>
      </c>
      <c r="B132" s="62">
        <v>32993</v>
      </c>
      <c r="C132" s="1">
        <v>98869.82</v>
      </c>
    </row>
    <row r="133" spans="1:3" x14ac:dyDescent="0.3">
      <c r="A133" s="1">
        <v>121</v>
      </c>
      <c r="B133" s="62">
        <v>32994</v>
      </c>
      <c r="C133" s="1">
        <v>88086.77</v>
      </c>
    </row>
    <row r="134" spans="1:3" x14ac:dyDescent="0.3">
      <c r="A134" s="1">
        <v>122</v>
      </c>
      <c r="B134" s="62">
        <v>32995</v>
      </c>
      <c r="C134" s="1">
        <v>50640.36</v>
      </c>
    </row>
    <row r="135" spans="1:3" x14ac:dyDescent="0.3">
      <c r="A135" s="1">
        <v>123</v>
      </c>
      <c r="B135" s="62">
        <v>32996</v>
      </c>
      <c r="C135" s="1">
        <v>44054.2</v>
      </c>
    </row>
    <row r="136" spans="1:3" x14ac:dyDescent="0.3">
      <c r="A136" s="1">
        <v>124</v>
      </c>
      <c r="B136" s="62">
        <v>32997</v>
      </c>
      <c r="C136" s="1">
        <v>55139.95</v>
      </c>
    </row>
    <row r="137" spans="1:3" x14ac:dyDescent="0.3">
      <c r="A137" s="1">
        <v>125</v>
      </c>
      <c r="B137" s="62">
        <v>32998</v>
      </c>
      <c r="C137" s="1">
        <v>93244.05</v>
      </c>
    </row>
    <row r="138" spans="1:3" x14ac:dyDescent="0.3">
      <c r="A138" s="1">
        <v>126</v>
      </c>
      <c r="B138" s="62">
        <v>32999</v>
      </c>
      <c r="C138" s="1">
        <v>20111.07</v>
      </c>
    </row>
    <row r="139" spans="1:3" x14ac:dyDescent="0.3">
      <c r="A139" s="1">
        <v>127</v>
      </c>
      <c r="B139" s="62">
        <v>33000</v>
      </c>
      <c r="C139" s="1">
        <v>47600.03</v>
      </c>
    </row>
    <row r="140" spans="1:3" x14ac:dyDescent="0.3">
      <c r="A140" s="1">
        <v>128</v>
      </c>
      <c r="B140" s="62">
        <v>33001</v>
      </c>
      <c r="C140" s="1">
        <v>53097.22</v>
      </c>
    </row>
    <row r="141" spans="1:3" x14ac:dyDescent="0.3">
      <c r="A141" s="1">
        <v>129</v>
      </c>
      <c r="B141" s="62">
        <v>33002</v>
      </c>
      <c r="C141" s="1">
        <v>74628.87</v>
      </c>
    </row>
    <row r="142" spans="1:3" x14ac:dyDescent="0.3">
      <c r="A142" s="1">
        <v>130</v>
      </c>
      <c r="B142" s="62">
        <v>33003</v>
      </c>
      <c r="C142" s="1">
        <v>61055.19</v>
      </c>
    </row>
    <row r="143" spans="1:3" x14ac:dyDescent="0.3">
      <c r="A143" s="1">
        <v>131</v>
      </c>
      <c r="B143" s="62">
        <v>33004</v>
      </c>
      <c r="C143" s="1">
        <v>19962.72</v>
      </c>
    </row>
    <row r="144" spans="1:3" x14ac:dyDescent="0.3">
      <c r="A144" s="1">
        <v>132</v>
      </c>
      <c r="B144" s="62">
        <v>33005</v>
      </c>
      <c r="C144" s="1">
        <v>19175.02</v>
      </c>
    </row>
    <row r="145" spans="1:3" x14ac:dyDescent="0.3">
      <c r="A145" s="1">
        <v>133</v>
      </c>
      <c r="B145" s="62">
        <v>33006</v>
      </c>
      <c r="C145" s="1">
        <v>33741.599999999999</v>
      </c>
    </row>
    <row r="146" spans="1:3" x14ac:dyDescent="0.3">
      <c r="A146" s="1">
        <v>134</v>
      </c>
      <c r="B146" s="62">
        <v>33007</v>
      </c>
      <c r="C146" s="1">
        <v>93246.55</v>
      </c>
    </row>
    <row r="147" spans="1:3" x14ac:dyDescent="0.3">
      <c r="A147" s="1">
        <v>135</v>
      </c>
      <c r="B147" s="62">
        <v>33008</v>
      </c>
      <c r="C147" s="1">
        <v>57343.42</v>
      </c>
    </row>
    <row r="148" spans="1:3" x14ac:dyDescent="0.3">
      <c r="A148" s="1">
        <v>136</v>
      </c>
      <c r="B148" s="62">
        <v>33009</v>
      </c>
      <c r="C148" s="1">
        <v>75694.42</v>
      </c>
    </row>
    <row r="149" spans="1:3" x14ac:dyDescent="0.3">
      <c r="A149" s="1">
        <v>137</v>
      </c>
      <c r="B149" s="62">
        <v>33010</v>
      </c>
      <c r="C149" s="1">
        <v>55776.639999999999</v>
      </c>
    </row>
    <row r="150" spans="1:3" x14ac:dyDescent="0.3">
      <c r="A150" s="1">
        <v>138</v>
      </c>
      <c r="B150" s="62">
        <v>33011</v>
      </c>
      <c r="C150" s="1">
        <v>46837.46</v>
      </c>
    </row>
    <row r="151" spans="1:3" x14ac:dyDescent="0.3">
      <c r="A151" s="1">
        <v>139</v>
      </c>
      <c r="B151" s="62">
        <v>33012</v>
      </c>
      <c r="C151" s="1">
        <v>31558.75</v>
      </c>
    </row>
    <row r="152" spans="1:3" x14ac:dyDescent="0.3">
      <c r="A152" s="1">
        <v>140</v>
      </c>
      <c r="B152" s="62">
        <v>33013</v>
      </c>
      <c r="C152" s="1">
        <v>41720.910000000003</v>
      </c>
    </row>
    <row r="153" spans="1:3" x14ac:dyDescent="0.3">
      <c r="A153" s="1">
        <v>141</v>
      </c>
      <c r="B153" s="62">
        <v>33014</v>
      </c>
      <c r="C153" s="1">
        <v>1342.43</v>
      </c>
    </row>
    <row r="154" spans="1:3" x14ac:dyDescent="0.3">
      <c r="A154" s="1">
        <v>142</v>
      </c>
      <c r="B154" s="62">
        <v>33015</v>
      </c>
      <c r="C154" s="1">
        <v>26282.79</v>
      </c>
    </row>
    <row r="155" spans="1:3" x14ac:dyDescent="0.3">
      <c r="A155" s="1">
        <v>143</v>
      </c>
      <c r="B155" s="62">
        <v>33016</v>
      </c>
      <c r="C155" s="1">
        <v>71917.399999999994</v>
      </c>
    </row>
    <row r="156" spans="1:3" x14ac:dyDescent="0.3">
      <c r="A156" s="1">
        <v>144</v>
      </c>
      <c r="B156" s="62">
        <v>33017</v>
      </c>
      <c r="C156" s="1">
        <v>31347.29</v>
      </c>
    </row>
    <row r="157" spans="1:3" x14ac:dyDescent="0.3">
      <c r="A157" s="1">
        <v>145</v>
      </c>
      <c r="B157" s="62">
        <v>33018</v>
      </c>
      <c r="C157" s="1">
        <v>8856.25</v>
      </c>
    </row>
    <row r="158" spans="1:3" x14ac:dyDescent="0.3">
      <c r="A158" s="1">
        <v>146</v>
      </c>
      <c r="B158" s="62">
        <v>33019</v>
      </c>
      <c r="C158" s="1">
        <v>38476.230000000003</v>
      </c>
    </row>
    <row r="159" spans="1:3" x14ac:dyDescent="0.3">
      <c r="A159" s="1">
        <v>147</v>
      </c>
      <c r="B159" s="62">
        <v>33020</v>
      </c>
      <c r="C159" s="1">
        <v>70210.350000000006</v>
      </c>
    </row>
    <row r="160" spans="1:3" x14ac:dyDescent="0.3">
      <c r="A160" s="1">
        <v>148</v>
      </c>
      <c r="B160" s="62">
        <v>33021</v>
      </c>
      <c r="C160" s="1">
        <v>68467.83</v>
      </c>
    </row>
    <row r="161" spans="1:3" x14ac:dyDescent="0.3">
      <c r="A161" s="1">
        <v>149</v>
      </c>
      <c r="B161" s="62">
        <v>33022</v>
      </c>
      <c r="C161" s="1">
        <v>94963.08</v>
      </c>
    </row>
    <row r="162" spans="1:3" x14ac:dyDescent="0.3">
      <c r="A162" s="1">
        <v>150</v>
      </c>
      <c r="B162" s="62">
        <v>33023</v>
      </c>
      <c r="C162" s="1">
        <v>52615.02</v>
      </c>
    </row>
    <row r="163" spans="1:3" x14ac:dyDescent="0.3">
      <c r="A163" s="1">
        <v>151</v>
      </c>
      <c r="B163" s="62">
        <v>33024</v>
      </c>
      <c r="C163" s="1">
        <v>7022.93</v>
      </c>
    </row>
    <row r="164" spans="1:3" x14ac:dyDescent="0.3">
      <c r="A164" s="1">
        <v>152</v>
      </c>
      <c r="B164" s="62">
        <v>33025</v>
      </c>
      <c r="C164" s="1">
        <v>1271.81</v>
      </c>
    </row>
    <row r="165" spans="1:3" x14ac:dyDescent="0.3">
      <c r="A165" s="1">
        <v>153</v>
      </c>
      <c r="B165" s="62">
        <v>33026</v>
      </c>
      <c r="C165" s="1">
        <v>80920.67</v>
      </c>
    </row>
    <row r="166" spans="1:3" x14ac:dyDescent="0.3">
      <c r="A166" s="1">
        <v>154</v>
      </c>
      <c r="B166" s="62">
        <v>33027</v>
      </c>
      <c r="C166" s="1">
        <v>29876.01</v>
      </c>
    </row>
    <row r="167" spans="1:3" x14ac:dyDescent="0.3">
      <c r="A167" s="1">
        <v>155</v>
      </c>
      <c r="B167" s="62">
        <v>33028</v>
      </c>
      <c r="C167" s="1">
        <v>70947.72</v>
      </c>
    </row>
    <row r="168" spans="1:3" x14ac:dyDescent="0.3">
      <c r="A168" s="1">
        <v>156</v>
      </c>
      <c r="B168" s="62">
        <v>33029</v>
      </c>
      <c r="C168" s="1">
        <v>11677.06</v>
      </c>
    </row>
    <row r="169" spans="1:3" x14ac:dyDescent="0.3">
      <c r="A169" s="1">
        <v>157</v>
      </c>
      <c r="B169" s="62">
        <v>33030</v>
      </c>
      <c r="C169" s="1">
        <v>21158.28</v>
      </c>
    </row>
    <row r="170" spans="1:3" x14ac:dyDescent="0.3">
      <c r="A170" s="1">
        <v>158</v>
      </c>
      <c r="B170" s="62">
        <v>33031</v>
      </c>
      <c r="C170" s="1">
        <v>61938.43</v>
      </c>
    </row>
    <row r="171" spans="1:3" x14ac:dyDescent="0.3">
      <c r="A171" s="1">
        <v>159</v>
      </c>
      <c r="B171" s="62">
        <v>33032</v>
      </c>
      <c r="C171" s="1">
        <v>82578.460000000006</v>
      </c>
    </row>
    <row r="172" spans="1:3" x14ac:dyDescent="0.3">
      <c r="A172" s="1">
        <v>160</v>
      </c>
      <c r="B172" s="62">
        <v>33033</v>
      </c>
      <c r="C172" s="1">
        <v>33632.68</v>
      </c>
    </row>
    <row r="173" spans="1:3" x14ac:dyDescent="0.3">
      <c r="A173" s="1">
        <v>161</v>
      </c>
      <c r="B173" s="62">
        <v>33034</v>
      </c>
      <c r="C173" s="1">
        <v>60691.78</v>
      </c>
    </row>
    <row r="174" spans="1:3" x14ac:dyDescent="0.3">
      <c r="A174" s="1">
        <v>162</v>
      </c>
      <c r="B174" s="62">
        <v>33035</v>
      </c>
      <c r="C174" s="1">
        <v>96187.97</v>
      </c>
    </row>
    <row r="175" spans="1:3" x14ac:dyDescent="0.3">
      <c r="A175" s="1">
        <v>163</v>
      </c>
      <c r="B175" s="62">
        <v>33036</v>
      </c>
      <c r="C175" s="1">
        <v>36269.06</v>
      </c>
    </row>
    <row r="176" spans="1:3" x14ac:dyDescent="0.3">
      <c r="A176" s="1">
        <v>164</v>
      </c>
      <c r="B176" s="62">
        <v>33037</v>
      </c>
      <c r="C176" s="1">
        <v>80942.490000000005</v>
      </c>
    </row>
    <row r="177" spans="1:3" x14ac:dyDescent="0.3">
      <c r="A177" s="1">
        <v>165</v>
      </c>
      <c r="B177" s="62">
        <v>33038</v>
      </c>
      <c r="C177" s="1">
        <v>1950.94</v>
      </c>
    </row>
    <row r="178" spans="1:3" x14ac:dyDescent="0.3">
      <c r="A178" s="1">
        <v>166</v>
      </c>
      <c r="B178" s="62">
        <v>33039</v>
      </c>
      <c r="C178" s="1">
        <v>73533.03</v>
      </c>
    </row>
    <row r="179" spans="1:3" x14ac:dyDescent="0.3">
      <c r="A179" s="1">
        <v>167</v>
      </c>
      <c r="B179" s="62">
        <v>33040</v>
      </c>
      <c r="C179" s="1">
        <v>52577.14</v>
      </c>
    </row>
    <row r="180" spans="1:3" x14ac:dyDescent="0.3">
      <c r="A180" s="1">
        <v>168</v>
      </c>
      <c r="B180" s="62">
        <v>33041</v>
      </c>
      <c r="C180" s="1">
        <v>60037.73</v>
      </c>
    </row>
    <row r="181" spans="1:3" x14ac:dyDescent="0.3">
      <c r="A181" s="1">
        <v>169</v>
      </c>
      <c r="B181" s="62">
        <v>33042</v>
      </c>
      <c r="C181" s="1">
        <v>8390.1299999999992</v>
      </c>
    </row>
    <row r="182" spans="1:3" x14ac:dyDescent="0.3">
      <c r="A182" s="1">
        <v>170</v>
      </c>
      <c r="B182" s="62">
        <v>33043</v>
      </c>
      <c r="C182" s="1">
        <v>26497.94</v>
      </c>
    </row>
    <row r="183" spans="1:3" x14ac:dyDescent="0.3">
      <c r="A183" s="1">
        <v>171</v>
      </c>
      <c r="B183" s="62">
        <v>33044</v>
      </c>
      <c r="C183" s="1">
        <v>27492</v>
      </c>
    </row>
    <row r="184" spans="1:3" x14ac:dyDescent="0.3">
      <c r="A184" s="1">
        <v>172</v>
      </c>
      <c r="B184" s="62">
        <v>33045</v>
      </c>
      <c r="C184" s="1">
        <v>3262.65</v>
      </c>
    </row>
    <row r="185" spans="1:3" x14ac:dyDescent="0.3">
      <c r="A185" s="1">
        <v>173</v>
      </c>
      <c r="B185" s="62">
        <v>33046</v>
      </c>
      <c r="C185" s="1">
        <v>36143.29</v>
      </c>
    </row>
    <row r="186" spans="1:3" x14ac:dyDescent="0.3">
      <c r="A186" s="1">
        <v>174</v>
      </c>
      <c r="B186" s="62">
        <v>33047</v>
      </c>
      <c r="C186" s="1">
        <v>2971.26</v>
      </c>
    </row>
    <row r="187" spans="1:3" x14ac:dyDescent="0.3">
      <c r="A187" s="1">
        <v>175</v>
      </c>
      <c r="B187" s="62">
        <v>33048</v>
      </c>
      <c r="C187" s="1">
        <v>21650.45</v>
      </c>
    </row>
    <row r="188" spans="1:3" x14ac:dyDescent="0.3">
      <c r="A188" s="1">
        <v>176</v>
      </c>
      <c r="B188" s="62">
        <v>33049</v>
      </c>
      <c r="C188" s="1">
        <v>42918.720000000001</v>
      </c>
    </row>
    <row r="189" spans="1:3" x14ac:dyDescent="0.3">
      <c r="A189" s="1">
        <v>177</v>
      </c>
      <c r="B189" s="62">
        <v>33050</v>
      </c>
      <c r="C189" s="1">
        <v>99583.83</v>
      </c>
    </row>
    <row r="190" spans="1:3" x14ac:dyDescent="0.3">
      <c r="A190" s="1">
        <v>178</v>
      </c>
      <c r="B190" s="62">
        <v>33051</v>
      </c>
      <c r="C190" s="1">
        <v>67843.48</v>
      </c>
    </row>
    <row r="191" spans="1:3" x14ac:dyDescent="0.3">
      <c r="A191" s="1">
        <v>179</v>
      </c>
      <c r="B191" s="62">
        <v>33052</v>
      </c>
      <c r="C191" s="1">
        <v>7714.98</v>
      </c>
    </row>
    <row r="192" spans="1:3" x14ac:dyDescent="0.3">
      <c r="A192" s="1">
        <v>180</v>
      </c>
      <c r="B192" s="62">
        <v>33053</v>
      </c>
      <c r="C192" s="1">
        <v>93851.12</v>
      </c>
    </row>
    <row r="193" spans="1:3" x14ac:dyDescent="0.3">
      <c r="A193" s="1">
        <v>181</v>
      </c>
      <c r="B193" s="62">
        <v>33054</v>
      </c>
      <c r="C193" s="1">
        <v>94901.69</v>
      </c>
    </row>
    <row r="194" spans="1:3" x14ac:dyDescent="0.3">
      <c r="A194" s="1">
        <v>182</v>
      </c>
      <c r="B194" s="62">
        <v>33055</v>
      </c>
      <c r="C194" s="1">
        <v>25748.84</v>
      </c>
    </row>
    <row r="195" spans="1:3" x14ac:dyDescent="0.3">
      <c r="A195" s="1">
        <v>183</v>
      </c>
      <c r="B195" s="62">
        <v>33056</v>
      </c>
      <c r="C195" s="1">
        <v>31985.87</v>
      </c>
    </row>
    <row r="196" spans="1:3" x14ac:dyDescent="0.3">
      <c r="A196" s="1">
        <v>184</v>
      </c>
      <c r="B196" s="62">
        <v>33057</v>
      </c>
      <c r="C196" s="1">
        <v>10634.51</v>
      </c>
    </row>
    <row r="197" spans="1:3" x14ac:dyDescent="0.3">
      <c r="A197" s="1">
        <v>185</v>
      </c>
      <c r="B197" s="62">
        <v>33058</v>
      </c>
      <c r="C197" s="1">
        <v>42913.53</v>
      </c>
    </row>
    <row r="198" spans="1:3" x14ac:dyDescent="0.3">
      <c r="A198" s="1">
        <v>186</v>
      </c>
      <c r="B198" s="62">
        <v>33059</v>
      </c>
      <c r="C198" s="1">
        <v>72797.27</v>
      </c>
    </row>
    <row r="199" spans="1:3" x14ac:dyDescent="0.3">
      <c r="A199" s="1">
        <v>187</v>
      </c>
      <c r="B199" s="62">
        <v>33060</v>
      </c>
      <c r="C199" s="1">
        <v>43087.72</v>
      </c>
    </row>
    <row r="200" spans="1:3" x14ac:dyDescent="0.3">
      <c r="A200" s="1">
        <v>188</v>
      </c>
      <c r="B200" s="62">
        <v>33061</v>
      </c>
      <c r="C200" s="1">
        <v>10167.39</v>
      </c>
    </row>
    <row r="201" spans="1:3" x14ac:dyDescent="0.3">
      <c r="A201" s="1">
        <v>189</v>
      </c>
      <c r="B201" s="62">
        <v>33062</v>
      </c>
      <c r="C201" s="1">
        <v>44490.65</v>
      </c>
    </row>
    <row r="202" spans="1:3" x14ac:dyDescent="0.3">
      <c r="A202" s="1">
        <v>190</v>
      </c>
      <c r="B202" s="62">
        <v>33063</v>
      </c>
      <c r="C202" s="1">
        <v>59740.36</v>
      </c>
    </row>
    <row r="203" spans="1:3" x14ac:dyDescent="0.3">
      <c r="A203" s="1">
        <v>191</v>
      </c>
      <c r="B203" s="62">
        <v>33064</v>
      </c>
      <c r="C203" s="1">
        <v>76063.56</v>
      </c>
    </row>
    <row r="204" spans="1:3" x14ac:dyDescent="0.3">
      <c r="A204" s="1">
        <v>192</v>
      </c>
      <c r="B204" s="62">
        <v>33065</v>
      </c>
      <c r="C204" s="1">
        <v>66423.66</v>
      </c>
    </row>
    <row r="205" spans="1:3" x14ac:dyDescent="0.3">
      <c r="A205" s="1">
        <v>193</v>
      </c>
      <c r="B205" s="62">
        <v>33066</v>
      </c>
      <c r="C205" s="1">
        <v>66010.47</v>
      </c>
    </row>
    <row r="206" spans="1:3" x14ac:dyDescent="0.3">
      <c r="A206" s="1">
        <v>194</v>
      </c>
      <c r="B206" s="62">
        <v>33067</v>
      </c>
      <c r="C206" s="1">
        <v>14000.7</v>
      </c>
    </row>
    <row r="207" spans="1:3" x14ac:dyDescent="0.3">
      <c r="A207" s="1">
        <v>195</v>
      </c>
      <c r="B207" s="62">
        <v>33068</v>
      </c>
      <c r="C207" s="1">
        <v>69748.84</v>
      </c>
    </row>
    <row r="208" spans="1:3" x14ac:dyDescent="0.3">
      <c r="A208" s="1">
        <v>196</v>
      </c>
      <c r="B208" s="62">
        <v>33069</v>
      </c>
      <c r="C208" s="1">
        <v>95003.42</v>
      </c>
    </row>
    <row r="209" spans="1:3" x14ac:dyDescent="0.3">
      <c r="A209" s="1">
        <v>197</v>
      </c>
      <c r="B209" s="62">
        <v>33070</v>
      </c>
      <c r="C209" s="1">
        <v>35450.21</v>
      </c>
    </row>
    <row r="210" spans="1:3" x14ac:dyDescent="0.3">
      <c r="A210" s="1">
        <v>198</v>
      </c>
      <c r="B210" s="62">
        <v>33071</v>
      </c>
      <c r="C210" s="1">
        <v>89566.720000000001</v>
      </c>
    </row>
    <row r="211" spans="1:3" x14ac:dyDescent="0.3">
      <c r="A211" s="1">
        <v>199</v>
      </c>
      <c r="B211" s="62">
        <v>33072</v>
      </c>
      <c r="C211" s="1">
        <v>13149.54</v>
      </c>
    </row>
    <row r="212" spans="1:3" x14ac:dyDescent="0.3">
      <c r="A212" s="1">
        <v>200</v>
      </c>
      <c r="B212" s="62">
        <v>33073</v>
      </c>
      <c r="C212" s="1">
        <v>73485.13</v>
      </c>
    </row>
    <row r="213" spans="1:3" x14ac:dyDescent="0.3">
      <c r="A213" s="1">
        <v>201</v>
      </c>
      <c r="B213" s="62">
        <v>33074</v>
      </c>
      <c r="C213" s="1">
        <v>92120.82</v>
      </c>
    </row>
    <row r="214" spans="1:3" x14ac:dyDescent="0.3">
      <c r="A214" s="1">
        <v>202</v>
      </c>
      <c r="B214" s="62">
        <v>33075</v>
      </c>
      <c r="C214" s="1">
        <v>87063.26</v>
      </c>
    </row>
    <row r="215" spans="1:3" x14ac:dyDescent="0.3">
      <c r="A215" s="1">
        <v>203</v>
      </c>
      <c r="B215" s="62">
        <v>33076</v>
      </c>
      <c r="C215" s="1">
        <v>43314.93</v>
      </c>
    </row>
    <row r="216" spans="1:3" x14ac:dyDescent="0.3">
      <c r="A216" s="1">
        <v>204</v>
      </c>
      <c r="B216" s="62">
        <v>33077</v>
      </c>
      <c r="C216" s="1">
        <v>44733.83</v>
      </c>
    </row>
    <row r="217" spans="1:3" x14ac:dyDescent="0.3">
      <c r="A217" s="1">
        <v>205</v>
      </c>
      <c r="B217" s="62">
        <v>33078</v>
      </c>
      <c r="C217" s="1">
        <v>48231.24</v>
      </c>
    </row>
    <row r="218" spans="1:3" x14ac:dyDescent="0.3">
      <c r="A218" s="1">
        <v>206</v>
      </c>
      <c r="B218" s="62">
        <v>33079</v>
      </c>
      <c r="C218" s="1">
        <v>12722.73</v>
      </c>
    </row>
    <row r="219" spans="1:3" x14ac:dyDescent="0.3">
      <c r="A219" s="1">
        <v>207</v>
      </c>
      <c r="B219" s="62">
        <v>33080</v>
      </c>
      <c r="C219" s="1">
        <v>50198.879999999997</v>
      </c>
    </row>
    <row r="220" spans="1:3" x14ac:dyDescent="0.3">
      <c r="A220" s="1">
        <v>208</v>
      </c>
      <c r="B220" s="62">
        <v>33081</v>
      </c>
      <c r="C220" s="1">
        <v>71340.34</v>
      </c>
    </row>
    <row r="221" spans="1:3" x14ac:dyDescent="0.3">
      <c r="A221" s="1">
        <v>209</v>
      </c>
      <c r="B221" s="62">
        <v>33082</v>
      </c>
      <c r="C221" s="1">
        <v>98583.23</v>
      </c>
    </row>
    <row r="222" spans="1:3" x14ac:dyDescent="0.3">
      <c r="A222" s="1">
        <v>210</v>
      </c>
      <c r="B222" s="62">
        <v>33083</v>
      </c>
      <c r="C222" s="1">
        <v>7172.56</v>
      </c>
    </row>
    <row r="223" spans="1:3" x14ac:dyDescent="0.3">
      <c r="A223" s="1">
        <v>211</v>
      </c>
      <c r="B223" s="62">
        <v>33084</v>
      </c>
      <c r="C223" s="1">
        <v>54507.97</v>
      </c>
    </row>
    <row r="224" spans="1:3" x14ac:dyDescent="0.3">
      <c r="A224" s="1">
        <v>212</v>
      </c>
      <c r="B224" s="62">
        <v>33085</v>
      </c>
      <c r="C224" s="1">
        <v>8481.1200000000008</v>
      </c>
    </row>
    <row r="225" spans="1:3" x14ac:dyDescent="0.3">
      <c r="A225" s="1">
        <v>213</v>
      </c>
      <c r="B225" s="62">
        <v>33086</v>
      </c>
      <c r="C225" s="1">
        <v>46781.39</v>
      </c>
    </row>
    <row r="226" spans="1:3" x14ac:dyDescent="0.3">
      <c r="A226" s="1">
        <v>214</v>
      </c>
      <c r="B226" s="62">
        <v>33087</v>
      </c>
      <c r="C226" s="1">
        <v>49746.8</v>
      </c>
    </row>
    <row r="227" spans="1:3" x14ac:dyDescent="0.3">
      <c r="A227" s="1">
        <v>215</v>
      </c>
      <c r="B227" s="62">
        <v>33088</v>
      </c>
      <c r="C227" s="1">
        <v>11427.55</v>
      </c>
    </row>
    <row r="228" spans="1:3" x14ac:dyDescent="0.3">
      <c r="A228" s="1">
        <v>216</v>
      </c>
      <c r="B228" s="62">
        <v>33089</v>
      </c>
      <c r="C228" s="1">
        <v>20913.150000000001</v>
      </c>
    </row>
    <row r="229" spans="1:3" x14ac:dyDescent="0.3">
      <c r="A229" s="1">
        <v>217</v>
      </c>
      <c r="B229" s="62">
        <v>33090</v>
      </c>
      <c r="C229" s="1">
        <v>36815.33</v>
      </c>
    </row>
    <row r="230" spans="1:3" x14ac:dyDescent="0.3">
      <c r="A230" s="1">
        <v>218</v>
      </c>
      <c r="B230" s="62">
        <v>33091</v>
      </c>
      <c r="C230" s="1">
        <v>83070.350000000006</v>
      </c>
    </row>
    <row r="231" spans="1:3" x14ac:dyDescent="0.3">
      <c r="A231" s="1">
        <v>219</v>
      </c>
      <c r="B231" s="62">
        <v>33092</v>
      </c>
      <c r="C231" s="1">
        <v>37647.65</v>
      </c>
    </row>
    <row r="232" spans="1:3" x14ac:dyDescent="0.3">
      <c r="A232" s="1">
        <v>220</v>
      </c>
      <c r="B232" s="62">
        <v>33093</v>
      </c>
      <c r="C232" s="1">
        <v>92244.04</v>
      </c>
    </row>
    <row r="233" spans="1:3" x14ac:dyDescent="0.3">
      <c r="A233" s="1">
        <v>221</v>
      </c>
      <c r="B233" s="62">
        <v>33094</v>
      </c>
      <c r="C233" s="1">
        <v>58131.71</v>
      </c>
    </row>
    <row r="234" spans="1:3" x14ac:dyDescent="0.3">
      <c r="A234" s="1">
        <v>222</v>
      </c>
      <c r="B234" s="62">
        <v>33095</v>
      </c>
      <c r="C234" s="1">
        <v>55569.47</v>
      </c>
    </row>
    <row r="235" spans="1:3" x14ac:dyDescent="0.3">
      <c r="A235" s="1">
        <v>223</v>
      </c>
      <c r="B235" s="62">
        <v>33096</v>
      </c>
      <c r="C235" s="1">
        <v>99265.08</v>
      </c>
    </row>
    <row r="236" spans="1:3" x14ac:dyDescent="0.3">
      <c r="A236" s="1">
        <v>224</v>
      </c>
      <c r="B236" s="62">
        <v>33097</v>
      </c>
      <c r="C236" s="1">
        <v>43779.61</v>
      </c>
    </row>
    <row r="237" spans="1:3" x14ac:dyDescent="0.3">
      <c r="A237" s="1">
        <v>225</v>
      </c>
      <c r="B237" s="62">
        <v>33098</v>
      </c>
      <c r="C237" s="1">
        <v>22480.92</v>
      </c>
    </row>
    <row r="238" spans="1:3" x14ac:dyDescent="0.3">
      <c r="A238" s="1">
        <v>226</v>
      </c>
      <c r="B238" s="62">
        <v>33099</v>
      </c>
      <c r="C238" s="1">
        <v>17952.46</v>
      </c>
    </row>
    <row r="239" spans="1:3" x14ac:dyDescent="0.3">
      <c r="A239" s="1">
        <v>227</v>
      </c>
      <c r="B239" s="62">
        <v>33100</v>
      </c>
      <c r="C239" s="1">
        <v>32079.03</v>
      </c>
    </row>
    <row r="240" spans="1:3" x14ac:dyDescent="0.3">
      <c r="A240" s="1">
        <v>228</v>
      </c>
      <c r="B240" s="62">
        <v>33101</v>
      </c>
      <c r="C240" s="1">
        <v>78941.06</v>
      </c>
    </row>
    <row r="241" spans="1:3" x14ac:dyDescent="0.3">
      <c r="A241" s="1">
        <v>229</v>
      </c>
      <c r="B241" s="62">
        <v>33102</v>
      </c>
      <c r="C241" s="1">
        <v>62508.44</v>
      </c>
    </row>
    <row r="242" spans="1:3" x14ac:dyDescent="0.3">
      <c r="A242" s="1">
        <v>230</v>
      </c>
      <c r="B242" s="62">
        <v>33103</v>
      </c>
      <c r="C242" s="1">
        <v>47709.39</v>
      </c>
    </row>
    <row r="243" spans="1:3" x14ac:dyDescent="0.3">
      <c r="A243" s="1">
        <v>231</v>
      </c>
      <c r="B243" s="62">
        <v>33104</v>
      </c>
      <c r="C243" s="1">
        <v>40855.21</v>
      </c>
    </row>
    <row r="244" spans="1:3" x14ac:dyDescent="0.3">
      <c r="A244" s="1">
        <v>232</v>
      </c>
      <c r="B244" s="62">
        <v>33105</v>
      </c>
      <c r="C244" s="1">
        <v>45170.48</v>
      </c>
    </row>
    <row r="245" spans="1:3" x14ac:dyDescent="0.3">
      <c r="A245" s="1">
        <v>233</v>
      </c>
      <c r="B245" s="62">
        <v>33106</v>
      </c>
      <c r="C245" s="1">
        <v>92476.45</v>
      </c>
    </row>
    <row r="246" spans="1:3" x14ac:dyDescent="0.3">
      <c r="A246" s="1">
        <v>234</v>
      </c>
      <c r="B246" s="62">
        <v>33107</v>
      </c>
      <c r="C246" s="1">
        <v>90464.2</v>
      </c>
    </row>
    <row r="247" spans="1:3" x14ac:dyDescent="0.3">
      <c r="A247" s="1">
        <v>235</v>
      </c>
      <c r="B247" s="62">
        <v>33108</v>
      </c>
      <c r="C247" s="1">
        <v>99850.01</v>
      </c>
    </row>
    <row r="248" spans="1:3" x14ac:dyDescent="0.3">
      <c r="A248" s="1">
        <v>236</v>
      </c>
      <c r="B248" s="62">
        <v>33109</v>
      </c>
      <c r="C248" s="1">
        <v>96158.47</v>
      </c>
    </row>
    <row r="249" spans="1:3" x14ac:dyDescent="0.3">
      <c r="A249" s="1">
        <v>237</v>
      </c>
      <c r="B249" s="62">
        <v>33110</v>
      </c>
      <c r="C249" s="1">
        <v>15243.71</v>
      </c>
    </row>
    <row r="250" spans="1:3" x14ac:dyDescent="0.3">
      <c r="A250" s="1">
        <v>238</v>
      </c>
      <c r="B250" s="62">
        <v>33111</v>
      </c>
      <c r="C250" s="1">
        <v>93514.49</v>
      </c>
    </row>
    <row r="251" spans="1:3" x14ac:dyDescent="0.3">
      <c r="A251" s="1">
        <v>239</v>
      </c>
      <c r="B251" s="62">
        <v>33112</v>
      </c>
      <c r="C251" s="1">
        <v>73148.22</v>
      </c>
    </row>
    <row r="252" spans="1:3" x14ac:dyDescent="0.3">
      <c r="A252" s="1">
        <v>240</v>
      </c>
      <c r="B252" s="62">
        <v>33113</v>
      </c>
      <c r="C252" s="1">
        <v>44690.69</v>
      </c>
    </row>
    <row r="253" spans="1:3" x14ac:dyDescent="0.3">
      <c r="A253" s="1">
        <v>241</v>
      </c>
      <c r="B253" s="62">
        <v>33114</v>
      </c>
      <c r="C253" s="1">
        <v>55885.48</v>
      </c>
    </row>
    <row r="254" spans="1:3" x14ac:dyDescent="0.3">
      <c r="A254" s="1">
        <v>242</v>
      </c>
      <c r="B254" s="62">
        <v>33115</v>
      </c>
      <c r="C254" s="1">
        <v>53549.67</v>
      </c>
    </row>
    <row r="255" spans="1:3" x14ac:dyDescent="0.3">
      <c r="A255" s="1">
        <v>243</v>
      </c>
      <c r="B255" s="62">
        <v>33116</v>
      </c>
      <c r="C255" s="1">
        <v>97209</v>
      </c>
    </row>
    <row r="256" spans="1:3" x14ac:dyDescent="0.3">
      <c r="A256" s="1">
        <v>244</v>
      </c>
      <c r="B256" s="62">
        <v>33117</v>
      </c>
      <c r="C256" s="1">
        <v>78940.02</v>
      </c>
    </row>
    <row r="257" spans="1:3" x14ac:dyDescent="0.3">
      <c r="A257" s="1">
        <v>245</v>
      </c>
      <c r="B257" s="62">
        <v>33118</v>
      </c>
      <c r="C257" s="1">
        <v>16863.060000000001</v>
      </c>
    </row>
    <row r="258" spans="1:3" x14ac:dyDescent="0.3">
      <c r="A258" s="1">
        <v>246</v>
      </c>
      <c r="B258" s="62">
        <v>33119</v>
      </c>
      <c r="C258" s="1">
        <v>37297.11</v>
      </c>
    </row>
    <row r="259" spans="1:3" x14ac:dyDescent="0.3">
      <c r="A259" s="1">
        <v>247</v>
      </c>
      <c r="B259" s="62">
        <v>33120</v>
      </c>
      <c r="C259" s="1">
        <v>75604.53</v>
      </c>
    </row>
    <row r="260" spans="1:3" x14ac:dyDescent="0.3">
      <c r="A260" s="1">
        <v>248</v>
      </c>
      <c r="B260" s="62">
        <v>33121</v>
      </c>
      <c r="C260" s="1">
        <v>2436.1799999999998</v>
      </c>
    </row>
    <row r="261" spans="1:3" x14ac:dyDescent="0.3">
      <c r="A261" s="1">
        <v>249</v>
      </c>
      <c r="B261" s="62">
        <v>33122</v>
      </c>
      <c r="C261" s="1">
        <v>52828.88</v>
      </c>
    </row>
    <row r="262" spans="1:3" x14ac:dyDescent="0.3">
      <c r="A262" s="1">
        <v>250</v>
      </c>
      <c r="B262" s="62">
        <v>33123</v>
      </c>
      <c r="C262" s="1">
        <v>66989.960000000006</v>
      </c>
    </row>
    <row r="263" spans="1:3" x14ac:dyDescent="0.3">
      <c r="A263" s="1">
        <v>251</v>
      </c>
      <c r="B263" s="62">
        <v>33124</v>
      </c>
      <c r="C263" s="1">
        <v>21347.84</v>
      </c>
    </row>
    <row r="264" spans="1:3" x14ac:dyDescent="0.3">
      <c r="A264" s="1">
        <v>252</v>
      </c>
      <c r="B264" s="62">
        <v>33125</v>
      </c>
      <c r="C264" s="1">
        <v>41081.379999999997</v>
      </c>
    </row>
    <row r="265" spans="1:3" x14ac:dyDescent="0.3">
      <c r="A265" s="1">
        <v>253</v>
      </c>
      <c r="B265" s="62">
        <v>33126</v>
      </c>
      <c r="C265" s="1">
        <v>15049.47</v>
      </c>
    </row>
    <row r="266" spans="1:3" x14ac:dyDescent="0.3">
      <c r="A266" s="1">
        <v>254</v>
      </c>
      <c r="B266" s="62">
        <v>33127</v>
      </c>
      <c r="C266" s="1">
        <v>9587.09</v>
      </c>
    </row>
    <row r="267" spans="1:3" x14ac:dyDescent="0.3">
      <c r="A267" s="1">
        <v>255</v>
      </c>
      <c r="B267" s="62">
        <v>33128</v>
      </c>
      <c r="C267" s="1">
        <v>33519.58</v>
      </c>
    </row>
    <row r="268" spans="1:3" x14ac:dyDescent="0.3">
      <c r="A268" s="1">
        <v>256</v>
      </c>
      <c r="B268" s="62">
        <v>33129</v>
      </c>
      <c r="C268" s="1">
        <v>57673.73</v>
      </c>
    </row>
    <row r="269" spans="1:3" x14ac:dyDescent="0.3">
      <c r="A269" s="1">
        <v>257</v>
      </c>
      <c r="B269" s="62">
        <v>33130</v>
      </c>
      <c r="C269" s="1">
        <v>43389.7</v>
      </c>
    </row>
    <row r="270" spans="1:3" x14ac:dyDescent="0.3">
      <c r="A270" s="1">
        <v>258</v>
      </c>
      <c r="B270" s="62">
        <v>33131</v>
      </c>
      <c r="C270" s="1">
        <v>90818.97</v>
      </c>
    </row>
    <row r="271" spans="1:3" x14ac:dyDescent="0.3">
      <c r="A271" s="1">
        <v>259</v>
      </c>
      <c r="B271" s="62">
        <v>33132</v>
      </c>
      <c r="C271" s="1">
        <v>15754.93</v>
      </c>
    </row>
    <row r="272" spans="1:3" x14ac:dyDescent="0.3">
      <c r="A272" s="1">
        <v>260</v>
      </c>
      <c r="B272" s="62">
        <v>33133</v>
      </c>
      <c r="C272" s="1">
        <v>62462.5</v>
      </c>
    </row>
    <row r="273" spans="1:3" x14ac:dyDescent="0.3">
      <c r="A273" s="1">
        <v>261</v>
      </c>
      <c r="B273" s="62">
        <v>33134</v>
      </c>
      <c r="C273" s="1">
        <v>100372.37</v>
      </c>
    </row>
    <row r="274" spans="1:3" x14ac:dyDescent="0.3">
      <c r="A274" s="1">
        <v>262</v>
      </c>
      <c r="B274" s="62">
        <v>33135</v>
      </c>
      <c r="C274" s="1">
        <v>2115.94</v>
      </c>
    </row>
    <row r="275" spans="1:3" x14ac:dyDescent="0.3">
      <c r="A275" s="1">
        <v>263</v>
      </c>
      <c r="B275" s="62">
        <v>33136</v>
      </c>
      <c r="C275" s="1">
        <v>96859.99</v>
      </c>
    </row>
    <row r="276" spans="1:3" x14ac:dyDescent="0.3">
      <c r="A276" s="1">
        <v>264</v>
      </c>
      <c r="B276" s="62">
        <v>33137</v>
      </c>
      <c r="C276" s="1">
        <v>69215.62</v>
      </c>
    </row>
    <row r="277" spans="1:3" x14ac:dyDescent="0.3">
      <c r="A277" s="1">
        <v>265</v>
      </c>
      <c r="B277" s="62">
        <v>33138</v>
      </c>
      <c r="C277" s="1">
        <v>68083.850000000006</v>
      </c>
    </row>
    <row r="278" spans="1:3" x14ac:dyDescent="0.3">
      <c r="A278" s="1">
        <v>266</v>
      </c>
      <c r="B278" s="62">
        <v>33139</v>
      </c>
      <c r="C278" s="1">
        <v>85013.82</v>
      </c>
    </row>
    <row r="279" spans="1:3" x14ac:dyDescent="0.3">
      <c r="A279" s="1">
        <v>267</v>
      </c>
      <c r="B279" s="62">
        <v>33140</v>
      </c>
      <c r="C279" s="1">
        <v>34539.57</v>
      </c>
    </row>
    <row r="280" spans="1:3" x14ac:dyDescent="0.3">
      <c r="A280" s="1">
        <v>268</v>
      </c>
      <c r="B280" s="62">
        <v>33141</v>
      </c>
      <c r="C280" s="1">
        <v>80321.45</v>
      </c>
    </row>
    <row r="281" spans="1:3" x14ac:dyDescent="0.3">
      <c r="A281" s="1">
        <v>269</v>
      </c>
      <c r="B281" s="62">
        <v>33142</v>
      </c>
      <c r="C281" s="1">
        <v>55529.9</v>
      </c>
    </row>
    <row r="282" spans="1:3" x14ac:dyDescent="0.3">
      <c r="A282" s="1">
        <v>270</v>
      </c>
      <c r="B282" s="62">
        <v>33143</v>
      </c>
      <c r="C282" s="1">
        <v>58746.77</v>
      </c>
    </row>
    <row r="283" spans="1:3" x14ac:dyDescent="0.3">
      <c r="A283" s="1">
        <v>271</v>
      </c>
      <c r="B283" s="62">
        <v>33144</v>
      </c>
      <c r="C283" s="1">
        <v>35766.629999999997</v>
      </c>
    </row>
    <row r="284" spans="1:3" x14ac:dyDescent="0.3">
      <c r="A284" s="1">
        <v>272</v>
      </c>
      <c r="B284" s="62">
        <v>33145</v>
      </c>
      <c r="C284" s="1">
        <v>50188.63</v>
      </c>
    </row>
    <row r="285" spans="1:3" x14ac:dyDescent="0.3">
      <c r="A285" s="1">
        <v>273</v>
      </c>
      <c r="B285" s="62">
        <v>33146</v>
      </c>
      <c r="C285" s="1">
        <v>8620.36</v>
      </c>
    </row>
    <row r="286" spans="1:3" x14ac:dyDescent="0.3">
      <c r="A286" s="1">
        <v>274</v>
      </c>
      <c r="B286" s="62">
        <v>33147</v>
      </c>
      <c r="C286" s="1">
        <v>2042.33</v>
      </c>
    </row>
    <row r="287" spans="1:3" x14ac:dyDescent="0.3">
      <c r="A287" s="1">
        <v>275</v>
      </c>
      <c r="B287" s="62">
        <v>33148</v>
      </c>
      <c r="C287" s="1">
        <v>18266.64</v>
      </c>
    </row>
    <row r="288" spans="1:3" x14ac:dyDescent="0.3">
      <c r="A288" s="1">
        <v>276</v>
      </c>
      <c r="B288" s="62">
        <v>33149</v>
      </c>
      <c r="C288" s="1">
        <v>97956.38</v>
      </c>
    </row>
    <row r="289" spans="1:3" x14ac:dyDescent="0.3">
      <c r="A289" s="1">
        <v>277</v>
      </c>
      <c r="B289" s="62">
        <v>33150</v>
      </c>
      <c r="C289" s="1">
        <v>23842.55</v>
      </c>
    </row>
    <row r="290" spans="1:3" x14ac:dyDescent="0.3">
      <c r="A290" s="1">
        <v>278</v>
      </c>
      <c r="B290" s="62">
        <v>33151</v>
      </c>
      <c r="C290" s="1">
        <v>4706.71</v>
      </c>
    </row>
    <row r="291" spans="1:3" x14ac:dyDescent="0.3">
      <c r="A291" s="1">
        <v>279</v>
      </c>
      <c r="B291" s="62">
        <v>33152</v>
      </c>
      <c r="C291" s="1">
        <v>35013.79</v>
      </c>
    </row>
    <row r="292" spans="1:3" x14ac:dyDescent="0.3">
      <c r="A292" s="1">
        <v>280</v>
      </c>
      <c r="B292" s="62">
        <v>33153</v>
      </c>
      <c r="C292" s="1">
        <v>21649.35</v>
      </c>
    </row>
    <row r="293" spans="1:3" x14ac:dyDescent="0.3">
      <c r="A293" s="1">
        <v>281</v>
      </c>
      <c r="B293" s="62">
        <v>33154</v>
      </c>
      <c r="C293" s="1">
        <v>56183.28</v>
      </c>
    </row>
    <row r="294" spans="1:3" x14ac:dyDescent="0.3">
      <c r="A294" s="1">
        <v>282</v>
      </c>
      <c r="B294" s="62">
        <v>33155</v>
      </c>
      <c r="C294" s="1">
        <v>27629.439999999999</v>
      </c>
    </row>
    <row r="295" spans="1:3" x14ac:dyDescent="0.3">
      <c r="A295" s="1">
        <v>283</v>
      </c>
      <c r="B295" s="62">
        <v>33156</v>
      </c>
      <c r="C295" s="1">
        <v>20284.900000000001</v>
      </c>
    </row>
    <row r="296" spans="1:3" x14ac:dyDescent="0.3">
      <c r="A296" s="1">
        <v>284</v>
      </c>
      <c r="B296" s="62">
        <v>33157</v>
      </c>
      <c r="C296" s="1">
        <v>59978.74</v>
      </c>
    </row>
    <row r="297" spans="1:3" x14ac:dyDescent="0.3">
      <c r="A297" s="1">
        <v>285</v>
      </c>
      <c r="B297" s="62">
        <v>33158</v>
      </c>
      <c r="C297" s="1">
        <v>75773.100000000006</v>
      </c>
    </row>
    <row r="298" spans="1:3" x14ac:dyDescent="0.3">
      <c r="A298" s="1">
        <v>286</v>
      </c>
      <c r="B298" s="62">
        <v>33159</v>
      </c>
      <c r="C298" s="1">
        <v>47354.68</v>
      </c>
    </row>
    <row r="299" spans="1:3" x14ac:dyDescent="0.3">
      <c r="A299" s="1">
        <v>287</v>
      </c>
      <c r="B299" s="62">
        <v>33160</v>
      </c>
      <c r="C299" s="1">
        <v>67668.27</v>
      </c>
    </row>
    <row r="300" spans="1:3" x14ac:dyDescent="0.3">
      <c r="A300" s="1">
        <v>288</v>
      </c>
      <c r="B300" s="62">
        <v>33161</v>
      </c>
      <c r="C300" s="1">
        <v>65540.47</v>
      </c>
    </row>
    <row r="301" spans="1:3" x14ac:dyDescent="0.3">
      <c r="A301" s="1">
        <v>289</v>
      </c>
      <c r="B301" s="62">
        <v>33162</v>
      </c>
      <c r="C301" s="1">
        <v>31342.53</v>
      </c>
    </row>
    <row r="302" spans="1:3" x14ac:dyDescent="0.3">
      <c r="A302" s="1">
        <v>290</v>
      </c>
      <c r="B302" s="62">
        <v>33163</v>
      </c>
      <c r="C302" s="1">
        <v>27052.69</v>
      </c>
    </row>
    <row r="303" spans="1:3" x14ac:dyDescent="0.3">
      <c r="A303" s="1">
        <v>291</v>
      </c>
      <c r="B303" s="62">
        <v>33164</v>
      </c>
      <c r="C303" s="1">
        <v>49576.61</v>
      </c>
    </row>
    <row r="304" spans="1:3" x14ac:dyDescent="0.3">
      <c r="A304" s="1">
        <v>292</v>
      </c>
      <c r="B304" s="62">
        <v>33165</v>
      </c>
      <c r="C304" s="1">
        <v>39058.93</v>
      </c>
    </row>
    <row r="305" spans="1:3" x14ac:dyDescent="0.3">
      <c r="A305" s="1">
        <v>293</v>
      </c>
      <c r="B305" s="62">
        <v>33166</v>
      </c>
      <c r="C305" s="1">
        <v>56361.13</v>
      </c>
    </row>
    <row r="306" spans="1:3" x14ac:dyDescent="0.3">
      <c r="A306" s="1">
        <v>294</v>
      </c>
      <c r="B306" s="62">
        <v>33167</v>
      </c>
      <c r="C306" s="1">
        <v>43707.16</v>
      </c>
    </row>
    <row r="307" spans="1:3" x14ac:dyDescent="0.3">
      <c r="A307" s="1">
        <v>295</v>
      </c>
      <c r="B307" s="62">
        <v>33168</v>
      </c>
      <c r="C307" s="1">
        <v>92026.77</v>
      </c>
    </row>
    <row r="308" spans="1:3" x14ac:dyDescent="0.3">
      <c r="A308" s="1">
        <v>296</v>
      </c>
      <c r="B308" s="62">
        <v>33169</v>
      </c>
      <c r="C308" s="1">
        <v>8598.6</v>
      </c>
    </row>
    <row r="309" spans="1:3" x14ac:dyDescent="0.3">
      <c r="A309" s="1">
        <v>297</v>
      </c>
      <c r="B309" s="62">
        <v>33170</v>
      </c>
      <c r="C309" s="1">
        <v>10693.4</v>
      </c>
    </row>
    <row r="310" spans="1:3" x14ac:dyDescent="0.3">
      <c r="A310" s="1">
        <v>298</v>
      </c>
      <c r="B310" s="62">
        <v>33171</v>
      </c>
      <c r="C310" s="1">
        <v>35268.03</v>
      </c>
    </row>
    <row r="311" spans="1:3" x14ac:dyDescent="0.3">
      <c r="A311" s="1">
        <v>299</v>
      </c>
      <c r="B311" s="62">
        <v>33172</v>
      </c>
      <c r="C311" s="1">
        <v>60220.9</v>
      </c>
    </row>
    <row r="312" spans="1:3" x14ac:dyDescent="0.3">
      <c r="A312" s="1">
        <v>300</v>
      </c>
      <c r="B312" s="62">
        <v>33173</v>
      </c>
      <c r="C312" s="1">
        <v>18059.03</v>
      </c>
    </row>
    <row r="313" spans="1:3" x14ac:dyDescent="0.3">
      <c r="A313" s="1">
        <v>301</v>
      </c>
      <c r="B313" s="62">
        <v>33174</v>
      </c>
      <c r="C313" s="1">
        <v>1993.07</v>
      </c>
    </row>
    <row r="314" spans="1:3" x14ac:dyDescent="0.3">
      <c r="A314" s="1">
        <v>302</v>
      </c>
      <c r="B314" s="62">
        <v>33175</v>
      </c>
      <c r="C314" s="1">
        <v>66051.710000000006</v>
      </c>
    </row>
    <row r="315" spans="1:3" x14ac:dyDescent="0.3">
      <c r="A315" s="1">
        <v>303</v>
      </c>
      <c r="B315" s="62">
        <v>33176</v>
      </c>
      <c r="C315" s="1">
        <v>30769.75</v>
      </c>
    </row>
    <row r="316" spans="1:3" x14ac:dyDescent="0.3">
      <c r="A316" s="1">
        <v>304</v>
      </c>
      <c r="B316" s="62">
        <v>33177</v>
      </c>
      <c r="C316" s="1">
        <v>95410.93</v>
      </c>
    </row>
    <row r="317" spans="1:3" x14ac:dyDescent="0.3">
      <c r="A317" s="1">
        <v>305</v>
      </c>
      <c r="B317" s="62">
        <v>33178</v>
      </c>
      <c r="C317" s="1">
        <v>73559.03</v>
      </c>
    </row>
    <row r="318" spans="1:3" x14ac:dyDescent="0.3">
      <c r="A318" s="1">
        <v>306</v>
      </c>
      <c r="B318" s="62">
        <v>33179</v>
      </c>
      <c r="C318" s="1">
        <v>21149.200000000001</v>
      </c>
    </row>
    <row r="319" spans="1:3" x14ac:dyDescent="0.3">
      <c r="A319" s="1">
        <v>307</v>
      </c>
      <c r="B319" s="62">
        <v>33180</v>
      </c>
      <c r="C319" s="1">
        <v>13550.79</v>
      </c>
    </row>
    <row r="320" spans="1:3" x14ac:dyDescent="0.3">
      <c r="A320" s="1">
        <v>308</v>
      </c>
      <c r="B320" s="62">
        <v>33181</v>
      </c>
      <c r="C320" s="1">
        <v>7663.16</v>
      </c>
    </row>
    <row r="321" spans="1:3" x14ac:dyDescent="0.3">
      <c r="A321" s="1">
        <v>309</v>
      </c>
      <c r="B321" s="62">
        <v>33182</v>
      </c>
      <c r="C321" s="1">
        <v>56926.5</v>
      </c>
    </row>
    <row r="322" spans="1:3" x14ac:dyDescent="0.3">
      <c r="A322" s="1">
        <v>310</v>
      </c>
      <c r="B322" s="62">
        <v>33183</v>
      </c>
      <c r="C322" s="1">
        <v>76373.2</v>
      </c>
    </row>
    <row r="323" spans="1:3" x14ac:dyDescent="0.3">
      <c r="A323" s="1">
        <v>311</v>
      </c>
      <c r="B323" s="62">
        <v>33184</v>
      </c>
      <c r="C323" s="1">
        <v>7864.93</v>
      </c>
    </row>
    <row r="324" spans="1:3" x14ac:dyDescent="0.3">
      <c r="A324" s="1">
        <v>312</v>
      </c>
      <c r="B324" s="62">
        <v>33185</v>
      </c>
      <c r="C324" s="1">
        <v>60922.94</v>
      </c>
    </row>
    <row r="325" spans="1:3" x14ac:dyDescent="0.3">
      <c r="A325" s="1">
        <v>313</v>
      </c>
      <c r="B325" s="62">
        <v>33186</v>
      </c>
      <c r="C325" s="1">
        <v>27437.4</v>
      </c>
    </row>
    <row r="326" spans="1:3" x14ac:dyDescent="0.3">
      <c r="A326" s="1">
        <v>314</v>
      </c>
      <c r="B326" s="62">
        <v>33187</v>
      </c>
      <c r="C326" s="1">
        <v>74324.479999999996</v>
      </c>
    </row>
    <row r="327" spans="1:3" x14ac:dyDescent="0.3">
      <c r="A327" s="1">
        <v>315</v>
      </c>
      <c r="B327" s="62">
        <v>33188</v>
      </c>
      <c r="C327" s="1">
        <v>12703.25</v>
      </c>
    </row>
    <row r="328" spans="1:3" x14ac:dyDescent="0.3">
      <c r="A328" s="1">
        <v>316</v>
      </c>
      <c r="B328" s="62">
        <v>33189</v>
      </c>
      <c r="C328" s="1">
        <v>69539.13</v>
      </c>
    </row>
    <row r="329" spans="1:3" x14ac:dyDescent="0.3">
      <c r="A329" s="1">
        <v>317</v>
      </c>
      <c r="B329" s="62">
        <v>33190</v>
      </c>
      <c r="C329" s="1">
        <v>77204.289999999994</v>
      </c>
    </row>
    <row r="330" spans="1:3" x14ac:dyDescent="0.3">
      <c r="A330" s="1">
        <v>318</v>
      </c>
      <c r="B330" s="62">
        <v>33191</v>
      </c>
      <c r="C330" s="1">
        <v>83433.23</v>
      </c>
    </row>
    <row r="331" spans="1:3" x14ac:dyDescent="0.3">
      <c r="A331" s="1">
        <v>319</v>
      </c>
      <c r="B331" s="62">
        <v>33192</v>
      </c>
      <c r="C331" s="1">
        <v>17527.88</v>
      </c>
    </row>
    <row r="332" spans="1:3" x14ac:dyDescent="0.3">
      <c r="A332" s="1">
        <v>320</v>
      </c>
      <c r="B332" s="62">
        <v>33193</v>
      </c>
      <c r="C332" s="1">
        <v>87080.29</v>
      </c>
    </row>
    <row r="333" spans="1:3" x14ac:dyDescent="0.3">
      <c r="A333" s="1">
        <v>321</v>
      </c>
      <c r="B333" s="62">
        <v>33194</v>
      </c>
      <c r="C333" s="1">
        <v>87733.37</v>
      </c>
    </row>
    <row r="334" spans="1:3" x14ac:dyDescent="0.3">
      <c r="A334" s="1">
        <v>322</v>
      </c>
      <c r="B334" s="62">
        <v>33195</v>
      </c>
      <c r="C334" s="1">
        <v>93948.54</v>
      </c>
    </row>
    <row r="335" spans="1:3" x14ac:dyDescent="0.3">
      <c r="A335" s="1">
        <v>323</v>
      </c>
      <c r="B335" s="62">
        <v>33196</v>
      </c>
      <c r="C335" s="1">
        <v>66652.289999999994</v>
      </c>
    </row>
    <row r="336" spans="1:3" x14ac:dyDescent="0.3">
      <c r="A336" s="1">
        <v>324</v>
      </c>
      <c r="B336" s="62">
        <v>33197</v>
      </c>
      <c r="C336" s="1">
        <v>66369</v>
      </c>
    </row>
    <row r="337" spans="1:3" x14ac:dyDescent="0.3">
      <c r="A337" s="1">
        <v>325</v>
      </c>
      <c r="B337" s="62">
        <v>33198</v>
      </c>
      <c r="C337" s="1">
        <v>48169.75</v>
      </c>
    </row>
    <row r="338" spans="1:3" x14ac:dyDescent="0.3">
      <c r="A338" s="1">
        <v>326</v>
      </c>
      <c r="B338" s="62">
        <v>33199</v>
      </c>
      <c r="C338" s="1">
        <v>50085.23</v>
      </c>
    </row>
    <row r="339" spans="1:3" x14ac:dyDescent="0.3">
      <c r="A339" s="1">
        <v>327</v>
      </c>
      <c r="B339" s="62">
        <v>33200</v>
      </c>
      <c r="C339" s="1">
        <v>90769.38</v>
      </c>
    </row>
    <row r="340" spans="1:3" x14ac:dyDescent="0.3">
      <c r="A340" s="1">
        <v>328</v>
      </c>
      <c r="B340" s="62">
        <v>33201</v>
      </c>
      <c r="C340" s="1">
        <v>14887.36</v>
      </c>
    </row>
    <row r="341" spans="1:3" x14ac:dyDescent="0.3">
      <c r="A341" s="1">
        <v>329</v>
      </c>
      <c r="B341" s="62">
        <v>33202</v>
      </c>
      <c r="C341" s="1">
        <v>66991.44</v>
      </c>
    </row>
    <row r="342" spans="1:3" x14ac:dyDescent="0.3">
      <c r="A342" s="1">
        <v>330</v>
      </c>
      <c r="B342" s="62">
        <v>33203</v>
      </c>
      <c r="C342" s="1">
        <v>34144.629999999997</v>
      </c>
    </row>
    <row r="343" spans="1:3" x14ac:dyDescent="0.3">
      <c r="A343" s="1">
        <v>331</v>
      </c>
      <c r="B343" s="62">
        <v>33204</v>
      </c>
      <c r="C343" s="1">
        <v>12587</v>
      </c>
    </row>
    <row r="344" spans="1:3" x14ac:dyDescent="0.3">
      <c r="A344" s="1">
        <v>332</v>
      </c>
      <c r="B344" s="62">
        <v>33205</v>
      </c>
      <c r="C344" s="1">
        <v>64695.88</v>
      </c>
    </row>
    <row r="345" spans="1:3" x14ac:dyDescent="0.3">
      <c r="A345" s="1">
        <v>333</v>
      </c>
      <c r="B345" s="62">
        <v>33206</v>
      </c>
      <c r="C345" s="1">
        <v>81118.81</v>
      </c>
    </row>
    <row r="346" spans="1:3" x14ac:dyDescent="0.3">
      <c r="A346" s="1">
        <v>334</v>
      </c>
      <c r="B346" s="62">
        <v>33207</v>
      </c>
      <c r="C346" s="1">
        <v>79138.37</v>
      </c>
    </row>
    <row r="347" spans="1:3" x14ac:dyDescent="0.3">
      <c r="A347" s="1">
        <v>335</v>
      </c>
      <c r="B347" s="62">
        <v>33208</v>
      </c>
      <c r="C347" s="1">
        <v>70885.789999999994</v>
      </c>
    </row>
    <row r="348" spans="1:3" x14ac:dyDescent="0.3">
      <c r="A348" s="1">
        <v>336</v>
      </c>
      <c r="B348" s="62">
        <v>33209</v>
      </c>
      <c r="C348" s="1">
        <v>57907.6</v>
      </c>
    </row>
    <row r="349" spans="1:3" x14ac:dyDescent="0.3">
      <c r="A349" s="1">
        <v>337</v>
      </c>
      <c r="B349" s="62">
        <v>33210</v>
      </c>
      <c r="C349" s="1">
        <v>92277.39</v>
      </c>
    </row>
    <row r="350" spans="1:3" x14ac:dyDescent="0.3">
      <c r="A350" s="1">
        <v>338</v>
      </c>
      <c r="B350" s="62">
        <v>33211</v>
      </c>
      <c r="C350" s="1">
        <v>55166.93</v>
      </c>
    </row>
    <row r="351" spans="1:3" x14ac:dyDescent="0.3">
      <c r="A351" s="1">
        <v>339</v>
      </c>
      <c r="B351" s="62">
        <v>33212</v>
      </c>
      <c r="C351" s="1">
        <v>65909.600000000006</v>
      </c>
    </row>
    <row r="352" spans="1:3" x14ac:dyDescent="0.3">
      <c r="A352" s="1">
        <v>340</v>
      </c>
      <c r="B352" s="62">
        <v>33213</v>
      </c>
      <c r="C352" s="1">
        <v>25834.77</v>
      </c>
    </row>
    <row r="353" spans="1:3" x14ac:dyDescent="0.3">
      <c r="A353" s="1">
        <v>341</v>
      </c>
      <c r="B353" s="62">
        <v>33214</v>
      </c>
      <c r="C353" s="1">
        <v>33293.620000000003</v>
      </c>
    </row>
    <row r="354" spans="1:3" x14ac:dyDescent="0.3">
      <c r="A354" s="1">
        <v>342</v>
      </c>
      <c r="B354" s="62">
        <v>33215</v>
      </c>
      <c r="C354" s="1">
        <v>80351.14</v>
      </c>
    </row>
    <row r="355" spans="1:3" x14ac:dyDescent="0.3">
      <c r="A355" s="1">
        <v>343</v>
      </c>
      <c r="B355" s="62">
        <v>33216</v>
      </c>
      <c r="C355" s="1">
        <v>4063</v>
      </c>
    </row>
    <row r="356" spans="1:3" x14ac:dyDescent="0.3">
      <c r="A356" s="1">
        <v>344</v>
      </c>
      <c r="B356" s="62">
        <v>33217</v>
      </c>
      <c r="C356" s="1">
        <v>14283.85</v>
      </c>
    </row>
    <row r="357" spans="1:3" x14ac:dyDescent="0.3">
      <c r="A357" s="1">
        <v>345</v>
      </c>
      <c r="B357" s="62">
        <v>33218</v>
      </c>
      <c r="C357" s="1">
        <v>85002.58</v>
      </c>
    </row>
    <row r="358" spans="1:3" x14ac:dyDescent="0.3">
      <c r="A358" s="1">
        <v>346</v>
      </c>
      <c r="B358" s="62">
        <v>33219</v>
      </c>
      <c r="C358" s="1">
        <v>90418.05</v>
      </c>
    </row>
    <row r="359" spans="1:3" x14ac:dyDescent="0.3">
      <c r="A359" s="1">
        <v>347</v>
      </c>
      <c r="B359" s="62">
        <v>33220</v>
      </c>
      <c r="C359" s="1">
        <v>30010.1</v>
      </c>
    </row>
    <row r="360" spans="1:3" x14ac:dyDescent="0.3">
      <c r="A360" s="1">
        <v>348</v>
      </c>
      <c r="B360" s="62">
        <v>33221</v>
      </c>
      <c r="C360" s="1">
        <v>31108.93</v>
      </c>
    </row>
    <row r="361" spans="1:3" x14ac:dyDescent="0.3">
      <c r="A361" s="1">
        <v>349</v>
      </c>
      <c r="B361" s="62">
        <v>33222</v>
      </c>
      <c r="C361" s="1">
        <v>47791.22</v>
      </c>
    </row>
    <row r="362" spans="1:3" x14ac:dyDescent="0.3">
      <c r="A362" s="1">
        <v>350</v>
      </c>
      <c r="B362" s="62">
        <v>33223</v>
      </c>
      <c r="C362" s="1">
        <v>47614.21</v>
      </c>
    </row>
    <row r="363" spans="1:3" x14ac:dyDescent="0.3">
      <c r="A363" s="1">
        <v>351</v>
      </c>
      <c r="B363" s="62">
        <v>33224</v>
      </c>
      <c r="C363" s="1">
        <v>58079.42</v>
      </c>
    </row>
    <row r="364" spans="1:3" x14ac:dyDescent="0.3">
      <c r="A364" s="1">
        <v>352</v>
      </c>
      <c r="B364" s="62">
        <v>33225</v>
      </c>
      <c r="C364" s="1">
        <v>1778.46</v>
      </c>
    </row>
    <row r="365" spans="1:3" x14ac:dyDescent="0.3">
      <c r="A365" s="1">
        <v>353</v>
      </c>
      <c r="B365" s="62">
        <v>33226</v>
      </c>
      <c r="C365" s="1">
        <v>43403.05</v>
      </c>
    </row>
    <row r="366" spans="1:3" x14ac:dyDescent="0.3">
      <c r="A366" s="1">
        <v>354</v>
      </c>
      <c r="B366" s="62">
        <v>33227</v>
      </c>
      <c r="C366" s="1">
        <v>88718.69</v>
      </c>
    </row>
    <row r="367" spans="1:3" x14ac:dyDescent="0.3">
      <c r="A367" s="1">
        <v>355</v>
      </c>
      <c r="B367" s="62">
        <v>33228</v>
      </c>
      <c r="C367" s="1">
        <v>15696.3</v>
      </c>
    </row>
    <row r="368" spans="1:3" x14ac:dyDescent="0.3">
      <c r="A368" s="1">
        <v>356</v>
      </c>
      <c r="B368" s="62">
        <v>33229</v>
      </c>
      <c r="C368" s="1">
        <v>94741.14</v>
      </c>
    </row>
    <row r="369" spans="1:3" x14ac:dyDescent="0.3">
      <c r="A369" s="1">
        <v>357</v>
      </c>
      <c r="B369" s="62">
        <v>33230</v>
      </c>
      <c r="C369" s="1">
        <v>58805.39</v>
      </c>
    </row>
    <row r="370" spans="1:3" x14ac:dyDescent="0.3">
      <c r="A370" s="1">
        <v>358</v>
      </c>
      <c r="B370" s="62">
        <v>33231</v>
      </c>
      <c r="C370" s="1">
        <v>63453.95</v>
      </c>
    </row>
    <row r="371" spans="1:3" x14ac:dyDescent="0.3">
      <c r="A371" s="1">
        <v>359</v>
      </c>
      <c r="B371" s="62">
        <v>33232</v>
      </c>
      <c r="C371" s="1">
        <v>83354.64</v>
      </c>
    </row>
    <row r="372" spans="1:3" x14ac:dyDescent="0.3">
      <c r="A372" s="1">
        <v>360</v>
      </c>
      <c r="B372" s="62">
        <v>33233</v>
      </c>
      <c r="C372" s="1">
        <v>61176.5</v>
      </c>
    </row>
    <row r="373" spans="1:3" x14ac:dyDescent="0.3">
      <c r="A373" s="1">
        <v>361</v>
      </c>
      <c r="B373" s="62">
        <v>33234</v>
      </c>
      <c r="C373" s="1">
        <v>58072.12</v>
      </c>
    </row>
    <row r="374" spans="1:3" x14ac:dyDescent="0.3">
      <c r="A374" s="1">
        <v>362</v>
      </c>
      <c r="B374" s="62">
        <v>33235</v>
      </c>
      <c r="C374" s="1">
        <v>57929.91</v>
      </c>
    </row>
    <row r="375" spans="1:3" x14ac:dyDescent="0.3">
      <c r="A375" s="1">
        <v>363</v>
      </c>
      <c r="B375" s="62">
        <v>33236</v>
      </c>
      <c r="C375" s="1">
        <v>68377.67</v>
      </c>
    </row>
    <row r="376" spans="1:3" x14ac:dyDescent="0.3">
      <c r="A376" s="1">
        <v>364</v>
      </c>
      <c r="B376" s="62">
        <v>33237</v>
      </c>
      <c r="C376" s="1">
        <v>28161.11</v>
      </c>
    </row>
    <row r="377" spans="1:3" x14ac:dyDescent="0.3">
      <c r="A377" s="1">
        <v>365</v>
      </c>
      <c r="B377" s="62">
        <v>33238</v>
      </c>
      <c r="C377" s="1">
        <v>35041.839999999997</v>
      </c>
    </row>
    <row r="378" spans="1:3" x14ac:dyDescent="0.3">
      <c r="A378" s="1">
        <v>366</v>
      </c>
      <c r="B378" s="62">
        <v>33239</v>
      </c>
      <c r="C378" s="1">
        <v>53875.78</v>
      </c>
    </row>
    <row r="379" spans="1:3" x14ac:dyDescent="0.3">
      <c r="A379" s="1">
        <v>367</v>
      </c>
      <c r="B379" s="62">
        <v>33240</v>
      </c>
      <c r="C379" s="1">
        <v>85269.99</v>
      </c>
    </row>
    <row r="380" spans="1:3" x14ac:dyDescent="0.3">
      <c r="A380" s="1">
        <v>368</v>
      </c>
      <c r="B380" s="62">
        <v>33241</v>
      </c>
      <c r="C380" s="1">
        <v>37589.35</v>
      </c>
    </row>
    <row r="381" spans="1:3" x14ac:dyDescent="0.3">
      <c r="A381" s="1">
        <v>369</v>
      </c>
      <c r="B381" s="62">
        <v>33242</v>
      </c>
      <c r="C381" s="1">
        <v>76492.84</v>
      </c>
    </row>
    <row r="382" spans="1:3" x14ac:dyDescent="0.3">
      <c r="A382" s="1">
        <v>370</v>
      </c>
      <c r="B382" s="62">
        <v>33243</v>
      </c>
      <c r="C382" s="1">
        <v>54375.06</v>
      </c>
    </row>
    <row r="383" spans="1:3" x14ac:dyDescent="0.3">
      <c r="A383" s="1">
        <v>371</v>
      </c>
      <c r="B383" s="62">
        <v>33244</v>
      </c>
      <c r="C383" s="1">
        <v>50620.03</v>
      </c>
    </row>
    <row r="384" spans="1:3" x14ac:dyDescent="0.3">
      <c r="A384" s="1">
        <v>372</v>
      </c>
      <c r="B384" s="62">
        <v>33245</v>
      </c>
      <c r="C384" s="1">
        <v>59715.12</v>
      </c>
    </row>
    <row r="385" spans="1:3" x14ac:dyDescent="0.3">
      <c r="A385" s="1">
        <v>373</v>
      </c>
      <c r="B385" s="62">
        <v>33246</v>
      </c>
      <c r="C385" s="1">
        <v>86590.03</v>
      </c>
    </row>
    <row r="386" spans="1:3" x14ac:dyDescent="0.3">
      <c r="A386" s="1">
        <v>374</v>
      </c>
      <c r="B386" s="62">
        <v>33247</v>
      </c>
      <c r="C386" s="1">
        <v>100789.63</v>
      </c>
    </row>
    <row r="387" spans="1:3" x14ac:dyDescent="0.3">
      <c r="A387" s="1">
        <v>375</v>
      </c>
      <c r="B387" s="62">
        <v>33248</v>
      </c>
      <c r="C387" s="1">
        <v>49600.38</v>
      </c>
    </row>
    <row r="388" spans="1:3" x14ac:dyDescent="0.3">
      <c r="A388" s="1">
        <v>376</v>
      </c>
      <c r="B388" s="62">
        <v>33249</v>
      </c>
      <c r="C388" s="1">
        <v>82825.78</v>
      </c>
    </row>
    <row r="389" spans="1:3" x14ac:dyDescent="0.3">
      <c r="A389" s="1">
        <v>377</v>
      </c>
      <c r="B389" s="62">
        <v>33250</v>
      </c>
      <c r="C389" s="1">
        <v>70062.23</v>
      </c>
    </row>
    <row r="390" spans="1:3" x14ac:dyDescent="0.3">
      <c r="A390" s="1">
        <v>378</v>
      </c>
      <c r="B390" s="62">
        <v>33251</v>
      </c>
      <c r="C390" s="1">
        <v>23972.63</v>
      </c>
    </row>
    <row r="391" spans="1:3" x14ac:dyDescent="0.3">
      <c r="A391" s="1">
        <v>379</v>
      </c>
      <c r="B391" s="62">
        <v>33252</v>
      </c>
      <c r="C391" s="1">
        <v>53383.76</v>
      </c>
    </row>
    <row r="392" spans="1:3" x14ac:dyDescent="0.3">
      <c r="A392" s="1">
        <v>380</v>
      </c>
      <c r="B392" s="62">
        <v>33253</v>
      </c>
      <c r="C392" s="1">
        <v>25221.73</v>
      </c>
    </row>
    <row r="393" spans="1:3" x14ac:dyDescent="0.3">
      <c r="A393" s="1">
        <v>381</v>
      </c>
      <c r="B393" s="62">
        <v>33254</v>
      </c>
      <c r="C393" s="1">
        <v>13045.21</v>
      </c>
    </row>
    <row r="394" spans="1:3" x14ac:dyDescent="0.3">
      <c r="A394" s="1">
        <v>382</v>
      </c>
      <c r="B394" s="62">
        <v>33255</v>
      </c>
      <c r="C394" s="1">
        <v>52897.01</v>
      </c>
    </row>
    <row r="395" spans="1:3" x14ac:dyDescent="0.3">
      <c r="A395" s="1">
        <v>383</v>
      </c>
      <c r="B395" s="62">
        <v>33256</v>
      </c>
      <c r="C395" s="1">
        <v>13201.25</v>
      </c>
    </row>
    <row r="396" spans="1:3" x14ac:dyDescent="0.3">
      <c r="A396" s="1">
        <v>384</v>
      </c>
      <c r="B396" s="62">
        <v>33257</v>
      </c>
      <c r="C396" s="1">
        <v>32928.07</v>
      </c>
    </row>
    <row r="397" spans="1:3" x14ac:dyDescent="0.3">
      <c r="A397" s="1">
        <v>385</v>
      </c>
      <c r="B397" s="62">
        <v>33258</v>
      </c>
      <c r="C397" s="1">
        <v>79409.38</v>
      </c>
    </row>
    <row r="398" spans="1:3" x14ac:dyDescent="0.3">
      <c r="A398" s="1">
        <v>386</v>
      </c>
      <c r="B398" s="62">
        <v>33259</v>
      </c>
      <c r="C398" s="1">
        <v>19097.419999999998</v>
      </c>
    </row>
    <row r="399" spans="1:3" x14ac:dyDescent="0.3">
      <c r="A399" s="1">
        <v>387</v>
      </c>
      <c r="B399" s="62">
        <v>33260</v>
      </c>
      <c r="C399" s="1">
        <v>88386.8</v>
      </c>
    </row>
    <row r="400" spans="1:3" x14ac:dyDescent="0.3">
      <c r="A400" s="1">
        <v>388</v>
      </c>
      <c r="B400" s="62">
        <v>33261</v>
      </c>
      <c r="C400" s="1">
        <v>23595.22</v>
      </c>
    </row>
    <row r="401" spans="1:3" x14ac:dyDescent="0.3">
      <c r="A401" s="1">
        <v>389</v>
      </c>
      <c r="B401" s="62">
        <v>33262</v>
      </c>
      <c r="C401" s="1">
        <v>19721</v>
      </c>
    </row>
    <row r="402" spans="1:3" x14ac:dyDescent="0.3">
      <c r="A402" s="1">
        <v>390</v>
      </c>
      <c r="B402" s="62">
        <v>33263</v>
      </c>
      <c r="C402" s="1">
        <v>70598.75</v>
      </c>
    </row>
    <row r="403" spans="1:3" x14ac:dyDescent="0.3">
      <c r="A403" s="1">
        <v>391</v>
      </c>
      <c r="B403" s="62">
        <v>33264</v>
      </c>
      <c r="C403" s="1">
        <v>71981.17</v>
      </c>
    </row>
    <row r="404" spans="1:3" x14ac:dyDescent="0.3">
      <c r="A404" s="1">
        <v>392</v>
      </c>
      <c r="B404" s="62">
        <v>33265</v>
      </c>
      <c r="C404" s="1">
        <v>98607.61</v>
      </c>
    </row>
    <row r="405" spans="1:3" x14ac:dyDescent="0.3">
      <c r="A405" s="1">
        <v>393</v>
      </c>
      <c r="B405" s="62">
        <v>33266</v>
      </c>
      <c r="C405" s="1">
        <v>55657.36</v>
      </c>
    </row>
    <row r="406" spans="1:3" x14ac:dyDescent="0.3">
      <c r="A406" s="1">
        <v>394</v>
      </c>
      <c r="B406" s="62">
        <v>33267</v>
      </c>
      <c r="C406" s="1">
        <v>65960.59</v>
      </c>
    </row>
    <row r="407" spans="1:3" x14ac:dyDescent="0.3">
      <c r="A407" s="1">
        <v>395</v>
      </c>
      <c r="B407" s="62">
        <v>33268</v>
      </c>
      <c r="C407" s="1">
        <v>25605.58</v>
      </c>
    </row>
    <row r="408" spans="1:3" x14ac:dyDescent="0.3">
      <c r="A408" s="1">
        <v>396</v>
      </c>
      <c r="B408" s="62">
        <v>33269</v>
      </c>
      <c r="C408" s="1">
        <v>72489.009999999995</v>
      </c>
    </row>
    <row r="409" spans="1:3" x14ac:dyDescent="0.3">
      <c r="A409" s="1">
        <v>397</v>
      </c>
      <c r="B409" s="62">
        <v>33270</v>
      </c>
      <c r="C409" s="1">
        <v>21760.21</v>
      </c>
    </row>
    <row r="410" spans="1:3" x14ac:dyDescent="0.3">
      <c r="A410" s="1">
        <v>398</v>
      </c>
      <c r="B410" s="62">
        <v>33271</v>
      </c>
      <c r="C410" s="1">
        <v>9395.68</v>
      </c>
    </row>
    <row r="411" spans="1:3" x14ac:dyDescent="0.3">
      <c r="A411" s="1">
        <v>399</v>
      </c>
      <c r="B411" s="62">
        <v>33272</v>
      </c>
      <c r="C411" s="1">
        <v>62012.58</v>
      </c>
    </row>
    <row r="412" spans="1:3" x14ac:dyDescent="0.3">
      <c r="A412" s="1">
        <v>400</v>
      </c>
      <c r="B412" s="62">
        <v>33273</v>
      </c>
      <c r="C412" s="1">
        <v>28822.23</v>
      </c>
    </row>
    <row r="413" spans="1:3" x14ac:dyDescent="0.3">
      <c r="A413" s="1">
        <v>401</v>
      </c>
      <c r="B413" s="62">
        <v>33274</v>
      </c>
      <c r="C413" s="1">
        <v>97298.85</v>
      </c>
    </row>
    <row r="414" spans="1:3" x14ac:dyDescent="0.3">
      <c r="A414" s="1">
        <v>402</v>
      </c>
      <c r="B414" s="62">
        <v>33275</v>
      </c>
      <c r="C414" s="1">
        <v>82264.28</v>
      </c>
    </row>
    <row r="415" spans="1:3" x14ac:dyDescent="0.3">
      <c r="A415" s="1">
        <v>403</v>
      </c>
      <c r="B415" s="62">
        <v>33276</v>
      </c>
      <c r="C415" s="1">
        <v>75455.820000000007</v>
      </c>
    </row>
    <row r="416" spans="1:3" x14ac:dyDescent="0.3">
      <c r="A416" s="1">
        <v>404</v>
      </c>
      <c r="B416" s="62">
        <v>33277</v>
      </c>
      <c r="C416" s="1">
        <v>86553.19</v>
      </c>
    </row>
    <row r="417" spans="1:3" x14ac:dyDescent="0.3">
      <c r="A417" s="1">
        <v>405</v>
      </c>
      <c r="B417" s="62">
        <v>33278</v>
      </c>
      <c r="C417" s="1">
        <v>3603.87</v>
      </c>
    </row>
    <row r="418" spans="1:3" x14ac:dyDescent="0.3">
      <c r="A418" s="1">
        <v>406</v>
      </c>
      <c r="B418" s="62">
        <v>33279</v>
      </c>
      <c r="C418" s="1">
        <v>98616.14</v>
      </c>
    </row>
    <row r="419" spans="1:3" x14ac:dyDescent="0.3">
      <c r="A419" s="1">
        <v>407</v>
      </c>
      <c r="B419" s="62">
        <v>33280</v>
      </c>
      <c r="C419" s="1">
        <v>61154.14</v>
      </c>
    </row>
    <row r="420" spans="1:3" x14ac:dyDescent="0.3">
      <c r="A420" s="1">
        <v>408</v>
      </c>
      <c r="B420" s="62">
        <v>33281</v>
      </c>
      <c r="C420" s="1">
        <v>79217.490000000005</v>
      </c>
    </row>
    <row r="421" spans="1:3" x14ac:dyDescent="0.3">
      <c r="A421" s="1">
        <v>409</v>
      </c>
      <c r="B421" s="62">
        <v>33282</v>
      </c>
      <c r="C421" s="1">
        <v>99896.81</v>
      </c>
    </row>
    <row r="422" spans="1:3" x14ac:dyDescent="0.3">
      <c r="A422" s="1">
        <v>410</v>
      </c>
      <c r="B422" s="62">
        <v>33283</v>
      </c>
      <c r="C422" s="1">
        <v>27160.62</v>
      </c>
    </row>
    <row r="423" spans="1:3" x14ac:dyDescent="0.3">
      <c r="A423" s="1">
        <v>411</v>
      </c>
      <c r="B423" s="62">
        <v>33284</v>
      </c>
      <c r="C423" s="1">
        <v>3992.53</v>
      </c>
    </row>
    <row r="424" spans="1:3" x14ac:dyDescent="0.3">
      <c r="A424" s="1">
        <v>412</v>
      </c>
      <c r="B424" s="62">
        <v>33285</v>
      </c>
      <c r="C424" s="1">
        <v>26406.33</v>
      </c>
    </row>
    <row r="425" spans="1:3" x14ac:dyDescent="0.3">
      <c r="A425" s="1">
        <v>413</v>
      </c>
      <c r="B425" s="62">
        <v>33286</v>
      </c>
      <c r="C425" s="1">
        <v>87015.52</v>
      </c>
    </row>
    <row r="426" spans="1:3" x14ac:dyDescent="0.3">
      <c r="A426" s="1">
        <v>414</v>
      </c>
      <c r="B426" s="62">
        <v>33287</v>
      </c>
      <c r="C426" s="1">
        <v>66824.929999999993</v>
      </c>
    </row>
    <row r="427" spans="1:3" x14ac:dyDescent="0.3">
      <c r="A427" s="1">
        <v>415</v>
      </c>
      <c r="B427" s="62">
        <v>33288</v>
      </c>
      <c r="C427" s="1">
        <v>25211.01</v>
      </c>
    </row>
    <row r="428" spans="1:3" x14ac:dyDescent="0.3">
      <c r="A428" s="1">
        <v>416</v>
      </c>
      <c r="B428" s="62">
        <v>33289</v>
      </c>
      <c r="C428" s="1">
        <v>49011.65</v>
      </c>
    </row>
    <row r="429" spans="1:3" x14ac:dyDescent="0.3">
      <c r="A429" s="1">
        <v>417</v>
      </c>
      <c r="B429" s="62">
        <v>33290</v>
      </c>
      <c r="C429" s="1">
        <v>74537.78</v>
      </c>
    </row>
    <row r="430" spans="1:3" x14ac:dyDescent="0.3">
      <c r="A430" s="1">
        <v>418</v>
      </c>
      <c r="B430" s="62">
        <v>33291</v>
      </c>
      <c r="C430" s="1">
        <v>22386.77</v>
      </c>
    </row>
    <row r="431" spans="1:3" x14ac:dyDescent="0.3">
      <c r="A431" s="1">
        <v>419</v>
      </c>
      <c r="B431" s="62">
        <v>33292</v>
      </c>
      <c r="C431" s="1">
        <v>4858.04</v>
      </c>
    </row>
    <row r="432" spans="1:3" x14ac:dyDescent="0.3">
      <c r="A432" s="1">
        <v>420</v>
      </c>
      <c r="B432" s="62">
        <v>33293</v>
      </c>
      <c r="C432" s="1">
        <v>6023.44</v>
      </c>
    </row>
    <row r="433" spans="1:3" x14ac:dyDescent="0.3">
      <c r="A433" s="1">
        <v>421</v>
      </c>
      <c r="B433" s="62">
        <v>33294</v>
      </c>
      <c r="C433" s="1">
        <v>37483.24</v>
      </c>
    </row>
    <row r="434" spans="1:3" x14ac:dyDescent="0.3">
      <c r="A434" s="1">
        <v>422</v>
      </c>
      <c r="B434" s="62">
        <v>33295</v>
      </c>
      <c r="C434" s="1">
        <v>81526.98</v>
      </c>
    </row>
    <row r="435" spans="1:3" x14ac:dyDescent="0.3">
      <c r="A435" s="1">
        <v>423</v>
      </c>
      <c r="B435" s="62">
        <v>33296</v>
      </c>
      <c r="C435" s="1">
        <v>42572.32</v>
      </c>
    </row>
    <row r="436" spans="1:3" x14ac:dyDescent="0.3">
      <c r="A436" s="1">
        <v>424</v>
      </c>
      <c r="B436" s="62">
        <v>33297</v>
      </c>
      <c r="C436" s="1">
        <v>54900.13</v>
      </c>
    </row>
    <row r="437" spans="1:3" x14ac:dyDescent="0.3">
      <c r="A437" s="1">
        <v>425</v>
      </c>
      <c r="B437" s="62">
        <v>33298</v>
      </c>
      <c r="C437" s="1">
        <v>21736.3</v>
      </c>
    </row>
    <row r="438" spans="1:3" x14ac:dyDescent="0.3">
      <c r="A438" s="1">
        <v>426</v>
      </c>
      <c r="B438" s="62">
        <v>33299</v>
      </c>
      <c r="C438" s="1">
        <v>64256.79</v>
      </c>
    </row>
    <row r="439" spans="1:3" x14ac:dyDescent="0.3">
      <c r="A439" s="1">
        <v>427</v>
      </c>
      <c r="B439" s="62">
        <v>33300</v>
      </c>
      <c r="C439" s="1">
        <v>6963.58</v>
      </c>
    </row>
    <row r="440" spans="1:3" x14ac:dyDescent="0.3">
      <c r="A440" s="1">
        <v>428</v>
      </c>
      <c r="B440" s="62">
        <v>33301</v>
      </c>
      <c r="C440" s="1">
        <v>53314.74</v>
      </c>
    </row>
    <row r="441" spans="1:3" x14ac:dyDescent="0.3">
      <c r="A441" s="1">
        <v>429</v>
      </c>
      <c r="B441" s="62">
        <v>33302</v>
      </c>
      <c r="C441" s="1">
        <v>82688</v>
      </c>
    </row>
    <row r="442" spans="1:3" x14ac:dyDescent="0.3">
      <c r="A442" s="1">
        <v>430</v>
      </c>
      <c r="B442" s="62">
        <v>33303</v>
      </c>
      <c r="C442" s="1">
        <v>27295.07</v>
      </c>
    </row>
    <row r="443" spans="1:3" x14ac:dyDescent="0.3">
      <c r="A443" s="1">
        <v>431</v>
      </c>
      <c r="B443" s="62">
        <v>33304</v>
      </c>
      <c r="C443" s="1">
        <v>70040.800000000003</v>
      </c>
    </row>
    <row r="444" spans="1:3" x14ac:dyDescent="0.3">
      <c r="A444" s="1">
        <v>432</v>
      </c>
      <c r="B444" s="62">
        <v>33305</v>
      </c>
      <c r="C444" s="1">
        <v>6714.46</v>
      </c>
    </row>
    <row r="445" spans="1:3" x14ac:dyDescent="0.3">
      <c r="A445" s="1">
        <v>433</v>
      </c>
      <c r="B445" s="62">
        <v>33306</v>
      </c>
      <c r="C445" s="1">
        <v>49169.17</v>
      </c>
    </row>
    <row r="446" spans="1:3" x14ac:dyDescent="0.3">
      <c r="A446" s="1">
        <v>434</v>
      </c>
      <c r="B446" s="62">
        <v>33307</v>
      </c>
      <c r="C446" s="1">
        <v>81676.759999999995</v>
      </c>
    </row>
    <row r="447" spans="1:3" x14ac:dyDescent="0.3">
      <c r="A447" s="1">
        <v>435</v>
      </c>
      <c r="B447" s="62">
        <v>33308</v>
      </c>
      <c r="C447" s="1">
        <v>15517.53</v>
      </c>
    </row>
    <row r="448" spans="1:3" x14ac:dyDescent="0.3">
      <c r="A448" s="1">
        <v>436</v>
      </c>
      <c r="B448" s="62">
        <v>33309</v>
      </c>
      <c r="C448" s="1">
        <v>87523.74</v>
      </c>
    </row>
    <row r="449" spans="1:3" x14ac:dyDescent="0.3">
      <c r="A449" s="1">
        <v>437</v>
      </c>
      <c r="B449" s="62">
        <v>33310</v>
      </c>
      <c r="C449" s="1">
        <v>99088</v>
      </c>
    </row>
    <row r="450" spans="1:3" x14ac:dyDescent="0.3">
      <c r="A450" s="1">
        <v>438</v>
      </c>
      <c r="B450" s="62">
        <v>33311</v>
      </c>
      <c r="C450" s="1">
        <v>54991.87</v>
      </c>
    </row>
    <row r="451" spans="1:3" x14ac:dyDescent="0.3">
      <c r="A451" s="1">
        <v>439</v>
      </c>
      <c r="B451" s="62">
        <v>33312</v>
      </c>
      <c r="C451" s="1">
        <v>46375.55</v>
      </c>
    </row>
    <row r="452" spans="1:3" x14ac:dyDescent="0.3">
      <c r="A452" s="1">
        <v>440</v>
      </c>
      <c r="B452" s="62">
        <v>33313</v>
      </c>
      <c r="C452" s="1">
        <v>42629.96</v>
      </c>
    </row>
    <row r="453" spans="1:3" x14ac:dyDescent="0.3">
      <c r="A453" s="1">
        <v>441</v>
      </c>
      <c r="B453" s="62">
        <v>33314</v>
      </c>
      <c r="C453" s="1">
        <v>41340.199999999997</v>
      </c>
    </row>
    <row r="454" spans="1:3" x14ac:dyDescent="0.3">
      <c r="A454" s="1">
        <v>442</v>
      </c>
      <c r="B454" s="62">
        <v>33315</v>
      </c>
      <c r="C454" s="1">
        <v>77929.5</v>
      </c>
    </row>
    <row r="455" spans="1:3" x14ac:dyDescent="0.3">
      <c r="A455" s="1">
        <v>443</v>
      </c>
      <c r="B455" s="62">
        <v>33316</v>
      </c>
      <c r="C455" s="1">
        <v>44819.519999999997</v>
      </c>
    </row>
    <row r="456" spans="1:3" x14ac:dyDescent="0.3">
      <c r="A456" s="1">
        <v>444</v>
      </c>
      <c r="B456" s="62">
        <v>33317</v>
      </c>
      <c r="C456" s="1">
        <v>66866.89</v>
      </c>
    </row>
    <row r="457" spans="1:3" x14ac:dyDescent="0.3">
      <c r="A457" s="1">
        <v>445</v>
      </c>
      <c r="B457" s="62">
        <v>33318</v>
      </c>
      <c r="C457" s="1">
        <v>68559.009999999995</v>
      </c>
    </row>
    <row r="458" spans="1:3" x14ac:dyDescent="0.3">
      <c r="A458" s="1">
        <v>446</v>
      </c>
      <c r="B458" s="62">
        <v>33319</v>
      </c>
      <c r="C458" s="1">
        <v>54688.18</v>
      </c>
    </row>
    <row r="459" spans="1:3" x14ac:dyDescent="0.3">
      <c r="A459" s="1">
        <v>447</v>
      </c>
      <c r="B459" s="62">
        <v>33320</v>
      </c>
      <c r="C459" s="1">
        <v>82331.55</v>
      </c>
    </row>
    <row r="460" spans="1:3" x14ac:dyDescent="0.3">
      <c r="A460" s="1">
        <v>448</v>
      </c>
      <c r="B460" s="62">
        <v>33321</v>
      </c>
      <c r="C460" s="1">
        <v>46363.68</v>
      </c>
    </row>
    <row r="461" spans="1:3" x14ac:dyDescent="0.3">
      <c r="A461" s="1">
        <v>449</v>
      </c>
      <c r="B461" s="62">
        <v>33322</v>
      </c>
      <c r="C461" s="1">
        <v>58155.63</v>
      </c>
    </row>
    <row r="462" spans="1:3" x14ac:dyDescent="0.3">
      <c r="A462" s="1">
        <v>450</v>
      </c>
      <c r="B462" s="62">
        <v>33323</v>
      </c>
      <c r="C462" s="1">
        <v>50738.43</v>
      </c>
    </row>
    <row r="463" spans="1:3" x14ac:dyDescent="0.3">
      <c r="A463" s="1">
        <v>451</v>
      </c>
      <c r="B463" s="62">
        <v>33324</v>
      </c>
      <c r="C463" s="1">
        <v>28615.83</v>
      </c>
    </row>
    <row r="464" spans="1:3" x14ac:dyDescent="0.3">
      <c r="A464" s="1">
        <v>452</v>
      </c>
      <c r="B464" s="62">
        <v>33325</v>
      </c>
      <c r="C464" s="1">
        <v>46134.27</v>
      </c>
    </row>
    <row r="465" spans="1:3" x14ac:dyDescent="0.3">
      <c r="A465" s="1">
        <v>453</v>
      </c>
      <c r="B465" s="62">
        <v>33326</v>
      </c>
      <c r="C465" s="1">
        <v>46556.959999999999</v>
      </c>
    </row>
    <row r="466" spans="1:3" x14ac:dyDescent="0.3">
      <c r="A466" s="1">
        <v>454</v>
      </c>
      <c r="B466" s="62">
        <v>33327</v>
      </c>
      <c r="C466" s="1">
        <v>12407.85</v>
      </c>
    </row>
    <row r="467" spans="1:3" x14ac:dyDescent="0.3">
      <c r="A467" s="1">
        <v>455</v>
      </c>
      <c r="B467" s="62">
        <v>33328</v>
      </c>
      <c r="C467" s="1">
        <v>43401.88</v>
      </c>
    </row>
    <row r="468" spans="1:3" x14ac:dyDescent="0.3">
      <c r="A468" s="1">
        <v>456</v>
      </c>
      <c r="B468" s="62">
        <v>33329</v>
      </c>
      <c r="C468" s="1">
        <v>68103.399999999994</v>
      </c>
    </row>
    <row r="469" spans="1:3" x14ac:dyDescent="0.3">
      <c r="A469" s="1">
        <v>457</v>
      </c>
      <c r="B469" s="62">
        <v>33330</v>
      </c>
      <c r="C469" s="1">
        <v>50366.87</v>
      </c>
    </row>
    <row r="470" spans="1:3" x14ac:dyDescent="0.3">
      <c r="A470" s="1">
        <v>458</v>
      </c>
      <c r="B470" s="62">
        <v>33331</v>
      </c>
      <c r="C470" s="1">
        <v>61457.47</v>
      </c>
    </row>
    <row r="471" spans="1:3" x14ac:dyDescent="0.3">
      <c r="A471" s="1">
        <v>459</v>
      </c>
      <c r="B471" s="62">
        <v>33332</v>
      </c>
      <c r="C471" s="1">
        <v>39771.339999999997</v>
      </c>
    </row>
    <row r="472" spans="1:3" x14ac:dyDescent="0.3">
      <c r="A472" s="1">
        <v>460</v>
      </c>
      <c r="B472" s="62">
        <v>33333</v>
      </c>
      <c r="C472" s="1">
        <v>95267.67</v>
      </c>
    </row>
    <row r="473" spans="1:3" x14ac:dyDescent="0.3">
      <c r="A473" s="1">
        <v>461</v>
      </c>
      <c r="B473" s="62">
        <v>33334</v>
      </c>
      <c r="C473" s="1">
        <v>15731.16</v>
      </c>
    </row>
    <row r="474" spans="1:3" x14ac:dyDescent="0.3">
      <c r="A474" s="1">
        <v>462</v>
      </c>
      <c r="B474" s="62">
        <v>33335</v>
      </c>
      <c r="C474" s="1">
        <v>87495.34</v>
      </c>
    </row>
    <row r="475" spans="1:3" x14ac:dyDescent="0.3">
      <c r="A475" s="1">
        <v>463</v>
      </c>
      <c r="B475" s="62">
        <v>33336</v>
      </c>
      <c r="C475" s="1">
        <v>95401.88</v>
      </c>
    </row>
    <row r="476" spans="1:3" x14ac:dyDescent="0.3">
      <c r="A476" s="1">
        <v>464</v>
      </c>
      <c r="B476" s="62">
        <v>33337</v>
      </c>
      <c r="C476" s="1">
        <v>64295.47</v>
      </c>
    </row>
    <row r="477" spans="1:3" x14ac:dyDescent="0.3">
      <c r="A477" s="1">
        <v>465</v>
      </c>
      <c r="B477" s="62">
        <v>33338</v>
      </c>
      <c r="C477" s="1">
        <v>36500.76</v>
      </c>
    </row>
    <row r="478" spans="1:3" x14ac:dyDescent="0.3">
      <c r="A478" s="1">
        <v>466</v>
      </c>
      <c r="B478" s="62">
        <v>33339</v>
      </c>
      <c r="C478" s="1">
        <v>15167.27</v>
      </c>
    </row>
    <row r="479" spans="1:3" x14ac:dyDescent="0.3">
      <c r="A479" s="1">
        <v>467</v>
      </c>
      <c r="B479" s="62">
        <v>33340</v>
      </c>
      <c r="C479" s="1">
        <v>29966.13</v>
      </c>
    </row>
    <row r="480" spans="1:3" x14ac:dyDescent="0.3">
      <c r="A480" s="1">
        <v>468</v>
      </c>
      <c r="B480" s="62">
        <v>33341</v>
      </c>
      <c r="C480" s="1">
        <v>41894.53</v>
      </c>
    </row>
    <row r="481" spans="1:3" x14ac:dyDescent="0.3">
      <c r="A481" s="1">
        <v>469</v>
      </c>
      <c r="B481" s="62">
        <v>33342</v>
      </c>
      <c r="C481" s="1">
        <v>83227.05</v>
      </c>
    </row>
    <row r="482" spans="1:3" x14ac:dyDescent="0.3">
      <c r="A482" s="1">
        <v>470</v>
      </c>
      <c r="B482" s="62">
        <v>33343</v>
      </c>
      <c r="C482" s="1">
        <v>27707.99</v>
      </c>
    </row>
    <row r="483" spans="1:3" x14ac:dyDescent="0.3">
      <c r="A483" s="1">
        <v>471</v>
      </c>
      <c r="B483" s="62">
        <v>33344</v>
      </c>
      <c r="C483" s="1">
        <v>59348.43</v>
      </c>
    </row>
    <row r="484" spans="1:3" x14ac:dyDescent="0.3">
      <c r="A484" s="1">
        <v>472</v>
      </c>
      <c r="B484" s="62">
        <v>33345</v>
      </c>
      <c r="C484" s="1">
        <v>37744.18</v>
      </c>
    </row>
    <row r="485" spans="1:3" x14ac:dyDescent="0.3">
      <c r="A485" s="1">
        <v>473</v>
      </c>
      <c r="B485" s="62">
        <v>33346</v>
      </c>
      <c r="C485" s="1">
        <v>23375.02</v>
      </c>
    </row>
    <row r="486" spans="1:3" x14ac:dyDescent="0.3">
      <c r="A486" s="1">
        <v>474</v>
      </c>
      <c r="B486" s="62">
        <v>33347</v>
      </c>
      <c r="C486" s="1">
        <v>27788.46</v>
      </c>
    </row>
    <row r="487" spans="1:3" x14ac:dyDescent="0.3">
      <c r="A487" s="1">
        <v>475</v>
      </c>
      <c r="B487" s="62">
        <v>33348</v>
      </c>
      <c r="C487" s="1">
        <v>34765.89</v>
      </c>
    </row>
    <row r="488" spans="1:3" x14ac:dyDescent="0.3">
      <c r="A488" s="1">
        <v>476</v>
      </c>
      <c r="B488" s="62">
        <v>33349</v>
      </c>
      <c r="C488" s="1">
        <v>71097.91</v>
      </c>
    </row>
    <row r="489" spans="1:3" x14ac:dyDescent="0.3">
      <c r="A489" s="1">
        <v>477</v>
      </c>
      <c r="B489" s="62">
        <v>33350</v>
      </c>
      <c r="C489" s="1">
        <v>84434.96</v>
      </c>
    </row>
    <row r="490" spans="1:3" x14ac:dyDescent="0.3">
      <c r="A490" s="1">
        <v>478</v>
      </c>
      <c r="B490" s="62">
        <v>33351</v>
      </c>
      <c r="C490" s="1">
        <v>37037.68</v>
      </c>
    </row>
    <row r="491" spans="1:3" x14ac:dyDescent="0.3">
      <c r="A491" s="1">
        <v>479</v>
      </c>
      <c r="B491" s="62">
        <v>33352</v>
      </c>
      <c r="C491" s="1">
        <v>44121.919999999998</v>
      </c>
    </row>
    <row r="492" spans="1:3" x14ac:dyDescent="0.3">
      <c r="A492" s="1">
        <v>480</v>
      </c>
      <c r="B492" s="62">
        <v>33353</v>
      </c>
      <c r="C492" s="1">
        <v>4778.41</v>
      </c>
    </row>
    <row r="493" spans="1:3" x14ac:dyDescent="0.3">
      <c r="A493" s="1">
        <v>481</v>
      </c>
      <c r="B493" s="62">
        <v>33354</v>
      </c>
      <c r="C493" s="1">
        <v>90443.95</v>
      </c>
    </row>
    <row r="494" spans="1:3" x14ac:dyDescent="0.3">
      <c r="A494" s="1">
        <v>482</v>
      </c>
      <c r="B494" s="62">
        <v>33355</v>
      </c>
      <c r="C494" s="1">
        <v>31532.49</v>
      </c>
    </row>
    <row r="495" spans="1:3" x14ac:dyDescent="0.3">
      <c r="A495" s="1">
        <v>483</v>
      </c>
      <c r="B495" s="62">
        <v>33356</v>
      </c>
      <c r="C495" s="1">
        <v>28635.18</v>
      </c>
    </row>
    <row r="496" spans="1:3" x14ac:dyDescent="0.3">
      <c r="A496" s="1">
        <v>484</v>
      </c>
      <c r="B496" s="62">
        <v>33357</v>
      </c>
      <c r="C496" s="1">
        <v>55234.34</v>
      </c>
    </row>
    <row r="497" spans="1:3" x14ac:dyDescent="0.3">
      <c r="A497" s="1">
        <v>485</v>
      </c>
      <c r="B497" s="62">
        <v>33358</v>
      </c>
      <c r="C497" s="1">
        <v>13974.44</v>
      </c>
    </row>
    <row r="498" spans="1:3" x14ac:dyDescent="0.3">
      <c r="A498" s="1">
        <v>486</v>
      </c>
      <c r="B498" s="62">
        <v>33359</v>
      </c>
      <c r="C498" s="1">
        <v>11751.44</v>
      </c>
    </row>
    <row r="499" spans="1:3" x14ac:dyDescent="0.3">
      <c r="A499" s="1">
        <v>487</v>
      </c>
      <c r="B499" s="62">
        <v>33360</v>
      </c>
      <c r="C499" s="1">
        <v>58806.16</v>
      </c>
    </row>
    <row r="500" spans="1:3" x14ac:dyDescent="0.3">
      <c r="A500" s="1">
        <v>488</v>
      </c>
      <c r="B500" s="62">
        <v>33361</v>
      </c>
      <c r="C500" s="1">
        <v>85117.54</v>
      </c>
    </row>
    <row r="501" spans="1:3" x14ac:dyDescent="0.3">
      <c r="A501" s="1">
        <v>489</v>
      </c>
      <c r="B501" s="62">
        <v>33362</v>
      </c>
      <c r="C501" s="1">
        <v>93966.28</v>
      </c>
    </row>
    <row r="502" spans="1:3" x14ac:dyDescent="0.3">
      <c r="A502" s="1">
        <v>490</v>
      </c>
      <c r="B502" s="62">
        <v>33363</v>
      </c>
      <c r="C502" s="1">
        <v>97384.33</v>
      </c>
    </row>
    <row r="503" spans="1:3" x14ac:dyDescent="0.3">
      <c r="A503" s="1">
        <v>491</v>
      </c>
      <c r="B503" s="62">
        <v>33364</v>
      </c>
      <c r="C503" s="1">
        <v>16145.28</v>
      </c>
    </row>
    <row r="504" spans="1:3" x14ac:dyDescent="0.3">
      <c r="A504" s="1">
        <v>492</v>
      </c>
      <c r="B504" s="62">
        <v>33365</v>
      </c>
      <c r="C504" s="1">
        <v>40088.699999999997</v>
      </c>
    </row>
    <row r="505" spans="1:3" x14ac:dyDescent="0.3">
      <c r="A505" s="1">
        <v>493</v>
      </c>
      <c r="B505" s="62">
        <v>33366</v>
      </c>
      <c r="C505" s="1">
        <v>39552.65</v>
      </c>
    </row>
    <row r="506" spans="1:3" x14ac:dyDescent="0.3">
      <c r="A506" s="1">
        <v>494</v>
      </c>
      <c r="B506" s="62">
        <v>33367</v>
      </c>
      <c r="C506" s="1">
        <v>61793.279999999999</v>
      </c>
    </row>
    <row r="507" spans="1:3" x14ac:dyDescent="0.3">
      <c r="A507" s="1">
        <v>495</v>
      </c>
      <c r="B507" s="62">
        <v>33368</v>
      </c>
      <c r="C507" s="1">
        <v>60120.01</v>
      </c>
    </row>
    <row r="508" spans="1:3" x14ac:dyDescent="0.3">
      <c r="A508" s="1">
        <v>496</v>
      </c>
      <c r="B508" s="62">
        <v>33369</v>
      </c>
      <c r="C508" s="1">
        <v>99891.88</v>
      </c>
    </row>
    <row r="509" spans="1:3" x14ac:dyDescent="0.3">
      <c r="A509" s="1">
        <v>497</v>
      </c>
      <c r="B509" s="62">
        <v>33370</v>
      </c>
      <c r="C509" s="1">
        <v>86564.29</v>
      </c>
    </row>
    <row r="510" spans="1:3" x14ac:dyDescent="0.3">
      <c r="A510" s="1">
        <v>498</v>
      </c>
      <c r="B510" s="62">
        <v>33371</v>
      </c>
      <c r="C510" s="1">
        <v>73832.509999999995</v>
      </c>
    </row>
    <row r="511" spans="1:3" x14ac:dyDescent="0.3">
      <c r="A511" s="1">
        <v>499</v>
      </c>
      <c r="B511" s="62">
        <v>33372</v>
      </c>
      <c r="C511" s="1">
        <v>25459.39</v>
      </c>
    </row>
    <row r="512" spans="1:3" x14ac:dyDescent="0.3">
      <c r="A512" s="1">
        <v>500</v>
      </c>
      <c r="B512" s="62">
        <v>33373</v>
      </c>
      <c r="C512" s="1">
        <v>62894.74</v>
      </c>
    </row>
    <row r="513" spans="1:3" x14ac:dyDescent="0.3">
      <c r="A513" s="1">
        <v>501</v>
      </c>
      <c r="B513" s="62">
        <v>33374</v>
      </c>
      <c r="C513" s="1">
        <v>23589.98</v>
      </c>
    </row>
    <row r="514" spans="1:3" x14ac:dyDescent="0.3">
      <c r="A514" s="1">
        <v>502</v>
      </c>
      <c r="B514" s="62">
        <v>33375</v>
      </c>
      <c r="C514" s="1">
        <v>21072.83</v>
      </c>
    </row>
    <row r="515" spans="1:3" x14ac:dyDescent="0.3">
      <c r="A515" s="1">
        <v>503</v>
      </c>
      <c r="B515" s="62">
        <v>33376</v>
      </c>
      <c r="C515" s="1">
        <v>62433.18</v>
      </c>
    </row>
    <row r="516" spans="1:3" x14ac:dyDescent="0.3">
      <c r="A516" s="1">
        <v>504</v>
      </c>
      <c r="B516" s="62">
        <v>33377</v>
      </c>
      <c r="C516" s="1">
        <v>68442.44</v>
      </c>
    </row>
    <row r="517" spans="1:3" x14ac:dyDescent="0.3">
      <c r="A517" s="1">
        <v>505</v>
      </c>
      <c r="B517" s="62">
        <v>33378</v>
      </c>
      <c r="C517" s="1">
        <v>80469.759999999995</v>
      </c>
    </row>
    <row r="518" spans="1:3" x14ac:dyDescent="0.3">
      <c r="A518" s="1">
        <v>506</v>
      </c>
      <c r="B518" s="62">
        <v>33379</v>
      </c>
      <c r="C518" s="1">
        <v>7932.39</v>
      </c>
    </row>
    <row r="519" spans="1:3" x14ac:dyDescent="0.3">
      <c r="A519" s="1">
        <v>507</v>
      </c>
      <c r="B519" s="62">
        <v>33380</v>
      </c>
      <c r="C519" s="1">
        <v>43955.38</v>
      </c>
    </row>
    <row r="520" spans="1:3" x14ac:dyDescent="0.3">
      <c r="A520" s="1">
        <v>508</v>
      </c>
      <c r="B520" s="62">
        <v>33381</v>
      </c>
      <c r="C520" s="1">
        <v>97510.85</v>
      </c>
    </row>
    <row r="521" spans="1:3" x14ac:dyDescent="0.3">
      <c r="A521" s="1">
        <v>509</v>
      </c>
      <c r="B521" s="62">
        <v>33382</v>
      </c>
      <c r="C521" s="1">
        <v>80623.86</v>
      </c>
    </row>
    <row r="522" spans="1:3" x14ac:dyDescent="0.3">
      <c r="A522" s="1">
        <v>510</v>
      </c>
      <c r="B522" s="62">
        <v>33383</v>
      </c>
      <c r="C522" s="1">
        <v>22033.22</v>
      </c>
    </row>
    <row r="523" spans="1:3" x14ac:dyDescent="0.3">
      <c r="A523" s="1">
        <v>511</v>
      </c>
      <c r="B523" s="62">
        <v>33384</v>
      </c>
      <c r="C523" s="1">
        <v>56815.16</v>
      </c>
    </row>
    <row r="524" spans="1:3" x14ac:dyDescent="0.3">
      <c r="A524" s="1">
        <v>512</v>
      </c>
      <c r="B524" s="62">
        <v>33385</v>
      </c>
      <c r="C524" s="1">
        <v>24238.9</v>
      </c>
    </row>
    <row r="525" spans="1:3" x14ac:dyDescent="0.3">
      <c r="A525" s="1">
        <v>513</v>
      </c>
      <c r="B525" s="62">
        <v>33386</v>
      </c>
      <c r="C525" s="1">
        <v>3680.07</v>
      </c>
    </row>
    <row r="526" spans="1:3" x14ac:dyDescent="0.3">
      <c r="A526" s="1">
        <v>514</v>
      </c>
      <c r="B526" s="62">
        <v>33387</v>
      </c>
      <c r="C526" s="1">
        <v>76331.89</v>
      </c>
    </row>
    <row r="527" spans="1:3" x14ac:dyDescent="0.3">
      <c r="A527" s="1">
        <v>515</v>
      </c>
      <c r="B527" s="62">
        <v>33388</v>
      </c>
      <c r="C527" s="1">
        <v>30486.31</v>
      </c>
    </row>
    <row r="528" spans="1:3" x14ac:dyDescent="0.3">
      <c r="A528" s="1">
        <v>516</v>
      </c>
      <c r="B528" s="62">
        <v>33389</v>
      </c>
      <c r="C528" s="1">
        <v>51181.94</v>
      </c>
    </row>
    <row r="529" spans="1:3" x14ac:dyDescent="0.3">
      <c r="A529" s="1">
        <v>517</v>
      </c>
      <c r="B529" s="62">
        <v>33390</v>
      </c>
      <c r="C529" s="1">
        <v>42074.37</v>
      </c>
    </row>
    <row r="530" spans="1:3" x14ac:dyDescent="0.3">
      <c r="A530" s="1">
        <v>518</v>
      </c>
      <c r="B530" s="62">
        <v>33391</v>
      </c>
      <c r="C530" s="1">
        <v>21186.98</v>
      </c>
    </row>
    <row r="531" spans="1:3" x14ac:dyDescent="0.3">
      <c r="A531" s="1">
        <v>519</v>
      </c>
      <c r="B531" s="62">
        <v>33392</v>
      </c>
      <c r="C531" s="1">
        <v>22294.7</v>
      </c>
    </row>
    <row r="532" spans="1:3" x14ac:dyDescent="0.3">
      <c r="A532" s="1">
        <v>520</v>
      </c>
      <c r="B532" s="62">
        <v>33393</v>
      </c>
      <c r="C532" s="1">
        <v>66653.56</v>
      </c>
    </row>
    <row r="533" spans="1:3" x14ac:dyDescent="0.3">
      <c r="A533" s="1">
        <v>521</v>
      </c>
      <c r="B533" s="62">
        <v>33394</v>
      </c>
      <c r="C533" s="1">
        <v>45889.66</v>
      </c>
    </row>
    <row r="534" spans="1:3" x14ac:dyDescent="0.3">
      <c r="A534" s="1">
        <v>522</v>
      </c>
      <c r="B534" s="62">
        <v>33395</v>
      </c>
      <c r="C534" s="1">
        <v>2331.39</v>
      </c>
    </row>
    <row r="535" spans="1:3" x14ac:dyDescent="0.3">
      <c r="A535" s="1">
        <v>523</v>
      </c>
      <c r="B535" s="62">
        <v>33396</v>
      </c>
      <c r="C535" s="1">
        <v>70522.14</v>
      </c>
    </row>
    <row r="536" spans="1:3" x14ac:dyDescent="0.3">
      <c r="A536" s="1">
        <v>524</v>
      </c>
      <c r="B536" s="62">
        <v>33397</v>
      </c>
      <c r="C536" s="1">
        <v>42432.87</v>
      </c>
    </row>
    <row r="537" spans="1:3" x14ac:dyDescent="0.3">
      <c r="A537" s="1">
        <v>525</v>
      </c>
      <c r="B537" s="62">
        <v>33398</v>
      </c>
      <c r="C537" s="1">
        <v>67994.16</v>
      </c>
    </row>
    <row r="538" spans="1:3" x14ac:dyDescent="0.3">
      <c r="A538" s="1">
        <v>526</v>
      </c>
      <c r="B538" s="62">
        <v>33399</v>
      </c>
      <c r="C538" s="1">
        <v>11781.26</v>
      </c>
    </row>
    <row r="539" spans="1:3" x14ac:dyDescent="0.3">
      <c r="A539" s="1">
        <v>527</v>
      </c>
      <c r="B539" s="62">
        <v>33400</v>
      </c>
      <c r="C539" s="1">
        <v>53445.43</v>
      </c>
    </row>
    <row r="540" spans="1:3" x14ac:dyDescent="0.3">
      <c r="A540" s="1">
        <v>528</v>
      </c>
      <c r="B540" s="62">
        <v>33401</v>
      </c>
      <c r="C540" s="1">
        <v>83967.02</v>
      </c>
    </row>
    <row r="541" spans="1:3" x14ac:dyDescent="0.3">
      <c r="A541" s="1">
        <v>529</v>
      </c>
      <c r="B541" s="62">
        <v>33402</v>
      </c>
      <c r="C541" s="1">
        <v>15868.73</v>
      </c>
    </row>
    <row r="542" spans="1:3" x14ac:dyDescent="0.3">
      <c r="A542" s="1">
        <v>530</v>
      </c>
      <c r="B542" s="62">
        <v>33403</v>
      </c>
      <c r="C542" s="1">
        <v>89485.7</v>
      </c>
    </row>
    <row r="543" spans="1:3" x14ac:dyDescent="0.3">
      <c r="A543" s="1">
        <v>531</v>
      </c>
      <c r="B543" s="62">
        <v>33404</v>
      </c>
      <c r="C543" s="1">
        <v>12379.57</v>
      </c>
    </row>
    <row r="544" spans="1:3" x14ac:dyDescent="0.3">
      <c r="A544" s="1">
        <v>532</v>
      </c>
      <c r="B544" s="62">
        <v>33405</v>
      </c>
      <c r="C544" s="1">
        <v>34407.370000000003</v>
      </c>
    </row>
    <row r="545" spans="1:3" x14ac:dyDescent="0.3">
      <c r="A545" s="1">
        <v>533</v>
      </c>
      <c r="B545" s="62">
        <v>33406</v>
      </c>
      <c r="C545" s="1">
        <v>88500.07</v>
      </c>
    </row>
    <row r="546" spans="1:3" x14ac:dyDescent="0.3">
      <c r="A546" s="1">
        <v>534</v>
      </c>
      <c r="B546" s="62">
        <v>33407</v>
      </c>
      <c r="C546" s="1">
        <v>1851.5</v>
      </c>
    </row>
    <row r="547" spans="1:3" x14ac:dyDescent="0.3">
      <c r="A547" s="1">
        <v>535</v>
      </c>
      <c r="B547" s="62">
        <v>33408</v>
      </c>
      <c r="C547" s="1">
        <v>68260.009999999995</v>
      </c>
    </row>
    <row r="548" spans="1:3" x14ac:dyDescent="0.3">
      <c r="A548" s="1">
        <v>536</v>
      </c>
      <c r="B548" s="62">
        <v>33409</v>
      </c>
      <c r="C548" s="1">
        <v>3695.88</v>
      </c>
    </row>
    <row r="549" spans="1:3" x14ac:dyDescent="0.3">
      <c r="A549" s="1">
        <v>537</v>
      </c>
      <c r="B549" s="62">
        <v>33410</v>
      </c>
      <c r="C549" s="1">
        <v>99725.31</v>
      </c>
    </row>
    <row r="550" spans="1:3" x14ac:dyDescent="0.3">
      <c r="A550" s="1">
        <v>538</v>
      </c>
      <c r="B550" s="62">
        <v>33411</v>
      </c>
      <c r="C550" s="1">
        <v>59783.22</v>
      </c>
    </row>
    <row r="551" spans="1:3" x14ac:dyDescent="0.3">
      <c r="A551" s="1">
        <v>539</v>
      </c>
      <c r="B551" s="62">
        <v>33412</v>
      </c>
      <c r="C551" s="1">
        <v>32843.47</v>
      </c>
    </row>
    <row r="552" spans="1:3" x14ac:dyDescent="0.3">
      <c r="A552" s="1">
        <v>540</v>
      </c>
      <c r="B552" s="62">
        <v>33413</v>
      </c>
      <c r="C552" s="1">
        <v>93579.18</v>
      </c>
    </row>
    <row r="553" spans="1:3" x14ac:dyDescent="0.3">
      <c r="A553" s="1">
        <v>541</v>
      </c>
      <c r="B553" s="62">
        <v>33414</v>
      </c>
      <c r="C553" s="1">
        <v>80514.44</v>
      </c>
    </row>
    <row r="554" spans="1:3" x14ac:dyDescent="0.3">
      <c r="A554" s="1">
        <v>542</v>
      </c>
      <c r="B554" s="62">
        <v>33415</v>
      </c>
      <c r="C554" s="1">
        <v>20702.419999999998</v>
      </c>
    </row>
    <row r="555" spans="1:3" x14ac:dyDescent="0.3">
      <c r="A555" s="1">
        <v>543</v>
      </c>
      <c r="B555" s="62">
        <v>33416</v>
      </c>
      <c r="C555" s="1">
        <v>74896.02</v>
      </c>
    </row>
    <row r="556" spans="1:3" x14ac:dyDescent="0.3">
      <c r="A556" s="1">
        <v>544</v>
      </c>
      <c r="B556" s="62">
        <v>33417</v>
      </c>
      <c r="C556" s="1">
        <v>11488.8</v>
      </c>
    </row>
    <row r="557" spans="1:3" x14ac:dyDescent="0.3">
      <c r="A557" s="1">
        <v>545</v>
      </c>
      <c r="B557" s="62">
        <v>33418</v>
      </c>
      <c r="C557" s="1">
        <v>91524.49</v>
      </c>
    </row>
    <row r="558" spans="1:3" x14ac:dyDescent="0.3">
      <c r="A558" s="1">
        <v>546</v>
      </c>
      <c r="B558" s="62">
        <v>33419</v>
      </c>
      <c r="C558" s="1">
        <v>77083.31</v>
      </c>
    </row>
    <row r="559" spans="1:3" x14ac:dyDescent="0.3">
      <c r="A559" s="1">
        <v>547</v>
      </c>
      <c r="B559" s="62">
        <v>33420</v>
      </c>
      <c r="C559" s="1">
        <v>75004.47</v>
      </c>
    </row>
    <row r="560" spans="1:3" x14ac:dyDescent="0.3">
      <c r="A560" s="1">
        <v>548</v>
      </c>
      <c r="B560" s="62">
        <v>33421</v>
      </c>
      <c r="C560" s="1">
        <v>25504.34</v>
      </c>
    </row>
    <row r="561" spans="1:3" x14ac:dyDescent="0.3">
      <c r="A561" s="1">
        <v>549</v>
      </c>
      <c r="B561" s="62">
        <v>33422</v>
      </c>
      <c r="C561" s="1">
        <v>5480.44</v>
      </c>
    </row>
    <row r="562" spans="1:3" x14ac:dyDescent="0.3">
      <c r="A562" s="1">
        <v>550</v>
      </c>
      <c r="B562" s="62">
        <v>33423</v>
      </c>
      <c r="C562" s="1">
        <v>2337.5500000000002</v>
      </c>
    </row>
    <row r="563" spans="1:3" x14ac:dyDescent="0.3">
      <c r="A563" s="1">
        <v>551</v>
      </c>
      <c r="B563" s="62">
        <v>33424</v>
      </c>
      <c r="C563" s="1">
        <v>71058.73</v>
      </c>
    </row>
    <row r="564" spans="1:3" x14ac:dyDescent="0.3">
      <c r="A564" s="1">
        <v>552</v>
      </c>
      <c r="B564" s="62">
        <v>33425</v>
      </c>
      <c r="C564" s="1">
        <v>99671.44</v>
      </c>
    </row>
    <row r="565" spans="1:3" x14ac:dyDescent="0.3">
      <c r="A565" s="1">
        <v>553</v>
      </c>
      <c r="B565" s="62">
        <v>33426</v>
      </c>
      <c r="C565" s="1">
        <v>56722.94</v>
      </c>
    </row>
    <row r="566" spans="1:3" x14ac:dyDescent="0.3">
      <c r="A566" s="1">
        <v>554</v>
      </c>
      <c r="B566" s="62">
        <v>33427</v>
      </c>
      <c r="C566" s="1">
        <v>17858.79</v>
      </c>
    </row>
    <row r="567" spans="1:3" x14ac:dyDescent="0.3">
      <c r="A567" s="1">
        <v>555</v>
      </c>
      <c r="B567" s="62">
        <v>33428</v>
      </c>
      <c r="C567" s="1">
        <v>78001.39</v>
      </c>
    </row>
    <row r="568" spans="1:3" x14ac:dyDescent="0.3">
      <c r="A568" s="1">
        <v>556</v>
      </c>
      <c r="B568" s="62">
        <v>33429</v>
      </c>
      <c r="C568" s="1">
        <v>70317.210000000006</v>
      </c>
    </row>
    <row r="569" spans="1:3" x14ac:dyDescent="0.3">
      <c r="A569" s="1">
        <v>557</v>
      </c>
      <c r="B569" s="62">
        <v>33430</v>
      </c>
      <c r="C569" s="1">
        <v>95077.71</v>
      </c>
    </row>
    <row r="570" spans="1:3" x14ac:dyDescent="0.3">
      <c r="A570" s="1">
        <v>558</v>
      </c>
      <c r="B570" s="62">
        <v>33431</v>
      </c>
      <c r="C570" s="1">
        <v>11979.89</v>
      </c>
    </row>
    <row r="571" spans="1:3" x14ac:dyDescent="0.3">
      <c r="A571" s="1">
        <v>559</v>
      </c>
      <c r="B571" s="62">
        <v>33432</v>
      </c>
      <c r="C571" s="1">
        <v>93092.97</v>
      </c>
    </row>
    <row r="572" spans="1:3" x14ac:dyDescent="0.3">
      <c r="A572" s="1">
        <v>560</v>
      </c>
      <c r="B572" s="62">
        <v>33433</v>
      </c>
      <c r="C572" s="1">
        <v>30056.82</v>
      </c>
    </row>
    <row r="573" spans="1:3" x14ac:dyDescent="0.3">
      <c r="A573" s="1">
        <v>561</v>
      </c>
      <c r="B573" s="62">
        <v>33434</v>
      </c>
      <c r="C573" s="1">
        <v>20139.12</v>
      </c>
    </row>
    <row r="574" spans="1:3" x14ac:dyDescent="0.3">
      <c r="A574" s="1">
        <v>562</v>
      </c>
      <c r="B574" s="62">
        <v>33435</v>
      </c>
      <c r="C574" s="1">
        <v>4821.49</v>
      </c>
    </row>
    <row r="575" spans="1:3" x14ac:dyDescent="0.3">
      <c r="A575" s="1">
        <v>563</v>
      </c>
      <c r="B575" s="62">
        <v>33436</v>
      </c>
      <c r="C575" s="1">
        <v>35153.14</v>
      </c>
    </row>
    <row r="576" spans="1:3" x14ac:dyDescent="0.3">
      <c r="A576" s="1">
        <v>564</v>
      </c>
      <c r="B576" s="62">
        <v>33437</v>
      </c>
      <c r="C576" s="1">
        <v>63166.62</v>
      </c>
    </row>
    <row r="577" spans="1:3" x14ac:dyDescent="0.3">
      <c r="A577" s="1">
        <v>565</v>
      </c>
      <c r="B577" s="62">
        <v>33438</v>
      </c>
      <c r="C577" s="1">
        <v>10119.35</v>
      </c>
    </row>
    <row r="578" spans="1:3" x14ac:dyDescent="0.3">
      <c r="A578" s="1">
        <v>566</v>
      </c>
      <c r="B578" s="62">
        <v>33439</v>
      </c>
      <c r="C578" s="1">
        <v>13435.88</v>
      </c>
    </row>
    <row r="579" spans="1:3" x14ac:dyDescent="0.3">
      <c r="A579" s="1">
        <v>567</v>
      </c>
      <c r="B579" s="62">
        <v>33440</v>
      </c>
      <c r="C579" s="1">
        <v>48263.12</v>
      </c>
    </row>
    <row r="580" spans="1:3" x14ac:dyDescent="0.3">
      <c r="A580" s="1">
        <v>568</v>
      </c>
      <c r="B580" s="62">
        <v>33441</v>
      </c>
      <c r="C580" s="1">
        <v>33537.29</v>
      </c>
    </row>
    <row r="581" spans="1:3" x14ac:dyDescent="0.3">
      <c r="A581" s="1">
        <v>569</v>
      </c>
      <c r="B581" s="62">
        <v>33442</v>
      </c>
      <c r="C581" s="1">
        <v>86342.38</v>
      </c>
    </row>
    <row r="582" spans="1:3" x14ac:dyDescent="0.3">
      <c r="A582" s="1">
        <v>570</v>
      </c>
      <c r="B582" s="62">
        <v>33443</v>
      </c>
      <c r="C582" s="1">
        <v>70318.929999999993</v>
      </c>
    </row>
    <row r="583" spans="1:3" x14ac:dyDescent="0.3">
      <c r="A583" s="1">
        <v>571</v>
      </c>
      <c r="B583" s="62">
        <v>33444</v>
      </c>
      <c r="C583" s="1">
        <v>60112.18</v>
      </c>
    </row>
    <row r="584" spans="1:3" x14ac:dyDescent="0.3">
      <c r="A584" s="1">
        <v>572</v>
      </c>
      <c r="B584" s="62">
        <v>33445</v>
      </c>
      <c r="C584" s="1">
        <v>88630.12</v>
      </c>
    </row>
    <row r="585" spans="1:3" x14ac:dyDescent="0.3">
      <c r="A585" s="1">
        <v>573</v>
      </c>
      <c r="B585" s="62">
        <v>33446</v>
      </c>
      <c r="C585" s="1">
        <v>15480.32</v>
      </c>
    </row>
    <row r="586" spans="1:3" x14ac:dyDescent="0.3">
      <c r="A586" s="1">
        <v>574</v>
      </c>
      <c r="B586" s="62">
        <v>33447</v>
      </c>
      <c r="C586" s="1">
        <v>51240.74</v>
      </c>
    </row>
    <row r="587" spans="1:3" x14ac:dyDescent="0.3">
      <c r="A587" s="1">
        <v>575</v>
      </c>
      <c r="B587" s="62">
        <v>33448</v>
      </c>
      <c r="C587" s="1">
        <v>22337.58</v>
      </c>
    </row>
    <row r="588" spans="1:3" x14ac:dyDescent="0.3">
      <c r="A588" s="1">
        <v>576</v>
      </c>
      <c r="B588" s="62">
        <v>33449</v>
      </c>
      <c r="C588" s="1">
        <v>89426.63</v>
      </c>
    </row>
    <row r="589" spans="1:3" x14ac:dyDescent="0.3">
      <c r="A589" s="1">
        <v>577</v>
      </c>
      <c r="B589" s="62">
        <v>33450</v>
      </c>
      <c r="C589" s="1">
        <v>15273.77</v>
      </c>
    </row>
    <row r="590" spans="1:3" x14ac:dyDescent="0.3">
      <c r="A590" s="1">
        <v>578</v>
      </c>
      <c r="B590" s="62">
        <v>33451</v>
      </c>
      <c r="C590" s="1">
        <v>45217.71</v>
      </c>
    </row>
    <row r="591" spans="1:3" x14ac:dyDescent="0.3">
      <c r="A591" s="1">
        <v>579</v>
      </c>
      <c r="B591" s="62">
        <v>33452</v>
      </c>
      <c r="C591" s="1">
        <v>13803.55</v>
      </c>
    </row>
    <row r="592" spans="1:3" x14ac:dyDescent="0.3">
      <c r="A592" s="1">
        <v>580</v>
      </c>
      <c r="B592" s="62">
        <v>33453</v>
      </c>
      <c r="C592" s="1">
        <v>90184.78</v>
      </c>
    </row>
    <row r="593" spans="1:3" x14ac:dyDescent="0.3">
      <c r="A593" s="1">
        <v>581</v>
      </c>
      <c r="B593" s="62">
        <v>33454</v>
      </c>
      <c r="C593" s="1">
        <v>71552.11</v>
      </c>
    </row>
    <row r="594" spans="1:3" x14ac:dyDescent="0.3">
      <c r="A594" s="1">
        <v>582</v>
      </c>
      <c r="B594" s="62">
        <v>33455</v>
      </c>
      <c r="C594" s="1">
        <v>73264.509999999995</v>
      </c>
    </row>
    <row r="595" spans="1:3" x14ac:dyDescent="0.3">
      <c r="A595" s="1">
        <v>583</v>
      </c>
      <c r="B595" s="62">
        <v>33456</v>
      </c>
      <c r="C595" s="1">
        <v>1305.23</v>
      </c>
    </row>
    <row r="596" spans="1:3" x14ac:dyDescent="0.3">
      <c r="A596" s="1">
        <v>584</v>
      </c>
      <c r="B596" s="62">
        <v>33457</v>
      </c>
      <c r="C596" s="1">
        <v>27606.73</v>
      </c>
    </row>
    <row r="597" spans="1:3" x14ac:dyDescent="0.3">
      <c r="A597" s="1">
        <v>585</v>
      </c>
      <c r="B597" s="62">
        <v>33458</v>
      </c>
      <c r="C597" s="1">
        <v>72611.960000000006</v>
      </c>
    </row>
    <row r="598" spans="1:3" x14ac:dyDescent="0.3">
      <c r="A598" s="1">
        <v>586</v>
      </c>
      <c r="B598" s="62">
        <v>33459</v>
      </c>
      <c r="C598" s="1">
        <v>99963.41</v>
      </c>
    </row>
    <row r="599" spans="1:3" x14ac:dyDescent="0.3">
      <c r="A599" s="1">
        <v>587</v>
      </c>
      <c r="B599" s="62">
        <v>33460</v>
      </c>
      <c r="C599" s="1">
        <v>40273.71</v>
      </c>
    </row>
    <row r="600" spans="1:3" x14ac:dyDescent="0.3">
      <c r="A600" s="1">
        <v>588</v>
      </c>
      <c r="B600" s="62">
        <v>33461</v>
      </c>
      <c r="C600" s="1">
        <v>38741.160000000003</v>
      </c>
    </row>
    <row r="601" spans="1:3" x14ac:dyDescent="0.3">
      <c r="A601" s="1">
        <v>589</v>
      </c>
      <c r="B601" s="62">
        <v>33462</v>
      </c>
      <c r="C601" s="1">
        <v>87575.99</v>
      </c>
    </row>
    <row r="602" spans="1:3" x14ac:dyDescent="0.3">
      <c r="A602" s="1">
        <v>590</v>
      </c>
      <c r="B602" s="62">
        <v>33463</v>
      </c>
      <c r="C602" s="1">
        <v>44644.19</v>
      </c>
    </row>
    <row r="603" spans="1:3" x14ac:dyDescent="0.3">
      <c r="A603" s="1">
        <v>591</v>
      </c>
      <c r="B603" s="62">
        <v>33464</v>
      </c>
      <c r="C603" s="1">
        <v>85866.64</v>
      </c>
    </row>
    <row r="604" spans="1:3" x14ac:dyDescent="0.3">
      <c r="A604" s="1">
        <v>592</v>
      </c>
      <c r="B604" s="62">
        <v>33465</v>
      </c>
      <c r="C604" s="1">
        <v>81508.5</v>
      </c>
    </row>
    <row r="605" spans="1:3" x14ac:dyDescent="0.3">
      <c r="A605" s="1">
        <v>593</v>
      </c>
      <c r="B605" s="62">
        <v>33466</v>
      </c>
      <c r="C605" s="1">
        <v>52239.99</v>
      </c>
    </row>
    <row r="606" spans="1:3" x14ac:dyDescent="0.3">
      <c r="A606" s="1">
        <v>594</v>
      </c>
      <c r="B606" s="62">
        <v>33467</v>
      </c>
      <c r="C606" s="1">
        <v>85663</v>
      </c>
    </row>
    <row r="607" spans="1:3" x14ac:dyDescent="0.3">
      <c r="A607" s="1">
        <v>595</v>
      </c>
      <c r="B607" s="62">
        <v>33468</v>
      </c>
      <c r="C607" s="1">
        <v>78789.100000000006</v>
      </c>
    </row>
    <row r="608" spans="1:3" x14ac:dyDescent="0.3">
      <c r="A608" s="1">
        <v>596</v>
      </c>
      <c r="B608" s="62">
        <v>33469</v>
      </c>
      <c r="C608" s="1">
        <v>61784.71</v>
      </c>
    </row>
    <row r="609" spans="1:3" x14ac:dyDescent="0.3">
      <c r="A609" s="1">
        <v>597</v>
      </c>
      <c r="B609" s="62">
        <v>33470</v>
      </c>
      <c r="C609" s="1">
        <v>78887.360000000001</v>
      </c>
    </row>
    <row r="610" spans="1:3" x14ac:dyDescent="0.3">
      <c r="A610" s="1">
        <v>598</v>
      </c>
      <c r="B610" s="62">
        <v>33471</v>
      </c>
      <c r="C610" s="1">
        <v>15717.77</v>
      </c>
    </row>
    <row r="611" spans="1:3" x14ac:dyDescent="0.3">
      <c r="A611" s="1">
        <v>599</v>
      </c>
      <c r="B611" s="62">
        <v>33472</v>
      </c>
      <c r="C611" s="1">
        <v>38407.22</v>
      </c>
    </row>
    <row r="612" spans="1:3" x14ac:dyDescent="0.3">
      <c r="A612" s="1">
        <v>600</v>
      </c>
      <c r="B612" s="62">
        <v>33473</v>
      </c>
      <c r="C612" s="1">
        <v>1522.73</v>
      </c>
    </row>
    <row r="613" spans="1:3" x14ac:dyDescent="0.3">
      <c r="A613" s="1">
        <v>601</v>
      </c>
      <c r="B613" s="62">
        <v>33474</v>
      </c>
      <c r="C613" s="1">
        <v>77391.259999999995</v>
      </c>
    </row>
    <row r="614" spans="1:3" x14ac:dyDescent="0.3">
      <c r="A614" s="1">
        <v>602</v>
      </c>
      <c r="B614" s="62">
        <v>33475</v>
      </c>
      <c r="C614" s="1">
        <v>61149.32</v>
      </c>
    </row>
    <row r="615" spans="1:3" x14ac:dyDescent="0.3">
      <c r="A615" s="1">
        <v>603</v>
      </c>
      <c r="B615" s="62">
        <v>33476</v>
      </c>
      <c r="C615" s="1">
        <v>11810.61</v>
      </c>
    </row>
    <row r="616" spans="1:3" x14ac:dyDescent="0.3">
      <c r="A616" s="1">
        <v>604</v>
      </c>
      <c r="B616" s="62">
        <v>33477</v>
      </c>
      <c r="C616" s="1">
        <v>55847.41</v>
      </c>
    </row>
    <row r="617" spans="1:3" x14ac:dyDescent="0.3">
      <c r="A617" s="1">
        <v>605</v>
      </c>
      <c r="B617" s="62">
        <v>33478</v>
      </c>
      <c r="C617" s="1">
        <v>62845.77</v>
      </c>
    </row>
    <row r="618" spans="1:3" x14ac:dyDescent="0.3">
      <c r="A618" s="1">
        <v>606</v>
      </c>
      <c r="B618" s="62">
        <v>33479</v>
      </c>
      <c r="C618" s="1">
        <v>5332.44</v>
      </c>
    </row>
    <row r="619" spans="1:3" x14ac:dyDescent="0.3">
      <c r="A619" s="1">
        <v>607</v>
      </c>
      <c r="B619" s="62">
        <v>33480</v>
      </c>
      <c r="C619" s="1">
        <v>82364.63</v>
      </c>
    </row>
    <row r="620" spans="1:3" x14ac:dyDescent="0.3">
      <c r="A620" s="1">
        <v>608</v>
      </c>
      <c r="B620" s="62">
        <v>33481</v>
      </c>
      <c r="C620" s="1">
        <v>41529.949999999997</v>
      </c>
    </row>
    <row r="621" spans="1:3" x14ac:dyDescent="0.3">
      <c r="A621" s="1">
        <v>609</v>
      </c>
      <c r="B621" s="62">
        <v>33482</v>
      </c>
      <c r="C621" s="1">
        <v>75578.720000000001</v>
      </c>
    </row>
    <row r="622" spans="1:3" x14ac:dyDescent="0.3">
      <c r="A622" s="1">
        <v>610</v>
      </c>
      <c r="B622" s="62">
        <v>33483</v>
      </c>
      <c r="C622" s="1">
        <v>53588.21</v>
      </c>
    </row>
    <row r="623" spans="1:3" x14ac:dyDescent="0.3">
      <c r="A623" s="1">
        <v>611</v>
      </c>
      <c r="B623" s="62">
        <v>33484</v>
      </c>
      <c r="C623" s="1">
        <v>85494.58</v>
      </c>
    </row>
    <row r="624" spans="1:3" x14ac:dyDescent="0.3">
      <c r="A624" s="1">
        <v>612</v>
      </c>
      <c r="B624" s="62">
        <v>33485</v>
      </c>
      <c r="C624" s="1">
        <v>66225.39</v>
      </c>
    </row>
    <row r="625" spans="1:3" x14ac:dyDescent="0.3">
      <c r="A625" s="1">
        <v>613</v>
      </c>
      <c r="B625" s="62">
        <v>33486</v>
      </c>
      <c r="C625" s="1">
        <v>99487.41</v>
      </c>
    </row>
    <row r="626" spans="1:3" x14ac:dyDescent="0.3">
      <c r="A626" s="1">
        <v>614</v>
      </c>
      <c r="B626" s="62">
        <v>33487</v>
      </c>
      <c r="C626" s="1">
        <v>6125.45</v>
      </c>
    </row>
    <row r="627" spans="1:3" x14ac:dyDescent="0.3">
      <c r="A627" s="1">
        <v>615</v>
      </c>
      <c r="B627" s="62">
        <v>33488</v>
      </c>
      <c r="C627" s="1">
        <v>91401</v>
      </c>
    </row>
    <row r="628" spans="1:3" x14ac:dyDescent="0.3">
      <c r="A628" s="1">
        <v>616</v>
      </c>
      <c r="B628" s="62">
        <v>33489</v>
      </c>
      <c r="C628" s="1">
        <v>33623.06</v>
      </c>
    </row>
    <row r="629" spans="1:3" x14ac:dyDescent="0.3">
      <c r="A629" s="1">
        <v>617</v>
      </c>
      <c r="B629" s="62">
        <v>33490</v>
      </c>
      <c r="C629" s="1">
        <v>25638.57</v>
      </c>
    </row>
    <row r="630" spans="1:3" x14ac:dyDescent="0.3">
      <c r="A630" s="1">
        <v>618</v>
      </c>
      <c r="B630" s="62">
        <v>33491</v>
      </c>
      <c r="C630" s="1">
        <v>93530.559999999998</v>
      </c>
    </row>
    <row r="631" spans="1:3" x14ac:dyDescent="0.3">
      <c r="A631" s="1">
        <v>619</v>
      </c>
      <c r="B631" s="62">
        <v>33492</v>
      </c>
      <c r="C631" s="1">
        <v>25125.49</v>
      </c>
    </row>
    <row r="632" spans="1:3" x14ac:dyDescent="0.3">
      <c r="A632" s="1">
        <v>620</v>
      </c>
      <c r="B632" s="62">
        <v>33493</v>
      </c>
      <c r="C632" s="1">
        <v>9273.08</v>
      </c>
    </row>
    <row r="633" spans="1:3" x14ac:dyDescent="0.3">
      <c r="A633" s="1">
        <v>621</v>
      </c>
      <c r="B633" s="62">
        <v>33494</v>
      </c>
      <c r="C633" s="1">
        <v>9734.89</v>
      </c>
    </row>
    <row r="634" spans="1:3" x14ac:dyDescent="0.3">
      <c r="A634" s="1">
        <v>622</v>
      </c>
      <c r="B634" s="62">
        <v>33495</v>
      </c>
      <c r="C634" s="1">
        <v>3594.74</v>
      </c>
    </row>
    <row r="635" spans="1:3" x14ac:dyDescent="0.3">
      <c r="A635" s="1">
        <v>623</v>
      </c>
      <c r="B635" s="62">
        <v>33496</v>
      </c>
      <c r="C635" s="1">
        <v>96828.21</v>
      </c>
    </row>
    <row r="636" spans="1:3" x14ac:dyDescent="0.3">
      <c r="A636" s="1">
        <v>624</v>
      </c>
      <c r="B636" s="62">
        <v>33497</v>
      </c>
      <c r="C636" s="1">
        <v>55006.58</v>
      </c>
    </row>
    <row r="637" spans="1:3" x14ac:dyDescent="0.3">
      <c r="A637" s="1">
        <v>625</v>
      </c>
      <c r="B637" s="62">
        <v>33498</v>
      </c>
      <c r="C637" s="1">
        <v>17109.080000000002</v>
      </c>
    </row>
    <row r="638" spans="1:3" x14ac:dyDescent="0.3">
      <c r="A638" s="1">
        <v>626</v>
      </c>
      <c r="B638" s="62">
        <v>33499</v>
      </c>
      <c r="C638" s="1">
        <v>7846.55</v>
      </c>
    </row>
    <row r="639" spans="1:3" x14ac:dyDescent="0.3">
      <c r="A639" s="1">
        <v>627</v>
      </c>
      <c r="B639" s="62">
        <v>33500</v>
      </c>
      <c r="C639" s="1">
        <v>17721.87</v>
      </c>
    </row>
    <row r="640" spans="1:3" x14ac:dyDescent="0.3">
      <c r="A640" s="1">
        <v>628</v>
      </c>
      <c r="B640" s="62">
        <v>33501</v>
      </c>
      <c r="C640" s="1">
        <v>1928.62</v>
      </c>
    </row>
    <row r="641" spans="1:3" x14ac:dyDescent="0.3">
      <c r="A641" s="1">
        <v>629</v>
      </c>
      <c r="B641" s="62">
        <v>33502</v>
      </c>
      <c r="C641" s="1">
        <v>23487.84</v>
      </c>
    </row>
    <row r="642" spans="1:3" x14ac:dyDescent="0.3">
      <c r="A642" s="1">
        <v>630</v>
      </c>
      <c r="B642" s="62">
        <v>33503</v>
      </c>
      <c r="C642" s="1">
        <v>29216.79</v>
      </c>
    </row>
    <row r="643" spans="1:3" x14ac:dyDescent="0.3">
      <c r="A643" s="1">
        <v>631</v>
      </c>
      <c r="B643" s="62">
        <v>33504</v>
      </c>
      <c r="C643" s="1">
        <v>50748.88</v>
      </c>
    </row>
    <row r="644" spans="1:3" x14ac:dyDescent="0.3">
      <c r="A644" s="1">
        <v>632</v>
      </c>
      <c r="B644" s="62">
        <v>33505</v>
      </c>
      <c r="C644" s="1">
        <v>15892.44</v>
      </c>
    </row>
    <row r="645" spans="1:3" x14ac:dyDescent="0.3">
      <c r="A645" s="1">
        <v>633</v>
      </c>
      <c r="B645" s="62">
        <v>33506</v>
      </c>
      <c r="C645" s="1">
        <v>19585.07</v>
      </c>
    </row>
    <row r="646" spans="1:3" x14ac:dyDescent="0.3">
      <c r="A646" s="1">
        <v>634</v>
      </c>
      <c r="B646" s="62">
        <v>33507</v>
      </c>
      <c r="C646" s="1">
        <v>2748.59</v>
      </c>
    </row>
    <row r="647" spans="1:3" x14ac:dyDescent="0.3">
      <c r="A647" s="1">
        <v>635</v>
      </c>
      <c r="B647" s="62">
        <v>33508</v>
      </c>
      <c r="C647" s="1">
        <v>24633.07</v>
      </c>
    </row>
    <row r="648" spans="1:3" x14ac:dyDescent="0.3">
      <c r="A648" s="1">
        <v>636</v>
      </c>
      <c r="B648" s="62">
        <v>33509</v>
      </c>
      <c r="C648" s="1">
        <v>45142.03</v>
      </c>
    </row>
    <row r="649" spans="1:3" x14ac:dyDescent="0.3">
      <c r="A649" s="1">
        <v>637</v>
      </c>
      <c r="B649" s="62">
        <v>33510</v>
      </c>
      <c r="C649" s="1">
        <v>11921.03</v>
      </c>
    </row>
    <row r="650" spans="1:3" x14ac:dyDescent="0.3">
      <c r="A650" s="1">
        <v>638</v>
      </c>
      <c r="B650" s="62">
        <v>33511</v>
      </c>
      <c r="C650" s="1">
        <v>66780.66</v>
      </c>
    </row>
    <row r="651" spans="1:3" x14ac:dyDescent="0.3">
      <c r="A651" s="1">
        <v>639</v>
      </c>
      <c r="B651" s="62">
        <v>33512</v>
      </c>
      <c r="C651" s="1">
        <v>70727.100000000006</v>
      </c>
    </row>
    <row r="652" spans="1:3" x14ac:dyDescent="0.3">
      <c r="A652" s="1">
        <v>640</v>
      </c>
      <c r="B652" s="62">
        <v>33513</v>
      </c>
      <c r="C652" s="1">
        <v>95184.29</v>
      </c>
    </row>
    <row r="653" spans="1:3" x14ac:dyDescent="0.3">
      <c r="A653" s="1">
        <v>641</v>
      </c>
      <c r="B653" s="62">
        <v>33514</v>
      </c>
      <c r="C653" s="1">
        <v>33357.07</v>
      </c>
    </row>
    <row r="654" spans="1:3" x14ac:dyDescent="0.3">
      <c r="A654" s="1">
        <v>642</v>
      </c>
      <c r="B654" s="62">
        <v>33515</v>
      </c>
      <c r="C654" s="1">
        <v>92861.56</v>
      </c>
    </row>
    <row r="655" spans="1:3" x14ac:dyDescent="0.3">
      <c r="A655" s="1">
        <v>643</v>
      </c>
      <c r="B655" s="62">
        <v>33516</v>
      </c>
      <c r="C655" s="1">
        <v>86509.11</v>
      </c>
    </row>
    <row r="656" spans="1:3" x14ac:dyDescent="0.3">
      <c r="A656" s="1">
        <v>644</v>
      </c>
      <c r="B656" s="62">
        <v>33517</v>
      </c>
      <c r="C656" s="1">
        <v>71680.06</v>
      </c>
    </row>
    <row r="657" spans="1:3" x14ac:dyDescent="0.3">
      <c r="A657" s="1">
        <v>645</v>
      </c>
      <c r="B657" s="62">
        <v>33518</v>
      </c>
      <c r="C657" s="1">
        <v>57601</v>
      </c>
    </row>
    <row r="658" spans="1:3" x14ac:dyDescent="0.3">
      <c r="A658" s="1">
        <v>646</v>
      </c>
      <c r="B658" s="62">
        <v>33519</v>
      </c>
      <c r="C658" s="1">
        <v>53242.61</v>
      </c>
    </row>
    <row r="659" spans="1:3" x14ac:dyDescent="0.3">
      <c r="A659" s="1">
        <v>647</v>
      </c>
      <c r="B659" s="62">
        <v>33520</v>
      </c>
      <c r="C659" s="1">
        <v>94136.81</v>
      </c>
    </row>
    <row r="660" spans="1:3" x14ac:dyDescent="0.3">
      <c r="A660" s="1">
        <v>648</v>
      </c>
      <c r="B660" s="62">
        <v>33521</v>
      </c>
      <c r="C660" s="1">
        <v>62981.83</v>
      </c>
    </row>
    <row r="661" spans="1:3" x14ac:dyDescent="0.3">
      <c r="A661" s="1">
        <v>649</v>
      </c>
      <c r="B661" s="62">
        <v>33522</v>
      </c>
      <c r="C661" s="1">
        <v>14792.19</v>
      </c>
    </row>
    <row r="662" spans="1:3" x14ac:dyDescent="0.3">
      <c r="A662" s="1">
        <v>650</v>
      </c>
      <c r="B662" s="62">
        <v>33523</v>
      </c>
      <c r="C662" s="1">
        <v>50507.4</v>
      </c>
    </row>
    <row r="663" spans="1:3" x14ac:dyDescent="0.3">
      <c r="A663" s="1">
        <v>651</v>
      </c>
      <c r="B663" s="62">
        <v>33524</v>
      </c>
      <c r="C663" s="1">
        <v>90297.79</v>
      </c>
    </row>
    <row r="664" spans="1:3" x14ac:dyDescent="0.3">
      <c r="A664" s="1">
        <v>652</v>
      </c>
      <c r="B664" s="62">
        <v>33525</v>
      </c>
      <c r="C664" s="1">
        <v>47134.49</v>
      </c>
    </row>
    <row r="665" spans="1:3" x14ac:dyDescent="0.3">
      <c r="A665" s="1">
        <v>653</v>
      </c>
      <c r="B665" s="62">
        <v>33526</v>
      </c>
      <c r="C665" s="1">
        <v>78711.5</v>
      </c>
    </row>
    <row r="666" spans="1:3" x14ac:dyDescent="0.3">
      <c r="A666" s="1">
        <v>654</v>
      </c>
      <c r="B666" s="62">
        <v>33527</v>
      </c>
      <c r="C666" s="1">
        <v>39218.69</v>
      </c>
    </row>
    <row r="667" spans="1:3" x14ac:dyDescent="0.3">
      <c r="A667" s="1">
        <v>655</v>
      </c>
      <c r="B667" s="62">
        <v>33528</v>
      </c>
      <c r="C667" s="1">
        <v>30770</v>
      </c>
    </row>
    <row r="668" spans="1:3" x14ac:dyDescent="0.3">
      <c r="A668" s="1">
        <v>656</v>
      </c>
      <c r="B668" s="62">
        <v>33529</v>
      </c>
      <c r="C668" s="1">
        <v>81574.98</v>
      </c>
    </row>
    <row r="669" spans="1:3" x14ac:dyDescent="0.3">
      <c r="A669" s="1">
        <v>657</v>
      </c>
      <c r="B669" s="62">
        <v>33530</v>
      </c>
      <c r="C669" s="1">
        <v>14028.08</v>
      </c>
    </row>
    <row r="670" spans="1:3" x14ac:dyDescent="0.3">
      <c r="A670" s="1">
        <v>658</v>
      </c>
      <c r="B670" s="62">
        <v>33531</v>
      </c>
      <c r="C670" s="1">
        <v>6783.01</v>
      </c>
    </row>
    <row r="671" spans="1:3" x14ac:dyDescent="0.3">
      <c r="A671" s="1">
        <v>659</v>
      </c>
      <c r="B671" s="62">
        <v>33532</v>
      </c>
      <c r="C671" s="1">
        <v>56219.63</v>
      </c>
    </row>
    <row r="672" spans="1:3" x14ac:dyDescent="0.3">
      <c r="A672" s="1">
        <v>660</v>
      </c>
      <c r="B672" s="62">
        <v>33533</v>
      </c>
      <c r="C672" s="1">
        <v>53149.2</v>
      </c>
    </row>
    <row r="673" spans="1:3" x14ac:dyDescent="0.3">
      <c r="A673" s="1">
        <v>661</v>
      </c>
      <c r="B673" s="62">
        <v>33534</v>
      </c>
      <c r="C673" s="1">
        <v>11219.31</v>
      </c>
    </row>
    <row r="674" spans="1:3" x14ac:dyDescent="0.3">
      <c r="A674" s="1">
        <v>662</v>
      </c>
      <c r="B674" s="62">
        <v>33535</v>
      </c>
      <c r="C674" s="1">
        <v>56676.959999999999</v>
      </c>
    </row>
    <row r="675" spans="1:3" x14ac:dyDescent="0.3">
      <c r="A675" s="1">
        <v>663</v>
      </c>
      <c r="B675" s="62">
        <v>33536</v>
      </c>
      <c r="C675" s="1">
        <v>95809.15</v>
      </c>
    </row>
    <row r="676" spans="1:3" x14ac:dyDescent="0.3">
      <c r="A676" s="1">
        <v>664</v>
      </c>
      <c r="B676" s="62">
        <v>33537</v>
      </c>
      <c r="C676" s="1">
        <v>64276.37</v>
      </c>
    </row>
    <row r="677" spans="1:3" x14ac:dyDescent="0.3">
      <c r="A677" s="1">
        <v>665</v>
      </c>
      <c r="B677" s="62">
        <v>33538</v>
      </c>
      <c r="C677" s="1">
        <v>42206.59</v>
      </c>
    </row>
    <row r="678" spans="1:3" x14ac:dyDescent="0.3">
      <c r="A678" s="1">
        <v>666</v>
      </c>
      <c r="B678" s="62">
        <v>33539</v>
      </c>
      <c r="C678" s="1">
        <v>20806.3</v>
      </c>
    </row>
    <row r="679" spans="1:3" x14ac:dyDescent="0.3">
      <c r="A679" s="1">
        <v>667</v>
      </c>
      <c r="B679" s="62">
        <v>33540</v>
      </c>
      <c r="C679" s="1">
        <v>50047.57</v>
      </c>
    </row>
    <row r="680" spans="1:3" x14ac:dyDescent="0.3">
      <c r="A680" s="1">
        <v>668</v>
      </c>
      <c r="B680" s="62">
        <v>33541</v>
      </c>
      <c r="C680" s="1">
        <v>97953.54</v>
      </c>
    </row>
    <row r="681" spans="1:3" x14ac:dyDescent="0.3">
      <c r="A681" s="1">
        <v>669</v>
      </c>
      <c r="B681" s="62">
        <v>33542</v>
      </c>
      <c r="C681" s="1">
        <v>74175.88</v>
      </c>
    </row>
    <row r="682" spans="1:3" x14ac:dyDescent="0.3">
      <c r="A682" s="1">
        <v>670</v>
      </c>
      <c r="B682" s="62">
        <v>33543</v>
      </c>
      <c r="C682" s="1">
        <v>69964.820000000007</v>
      </c>
    </row>
    <row r="683" spans="1:3" x14ac:dyDescent="0.3">
      <c r="A683" s="1">
        <v>671</v>
      </c>
      <c r="B683" s="62">
        <v>33544</v>
      </c>
      <c r="C683" s="1">
        <v>31236.05</v>
      </c>
    </row>
    <row r="684" spans="1:3" x14ac:dyDescent="0.3">
      <c r="A684" s="1">
        <v>672</v>
      </c>
      <c r="B684" s="62">
        <v>33545</v>
      </c>
      <c r="C684" s="1">
        <v>20287.68</v>
      </c>
    </row>
    <row r="685" spans="1:3" x14ac:dyDescent="0.3">
      <c r="A685" s="1">
        <v>673</v>
      </c>
      <c r="B685" s="62">
        <v>33546</v>
      </c>
      <c r="C685" s="1">
        <v>50593.65</v>
      </c>
    </row>
    <row r="686" spans="1:3" x14ac:dyDescent="0.3">
      <c r="A686" s="1">
        <v>674</v>
      </c>
      <c r="B686" s="62">
        <v>33547</v>
      </c>
      <c r="C686" s="1">
        <v>88261.95</v>
      </c>
    </row>
    <row r="687" spans="1:3" x14ac:dyDescent="0.3">
      <c r="A687" s="1">
        <v>675</v>
      </c>
      <c r="B687" s="62">
        <v>33548</v>
      </c>
      <c r="C687" s="1">
        <v>21574.39</v>
      </c>
    </row>
    <row r="688" spans="1:3" x14ac:dyDescent="0.3">
      <c r="A688" s="1">
        <v>676</v>
      </c>
      <c r="B688" s="62">
        <v>33549</v>
      </c>
      <c r="C688" s="1">
        <v>76501.259999999995</v>
      </c>
    </row>
    <row r="689" spans="1:3" x14ac:dyDescent="0.3">
      <c r="A689" s="1">
        <v>677</v>
      </c>
      <c r="B689" s="62">
        <v>33550</v>
      </c>
      <c r="C689" s="1">
        <v>2435.7800000000002</v>
      </c>
    </row>
    <row r="690" spans="1:3" x14ac:dyDescent="0.3">
      <c r="A690" s="1">
        <v>678</v>
      </c>
      <c r="B690" s="62">
        <v>33551</v>
      </c>
      <c r="C690" s="1">
        <v>84988.88</v>
      </c>
    </row>
    <row r="691" spans="1:3" x14ac:dyDescent="0.3">
      <c r="A691" s="1">
        <v>679</v>
      </c>
      <c r="B691" s="62">
        <v>33552</v>
      </c>
      <c r="C691" s="1">
        <v>36568.33</v>
      </c>
    </row>
    <row r="692" spans="1:3" x14ac:dyDescent="0.3">
      <c r="A692" s="1">
        <v>680</v>
      </c>
      <c r="B692" s="62">
        <v>33553</v>
      </c>
      <c r="C692" s="1">
        <v>20720.580000000002</v>
      </c>
    </row>
    <row r="693" spans="1:3" x14ac:dyDescent="0.3">
      <c r="A693" s="1">
        <v>681</v>
      </c>
      <c r="B693" s="62">
        <v>33554</v>
      </c>
      <c r="C693" s="1">
        <v>92641.05</v>
      </c>
    </row>
    <row r="694" spans="1:3" x14ac:dyDescent="0.3">
      <c r="A694" s="1">
        <v>682</v>
      </c>
      <c r="B694" s="62">
        <v>33555</v>
      </c>
      <c r="C694" s="1">
        <v>89885.32</v>
      </c>
    </row>
    <row r="695" spans="1:3" x14ac:dyDescent="0.3">
      <c r="A695" s="1">
        <v>683</v>
      </c>
      <c r="B695" s="62">
        <v>33556</v>
      </c>
      <c r="C695" s="1">
        <v>94316.17</v>
      </c>
    </row>
    <row r="696" spans="1:3" x14ac:dyDescent="0.3">
      <c r="A696" s="1">
        <v>684</v>
      </c>
      <c r="B696" s="62">
        <v>33557</v>
      </c>
      <c r="C696" s="1">
        <v>80268.45</v>
      </c>
    </row>
    <row r="697" spans="1:3" x14ac:dyDescent="0.3">
      <c r="A697" s="1">
        <v>685</v>
      </c>
      <c r="B697" s="62">
        <v>33558</v>
      </c>
      <c r="C697" s="1">
        <v>23891.84</v>
      </c>
    </row>
    <row r="698" spans="1:3" x14ac:dyDescent="0.3">
      <c r="A698" s="1">
        <v>686</v>
      </c>
      <c r="B698" s="62">
        <v>33559</v>
      </c>
      <c r="C698" s="1">
        <v>85194.07</v>
      </c>
    </row>
    <row r="699" spans="1:3" x14ac:dyDescent="0.3">
      <c r="A699" s="1">
        <v>687</v>
      </c>
      <c r="B699" s="62">
        <v>33560</v>
      </c>
      <c r="C699" s="1">
        <v>14337.61</v>
      </c>
    </row>
    <row r="700" spans="1:3" x14ac:dyDescent="0.3">
      <c r="A700" s="1">
        <v>688</v>
      </c>
      <c r="B700" s="62">
        <v>33561</v>
      </c>
      <c r="C700" s="1">
        <v>96067.1</v>
      </c>
    </row>
    <row r="701" spans="1:3" x14ac:dyDescent="0.3">
      <c r="A701" s="1">
        <v>689</v>
      </c>
      <c r="B701" s="62">
        <v>33562</v>
      </c>
      <c r="C701" s="1">
        <v>71037.59</v>
      </c>
    </row>
    <row r="702" spans="1:3" x14ac:dyDescent="0.3">
      <c r="A702" s="1">
        <v>690</v>
      </c>
      <c r="B702" s="62">
        <v>33563</v>
      </c>
      <c r="C702" s="1">
        <v>26784.22</v>
      </c>
    </row>
    <row r="703" spans="1:3" x14ac:dyDescent="0.3">
      <c r="A703" s="1">
        <v>691</v>
      </c>
      <c r="B703" s="62">
        <v>33564</v>
      </c>
      <c r="C703" s="1">
        <v>51116.12</v>
      </c>
    </row>
    <row r="704" spans="1:3" x14ac:dyDescent="0.3">
      <c r="A704" s="1">
        <v>692</v>
      </c>
      <c r="B704" s="62">
        <v>33565</v>
      </c>
      <c r="C704" s="1">
        <v>87170.21</v>
      </c>
    </row>
    <row r="705" spans="1:3" x14ac:dyDescent="0.3">
      <c r="A705" s="1">
        <v>693</v>
      </c>
      <c r="B705" s="62">
        <v>33566</v>
      </c>
      <c r="C705" s="1">
        <v>43657.8</v>
      </c>
    </row>
    <row r="706" spans="1:3" x14ac:dyDescent="0.3">
      <c r="A706" s="1">
        <v>694</v>
      </c>
      <c r="B706" s="62">
        <v>33567</v>
      </c>
      <c r="C706" s="1">
        <v>2310.81</v>
      </c>
    </row>
    <row r="707" spans="1:3" x14ac:dyDescent="0.3">
      <c r="A707" s="1">
        <v>695</v>
      </c>
      <c r="B707" s="62">
        <v>33568</v>
      </c>
      <c r="C707" s="1">
        <v>10719.31</v>
      </c>
    </row>
    <row r="708" spans="1:3" x14ac:dyDescent="0.3">
      <c r="A708" s="1">
        <v>696</v>
      </c>
      <c r="B708" s="62">
        <v>33569</v>
      </c>
      <c r="C708" s="1">
        <v>71572.95</v>
      </c>
    </row>
    <row r="709" spans="1:3" x14ac:dyDescent="0.3">
      <c r="A709" s="1">
        <v>697</v>
      </c>
      <c r="B709" s="62">
        <v>33570</v>
      </c>
      <c r="C709" s="1">
        <v>47766.89</v>
      </c>
    </row>
    <row r="710" spans="1:3" x14ac:dyDescent="0.3">
      <c r="A710" s="1">
        <v>698</v>
      </c>
      <c r="B710" s="62">
        <v>33571</v>
      </c>
      <c r="C710" s="1">
        <v>7487.99</v>
      </c>
    </row>
    <row r="711" spans="1:3" x14ac:dyDescent="0.3">
      <c r="A711" s="1">
        <v>699</v>
      </c>
      <c r="B711" s="62">
        <v>33572</v>
      </c>
      <c r="C711" s="1">
        <v>96156.28</v>
      </c>
    </row>
    <row r="712" spans="1:3" x14ac:dyDescent="0.3">
      <c r="A712" s="1">
        <v>700</v>
      </c>
      <c r="B712" s="62">
        <v>33573</v>
      </c>
      <c r="C712" s="1">
        <v>33070.46</v>
      </c>
    </row>
    <row r="713" spans="1:3" x14ac:dyDescent="0.3">
      <c r="A713" s="1">
        <v>701</v>
      </c>
      <c r="B713" s="62">
        <v>33574</v>
      </c>
      <c r="C713" s="1">
        <v>31512.35</v>
      </c>
    </row>
    <row r="714" spans="1:3" x14ac:dyDescent="0.3">
      <c r="A714" s="1">
        <v>702</v>
      </c>
      <c r="B714" s="62">
        <v>33575</v>
      </c>
      <c r="C714" s="1">
        <v>25005.91</v>
      </c>
    </row>
    <row r="715" spans="1:3" x14ac:dyDescent="0.3">
      <c r="A715" s="1">
        <v>703</v>
      </c>
      <c r="B715" s="62">
        <v>33576</v>
      </c>
      <c r="C715" s="1">
        <v>93978.17</v>
      </c>
    </row>
    <row r="716" spans="1:3" x14ac:dyDescent="0.3">
      <c r="A716" s="1">
        <v>704</v>
      </c>
      <c r="B716" s="62">
        <v>33577</v>
      </c>
      <c r="C716" s="1">
        <v>61809.32</v>
      </c>
    </row>
    <row r="717" spans="1:3" x14ac:dyDescent="0.3">
      <c r="A717" s="1">
        <v>705</v>
      </c>
      <c r="B717" s="62">
        <v>33578</v>
      </c>
      <c r="C717" s="1">
        <v>99904.84</v>
      </c>
    </row>
    <row r="718" spans="1:3" x14ac:dyDescent="0.3">
      <c r="A718" s="1">
        <v>706</v>
      </c>
      <c r="B718" s="62">
        <v>33579</v>
      </c>
      <c r="C718" s="1">
        <v>68169.87</v>
      </c>
    </row>
    <row r="719" spans="1:3" x14ac:dyDescent="0.3">
      <c r="A719" s="1">
        <v>707</v>
      </c>
      <c r="B719" s="62">
        <v>33580</v>
      </c>
      <c r="C719" s="1">
        <v>55782.26</v>
      </c>
    </row>
    <row r="720" spans="1:3" x14ac:dyDescent="0.3">
      <c r="A720" s="1">
        <v>708</v>
      </c>
      <c r="B720" s="62">
        <v>33581</v>
      </c>
      <c r="C720" s="1">
        <v>76152.87</v>
      </c>
    </row>
    <row r="721" spans="1:3" x14ac:dyDescent="0.3">
      <c r="A721" s="1">
        <v>709</v>
      </c>
      <c r="B721" s="62">
        <v>33582</v>
      </c>
      <c r="C721" s="1">
        <v>17310.22</v>
      </c>
    </row>
    <row r="722" spans="1:3" x14ac:dyDescent="0.3">
      <c r="A722" s="1">
        <v>710</v>
      </c>
      <c r="B722" s="62">
        <v>33583</v>
      </c>
      <c r="C722" s="1">
        <v>21214.21</v>
      </c>
    </row>
    <row r="723" spans="1:3" x14ac:dyDescent="0.3">
      <c r="A723" s="1">
        <v>711</v>
      </c>
      <c r="B723" s="62">
        <v>33584</v>
      </c>
      <c r="C723" s="1">
        <v>20823.7</v>
      </c>
    </row>
    <row r="724" spans="1:3" x14ac:dyDescent="0.3">
      <c r="A724" s="1">
        <v>712</v>
      </c>
      <c r="B724" s="62">
        <v>33585</v>
      </c>
      <c r="C724" s="1">
        <v>84136.59</v>
      </c>
    </row>
    <row r="725" spans="1:3" x14ac:dyDescent="0.3">
      <c r="A725" s="1">
        <v>713</v>
      </c>
      <c r="B725" s="62">
        <v>33586</v>
      </c>
      <c r="C725" s="1">
        <v>44897.62</v>
      </c>
    </row>
    <row r="726" spans="1:3" x14ac:dyDescent="0.3">
      <c r="A726" s="1">
        <v>714</v>
      </c>
      <c r="B726" s="62">
        <v>33587</v>
      </c>
      <c r="C726" s="1">
        <v>91792.06</v>
      </c>
    </row>
    <row r="727" spans="1:3" x14ac:dyDescent="0.3">
      <c r="A727" s="1">
        <v>715</v>
      </c>
      <c r="B727" s="62">
        <v>33588</v>
      </c>
      <c r="C727" s="1">
        <v>33889.51</v>
      </c>
    </row>
    <row r="728" spans="1:3" x14ac:dyDescent="0.3">
      <c r="A728" s="1">
        <v>716</v>
      </c>
      <c r="B728" s="62">
        <v>33589</v>
      </c>
      <c r="C728" s="1">
        <v>63797.07</v>
      </c>
    </row>
    <row r="729" spans="1:3" x14ac:dyDescent="0.3">
      <c r="A729" s="1">
        <v>717</v>
      </c>
      <c r="B729" s="62">
        <v>33590</v>
      </c>
      <c r="C729" s="1">
        <v>95053.42</v>
      </c>
    </row>
    <row r="730" spans="1:3" x14ac:dyDescent="0.3">
      <c r="A730" s="1">
        <v>718</v>
      </c>
      <c r="B730" s="62">
        <v>33591</v>
      </c>
      <c r="C730" s="1">
        <v>12517.71</v>
      </c>
    </row>
    <row r="731" spans="1:3" x14ac:dyDescent="0.3">
      <c r="A731" s="1">
        <v>719</v>
      </c>
      <c r="B731" s="62">
        <v>33592</v>
      </c>
      <c r="C731" s="1">
        <v>56915.11</v>
      </c>
    </row>
    <row r="732" spans="1:3" x14ac:dyDescent="0.3">
      <c r="A732" s="1">
        <v>720</v>
      </c>
      <c r="B732" s="62">
        <v>33593</v>
      </c>
      <c r="C732" s="1">
        <v>78674.94</v>
      </c>
    </row>
    <row r="733" spans="1:3" x14ac:dyDescent="0.3">
      <c r="A733" s="1">
        <v>721</v>
      </c>
      <c r="B733" s="62">
        <v>33594</v>
      </c>
      <c r="C733" s="1">
        <v>13630.88</v>
      </c>
    </row>
    <row r="734" spans="1:3" x14ac:dyDescent="0.3">
      <c r="A734" s="1">
        <v>722</v>
      </c>
      <c r="B734" s="62">
        <v>33595</v>
      </c>
      <c r="C734" s="1">
        <v>39459.129999999997</v>
      </c>
    </row>
    <row r="735" spans="1:3" x14ac:dyDescent="0.3">
      <c r="A735" s="1">
        <v>723</v>
      </c>
      <c r="B735" s="62">
        <v>33596</v>
      </c>
      <c r="C735" s="1">
        <v>84666.6</v>
      </c>
    </row>
    <row r="736" spans="1:3" x14ac:dyDescent="0.3">
      <c r="A736" s="1">
        <v>724</v>
      </c>
      <c r="B736" s="62">
        <v>33597</v>
      </c>
      <c r="C736" s="1">
        <v>64220.92</v>
      </c>
    </row>
    <row r="737" spans="1:3" x14ac:dyDescent="0.3">
      <c r="A737" s="1">
        <v>725</v>
      </c>
      <c r="B737" s="62">
        <v>33598</v>
      </c>
      <c r="C737" s="1">
        <v>30975.82</v>
      </c>
    </row>
    <row r="738" spans="1:3" x14ac:dyDescent="0.3">
      <c r="A738" s="1">
        <v>726</v>
      </c>
      <c r="B738" s="62">
        <v>33599</v>
      </c>
      <c r="C738" s="1">
        <v>77213.64</v>
      </c>
    </row>
    <row r="739" spans="1:3" x14ac:dyDescent="0.3">
      <c r="A739" s="1">
        <v>727</v>
      </c>
      <c r="B739" s="62">
        <v>33600</v>
      </c>
      <c r="C739" s="1">
        <v>17392.66</v>
      </c>
    </row>
    <row r="740" spans="1:3" x14ac:dyDescent="0.3">
      <c r="A740" s="1">
        <v>728</v>
      </c>
      <c r="B740" s="62">
        <v>33601</v>
      </c>
      <c r="C740" s="1">
        <v>25410.74</v>
      </c>
    </row>
    <row r="741" spans="1:3" x14ac:dyDescent="0.3">
      <c r="A741" s="1">
        <v>729</v>
      </c>
      <c r="B741" s="62">
        <v>33602</v>
      </c>
      <c r="C741" s="1">
        <v>1571.07</v>
      </c>
    </row>
    <row r="742" spans="1:3" x14ac:dyDescent="0.3">
      <c r="A742" s="1">
        <v>730</v>
      </c>
      <c r="B742" s="62">
        <v>33603</v>
      </c>
      <c r="C742" s="1">
        <v>18613.669999999998</v>
      </c>
    </row>
    <row r="743" spans="1:3" x14ac:dyDescent="0.3">
      <c r="A743" s="1">
        <v>731</v>
      </c>
      <c r="B743" s="62">
        <v>33604</v>
      </c>
      <c r="C743" s="1">
        <v>67986.429999999993</v>
      </c>
    </row>
    <row r="744" spans="1:3" x14ac:dyDescent="0.3">
      <c r="A744" s="1">
        <v>732</v>
      </c>
      <c r="B744" s="62">
        <v>33605</v>
      </c>
      <c r="C744" s="1">
        <v>75490.899999999994</v>
      </c>
    </row>
    <row r="745" spans="1:3" x14ac:dyDescent="0.3">
      <c r="A745" s="1">
        <v>733</v>
      </c>
      <c r="B745" s="62">
        <v>33606</v>
      </c>
      <c r="C745" s="1">
        <v>97025.17</v>
      </c>
    </row>
    <row r="746" spans="1:3" x14ac:dyDescent="0.3">
      <c r="A746" s="1">
        <v>734</v>
      </c>
      <c r="B746" s="62">
        <v>33607</v>
      </c>
      <c r="C746" s="1">
        <v>39053.599999999999</v>
      </c>
    </row>
    <row r="747" spans="1:3" x14ac:dyDescent="0.3">
      <c r="A747" s="1">
        <v>735</v>
      </c>
      <c r="B747" s="62">
        <v>33608</v>
      </c>
      <c r="C747" s="1">
        <v>14529.89</v>
      </c>
    </row>
    <row r="748" spans="1:3" x14ac:dyDescent="0.3">
      <c r="A748" s="1">
        <v>736</v>
      </c>
      <c r="B748" s="62">
        <v>33609</v>
      </c>
      <c r="C748" s="1">
        <v>54018.18</v>
      </c>
    </row>
    <row r="749" spans="1:3" x14ac:dyDescent="0.3">
      <c r="A749" s="1">
        <v>737</v>
      </c>
      <c r="B749" s="62">
        <v>33610</v>
      </c>
      <c r="C749" s="1">
        <v>32639.03</v>
      </c>
    </row>
    <row r="750" spans="1:3" x14ac:dyDescent="0.3">
      <c r="A750" s="1">
        <v>738</v>
      </c>
      <c r="B750" s="62">
        <v>33611</v>
      </c>
      <c r="C750" s="1">
        <v>11466.4</v>
      </c>
    </row>
    <row r="751" spans="1:3" x14ac:dyDescent="0.3">
      <c r="A751" s="1">
        <v>739</v>
      </c>
      <c r="B751" s="62">
        <v>33612</v>
      </c>
      <c r="C751" s="1">
        <v>12934.25</v>
      </c>
    </row>
    <row r="752" spans="1:3" x14ac:dyDescent="0.3">
      <c r="A752" s="1">
        <v>740</v>
      </c>
      <c r="B752" s="62">
        <v>33613</v>
      </c>
      <c r="C752" s="1">
        <v>72131.399999999994</v>
      </c>
    </row>
    <row r="753" spans="1:3" x14ac:dyDescent="0.3">
      <c r="A753" s="1">
        <v>741</v>
      </c>
      <c r="B753" s="62">
        <v>33614</v>
      </c>
      <c r="C753" s="1">
        <v>19749.45</v>
      </c>
    </row>
    <row r="754" spans="1:3" x14ac:dyDescent="0.3">
      <c r="A754" s="1">
        <v>742</v>
      </c>
      <c r="B754" s="62">
        <v>33615</v>
      </c>
      <c r="C754" s="1">
        <v>62617.96</v>
      </c>
    </row>
    <row r="755" spans="1:3" x14ac:dyDescent="0.3">
      <c r="A755" s="1">
        <v>743</v>
      </c>
      <c r="B755" s="62">
        <v>33616</v>
      </c>
      <c r="C755" s="1">
        <v>22324.87</v>
      </c>
    </row>
    <row r="756" spans="1:3" x14ac:dyDescent="0.3">
      <c r="A756" s="1">
        <v>744</v>
      </c>
      <c r="B756" s="62">
        <v>33617</v>
      </c>
      <c r="C756" s="1">
        <v>40471.18</v>
      </c>
    </row>
    <row r="757" spans="1:3" x14ac:dyDescent="0.3">
      <c r="A757" s="1">
        <v>745</v>
      </c>
      <c r="B757" s="62">
        <v>33618</v>
      </c>
      <c r="C757" s="1">
        <v>42504.77</v>
      </c>
    </row>
    <row r="758" spans="1:3" x14ac:dyDescent="0.3">
      <c r="A758" s="1">
        <v>746</v>
      </c>
      <c r="B758" s="62">
        <v>33619</v>
      </c>
      <c r="C758" s="1">
        <v>29886.89</v>
      </c>
    </row>
    <row r="759" spans="1:3" x14ac:dyDescent="0.3">
      <c r="A759" s="1">
        <v>747</v>
      </c>
      <c r="B759" s="62">
        <v>33620</v>
      </c>
      <c r="C759" s="1">
        <v>67332.58</v>
      </c>
    </row>
    <row r="760" spans="1:3" x14ac:dyDescent="0.3">
      <c r="A760" s="1">
        <v>748</v>
      </c>
      <c r="B760" s="62">
        <v>33621</v>
      </c>
      <c r="C760" s="1">
        <v>59099.41</v>
      </c>
    </row>
    <row r="761" spans="1:3" x14ac:dyDescent="0.3">
      <c r="A761" s="1">
        <v>749</v>
      </c>
      <c r="B761" s="62">
        <v>33622</v>
      </c>
      <c r="C761" s="1">
        <v>29077.24</v>
      </c>
    </row>
    <row r="762" spans="1:3" x14ac:dyDescent="0.3">
      <c r="A762" s="1">
        <v>750</v>
      </c>
      <c r="B762" s="62">
        <v>33623</v>
      </c>
      <c r="C762" s="1">
        <v>71167.66</v>
      </c>
    </row>
    <row r="763" spans="1:3" x14ac:dyDescent="0.3">
      <c r="A763" s="1">
        <v>751</v>
      </c>
      <c r="B763" s="62">
        <v>33624</v>
      </c>
      <c r="C763" s="1">
        <v>37565.51</v>
      </c>
    </row>
    <row r="764" spans="1:3" x14ac:dyDescent="0.3">
      <c r="A764" s="1">
        <v>752</v>
      </c>
      <c r="B764" s="62">
        <v>33625</v>
      </c>
      <c r="C764" s="1">
        <v>16448.97</v>
      </c>
    </row>
    <row r="765" spans="1:3" x14ac:dyDescent="0.3">
      <c r="A765" s="1">
        <v>753</v>
      </c>
      <c r="B765" s="62">
        <v>33626</v>
      </c>
      <c r="C765" s="1">
        <v>52449.84</v>
      </c>
    </row>
    <row r="766" spans="1:3" x14ac:dyDescent="0.3">
      <c r="A766" s="1">
        <v>754</v>
      </c>
      <c r="B766" s="62">
        <v>33627</v>
      </c>
      <c r="C766" s="1">
        <v>58568.480000000003</v>
      </c>
    </row>
    <row r="767" spans="1:3" x14ac:dyDescent="0.3">
      <c r="A767" s="1">
        <v>755</v>
      </c>
      <c r="B767" s="62">
        <v>33628</v>
      </c>
      <c r="C767" s="1">
        <v>28595.81</v>
      </c>
    </row>
    <row r="768" spans="1:3" x14ac:dyDescent="0.3">
      <c r="A768" s="1">
        <v>756</v>
      </c>
      <c r="B768" s="62">
        <v>33629</v>
      </c>
      <c r="C768" s="1">
        <v>72040.759999999995</v>
      </c>
    </row>
    <row r="769" spans="1:3" x14ac:dyDescent="0.3">
      <c r="A769" s="1">
        <v>757</v>
      </c>
      <c r="B769" s="62">
        <v>33630</v>
      </c>
      <c r="C769" s="1">
        <v>87832.72</v>
      </c>
    </row>
    <row r="770" spans="1:3" x14ac:dyDescent="0.3">
      <c r="A770" s="1">
        <v>758</v>
      </c>
      <c r="B770" s="62">
        <v>33631</v>
      </c>
      <c r="C770" s="1">
        <v>47902.02</v>
      </c>
    </row>
    <row r="771" spans="1:3" x14ac:dyDescent="0.3">
      <c r="A771" s="1">
        <v>759</v>
      </c>
      <c r="B771" s="62">
        <v>33632</v>
      </c>
      <c r="C771" s="1">
        <v>6298.96</v>
      </c>
    </row>
    <row r="772" spans="1:3" x14ac:dyDescent="0.3">
      <c r="A772" s="1">
        <v>760</v>
      </c>
      <c r="B772" s="62">
        <v>33633</v>
      </c>
      <c r="C772" s="1">
        <v>20826.490000000002</v>
      </c>
    </row>
    <row r="773" spans="1:3" x14ac:dyDescent="0.3">
      <c r="A773" s="1">
        <v>761</v>
      </c>
      <c r="B773" s="62">
        <v>33634</v>
      </c>
      <c r="C773" s="1">
        <v>72166.759999999995</v>
      </c>
    </row>
    <row r="774" spans="1:3" x14ac:dyDescent="0.3">
      <c r="A774" s="1">
        <v>762</v>
      </c>
      <c r="B774" s="62">
        <v>33635</v>
      </c>
      <c r="C774" s="1">
        <v>37158.49</v>
      </c>
    </row>
    <row r="775" spans="1:3" x14ac:dyDescent="0.3">
      <c r="A775" s="1">
        <v>763</v>
      </c>
      <c r="B775" s="62">
        <v>33636</v>
      </c>
      <c r="C775" s="1">
        <v>59361.18</v>
      </c>
    </row>
    <row r="776" spans="1:3" x14ac:dyDescent="0.3">
      <c r="A776" s="1">
        <v>764</v>
      </c>
      <c r="B776" s="62">
        <v>33637</v>
      </c>
      <c r="C776" s="1">
        <v>50770.59</v>
      </c>
    </row>
    <row r="777" spans="1:3" x14ac:dyDescent="0.3">
      <c r="A777" s="1">
        <v>765</v>
      </c>
      <c r="B777" s="62">
        <v>33638</v>
      </c>
      <c r="C777" s="1">
        <v>12608.39</v>
      </c>
    </row>
    <row r="778" spans="1:3" x14ac:dyDescent="0.3">
      <c r="A778" s="1">
        <v>766</v>
      </c>
      <c r="B778" s="62">
        <v>33639</v>
      </c>
      <c r="C778" s="1">
        <v>88732.79</v>
      </c>
    </row>
    <row r="779" spans="1:3" x14ac:dyDescent="0.3">
      <c r="A779" s="1">
        <v>767</v>
      </c>
      <c r="B779" s="62">
        <v>33640</v>
      </c>
      <c r="C779" s="1">
        <v>53396.55</v>
      </c>
    </row>
    <row r="780" spans="1:3" x14ac:dyDescent="0.3">
      <c r="A780" s="1">
        <v>768</v>
      </c>
      <c r="B780" s="62">
        <v>33641</v>
      </c>
      <c r="C780" s="1">
        <v>49235.6</v>
      </c>
    </row>
    <row r="781" spans="1:3" x14ac:dyDescent="0.3">
      <c r="A781" s="1">
        <v>769</v>
      </c>
      <c r="B781" s="62">
        <v>33642</v>
      </c>
      <c r="C781" s="1">
        <v>70957.679999999993</v>
      </c>
    </row>
    <row r="782" spans="1:3" x14ac:dyDescent="0.3">
      <c r="A782" s="1">
        <v>770</v>
      </c>
      <c r="B782" s="62">
        <v>33643</v>
      </c>
      <c r="C782" s="1">
        <v>27799.17</v>
      </c>
    </row>
    <row r="783" spans="1:3" x14ac:dyDescent="0.3">
      <c r="A783" s="1">
        <v>771</v>
      </c>
      <c r="B783" s="62">
        <v>33644</v>
      </c>
      <c r="C783" s="1">
        <v>41551.22</v>
      </c>
    </row>
    <row r="784" spans="1:3" x14ac:dyDescent="0.3">
      <c r="A784" s="1">
        <v>772</v>
      </c>
      <c r="B784" s="62">
        <v>33645</v>
      </c>
      <c r="C784" s="1">
        <v>37027.15</v>
      </c>
    </row>
    <row r="785" spans="1:3" x14ac:dyDescent="0.3">
      <c r="A785" s="1">
        <v>773</v>
      </c>
      <c r="B785" s="62">
        <v>33646</v>
      </c>
      <c r="C785" s="1">
        <v>22758.560000000001</v>
      </c>
    </row>
    <row r="786" spans="1:3" x14ac:dyDescent="0.3">
      <c r="A786" s="1">
        <v>774</v>
      </c>
      <c r="B786" s="62">
        <v>33647</v>
      </c>
      <c r="C786" s="1">
        <v>12361.83</v>
      </c>
    </row>
    <row r="787" spans="1:3" x14ac:dyDescent="0.3">
      <c r="A787" s="1">
        <v>775</v>
      </c>
      <c r="B787" s="62">
        <v>33648</v>
      </c>
      <c r="C787" s="1">
        <v>32321.1</v>
      </c>
    </row>
    <row r="788" spans="1:3" x14ac:dyDescent="0.3">
      <c r="A788" s="1">
        <v>776</v>
      </c>
      <c r="B788" s="62">
        <v>33649</v>
      </c>
      <c r="C788" s="1">
        <v>83849.25</v>
      </c>
    </row>
    <row r="789" spans="1:3" x14ac:dyDescent="0.3">
      <c r="A789" s="1">
        <v>777</v>
      </c>
      <c r="B789" s="62">
        <v>33650</v>
      </c>
      <c r="C789" s="1">
        <v>30974.560000000001</v>
      </c>
    </row>
    <row r="790" spans="1:3" x14ac:dyDescent="0.3">
      <c r="A790" s="1">
        <v>778</v>
      </c>
      <c r="B790" s="62">
        <v>33651</v>
      </c>
      <c r="C790" s="1">
        <v>93801.18</v>
      </c>
    </row>
    <row r="791" spans="1:3" x14ac:dyDescent="0.3">
      <c r="A791" s="1">
        <v>779</v>
      </c>
      <c r="B791" s="62">
        <v>33652</v>
      </c>
      <c r="C791" s="1">
        <v>22856.59</v>
      </c>
    </row>
    <row r="792" spans="1:3" x14ac:dyDescent="0.3">
      <c r="A792" s="1">
        <v>780</v>
      </c>
      <c r="B792" s="62">
        <v>33653</v>
      </c>
      <c r="C792" s="1">
        <v>33516.959999999999</v>
      </c>
    </row>
    <row r="793" spans="1:3" x14ac:dyDescent="0.3">
      <c r="A793" s="1">
        <v>781</v>
      </c>
      <c r="B793" s="62">
        <v>33654</v>
      </c>
      <c r="C793" s="1">
        <v>60140.29</v>
      </c>
    </row>
    <row r="794" spans="1:3" x14ac:dyDescent="0.3">
      <c r="A794" s="1">
        <v>782</v>
      </c>
      <c r="B794" s="62">
        <v>33655</v>
      </c>
      <c r="C794" s="1">
        <v>88251.07</v>
      </c>
    </row>
    <row r="795" spans="1:3" x14ac:dyDescent="0.3">
      <c r="A795" s="1">
        <v>783</v>
      </c>
      <c r="B795" s="62">
        <v>33656</v>
      </c>
      <c r="C795" s="1">
        <v>70359.899999999994</v>
      </c>
    </row>
    <row r="796" spans="1:3" x14ac:dyDescent="0.3">
      <c r="A796" s="1">
        <v>784</v>
      </c>
      <c r="B796" s="62">
        <v>33657</v>
      </c>
      <c r="C796" s="1">
        <v>33067.56</v>
      </c>
    </row>
    <row r="797" spans="1:3" x14ac:dyDescent="0.3">
      <c r="A797" s="1">
        <v>785</v>
      </c>
      <c r="B797" s="62">
        <v>33658</v>
      </c>
      <c r="C797" s="1">
        <v>41265.769999999997</v>
      </c>
    </row>
    <row r="798" spans="1:3" x14ac:dyDescent="0.3">
      <c r="A798" s="1">
        <v>786</v>
      </c>
      <c r="B798" s="62">
        <v>33659</v>
      </c>
      <c r="C798" s="1">
        <v>75281.67</v>
      </c>
    </row>
    <row r="799" spans="1:3" x14ac:dyDescent="0.3">
      <c r="A799" s="1">
        <v>787</v>
      </c>
      <c r="B799" s="62">
        <v>33660</v>
      </c>
      <c r="C799" s="1">
        <v>72601.679999999993</v>
      </c>
    </row>
    <row r="800" spans="1:3" x14ac:dyDescent="0.3">
      <c r="A800" s="1">
        <v>788</v>
      </c>
      <c r="B800" s="62">
        <v>33661</v>
      </c>
      <c r="C800" s="1">
        <v>87922.69</v>
      </c>
    </row>
    <row r="801" spans="1:3" x14ac:dyDescent="0.3">
      <c r="A801" s="1">
        <v>789</v>
      </c>
      <c r="B801" s="62">
        <v>33662</v>
      </c>
      <c r="C801" s="1">
        <v>75769.7</v>
      </c>
    </row>
    <row r="802" spans="1:3" x14ac:dyDescent="0.3">
      <c r="A802" s="1">
        <v>790</v>
      </c>
      <c r="B802" s="62">
        <v>33663</v>
      </c>
      <c r="C802" s="1">
        <v>77372.929999999993</v>
      </c>
    </row>
    <row r="803" spans="1:3" x14ac:dyDescent="0.3">
      <c r="A803" s="1">
        <v>791</v>
      </c>
      <c r="B803" s="62">
        <v>33664</v>
      </c>
      <c r="C803" s="1">
        <v>96869.8</v>
      </c>
    </row>
    <row r="804" spans="1:3" x14ac:dyDescent="0.3">
      <c r="A804" s="1">
        <v>792</v>
      </c>
      <c r="B804" s="62">
        <v>33665</v>
      </c>
      <c r="C804" s="1">
        <v>77255.34</v>
      </c>
    </row>
    <row r="805" spans="1:3" x14ac:dyDescent="0.3">
      <c r="A805" s="1">
        <v>793</v>
      </c>
      <c r="B805" s="62">
        <v>33666</v>
      </c>
      <c r="C805" s="1">
        <v>5778.19</v>
      </c>
    </row>
    <row r="806" spans="1:3" x14ac:dyDescent="0.3">
      <c r="A806" s="1">
        <v>794</v>
      </c>
      <c r="B806" s="62">
        <v>33667</v>
      </c>
      <c r="C806" s="1">
        <v>85387.38</v>
      </c>
    </row>
    <row r="807" spans="1:3" x14ac:dyDescent="0.3">
      <c r="A807" s="1">
        <v>795</v>
      </c>
      <c r="B807" s="62">
        <v>33668</v>
      </c>
      <c r="C807" s="1">
        <v>86756.85</v>
      </c>
    </row>
    <row r="808" spans="1:3" x14ac:dyDescent="0.3">
      <c r="A808" s="1">
        <v>796</v>
      </c>
      <c r="B808" s="62">
        <v>33669</v>
      </c>
      <c r="C808" s="1">
        <v>2794.36</v>
      </c>
    </row>
    <row r="809" spans="1:3" x14ac:dyDescent="0.3">
      <c r="A809" s="1">
        <v>797</v>
      </c>
      <c r="B809" s="62">
        <v>33670</v>
      </c>
      <c r="C809" s="1">
        <v>64200.04</v>
      </c>
    </row>
    <row r="810" spans="1:3" x14ac:dyDescent="0.3">
      <c r="A810" s="1">
        <v>798</v>
      </c>
      <c r="B810" s="62">
        <v>33671</v>
      </c>
      <c r="C810" s="1">
        <v>35388.03</v>
      </c>
    </row>
    <row r="811" spans="1:3" x14ac:dyDescent="0.3">
      <c r="A811" s="1">
        <v>799</v>
      </c>
      <c r="B811" s="62">
        <v>33672</v>
      </c>
      <c r="C811" s="1">
        <v>9136.8700000000008</v>
      </c>
    </row>
    <row r="812" spans="1:3" x14ac:dyDescent="0.3">
      <c r="A812" s="1">
        <v>800</v>
      </c>
      <c r="B812" s="62">
        <v>33673</v>
      </c>
      <c r="C812" s="1">
        <v>4224.9799999999996</v>
      </c>
    </row>
    <row r="813" spans="1:3" x14ac:dyDescent="0.3">
      <c r="A813" s="1">
        <v>801</v>
      </c>
      <c r="B813" s="62">
        <v>33674</v>
      </c>
      <c r="C813" s="1">
        <v>56983.8</v>
      </c>
    </row>
    <row r="814" spans="1:3" x14ac:dyDescent="0.3">
      <c r="A814" s="1">
        <v>802</v>
      </c>
      <c r="B814" s="62">
        <v>33675</v>
      </c>
      <c r="C814" s="1">
        <v>62434.14</v>
      </c>
    </row>
    <row r="815" spans="1:3" x14ac:dyDescent="0.3">
      <c r="A815" s="1">
        <v>803</v>
      </c>
      <c r="B815" s="62">
        <v>33676</v>
      </c>
      <c r="C815" s="1">
        <v>71548.27</v>
      </c>
    </row>
    <row r="816" spans="1:3" x14ac:dyDescent="0.3">
      <c r="A816" s="1">
        <v>804</v>
      </c>
      <c r="B816" s="62">
        <v>33677</v>
      </c>
      <c r="C816" s="1">
        <v>90398.04</v>
      </c>
    </row>
    <row r="817" spans="1:3" x14ac:dyDescent="0.3">
      <c r="A817" s="1">
        <v>805</v>
      </c>
      <c r="B817" s="62">
        <v>33678</v>
      </c>
      <c r="C817" s="1">
        <v>26928.86</v>
      </c>
    </row>
    <row r="818" spans="1:3" x14ac:dyDescent="0.3">
      <c r="A818" s="1">
        <v>806</v>
      </c>
      <c r="B818" s="62">
        <v>33679</v>
      </c>
      <c r="C818" s="1">
        <v>48393.72</v>
      </c>
    </row>
    <row r="819" spans="1:3" x14ac:dyDescent="0.3">
      <c r="A819" s="1">
        <v>807</v>
      </c>
      <c r="B819" s="62">
        <v>33680</v>
      </c>
      <c r="C819" s="1">
        <v>96191.8</v>
      </c>
    </row>
    <row r="820" spans="1:3" x14ac:dyDescent="0.3">
      <c r="A820" s="1">
        <v>808</v>
      </c>
      <c r="B820" s="62">
        <v>33681</v>
      </c>
      <c r="C820" s="1">
        <v>70837.570000000007</v>
      </c>
    </row>
    <row r="821" spans="1:3" x14ac:dyDescent="0.3">
      <c r="A821" s="1">
        <v>809</v>
      </c>
      <c r="B821" s="62">
        <v>33682</v>
      </c>
      <c r="C821" s="1">
        <v>87465.53</v>
      </c>
    </row>
    <row r="822" spans="1:3" x14ac:dyDescent="0.3">
      <c r="A822" s="1">
        <v>810</v>
      </c>
      <c r="B822" s="62">
        <v>33683</v>
      </c>
      <c r="C822" s="1">
        <v>38446.720000000001</v>
      </c>
    </row>
    <row r="823" spans="1:3" x14ac:dyDescent="0.3">
      <c r="A823" s="1">
        <v>811</v>
      </c>
      <c r="B823" s="62">
        <v>33684</v>
      </c>
      <c r="C823" s="1">
        <v>29436.76</v>
      </c>
    </row>
    <row r="824" spans="1:3" x14ac:dyDescent="0.3">
      <c r="A824" s="1">
        <v>812</v>
      </c>
      <c r="B824" s="62">
        <v>33685</v>
      </c>
      <c r="C824" s="1">
        <v>37100.550000000003</v>
      </c>
    </row>
    <row r="825" spans="1:3" x14ac:dyDescent="0.3">
      <c r="A825" s="1">
        <v>813</v>
      </c>
      <c r="B825" s="62">
        <v>33686</v>
      </c>
      <c r="C825" s="1">
        <v>39924.9</v>
      </c>
    </row>
    <row r="826" spans="1:3" x14ac:dyDescent="0.3">
      <c r="A826" s="1">
        <v>814</v>
      </c>
      <c r="B826" s="62">
        <v>33687</v>
      </c>
      <c r="C826" s="1">
        <v>22705.32</v>
      </c>
    </row>
    <row r="827" spans="1:3" x14ac:dyDescent="0.3">
      <c r="A827" s="1">
        <v>815</v>
      </c>
      <c r="B827" s="62">
        <v>33688</v>
      </c>
      <c r="C827" s="1">
        <v>1216.3699999999999</v>
      </c>
    </row>
    <row r="828" spans="1:3" x14ac:dyDescent="0.3">
      <c r="A828" s="1">
        <v>816</v>
      </c>
      <c r="B828" s="62">
        <v>33689</v>
      </c>
      <c r="C828" s="1">
        <v>60865.96</v>
      </c>
    </row>
    <row r="829" spans="1:3" x14ac:dyDescent="0.3">
      <c r="A829" s="1">
        <v>817</v>
      </c>
      <c r="B829" s="62">
        <v>33690</v>
      </c>
      <c r="C829" s="1">
        <v>27816.61</v>
      </c>
    </row>
    <row r="830" spans="1:3" x14ac:dyDescent="0.3">
      <c r="A830" s="1">
        <v>818</v>
      </c>
      <c r="B830" s="62">
        <v>33691</v>
      </c>
      <c r="C830" s="1">
        <v>24641.59</v>
      </c>
    </row>
    <row r="831" spans="1:3" x14ac:dyDescent="0.3">
      <c r="A831" s="1">
        <v>819</v>
      </c>
      <c r="B831" s="62">
        <v>33692</v>
      </c>
      <c r="C831" s="1">
        <v>44400.83</v>
      </c>
    </row>
    <row r="832" spans="1:3" x14ac:dyDescent="0.3">
      <c r="A832" s="1">
        <v>820</v>
      </c>
      <c r="B832" s="62">
        <v>33693</v>
      </c>
      <c r="C832" s="1">
        <v>77442.509999999995</v>
      </c>
    </row>
    <row r="833" spans="1:3" x14ac:dyDescent="0.3">
      <c r="A833" s="1">
        <v>821</v>
      </c>
      <c r="B833" s="62">
        <v>33694</v>
      </c>
      <c r="C833" s="1">
        <v>98159.360000000001</v>
      </c>
    </row>
    <row r="834" spans="1:3" x14ac:dyDescent="0.3">
      <c r="A834" s="1">
        <v>822</v>
      </c>
      <c r="B834" s="62">
        <v>33695</v>
      </c>
      <c r="C834" s="1">
        <v>78244.52</v>
      </c>
    </row>
    <row r="835" spans="1:3" x14ac:dyDescent="0.3">
      <c r="A835" s="1">
        <v>823</v>
      </c>
      <c r="B835" s="62">
        <v>33696</v>
      </c>
      <c r="C835" s="1">
        <v>26150.74</v>
      </c>
    </row>
    <row r="836" spans="1:3" x14ac:dyDescent="0.3">
      <c r="A836" s="1">
        <v>824</v>
      </c>
      <c r="B836" s="62">
        <v>33697</v>
      </c>
      <c r="C836" s="1">
        <v>95662.32</v>
      </c>
    </row>
    <row r="837" spans="1:3" x14ac:dyDescent="0.3">
      <c r="A837" s="1">
        <v>825</v>
      </c>
      <c r="B837" s="62">
        <v>33698</v>
      </c>
      <c r="C837" s="1">
        <v>82141.34</v>
      </c>
    </row>
    <row r="838" spans="1:3" x14ac:dyDescent="0.3">
      <c r="A838" s="1">
        <v>826</v>
      </c>
      <c r="B838" s="62">
        <v>33699</v>
      </c>
      <c r="C838" s="1">
        <v>72157.41</v>
      </c>
    </row>
    <row r="839" spans="1:3" x14ac:dyDescent="0.3">
      <c r="A839" s="1">
        <v>827</v>
      </c>
      <c r="B839" s="62">
        <v>33700</v>
      </c>
      <c r="C839" s="1">
        <v>17777.36</v>
      </c>
    </row>
    <row r="840" spans="1:3" x14ac:dyDescent="0.3">
      <c r="A840" s="1">
        <v>828</v>
      </c>
      <c r="B840" s="62">
        <v>33701</v>
      </c>
      <c r="C840" s="1">
        <v>15497.82</v>
      </c>
    </row>
    <row r="841" spans="1:3" x14ac:dyDescent="0.3">
      <c r="A841" s="1">
        <v>829</v>
      </c>
      <c r="B841" s="62">
        <v>33702</v>
      </c>
      <c r="C841" s="1">
        <v>78373.259999999995</v>
      </c>
    </row>
    <row r="842" spans="1:3" x14ac:dyDescent="0.3">
      <c r="A842" s="1">
        <v>830</v>
      </c>
      <c r="B842" s="62">
        <v>33703</v>
      </c>
      <c r="C842" s="1">
        <v>2061.04</v>
      </c>
    </row>
    <row r="843" spans="1:3" x14ac:dyDescent="0.3">
      <c r="A843" s="1">
        <v>831</v>
      </c>
      <c r="B843" s="62">
        <v>33704</v>
      </c>
      <c r="C843" s="1">
        <v>36128.67</v>
      </c>
    </row>
    <row r="844" spans="1:3" x14ac:dyDescent="0.3">
      <c r="A844" s="1">
        <v>832</v>
      </c>
      <c r="B844" s="62">
        <v>33705</v>
      </c>
      <c r="C844" s="1">
        <v>28803.75</v>
      </c>
    </row>
    <row r="845" spans="1:3" x14ac:dyDescent="0.3">
      <c r="A845" s="1">
        <v>833</v>
      </c>
      <c r="B845" s="62">
        <v>33706</v>
      </c>
      <c r="C845" s="1">
        <v>36118.1</v>
      </c>
    </row>
    <row r="846" spans="1:3" x14ac:dyDescent="0.3">
      <c r="A846" s="1">
        <v>834</v>
      </c>
      <c r="B846" s="62">
        <v>33707</v>
      </c>
      <c r="C846" s="1">
        <v>10173.030000000001</v>
      </c>
    </row>
    <row r="847" spans="1:3" x14ac:dyDescent="0.3">
      <c r="A847" s="1">
        <v>835</v>
      </c>
      <c r="B847" s="62">
        <v>33708</v>
      </c>
      <c r="C847" s="1">
        <v>34631.29</v>
      </c>
    </row>
    <row r="848" spans="1:3" x14ac:dyDescent="0.3">
      <c r="A848" s="1">
        <v>836</v>
      </c>
      <c r="B848" s="62">
        <v>33709</v>
      </c>
      <c r="C848" s="1">
        <v>82999.33</v>
      </c>
    </row>
    <row r="849" spans="1:3" x14ac:dyDescent="0.3">
      <c r="A849" s="1">
        <v>837</v>
      </c>
      <c r="B849" s="62">
        <v>33710</v>
      </c>
      <c r="C849" s="1">
        <v>91763.04</v>
      </c>
    </row>
    <row r="850" spans="1:3" x14ac:dyDescent="0.3">
      <c r="A850" s="1">
        <v>838</v>
      </c>
      <c r="B850" s="62">
        <v>33711</v>
      </c>
      <c r="C850" s="1">
        <v>36630.82</v>
      </c>
    </row>
    <row r="851" spans="1:3" x14ac:dyDescent="0.3">
      <c r="A851" s="1">
        <v>839</v>
      </c>
      <c r="B851" s="62">
        <v>33712</v>
      </c>
      <c r="C851" s="1">
        <v>13223.88</v>
      </c>
    </row>
    <row r="852" spans="1:3" x14ac:dyDescent="0.3">
      <c r="A852" s="1">
        <v>840</v>
      </c>
      <c r="B852" s="62">
        <v>33713</v>
      </c>
      <c r="C852" s="1">
        <v>93044.26</v>
      </c>
    </row>
    <row r="853" spans="1:3" x14ac:dyDescent="0.3">
      <c r="A853" s="1">
        <v>841</v>
      </c>
      <c r="B853" s="62">
        <v>33714</v>
      </c>
      <c r="C853" s="1">
        <v>96515.58</v>
      </c>
    </row>
    <row r="854" spans="1:3" x14ac:dyDescent="0.3">
      <c r="A854" s="1">
        <v>842</v>
      </c>
      <c r="B854" s="62">
        <v>33715</v>
      </c>
      <c r="C854" s="1">
        <v>3644.68</v>
      </c>
    </row>
    <row r="855" spans="1:3" x14ac:dyDescent="0.3">
      <c r="A855" s="1">
        <v>843</v>
      </c>
      <c r="B855" s="62">
        <v>33716</v>
      </c>
      <c r="C855" s="1">
        <v>96388.59</v>
      </c>
    </row>
    <row r="856" spans="1:3" x14ac:dyDescent="0.3">
      <c r="A856" s="1">
        <v>844</v>
      </c>
      <c r="B856" s="62">
        <v>33717</v>
      </c>
      <c r="C856" s="1">
        <v>31994.27</v>
      </c>
    </row>
    <row r="857" spans="1:3" x14ac:dyDescent="0.3">
      <c r="A857" s="1">
        <v>845</v>
      </c>
      <c r="B857" s="62">
        <v>33718</v>
      </c>
      <c r="C857" s="1">
        <v>25759.42</v>
      </c>
    </row>
    <row r="858" spans="1:3" x14ac:dyDescent="0.3">
      <c r="A858" s="1">
        <v>846</v>
      </c>
      <c r="B858" s="62">
        <v>33719</v>
      </c>
      <c r="C858" s="1">
        <v>98694.720000000001</v>
      </c>
    </row>
    <row r="859" spans="1:3" x14ac:dyDescent="0.3">
      <c r="A859" s="1">
        <v>847</v>
      </c>
      <c r="B859" s="62">
        <v>33720</v>
      </c>
      <c r="C859" s="1">
        <v>22372.400000000001</v>
      </c>
    </row>
    <row r="860" spans="1:3" x14ac:dyDescent="0.3">
      <c r="A860" s="1">
        <v>848</v>
      </c>
      <c r="B860" s="62">
        <v>33721</v>
      </c>
      <c r="C860" s="1">
        <v>75925.88</v>
      </c>
    </row>
    <row r="861" spans="1:3" x14ac:dyDescent="0.3">
      <c r="A861" s="1">
        <v>849</v>
      </c>
      <c r="B861" s="62">
        <v>33722</v>
      </c>
      <c r="C861" s="1">
        <v>58606.33</v>
      </c>
    </row>
    <row r="862" spans="1:3" x14ac:dyDescent="0.3">
      <c r="A862" s="1">
        <v>850</v>
      </c>
      <c r="B862" s="62">
        <v>33723</v>
      </c>
      <c r="C862" s="1">
        <v>96449.94</v>
      </c>
    </row>
    <row r="863" spans="1:3" x14ac:dyDescent="0.3">
      <c r="A863" s="1">
        <v>851</v>
      </c>
      <c r="B863" s="62">
        <v>33724</v>
      </c>
      <c r="C863" s="1">
        <v>71597.09</v>
      </c>
    </row>
    <row r="864" spans="1:3" x14ac:dyDescent="0.3">
      <c r="A864" s="1">
        <v>852</v>
      </c>
      <c r="B864" s="62">
        <v>33725</v>
      </c>
      <c r="C864" s="1">
        <v>23596.58</v>
      </c>
    </row>
    <row r="865" spans="1:3" x14ac:dyDescent="0.3">
      <c r="A865" s="1">
        <v>853</v>
      </c>
      <c r="B865" s="62">
        <v>33726</v>
      </c>
      <c r="C865" s="1">
        <v>67513.350000000006</v>
      </c>
    </row>
    <row r="866" spans="1:3" x14ac:dyDescent="0.3">
      <c r="A866" s="1">
        <v>854</v>
      </c>
      <c r="B866" s="62">
        <v>33727</v>
      </c>
      <c r="C866" s="1">
        <v>81330.3</v>
      </c>
    </row>
    <row r="867" spans="1:3" x14ac:dyDescent="0.3">
      <c r="A867" s="1">
        <v>855</v>
      </c>
      <c r="B867" s="62">
        <v>33728</v>
      </c>
      <c r="C867" s="1">
        <v>7763.66</v>
      </c>
    </row>
    <row r="868" spans="1:3" x14ac:dyDescent="0.3">
      <c r="A868" s="1">
        <v>856</v>
      </c>
      <c r="B868" s="62">
        <v>33729</v>
      </c>
      <c r="C868" s="1">
        <v>69789.570000000007</v>
      </c>
    </row>
    <row r="869" spans="1:3" x14ac:dyDescent="0.3">
      <c r="A869" s="1">
        <v>857</v>
      </c>
      <c r="B869" s="62">
        <v>33730</v>
      </c>
      <c r="C869" s="1">
        <v>87298.13</v>
      </c>
    </row>
    <row r="870" spans="1:3" x14ac:dyDescent="0.3">
      <c r="A870" s="1">
        <v>858</v>
      </c>
      <c r="B870" s="62">
        <v>33731</v>
      </c>
      <c r="C870" s="1">
        <v>37676.19</v>
      </c>
    </row>
    <row r="871" spans="1:3" x14ac:dyDescent="0.3">
      <c r="A871" s="1">
        <v>859</v>
      </c>
      <c r="B871" s="62">
        <v>33732</v>
      </c>
      <c r="C871" s="1">
        <v>18485.919999999998</v>
      </c>
    </row>
    <row r="872" spans="1:3" x14ac:dyDescent="0.3">
      <c r="A872" s="1">
        <v>860</v>
      </c>
      <c r="B872" s="62">
        <v>33733</v>
      </c>
      <c r="C872" s="1">
        <v>30609.66</v>
      </c>
    </row>
    <row r="873" spans="1:3" x14ac:dyDescent="0.3">
      <c r="A873" s="1">
        <v>861</v>
      </c>
      <c r="B873" s="62">
        <v>33734</v>
      </c>
      <c r="C873" s="1">
        <v>54127.14</v>
      </c>
    </row>
    <row r="874" spans="1:3" x14ac:dyDescent="0.3">
      <c r="A874" s="1">
        <v>862</v>
      </c>
      <c r="B874" s="62">
        <v>33735</v>
      </c>
      <c r="C874" s="1">
        <v>98471.09</v>
      </c>
    </row>
    <row r="875" spans="1:3" x14ac:dyDescent="0.3">
      <c r="A875" s="1">
        <v>863</v>
      </c>
      <c r="B875" s="62">
        <v>33736</v>
      </c>
      <c r="C875" s="1">
        <v>36700.480000000003</v>
      </c>
    </row>
    <row r="876" spans="1:3" x14ac:dyDescent="0.3">
      <c r="A876" s="1">
        <v>864</v>
      </c>
      <c r="B876" s="62">
        <v>33737</v>
      </c>
      <c r="C876" s="1">
        <v>35134.83</v>
      </c>
    </row>
    <row r="877" spans="1:3" x14ac:dyDescent="0.3">
      <c r="A877" s="1">
        <v>865</v>
      </c>
      <c r="B877" s="62">
        <v>33738</v>
      </c>
      <c r="C877" s="1">
        <v>82387.679999999993</v>
      </c>
    </row>
    <row r="878" spans="1:3" x14ac:dyDescent="0.3">
      <c r="A878" s="1">
        <v>866</v>
      </c>
      <c r="B878" s="62">
        <v>33739</v>
      </c>
      <c r="C878" s="1">
        <v>24733.74</v>
      </c>
    </row>
    <row r="879" spans="1:3" x14ac:dyDescent="0.3">
      <c r="A879" s="1">
        <v>867</v>
      </c>
      <c r="B879" s="62">
        <v>33740</v>
      </c>
      <c r="C879" s="1">
        <v>49849.23</v>
      </c>
    </row>
    <row r="880" spans="1:3" x14ac:dyDescent="0.3">
      <c r="A880" s="1">
        <v>868</v>
      </c>
      <c r="B880" s="62">
        <v>33741</v>
      </c>
      <c r="C880" s="1">
        <v>30037.46</v>
      </c>
    </row>
    <row r="881" spans="1:3" x14ac:dyDescent="0.3">
      <c r="A881" s="1">
        <v>869</v>
      </c>
      <c r="B881" s="62">
        <v>33742</v>
      </c>
      <c r="C881" s="1">
        <v>3085.18</v>
      </c>
    </row>
    <row r="882" spans="1:3" x14ac:dyDescent="0.3">
      <c r="A882" s="1">
        <v>870</v>
      </c>
      <c r="B882" s="62">
        <v>33743</v>
      </c>
      <c r="C882" s="1">
        <v>100236.4</v>
      </c>
    </row>
    <row r="883" spans="1:3" x14ac:dyDescent="0.3">
      <c r="A883" s="1">
        <v>871</v>
      </c>
      <c r="B883" s="62">
        <v>33744</v>
      </c>
      <c r="C883" s="1">
        <v>48511.66</v>
      </c>
    </row>
    <row r="884" spans="1:3" x14ac:dyDescent="0.3">
      <c r="A884" s="1">
        <v>872</v>
      </c>
      <c r="B884" s="62">
        <v>33745</v>
      </c>
      <c r="C884" s="1">
        <v>23052.26</v>
      </c>
    </row>
    <row r="885" spans="1:3" x14ac:dyDescent="0.3">
      <c r="A885" s="1">
        <v>873</v>
      </c>
      <c r="B885" s="62">
        <v>33746</v>
      </c>
      <c r="C885" s="1">
        <v>68588.52</v>
      </c>
    </row>
    <row r="886" spans="1:3" x14ac:dyDescent="0.3">
      <c r="A886" s="1">
        <v>874</v>
      </c>
      <c r="B886" s="62">
        <v>33747</v>
      </c>
      <c r="C886" s="1">
        <v>26152.73</v>
      </c>
    </row>
    <row r="887" spans="1:3" x14ac:dyDescent="0.3">
      <c r="A887" s="1">
        <v>875</v>
      </c>
      <c r="B887" s="62">
        <v>33748</v>
      </c>
      <c r="C887" s="1">
        <v>5640.84</v>
      </c>
    </row>
    <row r="888" spans="1:3" x14ac:dyDescent="0.3">
      <c r="A888" s="1">
        <v>876</v>
      </c>
      <c r="B888" s="62">
        <v>33749</v>
      </c>
      <c r="C888" s="1">
        <v>12626.09</v>
      </c>
    </row>
    <row r="889" spans="1:3" x14ac:dyDescent="0.3">
      <c r="A889" s="1">
        <v>877</v>
      </c>
      <c r="B889" s="62">
        <v>33750</v>
      </c>
      <c r="C889" s="1">
        <v>41062.21</v>
      </c>
    </row>
    <row r="890" spans="1:3" x14ac:dyDescent="0.3">
      <c r="A890" s="1">
        <v>878</v>
      </c>
      <c r="B890" s="62">
        <v>33751</v>
      </c>
      <c r="C890" s="1">
        <v>59073.43</v>
      </c>
    </row>
    <row r="891" spans="1:3" x14ac:dyDescent="0.3">
      <c r="A891" s="1">
        <v>879</v>
      </c>
      <c r="B891" s="62">
        <v>33752</v>
      </c>
      <c r="C891" s="1">
        <v>30021.91</v>
      </c>
    </row>
    <row r="892" spans="1:3" x14ac:dyDescent="0.3">
      <c r="A892" s="1">
        <v>880</v>
      </c>
      <c r="B892" s="62">
        <v>33753</v>
      </c>
      <c r="C892" s="1">
        <v>19280.8</v>
      </c>
    </row>
    <row r="893" spans="1:3" x14ac:dyDescent="0.3">
      <c r="A893" s="1">
        <v>881</v>
      </c>
      <c r="B893" s="62">
        <v>33754</v>
      </c>
      <c r="C893" s="1">
        <v>90250.11</v>
      </c>
    </row>
    <row r="894" spans="1:3" x14ac:dyDescent="0.3">
      <c r="A894" s="1">
        <v>882</v>
      </c>
      <c r="B894" s="62">
        <v>33755</v>
      </c>
      <c r="C894" s="1">
        <v>66253.009999999995</v>
      </c>
    </row>
    <row r="895" spans="1:3" x14ac:dyDescent="0.3">
      <c r="A895" s="1">
        <v>883</v>
      </c>
      <c r="B895" s="62">
        <v>33756</v>
      </c>
      <c r="C895" s="1">
        <v>23136.61</v>
      </c>
    </row>
    <row r="896" spans="1:3" x14ac:dyDescent="0.3">
      <c r="A896" s="1">
        <v>884</v>
      </c>
      <c r="B896" s="62">
        <v>33757</v>
      </c>
      <c r="C896" s="1">
        <v>7744.83</v>
      </c>
    </row>
    <row r="897" spans="1:3" x14ac:dyDescent="0.3">
      <c r="A897" s="1">
        <v>885</v>
      </c>
      <c r="B897" s="62">
        <v>33758</v>
      </c>
      <c r="C897" s="1">
        <v>87406.96</v>
      </c>
    </row>
    <row r="898" spans="1:3" x14ac:dyDescent="0.3">
      <c r="A898" s="1">
        <v>886</v>
      </c>
      <c r="B898" s="62">
        <v>33759</v>
      </c>
      <c r="C898" s="1">
        <v>17553.59</v>
      </c>
    </row>
    <row r="899" spans="1:3" x14ac:dyDescent="0.3">
      <c r="A899" s="1">
        <v>887</v>
      </c>
      <c r="B899" s="62">
        <v>33760</v>
      </c>
      <c r="C899" s="1">
        <v>23677.58</v>
      </c>
    </row>
    <row r="900" spans="1:3" x14ac:dyDescent="0.3">
      <c r="A900" s="1">
        <v>888</v>
      </c>
      <c r="B900" s="62">
        <v>33761</v>
      </c>
      <c r="C900" s="1">
        <v>1673.3</v>
      </c>
    </row>
    <row r="901" spans="1:3" x14ac:dyDescent="0.3">
      <c r="A901" s="1">
        <v>889</v>
      </c>
      <c r="B901" s="62">
        <v>33762</v>
      </c>
      <c r="C901" s="1">
        <v>5523.39</v>
      </c>
    </row>
    <row r="902" spans="1:3" x14ac:dyDescent="0.3">
      <c r="A902" s="1">
        <v>890</v>
      </c>
      <c r="B902" s="62">
        <v>33763</v>
      </c>
      <c r="C902" s="1">
        <v>82622.320000000007</v>
      </c>
    </row>
    <row r="903" spans="1:3" x14ac:dyDescent="0.3">
      <c r="A903" s="1">
        <v>891</v>
      </c>
      <c r="B903" s="62">
        <v>33764</v>
      </c>
      <c r="C903" s="1">
        <v>82916.23</v>
      </c>
    </row>
    <row r="904" spans="1:3" x14ac:dyDescent="0.3">
      <c r="A904" s="1">
        <v>892</v>
      </c>
      <c r="B904" s="62">
        <v>33765</v>
      </c>
      <c r="C904" s="1">
        <v>6141.59</v>
      </c>
    </row>
    <row r="905" spans="1:3" x14ac:dyDescent="0.3">
      <c r="A905" s="1">
        <v>893</v>
      </c>
      <c r="B905" s="62">
        <v>33766</v>
      </c>
      <c r="C905" s="1">
        <v>71751.27</v>
      </c>
    </row>
    <row r="906" spans="1:3" x14ac:dyDescent="0.3">
      <c r="A906" s="1">
        <v>894</v>
      </c>
      <c r="B906" s="62">
        <v>33767</v>
      </c>
      <c r="C906" s="1">
        <v>29283.85</v>
      </c>
    </row>
    <row r="907" spans="1:3" x14ac:dyDescent="0.3">
      <c r="A907" s="1">
        <v>895</v>
      </c>
      <c r="B907" s="62">
        <v>33768</v>
      </c>
      <c r="C907" s="1">
        <v>71284.149999999994</v>
      </c>
    </row>
    <row r="908" spans="1:3" x14ac:dyDescent="0.3">
      <c r="A908" s="1">
        <v>896</v>
      </c>
      <c r="B908" s="62">
        <v>33769</v>
      </c>
      <c r="C908" s="1">
        <v>32443.14</v>
      </c>
    </row>
    <row r="909" spans="1:3" x14ac:dyDescent="0.3">
      <c r="A909" s="1">
        <v>897</v>
      </c>
      <c r="B909" s="62">
        <v>33770</v>
      </c>
      <c r="C909" s="1">
        <v>51474.75</v>
      </c>
    </row>
    <row r="910" spans="1:3" x14ac:dyDescent="0.3">
      <c r="A910" s="1">
        <v>898</v>
      </c>
      <c r="B910" s="62">
        <v>33771</v>
      </c>
      <c r="C910" s="1">
        <v>73617.87</v>
      </c>
    </row>
    <row r="911" spans="1:3" x14ac:dyDescent="0.3">
      <c r="A911" s="1">
        <v>899</v>
      </c>
      <c r="B911" s="62">
        <v>33772</v>
      </c>
      <c r="C911" s="1">
        <v>8906.7099999999991</v>
      </c>
    </row>
    <row r="912" spans="1:3" x14ac:dyDescent="0.3">
      <c r="A912" s="1">
        <v>900</v>
      </c>
      <c r="B912" s="62">
        <v>33773</v>
      </c>
      <c r="C912" s="1">
        <v>16015.29</v>
      </c>
    </row>
    <row r="913" spans="1:3" x14ac:dyDescent="0.3">
      <c r="A913" s="1">
        <v>901</v>
      </c>
      <c r="B913" s="62">
        <v>33774</v>
      </c>
      <c r="C913" s="1">
        <v>51342.75</v>
      </c>
    </row>
    <row r="914" spans="1:3" x14ac:dyDescent="0.3">
      <c r="A914" s="1">
        <v>902</v>
      </c>
      <c r="B914" s="62">
        <v>33775</v>
      </c>
      <c r="C914" s="1">
        <v>28903.83</v>
      </c>
    </row>
    <row r="915" spans="1:3" x14ac:dyDescent="0.3">
      <c r="A915" s="1">
        <v>903</v>
      </c>
      <c r="B915" s="62">
        <v>33776</v>
      </c>
      <c r="C915" s="1">
        <v>72780.679999999993</v>
      </c>
    </row>
    <row r="916" spans="1:3" x14ac:dyDescent="0.3">
      <c r="A916" s="1">
        <v>904</v>
      </c>
      <c r="B916" s="62">
        <v>33777</v>
      </c>
      <c r="C916" s="1">
        <v>18893.330000000002</v>
      </c>
    </row>
    <row r="917" spans="1:3" x14ac:dyDescent="0.3">
      <c r="A917" s="1">
        <v>905</v>
      </c>
      <c r="B917" s="62">
        <v>33778</v>
      </c>
      <c r="C917" s="1">
        <v>14659.59</v>
      </c>
    </row>
    <row r="918" spans="1:3" x14ac:dyDescent="0.3">
      <c r="A918" s="1">
        <v>906</v>
      </c>
      <c r="B918" s="62">
        <v>33779</v>
      </c>
      <c r="C918" s="1">
        <v>47818.45</v>
      </c>
    </row>
    <row r="919" spans="1:3" x14ac:dyDescent="0.3">
      <c r="A919" s="1">
        <v>907</v>
      </c>
      <c r="B919" s="62">
        <v>33780</v>
      </c>
      <c r="C919" s="1">
        <v>75884.56</v>
      </c>
    </row>
    <row r="920" spans="1:3" x14ac:dyDescent="0.3">
      <c r="A920" s="1">
        <v>908</v>
      </c>
      <c r="B920" s="62">
        <v>33781</v>
      </c>
      <c r="C920" s="1">
        <v>7353.76</v>
      </c>
    </row>
    <row r="921" spans="1:3" x14ac:dyDescent="0.3">
      <c r="A921" s="1">
        <v>909</v>
      </c>
      <c r="B921" s="62">
        <v>33782</v>
      </c>
      <c r="C921" s="1">
        <v>11122.24</v>
      </c>
    </row>
    <row r="922" spans="1:3" x14ac:dyDescent="0.3">
      <c r="A922" s="1">
        <v>910</v>
      </c>
      <c r="B922" s="62">
        <v>33783</v>
      </c>
      <c r="C922" s="1">
        <v>96536.75</v>
      </c>
    </row>
    <row r="923" spans="1:3" x14ac:dyDescent="0.3">
      <c r="A923" s="1">
        <v>911</v>
      </c>
      <c r="B923" s="62">
        <v>33784</v>
      </c>
      <c r="C923" s="1">
        <v>59162.13</v>
      </c>
    </row>
    <row r="924" spans="1:3" x14ac:dyDescent="0.3">
      <c r="A924" s="1">
        <v>912</v>
      </c>
      <c r="B924" s="62">
        <v>33785</v>
      </c>
      <c r="C924" s="1">
        <v>27517.24</v>
      </c>
    </row>
    <row r="925" spans="1:3" x14ac:dyDescent="0.3">
      <c r="A925" s="1">
        <v>913</v>
      </c>
      <c r="B925" s="62">
        <v>33786</v>
      </c>
      <c r="C925" s="1">
        <v>17570.38</v>
      </c>
    </row>
    <row r="926" spans="1:3" x14ac:dyDescent="0.3">
      <c r="A926" s="1">
        <v>914</v>
      </c>
      <c r="B926" s="62">
        <v>33787</v>
      </c>
      <c r="C926" s="1">
        <v>100954.98</v>
      </c>
    </row>
    <row r="927" spans="1:3" x14ac:dyDescent="0.3">
      <c r="A927" s="1">
        <v>915</v>
      </c>
      <c r="B927" s="62">
        <v>33788</v>
      </c>
      <c r="C927" s="1">
        <v>37839.21</v>
      </c>
    </row>
    <row r="928" spans="1:3" x14ac:dyDescent="0.3">
      <c r="A928" s="1">
        <v>916</v>
      </c>
      <c r="B928" s="62">
        <v>33789</v>
      </c>
      <c r="C928" s="1">
        <v>74739.460000000006</v>
      </c>
    </row>
    <row r="929" spans="1:3" x14ac:dyDescent="0.3">
      <c r="A929" s="1">
        <v>917</v>
      </c>
      <c r="B929" s="62">
        <v>33790</v>
      </c>
      <c r="C929" s="1">
        <v>92970.41</v>
      </c>
    </row>
    <row r="930" spans="1:3" x14ac:dyDescent="0.3">
      <c r="A930" s="1">
        <v>918</v>
      </c>
      <c r="B930" s="62">
        <v>33791</v>
      </c>
      <c r="C930" s="1">
        <v>4572.18</v>
      </c>
    </row>
    <row r="931" spans="1:3" x14ac:dyDescent="0.3">
      <c r="A931" s="1">
        <v>919</v>
      </c>
      <c r="B931" s="62">
        <v>33792</v>
      </c>
      <c r="C931" s="1">
        <v>66127.75</v>
      </c>
    </row>
    <row r="932" spans="1:3" x14ac:dyDescent="0.3">
      <c r="A932" s="1">
        <v>920</v>
      </c>
      <c r="B932" s="62">
        <v>33793</v>
      </c>
      <c r="C932" s="1">
        <v>38772.54</v>
      </c>
    </row>
    <row r="933" spans="1:3" x14ac:dyDescent="0.3">
      <c r="A933" s="1">
        <v>921</v>
      </c>
      <c r="B933" s="62">
        <v>33794</v>
      </c>
      <c r="C933" s="1">
        <v>2619.61</v>
      </c>
    </row>
    <row r="934" spans="1:3" x14ac:dyDescent="0.3">
      <c r="A934" s="1">
        <v>922</v>
      </c>
      <c r="B934" s="62">
        <v>33795</v>
      </c>
      <c r="C934" s="1">
        <v>92886.62</v>
      </c>
    </row>
    <row r="935" spans="1:3" x14ac:dyDescent="0.3">
      <c r="A935" s="1">
        <v>923</v>
      </c>
      <c r="B935" s="62">
        <v>33796</v>
      </c>
      <c r="C935" s="1">
        <v>27607.1</v>
      </c>
    </row>
    <row r="936" spans="1:3" x14ac:dyDescent="0.3">
      <c r="A936" s="1">
        <v>924</v>
      </c>
      <c r="B936" s="62">
        <v>33797</v>
      </c>
      <c r="C936" s="1">
        <v>85280.97</v>
      </c>
    </row>
    <row r="937" spans="1:3" x14ac:dyDescent="0.3">
      <c r="A937" s="1">
        <v>925</v>
      </c>
      <c r="B937" s="62">
        <v>33798</v>
      </c>
      <c r="C937" s="1">
        <v>39701.67</v>
      </c>
    </row>
    <row r="938" spans="1:3" x14ac:dyDescent="0.3">
      <c r="A938" s="1">
        <v>926</v>
      </c>
      <c r="B938" s="62">
        <v>33799</v>
      </c>
      <c r="C938" s="1">
        <v>48957.86</v>
      </c>
    </row>
    <row r="939" spans="1:3" x14ac:dyDescent="0.3">
      <c r="A939" s="1">
        <v>927</v>
      </c>
      <c r="B939" s="62">
        <v>33800</v>
      </c>
      <c r="C939" s="1">
        <v>43951.37</v>
      </c>
    </row>
    <row r="940" spans="1:3" x14ac:dyDescent="0.3">
      <c r="A940" s="1">
        <v>928</v>
      </c>
      <c r="B940" s="62">
        <v>33801</v>
      </c>
      <c r="C940" s="1">
        <v>37573.089999999997</v>
      </c>
    </row>
    <row r="941" spans="1:3" x14ac:dyDescent="0.3">
      <c r="A941" s="1">
        <v>929</v>
      </c>
      <c r="B941" s="62">
        <v>33802</v>
      </c>
      <c r="C941" s="1">
        <v>3719.38</v>
      </c>
    </row>
    <row r="942" spans="1:3" x14ac:dyDescent="0.3">
      <c r="A942" s="1">
        <v>930</v>
      </c>
      <c r="B942" s="62">
        <v>33803</v>
      </c>
      <c r="C942" s="1">
        <v>46727.15</v>
      </c>
    </row>
    <row r="943" spans="1:3" x14ac:dyDescent="0.3">
      <c r="A943" s="1">
        <v>931</v>
      </c>
      <c r="B943" s="62">
        <v>33804</v>
      </c>
      <c r="C943" s="1">
        <v>82172.42</v>
      </c>
    </row>
    <row r="944" spans="1:3" x14ac:dyDescent="0.3">
      <c r="A944" s="1">
        <v>932</v>
      </c>
      <c r="B944" s="62">
        <v>33805</v>
      </c>
      <c r="C944" s="1">
        <v>11248.33</v>
      </c>
    </row>
    <row r="945" spans="1:3" x14ac:dyDescent="0.3">
      <c r="A945" s="1">
        <v>933</v>
      </c>
      <c r="B945" s="62">
        <v>33806</v>
      </c>
      <c r="C945" s="1">
        <v>81521.81</v>
      </c>
    </row>
    <row r="946" spans="1:3" x14ac:dyDescent="0.3">
      <c r="A946" s="1">
        <v>934</v>
      </c>
      <c r="B946" s="62">
        <v>33807</v>
      </c>
      <c r="C946" s="1">
        <v>93432.48</v>
      </c>
    </row>
    <row r="947" spans="1:3" x14ac:dyDescent="0.3">
      <c r="A947" s="1">
        <v>935</v>
      </c>
      <c r="B947" s="62">
        <v>33808</v>
      </c>
      <c r="C947" s="1">
        <v>24103.85</v>
      </c>
    </row>
    <row r="948" spans="1:3" x14ac:dyDescent="0.3">
      <c r="A948" s="1">
        <v>936</v>
      </c>
      <c r="B948" s="62">
        <v>33809</v>
      </c>
      <c r="C948" s="1">
        <v>84414.82</v>
      </c>
    </row>
    <row r="949" spans="1:3" x14ac:dyDescent="0.3">
      <c r="A949" s="1">
        <v>937</v>
      </c>
      <c r="B949" s="62">
        <v>33810</v>
      </c>
      <c r="C949" s="1">
        <v>38839.519999999997</v>
      </c>
    </row>
    <row r="950" spans="1:3" x14ac:dyDescent="0.3">
      <c r="A950" s="1">
        <v>938</v>
      </c>
      <c r="B950" s="62">
        <v>33811</v>
      </c>
      <c r="C950" s="1">
        <v>52051.44</v>
      </c>
    </row>
    <row r="951" spans="1:3" x14ac:dyDescent="0.3">
      <c r="A951" s="1">
        <v>939</v>
      </c>
      <c r="B951" s="62">
        <v>33812</v>
      </c>
      <c r="C951" s="1">
        <v>37212.79</v>
      </c>
    </row>
    <row r="952" spans="1:3" x14ac:dyDescent="0.3">
      <c r="A952" s="1">
        <v>940</v>
      </c>
      <c r="B952" s="62">
        <v>33813</v>
      </c>
      <c r="C952" s="1">
        <v>17959.2</v>
      </c>
    </row>
    <row r="953" spans="1:3" x14ac:dyDescent="0.3">
      <c r="A953" s="1">
        <v>941</v>
      </c>
      <c r="B953" s="62">
        <v>33814</v>
      </c>
      <c r="C953" s="1">
        <v>95421.64</v>
      </c>
    </row>
    <row r="954" spans="1:3" x14ac:dyDescent="0.3">
      <c r="A954" s="1">
        <v>942</v>
      </c>
      <c r="B954" s="62">
        <v>33815</v>
      </c>
      <c r="C954" s="1">
        <v>31264.080000000002</v>
      </c>
    </row>
    <row r="955" spans="1:3" x14ac:dyDescent="0.3">
      <c r="A955" s="1">
        <v>943</v>
      </c>
      <c r="B955" s="62">
        <v>33816</v>
      </c>
      <c r="C955" s="1">
        <v>11022.36</v>
      </c>
    </row>
    <row r="956" spans="1:3" x14ac:dyDescent="0.3">
      <c r="A956" s="1">
        <v>944</v>
      </c>
      <c r="B956" s="62">
        <v>33817</v>
      </c>
      <c r="C956" s="1">
        <v>82242.95</v>
      </c>
    </row>
    <row r="957" spans="1:3" x14ac:dyDescent="0.3">
      <c r="A957" s="1">
        <v>945</v>
      </c>
      <c r="B957" s="62">
        <v>33818</v>
      </c>
      <c r="C957" s="1">
        <v>6826.52</v>
      </c>
    </row>
    <row r="958" spans="1:3" x14ac:dyDescent="0.3">
      <c r="A958" s="1">
        <v>946</v>
      </c>
      <c r="B958" s="62">
        <v>33819</v>
      </c>
      <c r="C958" s="1">
        <v>74471.39</v>
      </c>
    </row>
    <row r="959" spans="1:3" x14ac:dyDescent="0.3">
      <c r="A959" s="1">
        <v>947</v>
      </c>
      <c r="B959" s="62">
        <v>33820</v>
      </c>
      <c r="C959" s="1">
        <v>38716.160000000003</v>
      </c>
    </row>
    <row r="960" spans="1:3" x14ac:dyDescent="0.3">
      <c r="A960" s="1">
        <v>948</v>
      </c>
      <c r="B960" s="62">
        <v>33821</v>
      </c>
      <c r="C960" s="1">
        <v>37620.39</v>
      </c>
    </row>
    <row r="961" spans="1:3" x14ac:dyDescent="0.3">
      <c r="A961" s="1">
        <v>949</v>
      </c>
      <c r="B961" s="62">
        <v>33822</v>
      </c>
      <c r="C961" s="1">
        <v>70378.179999999993</v>
      </c>
    </row>
    <row r="962" spans="1:3" x14ac:dyDescent="0.3">
      <c r="A962" s="1">
        <v>950</v>
      </c>
      <c r="B962" s="62">
        <v>33823</v>
      </c>
      <c r="C962" s="1">
        <v>71288.98</v>
      </c>
    </row>
    <row r="963" spans="1:3" x14ac:dyDescent="0.3">
      <c r="A963" s="1">
        <v>951</v>
      </c>
      <c r="B963" s="62">
        <v>33824</v>
      </c>
      <c r="C963" s="1">
        <v>62931.18</v>
      </c>
    </row>
    <row r="964" spans="1:3" x14ac:dyDescent="0.3">
      <c r="A964" s="1">
        <v>952</v>
      </c>
      <c r="B964" s="62">
        <v>33825</v>
      </c>
      <c r="C964" s="1">
        <v>60307.18</v>
      </c>
    </row>
    <row r="965" spans="1:3" x14ac:dyDescent="0.3">
      <c r="A965" s="1">
        <v>953</v>
      </c>
      <c r="B965" s="62">
        <v>33826</v>
      </c>
      <c r="C965" s="1">
        <v>33827.129999999997</v>
      </c>
    </row>
    <row r="966" spans="1:3" x14ac:dyDescent="0.3">
      <c r="A966" s="1">
        <v>954</v>
      </c>
      <c r="B966" s="62">
        <v>33827</v>
      </c>
      <c r="C966" s="1">
        <v>72247.789999999994</v>
      </c>
    </row>
    <row r="967" spans="1:3" x14ac:dyDescent="0.3">
      <c r="A967" s="1">
        <v>955</v>
      </c>
      <c r="B967" s="62">
        <v>33828</v>
      </c>
      <c r="C967" s="1">
        <v>91524.3</v>
      </c>
    </row>
    <row r="968" spans="1:3" x14ac:dyDescent="0.3">
      <c r="A968" s="1">
        <v>956</v>
      </c>
      <c r="B968" s="62">
        <v>33829</v>
      </c>
      <c r="C968" s="1">
        <v>62636.59</v>
      </c>
    </row>
    <row r="969" spans="1:3" x14ac:dyDescent="0.3">
      <c r="A969" s="1">
        <v>957</v>
      </c>
      <c r="B969" s="62">
        <v>33830</v>
      </c>
      <c r="C969" s="1">
        <v>70333.03</v>
      </c>
    </row>
    <row r="970" spans="1:3" x14ac:dyDescent="0.3">
      <c r="A970" s="1">
        <v>958</v>
      </c>
      <c r="B970" s="62">
        <v>33831</v>
      </c>
      <c r="C970" s="1">
        <v>100801.19</v>
      </c>
    </row>
    <row r="971" spans="1:3" x14ac:dyDescent="0.3">
      <c r="A971" s="1">
        <v>959</v>
      </c>
      <c r="B971" s="62">
        <v>33832</v>
      </c>
      <c r="C971" s="1">
        <v>51567.53</v>
      </c>
    </row>
    <row r="972" spans="1:3" x14ac:dyDescent="0.3">
      <c r="A972" s="1">
        <v>960</v>
      </c>
      <c r="B972" s="62">
        <v>33833</v>
      </c>
      <c r="C972" s="1">
        <v>30843.31</v>
      </c>
    </row>
    <row r="973" spans="1:3" x14ac:dyDescent="0.3">
      <c r="A973" s="1">
        <v>961</v>
      </c>
      <c r="B973" s="62">
        <v>33834</v>
      </c>
      <c r="C973" s="1">
        <v>53763.77</v>
      </c>
    </row>
    <row r="974" spans="1:3" x14ac:dyDescent="0.3">
      <c r="A974" s="1">
        <v>962</v>
      </c>
      <c r="B974" s="62">
        <v>33835</v>
      </c>
      <c r="C974" s="1">
        <v>36604.81</v>
      </c>
    </row>
    <row r="975" spans="1:3" x14ac:dyDescent="0.3">
      <c r="A975" s="1">
        <v>963</v>
      </c>
      <c r="B975" s="62">
        <v>33836</v>
      </c>
      <c r="C975" s="1">
        <v>6203.85</v>
      </c>
    </row>
    <row r="976" spans="1:3" x14ac:dyDescent="0.3">
      <c r="A976" s="1">
        <v>964</v>
      </c>
      <c r="B976" s="62">
        <v>33837</v>
      </c>
      <c r="C976" s="1">
        <v>16533.09</v>
      </c>
    </row>
    <row r="977" spans="1:3" x14ac:dyDescent="0.3">
      <c r="A977" s="1">
        <v>965</v>
      </c>
      <c r="B977" s="62">
        <v>33838</v>
      </c>
      <c r="C977" s="1">
        <v>76809.02</v>
      </c>
    </row>
    <row r="978" spans="1:3" x14ac:dyDescent="0.3">
      <c r="A978" s="1">
        <v>966</v>
      </c>
      <c r="B978" s="62">
        <v>33839</v>
      </c>
      <c r="C978" s="1">
        <v>19975.14</v>
      </c>
    </row>
    <row r="979" spans="1:3" x14ac:dyDescent="0.3">
      <c r="A979" s="1">
        <v>967</v>
      </c>
      <c r="B979" s="62">
        <v>33840</v>
      </c>
      <c r="C979" s="1">
        <v>50379.23</v>
      </c>
    </row>
    <row r="980" spans="1:3" x14ac:dyDescent="0.3">
      <c r="A980" s="1">
        <v>968</v>
      </c>
      <c r="B980" s="62">
        <v>33841</v>
      </c>
      <c r="C980" s="1">
        <v>23453.64</v>
      </c>
    </row>
    <row r="981" spans="1:3" x14ac:dyDescent="0.3">
      <c r="A981" s="1">
        <v>969</v>
      </c>
      <c r="B981" s="62">
        <v>33842</v>
      </c>
      <c r="C981" s="1">
        <v>57512.47</v>
      </c>
    </row>
    <row r="982" spans="1:3" x14ac:dyDescent="0.3">
      <c r="A982" s="1">
        <v>970</v>
      </c>
      <c r="B982" s="62">
        <v>33843</v>
      </c>
      <c r="C982" s="1">
        <v>29959.08</v>
      </c>
    </row>
    <row r="983" spans="1:3" x14ac:dyDescent="0.3">
      <c r="A983" s="1">
        <v>971</v>
      </c>
      <c r="B983" s="62">
        <v>33844</v>
      </c>
      <c r="C983" s="1">
        <v>80867.69</v>
      </c>
    </row>
    <row r="984" spans="1:3" x14ac:dyDescent="0.3">
      <c r="A984" s="1">
        <v>972</v>
      </c>
      <c r="B984" s="62">
        <v>33845</v>
      </c>
      <c r="C984" s="1">
        <v>86836.15</v>
      </c>
    </row>
    <row r="985" spans="1:3" x14ac:dyDescent="0.3">
      <c r="A985" s="1">
        <v>973</v>
      </c>
      <c r="B985" s="62">
        <v>33846</v>
      </c>
      <c r="C985" s="1">
        <v>51505.67</v>
      </c>
    </row>
    <row r="986" spans="1:3" x14ac:dyDescent="0.3">
      <c r="A986" s="1">
        <v>974</v>
      </c>
      <c r="B986" s="62">
        <v>33847</v>
      </c>
      <c r="C986" s="1">
        <v>67854.52</v>
      </c>
    </row>
    <row r="987" spans="1:3" x14ac:dyDescent="0.3">
      <c r="A987" s="1">
        <v>975</v>
      </c>
      <c r="B987" s="62">
        <v>33848</v>
      </c>
      <c r="C987" s="1">
        <v>81345.86</v>
      </c>
    </row>
    <row r="988" spans="1:3" x14ac:dyDescent="0.3">
      <c r="A988" s="1">
        <v>976</v>
      </c>
      <c r="B988" s="62">
        <v>33849</v>
      </c>
      <c r="C988" s="1">
        <v>43263.66</v>
      </c>
    </row>
    <row r="989" spans="1:3" x14ac:dyDescent="0.3">
      <c r="A989" s="1">
        <v>977</v>
      </c>
      <c r="B989" s="62">
        <v>33850</v>
      </c>
      <c r="C989" s="1">
        <v>21947.79</v>
      </c>
    </row>
    <row r="990" spans="1:3" x14ac:dyDescent="0.3">
      <c r="A990" s="1">
        <v>978</v>
      </c>
      <c r="B990" s="62">
        <v>33851</v>
      </c>
      <c r="C990" s="1">
        <v>78535.27</v>
      </c>
    </row>
    <row r="991" spans="1:3" x14ac:dyDescent="0.3">
      <c r="A991" s="1">
        <v>979</v>
      </c>
      <c r="B991" s="62">
        <v>33852</v>
      </c>
      <c r="C991" s="1">
        <v>91997.88</v>
      </c>
    </row>
    <row r="992" spans="1:3" x14ac:dyDescent="0.3">
      <c r="A992" s="1">
        <v>980</v>
      </c>
      <c r="B992" s="62">
        <v>33853</v>
      </c>
      <c r="C992" s="1">
        <v>78099.87</v>
      </c>
    </row>
    <row r="993" spans="1:3" x14ac:dyDescent="0.3">
      <c r="A993" s="1">
        <v>981</v>
      </c>
      <c r="B993" s="62">
        <v>33854</v>
      </c>
      <c r="C993" s="1">
        <v>42705.91</v>
      </c>
    </row>
    <row r="994" spans="1:3" x14ac:dyDescent="0.3">
      <c r="A994" s="1">
        <v>982</v>
      </c>
      <c r="B994" s="62">
        <v>33855</v>
      </c>
      <c r="C994" s="1">
        <v>38921.81</v>
      </c>
    </row>
    <row r="995" spans="1:3" x14ac:dyDescent="0.3">
      <c r="A995" s="1">
        <v>983</v>
      </c>
      <c r="B995" s="62">
        <v>33856</v>
      </c>
      <c r="C995" s="1">
        <v>62425.17</v>
      </c>
    </row>
    <row r="996" spans="1:3" x14ac:dyDescent="0.3">
      <c r="A996" s="1">
        <v>984</v>
      </c>
      <c r="B996" s="62">
        <v>33857</v>
      </c>
      <c r="C996" s="1">
        <v>94087.64</v>
      </c>
    </row>
    <row r="997" spans="1:3" x14ac:dyDescent="0.3">
      <c r="A997" s="1">
        <v>985</v>
      </c>
      <c r="B997" s="62">
        <v>33858</v>
      </c>
      <c r="C997" s="1">
        <v>89778.43</v>
      </c>
    </row>
    <row r="998" spans="1:3" x14ac:dyDescent="0.3">
      <c r="A998" s="1">
        <v>986</v>
      </c>
      <c r="B998" s="62">
        <v>33859</v>
      </c>
      <c r="C998" s="1">
        <v>44739.37</v>
      </c>
    </row>
    <row r="999" spans="1:3" x14ac:dyDescent="0.3">
      <c r="A999" s="1">
        <v>987</v>
      </c>
      <c r="B999" s="62">
        <v>33860</v>
      </c>
      <c r="C999" s="1">
        <v>6104.63</v>
      </c>
    </row>
    <row r="1000" spans="1:3" x14ac:dyDescent="0.3">
      <c r="A1000" s="1">
        <v>988</v>
      </c>
      <c r="B1000" s="62">
        <v>33861</v>
      </c>
      <c r="C1000" s="1">
        <v>9732.01</v>
      </c>
    </row>
    <row r="1001" spans="1:3" x14ac:dyDescent="0.3">
      <c r="A1001" s="1">
        <v>989</v>
      </c>
      <c r="B1001" s="62">
        <v>33862</v>
      </c>
      <c r="C1001" s="1">
        <v>96905.72</v>
      </c>
    </row>
    <row r="1002" spans="1:3" x14ac:dyDescent="0.3">
      <c r="A1002" s="1">
        <v>990</v>
      </c>
      <c r="B1002" s="62">
        <v>33863</v>
      </c>
      <c r="C1002" s="1">
        <v>74126.25</v>
      </c>
    </row>
    <row r="1003" spans="1:3" x14ac:dyDescent="0.3">
      <c r="A1003" s="1">
        <v>991</v>
      </c>
      <c r="B1003" s="62">
        <v>33864</v>
      </c>
      <c r="C1003" s="1">
        <v>44595.72</v>
      </c>
    </row>
    <row r="1004" spans="1:3" x14ac:dyDescent="0.3">
      <c r="A1004" s="1">
        <v>992</v>
      </c>
      <c r="B1004" s="62">
        <v>33865</v>
      </c>
      <c r="C1004" s="1">
        <v>60838.51</v>
      </c>
    </row>
    <row r="1005" spans="1:3" x14ac:dyDescent="0.3">
      <c r="A1005" s="1">
        <v>993</v>
      </c>
      <c r="B1005" s="62">
        <v>33866</v>
      </c>
      <c r="C1005" s="1">
        <v>53813.05</v>
      </c>
    </row>
    <row r="1006" spans="1:3" x14ac:dyDescent="0.3">
      <c r="A1006" s="1">
        <v>994</v>
      </c>
      <c r="B1006" s="62">
        <v>33867</v>
      </c>
      <c r="C1006" s="1">
        <v>75324.14</v>
      </c>
    </row>
    <row r="1007" spans="1:3" x14ac:dyDescent="0.3">
      <c r="A1007" s="1">
        <v>995</v>
      </c>
      <c r="B1007" s="62">
        <v>33868</v>
      </c>
      <c r="C1007" s="1">
        <v>53010.8</v>
      </c>
    </row>
    <row r="1008" spans="1:3" x14ac:dyDescent="0.3">
      <c r="A1008" s="1">
        <v>996</v>
      </c>
      <c r="B1008" s="62">
        <v>33869</v>
      </c>
      <c r="C1008" s="1">
        <v>20276.580000000002</v>
      </c>
    </row>
    <row r="1009" spans="1:3" x14ac:dyDescent="0.3">
      <c r="A1009" s="1">
        <v>997</v>
      </c>
      <c r="B1009" s="62">
        <v>33870</v>
      </c>
      <c r="C1009" s="1">
        <v>87270.68</v>
      </c>
    </row>
    <row r="1010" spans="1:3" x14ac:dyDescent="0.3">
      <c r="A1010" s="1">
        <v>998</v>
      </c>
      <c r="B1010" s="62">
        <v>33871</v>
      </c>
      <c r="C1010" s="1">
        <v>36309.089999999997</v>
      </c>
    </row>
    <row r="1011" spans="1:3" x14ac:dyDescent="0.3">
      <c r="A1011" s="1">
        <v>999</v>
      </c>
      <c r="B1011" s="62">
        <v>33872</v>
      </c>
      <c r="C1011" s="1">
        <v>80376.41</v>
      </c>
    </row>
    <row r="1012" spans="1:3" x14ac:dyDescent="0.3">
      <c r="A1012" s="1">
        <v>1000</v>
      </c>
      <c r="B1012" s="62">
        <v>33873</v>
      </c>
      <c r="C1012" s="1">
        <v>65309.29</v>
      </c>
    </row>
    <row r="1013" spans="1:3" x14ac:dyDescent="0.3">
      <c r="A1013" s="1">
        <v>1001</v>
      </c>
      <c r="B1013" s="62">
        <v>33874</v>
      </c>
      <c r="C1013" s="1">
        <v>59637.98</v>
      </c>
    </row>
    <row r="1014" spans="1:3" x14ac:dyDescent="0.3">
      <c r="A1014" s="1">
        <v>1002</v>
      </c>
      <c r="B1014" s="62">
        <v>33875</v>
      </c>
      <c r="C1014" s="1">
        <v>3659.85</v>
      </c>
    </row>
    <row r="1015" spans="1:3" x14ac:dyDescent="0.3">
      <c r="A1015" s="1">
        <v>1003</v>
      </c>
      <c r="B1015" s="62">
        <v>33876</v>
      </c>
      <c r="C1015" s="1">
        <v>99829.34</v>
      </c>
    </row>
    <row r="1016" spans="1:3" x14ac:dyDescent="0.3">
      <c r="A1016" s="1">
        <v>1004</v>
      </c>
      <c r="B1016" s="62">
        <v>33877</v>
      </c>
      <c r="C1016" s="1">
        <v>33691.19</v>
      </c>
    </row>
    <row r="1017" spans="1:3" x14ac:dyDescent="0.3">
      <c r="A1017" s="1">
        <v>1005</v>
      </c>
      <c r="B1017" s="62">
        <v>33878</v>
      </c>
      <c r="C1017" s="1">
        <v>21688.44</v>
      </c>
    </row>
    <row r="1018" spans="1:3" x14ac:dyDescent="0.3">
      <c r="A1018" s="1">
        <v>1006</v>
      </c>
      <c r="B1018" s="62">
        <v>33879</v>
      </c>
      <c r="C1018" s="1">
        <v>3471.26</v>
      </c>
    </row>
    <row r="1019" spans="1:3" x14ac:dyDescent="0.3">
      <c r="A1019" s="1">
        <v>1007</v>
      </c>
      <c r="B1019" s="62">
        <v>33880</v>
      </c>
      <c r="C1019" s="1">
        <v>22624.73</v>
      </c>
    </row>
    <row r="1020" spans="1:3" x14ac:dyDescent="0.3">
      <c r="A1020" s="1">
        <v>1008</v>
      </c>
      <c r="B1020" s="62">
        <v>33881</v>
      </c>
      <c r="C1020" s="1">
        <v>91802.880000000005</v>
      </c>
    </row>
    <row r="1021" spans="1:3" x14ac:dyDescent="0.3">
      <c r="A1021" s="1">
        <v>1009</v>
      </c>
      <c r="B1021" s="62">
        <v>33882</v>
      </c>
      <c r="C1021" s="1">
        <v>68596.350000000006</v>
      </c>
    </row>
    <row r="1022" spans="1:3" x14ac:dyDescent="0.3">
      <c r="A1022" s="1">
        <v>1010</v>
      </c>
      <c r="B1022" s="62">
        <v>33883</v>
      </c>
      <c r="C1022" s="1">
        <v>38921.919999999998</v>
      </c>
    </row>
    <row r="1023" spans="1:3" x14ac:dyDescent="0.3">
      <c r="A1023" s="1">
        <v>1011</v>
      </c>
      <c r="B1023" s="62">
        <v>33884</v>
      </c>
      <c r="C1023" s="1">
        <v>42294.98</v>
      </c>
    </row>
    <row r="1024" spans="1:3" x14ac:dyDescent="0.3">
      <c r="A1024" s="1">
        <v>1012</v>
      </c>
      <c r="B1024" s="62">
        <v>33885</v>
      </c>
      <c r="C1024" s="1">
        <v>37310.32</v>
      </c>
    </row>
    <row r="1025" spans="1:3" x14ac:dyDescent="0.3">
      <c r="A1025" s="1">
        <v>1013</v>
      </c>
      <c r="B1025" s="62">
        <v>33886</v>
      </c>
      <c r="C1025" s="1">
        <v>82484.149999999994</v>
      </c>
    </row>
    <row r="1026" spans="1:3" x14ac:dyDescent="0.3">
      <c r="A1026" s="1">
        <v>1014</v>
      </c>
      <c r="B1026" s="62">
        <v>33887</v>
      </c>
      <c r="C1026" s="1">
        <v>94897.29</v>
      </c>
    </row>
    <row r="1027" spans="1:3" x14ac:dyDescent="0.3">
      <c r="A1027" s="1">
        <v>1015</v>
      </c>
      <c r="B1027" s="62">
        <v>33888</v>
      </c>
      <c r="C1027" s="1">
        <v>12377.21</v>
      </c>
    </row>
    <row r="1028" spans="1:3" x14ac:dyDescent="0.3">
      <c r="A1028" s="1">
        <v>1016</v>
      </c>
      <c r="B1028" s="62">
        <v>33889</v>
      </c>
      <c r="C1028" s="1">
        <v>21603.94</v>
      </c>
    </row>
    <row r="1029" spans="1:3" x14ac:dyDescent="0.3">
      <c r="A1029" s="1">
        <v>1017</v>
      </c>
      <c r="B1029" s="62">
        <v>33890</v>
      </c>
      <c r="C1029" s="1">
        <v>79555.360000000001</v>
      </c>
    </row>
    <row r="1030" spans="1:3" x14ac:dyDescent="0.3">
      <c r="A1030" s="1">
        <v>1018</v>
      </c>
      <c r="B1030" s="62">
        <v>33891</v>
      </c>
      <c r="C1030" s="1">
        <v>46237.51</v>
      </c>
    </row>
    <row r="1031" spans="1:3" x14ac:dyDescent="0.3">
      <c r="A1031" s="1">
        <v>1019</v>
      </c>
      <c r="B1031" s="62">
        <v>33892</v>
      </c>
      <c r="C1031" s="1">
        <v>69198.63</v>
      </c>
    </row>
    <row r="1032" spans="1:3" x14ac:dyDescent="0.3">
      <c r="A1032" s="1">
        <v>1020</v>
      </c>
      <c r="B1032" s="62">
        <v>33893</v>
      </c>
      <c r="C1032" s="1">
        <v>29508.560000000001</v>
      </c>
    </row>
    <row r="1033" spans="1:3" x14ac:dyDescent="0.3">
      <c r="A1033" s="1">
        <v>1021</v>
      </c>
      <c r="B1033" s="62">
        <v>33894</v>
      </c>
      <c r="C1033" s="1">
        <v>74650.240000000005</v>
      </c>
    </row>
    <row r="1034" spans="1:3" x14ac:dyDescent="0.3">
      <c r="A1034" s="1">
        <v>1022</v>
      </c>
      <c r="B1034" s="62">
        <v>33895</v>
      </c>
      <c r="C1034" s="1">
        <v>79598.600000000006</v>
      </c>
    </row>
    <row r="1035" spans="1:3" x14ac:dyDescent="0.3">
      <c r="A1035" s="1">
        <v>1023</v>
      </c>
      <c r="B1035" s="62">
        <v>33896</v>
      </c>
      <c r="C1035" s="1">
        <v>87434.39</v>
      </c>
    </row>
    <row r="1036" spans="1:3" x14ac:dyDescent="0.3">
      <c r="A1036" s="1">
        <v>1024</v>
      </c>
      <c r="B1036" s="62">
        <v>33897</v>
      </c>
      <c r="C1036" s="1">
        <v>20507.64</v>
      </c>
    </row>
    <row r="1037" spans="1:3" x14ac:dyDescent="0.3">
      <c r="A1037" s="1">
        <v>1025</v>
      </c>
      <c r="B1037" s="62">
        <v>33898</v>
      </c>
      <c r="C1037" s="1">
        <v>83868.100000000006</v>
      </c>
    </row>
    <row r="1038" spans="1:3" x14ac:dyDescent="0.3">
      <c r="A1038" s="1">
        <v>1026</v>
      </c>
      <c r="B1038" s="62">
        <v>33899</v>
      </c>
      <c r="C1038" s="1">
        <v>67091.16</v>
      </c>
    </row>
    <row r="1039" spans="1:3" x14ac:dyDescent="0.3">
      <c r="A1039" s="1">
        <v>1027</v>
      </c>
      <c r="B1039" s="62">
        <v>33900</v>
      </c>
      <c r="C1039" s="1">
        <v>5539.79</v>
      </c>
    </row>
    <row r="1040" spans="1:3" x14ac:dyDescent="0.3">
      <c r="A1040" s="1">
        <v>1028</v>
      </c>
      <c r="B1040" s="62">
        <v>33901</v>
      </c>
      <c r="C1040" s="1">
        <v>18491.810000000001</v>
      </c>
    </row>
    <row r="1041" spans="1:3" x14ac:dyDescent="0.3">
      <c r="A1041" s="1">
        <v>1029</v>
      </c>
      <c r="B1041" s="62">
        <v>33902</v>
      </c>
      <c r="C1041" s="1">
        <v>40444.339999999997</v>
      </c>
    </row>
    <row r="1042" spans="1:3" x14ac:dyDescent="0.3">
      <c r="A1042" s="1">
        <v>1030</v>
      </c>
      <c r="B1042" s="62">
        <v>33903</v>
      </c>
      <c r="C1042" s="1">
        <v>39651.08</v>
      </c>
    </row>
    <row r="1043" spans="1:3" x14ac:dyDescent="0.3">
      <c r="A1043" s="1">
        <v>1031</v>
      </c>
      <c r="B1043" s="62">
        <v>33904</v>
      </c>
      <c r="C1043" s="1">
        <v>99825.25</v>
      </c>
    </row>
    <row r="1044" spans="1:3" x14ac:dyDescent="0.3">
      <c r="A1044" s="1">
        <v>1032</v>
      </c>
      <c r="B1044" s="62">
        <v>33905</v>
      </c>
      <c r="C1044" s="1">
        <v>67643.429999999993</v>
      </c>
    </row>
    <row r="1045" spans="1:3" x14ac:dyDescent="0.3">
      <c r="A1045" s="1">
        <v>1033</v>
      </c>
      <c r="B1045" s="62">
        <v>33906</v>
      </c>
      <c r="C1045" s="1">
        <v>74117.16</v>
      </c>
    </row>
    <row r="1046" spans="1:3" x14ac:dyDescent="0.3">
      <c r="A1046" s="1">
        <v>1034</v>
      </c>
      <c r="B1046" s="62">
        <v>33907</v>
      </c>
      <c r="C1046" s="1">
        <v>18103.66</v>
      </c>
    </row>
    <row r="1047" spans="1:3" x14ac:dyDescent="0.3">
      <c r="A1047" s="1">
        <v>1035</v>
      </c>
      <c r="B1047" s="62">
        <v>33908</v>
      </c>
      <c r="C1047" s="1">
        <v>66566.73</v>
      </c>
    </row>
    <row r="1048" spans="1:3" x14ac:dyDescent="0.3">
      <c r="A1048" s="1">
        <v>1036</v>
      </c>
      <c r="B1048" s="62">
        <v>33909</v>
      </c>
      <c r="C1048" s="1">
        <v>93185.26</v>
      </c>
    </row>
    <row r="1049" spans="1:3" x14ac:dyDescent="0.3">
      <c r="A1049" s="1">
        <v>1037</v>
      </c>
      <c r="B1049" s="62">
        <v>33910</v>
      </c>
      <c r="C1049" s="1">
        <v>34482.26</v>
      </c>
    </row>
    <row r="1050" spans="1:3" x14ac:dyDescent="0.3">
      <c r="A1050" s="1">
        <v>1038</v>
      </c>
      <c r="B1050" s="62">
        <v>33911</v>
      </c>
      <c r="C1050" s="1">
        <v>89861.96</v>
      </c>
    </row>
    <row r="1051" spans="1:3" x14ac:dyDescent="0.3">
      <c r="A1051" s="1">
        <v>1039</v>
      </c>
      <c r="B1051" s="62">
        <v>33912</v>
      </c>
      <c r="C1051" s="1">
        <v>88948.87</v>
      </c>
    </row>
    <row r="1052" spans="1:3" x14ac:dyDescent="0.3">
      <c r="A1052" s="1">
        <v>1040</v>
      </c>
      <c r="B1052" s="62">
        <v>33913</v>
      </c>
      <c r="C1052" s="1">
        <v>43101.95</v>
      </c>
    </row>
    <row r="1053" spans="1:3" x14ac:dyDescent="0.3">
      <c r="A1053" s="1">
        <v>1041</v>
      </c>
      <c r="B1053" s="62">
        <v>33914</v>
      </c>
      <c r="C1053" s="1">
        <v>98730.2</v>
      </c>
    </row>
    <row r="1054" spans="1:3" x14ac:dyDescent="0.3">
      <c r="A1054" s="1">
        <v>1042</v>
      </c>
      <c r="B1054" s="62">
        <v>33915</v>
      </c>
      <c r="C1054" s="1">
        <v>3149.19</v>
      </c>
    </row>
    <row r="1055" spans="1:3" x14ac:dyDescent="0.3">
      <c r="A1055" s="1">
        <v>1043</v>
      </c>
      <c r="B1055" s="62">
        <v>33916</v>
      </c>
      <c r="C1055" s="1">
        <v>47135.17</v>
      </c>
    </row>
    <row r="1056" spans="1:3" x14ac:dyDescent="0.3">
      <c r="A1056" s="1">
        <v>1044</v>
      </c>
      <c r="B1056" s="62">
        <v>33917</v>
      </c>
      <c r="C1056" s="1">
        <v>1267.6500000000001</v>
      </c>
    </row>
    <row r="1057" spans="1:3" x14ac:dyDescent="0.3">
      <c r="A1057" s="1">
        <v>1045</v>
      </c>
      <c r="B1057" s="62">
        <v>33918</v>
      </c>
      <c r="C1057" s="1">
        <v>34026.629999999997</v>
      </c>
    </row>
    <row r="1058" spans="1:3" x14ac:dyDescent="0.3">
      <c r="A1058" s="1">
        <v>1046</v>
      </c>
      <c r="B1058" s="62">
        <v>33919</v>
      </c>
      <c r="C1058" s="1">
        <v>34111.69</v>
      </c>
    </row>
    <row r="1059" spans="1:3" x14ac:dyDescent="0.3">
      <c r="A1059" s="1">
        <v>1047</v>
      </c>
      <c r="B1059" s="62">
        <v>33920</v>
      </c>
      <c r="C1059" s="1">
        <v>48992.31</v>
      </c>
    </row>
    <row r="1060" spans="1:3" x14ac:dyDescent="0.3">
      <c r="A1060" s="1">
        <v>1048</v>
      </c>
      <c r="B1060" s="62">
        <v>33921</v>
      </c>
      <c r="C1060" s="1">
        <v>67923.710000000006</v>
      </c>
    </row>
    <row r="1061" spans="1:3" x14ac:dyDescent="0.3">
      <c r="A1061" s="1">
        <v>1049</v>
      </c>
      <c r="B1061" s="62">
        <v>33922</v>
      </c>
      <c r="C1061" s="1">
        <v>23387.38</v>
      </c>
    </row>
    <row r="1062" spans="1:3" x14ac:dyDescent="0.3">
      <c r="A1062" s="1">
        <v>1050</v>
      </c>
      <c r="B1062" s="62">
        <v>33923</v>
      </c>
      <c r="C1062" s="1">
        <v>33074.339999999997</v>
      </c>
    </row>
    <row r="1063" spans="1:3" x14ac:dyDescent="0.3">
      <c r="A1063" s="1">
        <v>1051</v>
      </c>
      <c r="B1063" s="62">
        <v>33924</v>
      </c>
      <c r="C1063" s="1">
        <v>69437.59</v>
      </c>
    </row>
    <row r="1064" spans="1:3" x14ac:dyDescent="0.3">
      <c r="A1064" s="1">
        <v>1052</v>
      </c>
      <c r="B1064" s="62">
        <v>33925</v>
      </c>
      <c r="C1064" s="1">
        <v>48630.03</v>
      </c>
    </row>
    <row r="1065" spans="1:3" x14ac:dyDescent="0.3">
      <c r="A1065" s="1">
        <v>1053</v>
      </c>
      <c r="B1065" s="62">
        <v>33926</v>
      </c>
      <c r="C1065" s="1">
        <v>32533.11</v>
      </c>
    </row>
    <row r="1066" spans="1:3" x14ac:dyDescent="0.3">
      <c r="A1066" s="1">
        <v>1054</v>
      </c>
      <c r="B1066" s="62">
        <v>33927</v>
      </c>
      <c r="C1066" s="1">
        <v>79615.94</v>
      </c>
    </row>
    <row r="1067" spans="1:3" x14ac:dyDescent="0.3">
      <c r="A1067" s="1">
        <v>1055</v>
      </c>
      <c r="B1067" s="62">
        <v>33928</v>
      </c>
      <c r="C1067" s="1">
        <v>13699.89</v>
      </c>
    </row>
    <row r="1068" spans="1:3" x14ac:dyDescent="0.3">
      <c r="A1068" s="1">
        <v>1056</v>
      </c>
      <c r="B1068" s="62">
        <v>33929</v>
      </c>
      <c r="C1068" s="1">
        <v>59846.49</v>
      </c>
    </row>
    <row r="1069" spans="1:3" x14ac:dyDescent="0.3">
      <c r="A1069" s="1">
        <v>1057</v>
      </c>
      <c r="B1069" s="62">
        <v>33930</v>
      </c>
      <c r="C1069" s="1">
        <v>26271.15</v>
      </c>
    </row>
    <row r="1070" spans="1:3" x14ac:dyDescent="0.3">
      <c r="A1070" s="1">
        <v>1058</v>
      </c>
      <c r="B1070" s="62">
        <v>33931</v>
      </c>
      <c r="C1070" s="1">
        <v>23004.25</v>
      </c>
    </row>
    <row r="1071" spans="1:3" x14ac:dyDescent="0.3">
      <c r="A1071" s="1">
        <v>1059</v>
      </c>
      <c r="B1071" s="62">
        <v>33932</v>
      </c>
      <c r="C1071" s="1">
        <v>53177.05</v>
      </c>
    </row>
    <row r="1072" spans="1:3" x14ac:dyDescent="0.3">
      <c r="A1072" s="1">
        <v>1060</v>
      </c>
      <c r="B1072" s="62">
        <v>33933</v>
      </c>
      <c r="C1072" s="1">
        <v>61228.45</v>
      </c>
    </row>
    <row r="1073" spans="1:3" x14ac:dyDescent="0.3">
      <c r="A1073" s="1">
        <v>1061</v>
      </c>
      <c r="B1073" s="62">
        <v>33934</v>
      </c>
      <c r="C1073" s="1">
        <v>34226.14</v>
      </c>
    </row>
    <row r="1074" spans="1:3" x14ac:dyDescent="0.3">
      <c r="A1074" s="1">
        <v>1062</v>
      </c>
      <c r="B1074" s="62">
        <v>33935</v>
      </c>
      <c r="C1074" s="1">
        <v>36652.53</v>
      </c>
    </row>
    <row r="1075" spans="1:3" x14ac:dyDescent="0.3">
      <c r="A1075" s="1">
        <v>1063</v>
      </c>
      <c r="B1075" s="62">
        <v>33936</v>
      </c>
      <c r="C1075" s="1">
        <v>92495.21</v>
      </c>
    </row>
    <row r="1076" spans="1:3" x14ac:dyDescent="0.3">
      <c r="A1076" s="1">
        <v>1064</v>
      </c>
      <c r="B1076" s="62">
        <v>33937</v>
      </c>
      <c r="C1076" s="1">
        <v>88666.06</v>
      </c>
    </row>
    <row r="1077" spans="1:3" x14ac:dyDescent="0.3">
      <c r="A1077" s="1">
        <v>1065</v>
      </c>
      <c r="B1077" s="62">
        <v>33938</v>
      </c>
      <c r="C1077" s="1">
        <v>15192.5</v>
      </c>
    </row>
    <row r="1078" spans="1:3" x14ac:dyDescent="0.3">
      <c r="A1078" s="1">
        <v>1066</v>
      </c>
      <c r="B1078" s="62">
        <v>33939</v>
      </c>
      <c r="C1078" s="1">
        <v>77528.94</v>
      </c>
    </row>
    <row r="1079" spans="1:3" x14ac:dyDescent="0.3">
      <c r="A1079" s="1">
        <v>1067</v>
      </c>
      <c r="B1079" s="62">
        <v>33940</v>
      </c>
      <c r="C1079" s="1">
        <v>98045.01</v>
      </c>
    </row>
    <row r="1080" spans="1:3" x14ac:dyDescent="0.3">
      <c r="A1080" s="1">
        <v>1068</v>
      </c>
      <c r="B1080" s="62">
        <v>33941</v>
      </c>
      <c r="C1080" s="1">
        <v>19756.52</v>
      </c>
    </row>
    <row r="1081" spans="1:3" x14ac:dyDescent="0.3">
      <c r="A1081" s="1">
        <v>1069</v>
      </c>
      <c r="B1081" s="62">
        <v>33942</v>
      </c>
      <c r="C1081" s="1">
        <v>38077.39</v>
      </c>
    </row>
    <row r="1082" spans="1:3" x14ac:dyDescent="0.3">
      <c r="A1082" s="1">
        <v>1070</v>
      </c>
      <c r="B1082" s="62">
        <v>33943</v>
      </c>
      <c r="C1082" s="1">
        <v>49745.35</v>
      </c>
    </row>
    <row r="1083" spans="1:3" x14ac:dyDescent="0.3">
      <c r="A1083" s="1">
        <v>1071</v>
      </c>
      <c r="B1083" s="62">
        <v>33944</v>
      </c>
      <c r="C1083" s="1">
        <v>86888.41</v>
      </c>
    </row>
    <row r="1084" spans="1:3" x14ac:dyDescent="0.3">
      <c r="A1084" s="1">
        <v>1072</v>
      </c>
      <c r="B1084" s="62">
        <v>33945</v>
      </c>
      <c r="C1084" s="1">
        <v>80260.88</v>
      </c>
    </row>
    <row r="1085" spans="1:3" x14ac:dyDescent="0.3">
      <c r="A1085" s="1">
        <v>1073</v>
      </c>
      <c r="B1085" s="62">
        <v>33946</v>
      </c>
      <c r="C1085" s="1">
        <v>92410.94</v>
      </c>
    </row>
    <row r="1086" spans="1:3" x14ac:dyDescent="0.3">
      <c r="A1086" s="1">
        <v>1074</v>
      </c>
      <c r="B1086" s="62">
        <v>33947</v>
      </c>
      <c r="C1086" s="1">
        <v>60850.37</v>
      </c>
    </row>
    <row r="1087" spans="1:3" x14ac:dyDescent="0.3">
      <c r="A1087" s="1">
        <v>1075</v>
      </c>
      <c r="B1087" s="62">
        <v>33948</v>
      </c>
      <c r="C1087" s="1">
        <v>44147.97</v>
      </c>
    </row>
    <row r="1088" spans="1:3" x14ac:dyDescent="0.3">
      <c r="A1088" s="1">
        <v>1076</v>
      </c>
      <c r="B1088" s="62">
        <v>33949</v>
      </c>
      <c r="C1088" s="1">
        <v>1916.64</v>
      </c>
    </row>
    <row r="1089" spans="1:3" x14ac:dyDescent="0.3">
      <c r="A1089" s="1">
        <v>1077</v>
      </c>
      <c r="B1089" s="62">
        <v>33950</v>
      </c>
      <c r="C1089" s="1">
        <v>42653.43</v>
      </c>
    </row>
    <row r="1090" spans="1:3" x14ac:dyDescent="0.3">
      <c r="A1090" s="1">
        <v>1078</v>
      </c>
      <c r="B1090" s="62">
        <v>33951</v>
      </c>
      <c r="C1090" s="1">
        <v>69777.990000000005</v>
      </c>
    </row>
    <row r="1091" spans="1:3" x14ac:dyDescent="0.3">
      <c r="A1091" s="1">
        <v>1079</v>
      </c>
      <c r="B1091" s="62">
        <v>33952</v>
      </c>
      <c r="C1091" s="1">
        <v>87352.97</v>
      </c>
    </row>
    <row r="1092" spans="1:3" x14ac:dyDescent="0.3">
      <c r="A1092" s="1">
        <v>1080</v>
      </c>
      <c r="B1092" s="62">
        <v>33953</v>
      </c>
      <c r="C1092" s="1">
        <v>36728.400000000001</v>
      </c>
    </row>
    <row r="1093" spans="1:3" x14ac:dyDescent="0.3">
      <c r="A1093" s="1">
        <v>1081</v>
      </c>
      <c r="B1093" s="62">
        <v>33954</v>
      </c>
      <c r="C1093" s="1">
        <v>38471.33</v>
      </c>
    </row>
    <row r="1094" spans="1:3" x14ac:dyDescent="0.3">
      <c r="A1094" s="1">
        <v>1082</v>
      </c>
      <c r="B1094" s="62">
        <v>33955</v>
      </c>
      <c r="C1094" s="1">
        <v>86302.99</v>
      </c>
    </row>
    <row r="1095" spans="1:3" x14ac:dyDescent="0.3">
      <c r="A1095" s="1">
        <v>1083</v>
      </c>
      <c r="B1095" s="62">
        <v>33956</v>
      </c>
      <c r="C1095" s="1">
        <v>87089.33</v>
      </c>
    </row>
    <row r="1096" spans="1:3" x14ac:dyDescent="0.3">
      <c r="A1096" s="1">
        <v>1084</v>
      </c>
      <c r="B1096" s="62">
        <v>33957</v>
      </c>
      <c r="C1096" s="1">
        <v>5630.6</v>
      </c>
    </row>
    <row r="1097" spans="1:3" x14ac:dyDescent="0.3">
      <c r="A1097" s="1">
        <v>1085</v>
      </c>
      <c r="B1097" s="62">
        <v>33958</v>
      </c>
      <c r="C1097" s="1">
        <v>45671.87</v>
      </c>
    </row>
    <row r="1098" spans="1:3" x14ac:dyDescent="0.3">
      <c r="A1098" s="1">
        <v>1086</v>
      </c>
      <c r="B1098" s="62">
        <v>33959</v>
      </c>
      <c r="C1098" s="1">
        <v>83998.19</v>
      </c>
    </row>
    <row r="1099" spans="1:3" x14ac:dyDescent="0.3">
      <c r="A1099" s="1">
        <v>1087</v>
      </c>
      <c r="B1099" s="62">
        <v>33960</v>
      </c>
      <c r="C1099" s="1">
        <v>54084.74</v>
      </c>
    </row>
    <row r="1100" spans="1:3" x14ac:dyDescent="0.3">
      <c r="A1100" s="1">
        <v>1088</v>
      </c>
      <c r="B1100" s="62">
        <v>33961</v>
      </c>
      <c r="C1100" s="1">
        <v>95156.160000000003</v>
      </c>
    </row>
    <row r="1101" spans="1:3" x14ac:dyDescent="0.3">
      <c r="A1101" s="1">
        <v>1089</v>
      </c>
      <c r="B1101" s="62">
        <v>33962</v>
      </c>
      <c r="C1101" s="1">
        <v>71337.53</v>
      </c>
    </row>
    <row r="1102" spans="1:3" x14ac:dyDescent="0.3">
      <c r="A1102" s="1">
        <v>1090</v>
      </c>
      <c r="B1102" s="62">
        <v>33963</v>
      </c>
      <c r="C1102" s="1">
        <v>70972.210000000006</v>
      </c>
    </row>
    <row r="1103" spans="1:3" x14ac:dyDescent="0.3">
      <c r="A1103" s="1">
        <v>1091</v>
      </c>
      <c r="B1103" s="62">
        <v>33964</v>
      </c>
      <c r="C1103" s="1">
        <v>24475.31</v>
      </c>
    </row>
    <row r="1104" spans="1:3" x14ac:dyDescent="0.3">
      <c r="A1104" s="1">
        <v>1092</v>
      </c>
      <c r="B1104" s="62">
        <v>33965</v>
      </c>
      <c r="C1104" s="1">
        <v>56353.760000000002</v>
      </c>
    </row>
    <row r="1105" spans="1:3" x14ac:dyDescent="0.3">
      <c r="A1105" s="1">
        <v>1093</v>
      </c>
      <c r="B1105" s="62">
        <v>33966</v>
      </c>
      <c r="C1105" s="1">
        <v>96264.28</v>
      </c>
    </row>
    <row r="1106" spans="1:3" x14ac:dyDescent="0.3">
      <c r="A1106" s="1">
        <v>1094</v>
      </c>
      <c r="B1106" s="62">
        <v>33967</v>
      </c>
      <c r="C1106" s="1">
        <v>100843.72</v>
      </c>
    </row>
    <row r="1107" spans="1:3" x14ac:dyDescent="0.3">
      <c r="A1107" s="1">
        <v>1095</v>
      </c>
      <c r="B1107" s="62">
        <v>33968</v>
      </c>
      <c r="C1107" s="1">
        <v>43815.91</v>
      </c>
    </row>
    <row r="1108" spans="1:3" x14ac:dyDescent="0.3">
      <c r="A1108" s="1">
        <v>1096</v>
      </c>
      <c r="B1108" s="62">
        <v>33969</v>
      </c>
      <c r="C1108" s="1">
        <v>15595.37</v>
      </c>
    </row>
    <row r="1109" spans="1:3" x14ac:dyDescent="0.3">
      <c r="A1109" s="1">
        <v>1097</v>
      </c>
      <c r="B1109" s="62">
        <v>33970</v>
      </c>
      <c r="C1109" s="1">
        <v>77929.919999999998</v>
      </c>
    </row>
    <row r="1110" spans="1:3" x14ac:dyDescent="0.3">
      <c r="A1110" s="1">
        <v>1098</v>
      </c>
      <c r="B1110" s="62">
        <v>33971</v>
      </c>
      <c r="C1110" s="1">
        <v>90844.61</v>
      </c>
    </row>
    <row r="1111" spans="1:3" x14ac:dyDescent="0.3">
      <c r="A1111" s="1">
        <v>1099</v>
      </c>
      <c r="B1111" s="62">
        <v>33972</v>
      </c>
      <c r="C1111" s="1">
        <v>86317.62</v>
      </c>
    </row>
    <row r="1112" spans="1:3" x14ac:dyDescent="0.3">
      <c r="A1112" s="1">
        <v>1100</v>
      </c>
      <c r="B1112" s="62">
        <v>33973</v>
      </c>
      <c r="C1112" s="1">
        <v>67981.88</v>
      </c>
    </row>
    <row r="1113" spans="1:3" x14ac:dyDescent="0.3">
      <c r="A1113" s="1">
        <v>1101</v>
      </c>
      <c r="B1113" s="62">
        <v>33974</v>
      </c>
      <c r="C1113" s="1">
        <v>95401.66</v>
      </c>
    </row>
    <row r="1114" spans="1:3" x14ac:dyDescent="0.3">
      <c r="A1114" s="1">
        <v>1102</v>
      </c>
      <c r="B1114" s="62">
        <v>33975</v>
      </c>
      <c r="C1114" s="1">
        <v>47017.46</v>
      </c>
    </row>
    <row r="1115" spans="1:3" x14ac:dyDescent="0.3">
      <c r="A1115" s="1">
        <v>1103</v>
      </c>
      <c r="B1115" s="62">
        <v>33976</v>
      </c>
      <c r="C1115" s="1">
        <v>7585.2</v>
      </c>
    </row>
    <row r="1116" spans="1:3" x14ac:dyDescent="0.3">
      <c r="A1116" s="1">
        <v>1104</v>
      </c>
      <c r="B1116" s="62">
        <v>33977</v>
      </c>
      <c r="C1116" s="1">
        <v>65788.320000000007</v>
      </c>
    </row>
    <row r="1117" spans="1:3" x14ac:dyDescent="0.3">
      <c r="A1117" s="1">
        <v>1105</v>
      </c>
      <c r="B1117" s="62">
        <v>33978</v>
      </c>
      <c r="C1117" s="1">
        <v>87414.96</v>
      </c>
    </row>
    <row r="1118" spans="1:3" x14ac:dyDescent="0.3">
      <c r="A1118" s="1">
        <v>1106</v>
      </c>
      <c r="B1118" s="62">
        <v>33979</v>
      </c>
      <c r="C1118" s="1">
        <v>17557.88</v>
      </c>
    </row>
    <row r="1119" spans="1:3" x14ac:dyDescent="0.3">
      <c r="A1119" s="1">
        <v>1107</v>
      </c>
      <c r="B1119" s="62">
        <v>33980</v>
      </c>
      <c r="C1119" s="1">
        <v>1433.66</v>
      </c>
    </row>
    <row r="1120" spans="1:3" x14ac:dyDescent="0.3">
      <c r="A1120" s="1">
        <v>1108</v>
      </c>
      <c r="B1120" s="62">
        <v>33981</v>
      </c>
      <c r="C1120" s="1">
        <v>59708.12</v>
      </c>
    </row>
    <row r="1121" spans="1:3" x14ac:dyDescent="0.3">
      <c r="A1121" s="1">
        <v>1109</v>
      </c>
      <c r="B1121" s="62">
        <v>33982</v>
      </c>
      <c r="C1121" s="1">
        <v>29504.39</v>
      </c>
    </row>
    <row r="1122" spans="1:3" x14ac:dyDescent="0.3">
      <c r="A1122" s="1">
        <v>1110</v>
      </c>
      <c r="B1122" s="62">
        <v>33983</v>
      </c>
      <c r="C1122" s="1">
        <v>80271.94</v>
      </c>
    </row>
    <row r="1123" spans="1:3" x14ac:dyDescent="0.3">
      <c r="A1123" s="1">
        <v>1111</v>
      </c>
      <c r="B1123" s="62">
        <v>33984</v>
      </c>
      <c r="C1123" s="1">
        <v>34905.26</v>
      </c>
    </row>
    <row r="1124" spans="1:3" x14ac:dyDescent="0.3">
      <c r="A1124" s="1">
        <v>1112</v>
      </c>
      <c r="B1124" s="62">
        <v>33985</v>
      </c>
      <c r="C1124" s="1">
        <v>67488.070000000007</v>
      </c>
    </row>
    <row r="1125" spans="1:3" x14ac:dyDescent="0.3">
      <c r="A1125" s="1">
        <v>1113</v>
      </c>
      <c r="B1125" s="62">
        <v>33986</v>
      </c>
      <c r="C1125" s="1">
        <v>5701.52</v>
      </c>
    </row>
    <row r="1126" spans="1:3" x14ac:dyDescent="0.3">
      <c r="A1126" s="1">
        <v>1114</v>
      </c>
      <c r="B1126" s="62">
        <v>33987</v>
      </c>
      <c r="C1126" s="1">
        <v>72869.149999999994</v>
      </c>
    </row>
    <row r="1127" spans="1:3" x14ac:dyDescent="0.3">
      <c r="A1127" s="1">
        <v>1115</v>
      </c>
      <c r="B1127" s="62">
        <v>33988</v>
      </c>
      <c r="C1127" s="1">
        <v>71806</v>
      </c>
    </row>
    <row r="1128" spans="1:3" x14ac:dyDescent="0.3">
      <c r="A1128" s="1">
        <v>1116</v>
      </c>
      <c r="B1128" s="62">
        <v>33989</v>
      </c>
      <c r="C1128" s="1">
        <v>86570.880000000005</v>
      </c>
    </row>
    <row r="1129" spans="1:3" x14ac:dyDescent="0.3">
      <c r="A1129" s="1">
        <v>1117</v>
      </c>
      <c r="B1129" s="62">
        <v>33990</v>
      </c>
      <c r="C1129" s="1">
        <v>45205.35</v>
      </c>
    </row>
    <row r="1130" spans="1:3" x14ac:dyDescent="0.3">
      <c r="A1130" s="1">
        <v>1118</v>
      </c>
      <c r="B1130" s="62">
        <v>33991</v>
      </c>
      <c r="C1130" s="1">
        <v>33595.050000000003</v>
      </c>
    </row>
    <row r="1131" spans="1:3" x14ac:dyDescent="0.3">
      <c r="A1131" s="1">
        <v>1119</v>
      </c>
      <c r="B1131" s="62">
        <v>33992</v>
      </c>
      <c r="C1131" s="1">
        <v>66393.63</v>
      </c>
    </row>
    <row r="1132" spans="1:3" x14ac:dyDescent="0.3">
      <c r="A1132" s="1">
        <v>1120</v>
      </c>
      <c r="B1132" s="62">
        <v>33993</v>
      </c>
      <c r="C1132" s="1">
        <v>78448.429999999993</v>
      </c>
    </row>
    <row r="1133" spans="1:3" x14ac:dyDescent="0.3">
      <c r="A1133" s="1">
        <v>1121</v>
      </c>
      <c r="B1133" s="62">
        <v>33994</v>
      </c>
      <c r="C1133" s="1">
        <v>68304.62</v>
      </c>
    </row>
    <row r="1134" spans="1:3" x14ac:dyDescent="0.3">
      <c r="A1134" s="1">
        <v>1122</v>
      </c>
      <c r="B1134" s="62">
        <v>33995</v>
      </c>
      <c r="C1134" s="1">
        <v>70758.73</v>
      </c>
    </row>
    <row r="1135" spans="1:3" x14ac:dyDescent="0.3">
      <c r="A1135" s="1">
        <v>1123</v>
      </c>
      <c r="B1135" s="62">
        <v>33996</v>
      </c>
      <c r="C1135" s="1">
        <v>98223.5</v>
      </c>
    </row>
    <row r="1136" spans="1:3" x14ac:dyDescent="0.3">
      <c r="A1136" s="1">
        <v>1124</v>
      </c>
      <c r="B1136" s="62">
        <v>33997</v>
      </c>
      <c r="C1136" s="1">
        <v>49881.599999999999</v>
      </c>
    </row>
    <row r="1137" spans="1:3" x14ac:dyDescent="0.3">
      <c r="A1137" s="1">
        <v>1125</v>
      </c>
      <c r="B1137" s="62">
        <v>33998</v>
      </c>
      <c r="C1137" s="1">
        <v>45692.15</v>
      </c>
    </row>
    <row r="1138" spans="1:3" x14ac:dyDescent="0.3">
      <c r="A1138" s="1">
        <v>1126</v>
      </c>
      <c r="B1138" s="62">
        <v>33999</v>
      </c>
      <c r="C1138" s="1">
        <v>96008.35</v>
      </c>
    </row>
    <row r="1139" spans="1:3" x14ac:dyDescent="0.3">
      <c r="A1139" s="1">
        <v>1127</v>
      </c>
      <c r="B1139" s="62">
        <v>34000</v>
      </c>
      <c r="C1139" s="1">
        <v>60765.46</v>
      </c>
    </row>
    <row r="1140" spans="1:3" x14ac:dyDescent="0.3">
      <c r="A1140" s="1">
        <v>1128</v>
      </c>
      <c r="B1140" s="62">
        <v>34001</v>
      </c>
      <c r="C1140" s="1">
        <v>51555.13</v>
      </c>
    </row>
    <row r="1141" spans="1:3" x14ac:dyDescent="0.3">
      <c r="A1141" s="1">
        <v>1129</v>
      </c>
      <c r="B1141" s="62">
        <v>34002</v>
      </c>
      <c r="C1141" s="1">
        <v>20500.23</v>
      </c>
    </row>
    <row r="1142" spans="1:3" x14ac:dyDescent="0.3">
      <c r="A1142" s="1">
        <v>1130</v>
      </c>
      <c r="B1142" s="62">
        <v>34003</v>
      </c>
      <c r="C1142" s="1">
        <v>64673.68</v>
      </c>
    </row>
    <row r="1143" spans="1:3" x14ac:dyDescent="0.3">
      <c r="A1143" s="1">
        <v>1131</v>
      </c>
      <c r="B1143" s="62">
        <v>34004</v>
      </c>
      <c r="C1143" s="1">
        <v>67082.77</v>
      </c>
    </row>
    <row r="1144" spans="1:3" x14ac:dyDescent="0.3">
      <c r="A1144" s="1">
        <v>1132</v>
      </c>
      <c r="B1144" s="62">
        <v>34005</v>
      </c>
      <c r="C1144" s="1">
        <v>26959.279999999999</v>
      </c>
    </row>
    <row r="1145" spans="1:3" x14ac:dyDescent="0.3">
      <c r="A1145" s="1">
        <v>1133</v>
      </c>
      <c r="B1145" s="62">
        <v>34006</v>
      </c>
      <c r="C1145" s="1">
        <v>91597.759999999995</v>
      </c>
    </row>
    <row r="1146" spans="1:3" x14ac:dyDescent="0.3">
      <c r="A1146" s="1">
        <v>1134</v>
      </c>
      <c r="B1146" s="62">
        <v>34007</v>
      </c>
      <c r="C1146" s="1">
        <v>20496.419999999998</v>
      </c>
    </row>
    <row r="1147" spans="1:3" x14ac:dyDescent="0.3">
      <c r="A1147" s="1">
        <v>1135</v>
      </c>
      <c r="B1147" s="62">
        <v>34008</v>
      </c>
      <c r="C1147" s="1">
        <v>6656.43</v>
      </c>
    </row>
    <row r="1148" spans="1:3" x14ac:dyDescent="0.3">
      <c r="A1148" s="1">
        <v>1136</v>
      </c>
      <c r="B1148" s="62">
        <v>34009</v>
      </c>
      <c r="C1148" s="1">
        <v>77522.48</v>
      </c>
    </row>
    <row r="1149" spans="1:3" x14ac:dyDescent="0.3">
      <c r="A1149" s="1">
        <v>1137</v>
      </c>
      <c r="B1149" s="62">
        <v>34010</v>
      </c>
      <c r="C1149" s="1">
        <v>76915.520000000004</v>
      </c>
    </row>
    <row r="1150" spans="1:3" x14ac:dyDescent="0.3">
      <c r="A1150" s="1">
        <v>1138</v>
      </c>
      <c r="B1150" s="62">
        <v>34011</v>
      </c>
      <c r="C1150" s="1">
        <v>64919.88</v>
      </c>
    </row>
    <row r="1151" spans="1:3" x14ac:dyDescent="0.3">
      <c r="A1151" s="1">
        <v>1139</v>
      </c>
      <c r="B1151" s="62">
        <v>34012</v>
      </c>
      <c r="C1151" s="1">
        <v>71393.89</v>
      </c>
    </row>
    <row r="1152" spans="1:3" x14ac:dyDescent="0.3">
      <c r="A1152" s="1">
        <v>1140</v>
      </c>
      <c r="B1152" s="62">
        <v>34013</v>
      </c>
      <c r="C1152" s="1">
        <v>23875.33</v>
      </c>
    </row>
    <row r="1153" spans="1:3" x14ac:dyDescent="0.3">
      <c r="A1153" s="1">
        <v>1141</v>
      </c>
      <c r="B1153" s="62">
        <v>34014</v>
      </c>
      <c r="C1153" s="1">
        <v>16204.7</v>
      </c>
    </row>
    <row r="1154" spans="1:3" x14ac:dyDescent="0.3">
      <c r="A1154" s="1">
        <v>1142</v>
      </c>
      <c r="B1154" s="62">
        <v>34015</v>
      </c>
      <c r="C1154" s="1">
        <v>79290.3</v>
      </c>
    </row>
    <row r="1155" spans="1:3" x14ac:dyDescent="0.3">
      <c r="A1155" s="1">
        <v>1143</v>
      </c>
      <c r="B1155" s="62">
        <v>34016</v>
      </c>
      <c r="C1155" s="1">
        <v>88228.01</v>
      </c>
    </row>
    <row r="1156" spans="1:3" x14ac:dyDescent="0.3">
      <c r="A1156" s="1">
        <v>1144</v>
      </c>
      <c r="B1156" s="62">
        <v>34017</v>
      </c>
      <c r="C1156" s="1">
        <v>88917.95</v>
      </c>
    </row>
    <row r="1157" spans="1:3" x14ac:dyDescent="0.3">
      <c r="A1157" s="1">
        <v>1145</v>
      </c>
      <c r="B1157" s="62">
        <v>34018</v>
      </c>
      <c r="C1157" s="1">
        <v>37081.83</v>
      </c>
    </row>
    <row r="1158" spans="1:3" x14ac:dyDescent="0.3">
      <c r="A1158" s="1">
        <v>1146</v>
      </c>
      <c r="B1158" s="62">
        <v>34019</v>
      </c>
      <c r="C1158" s="1">
        <v>96620.94</v>
      </c>
    </row>
    <row r="1159" spans="1:3" x14ac:dyDescent="0.3">
      <c r="A1159" s="1">
        <v>1147</v>
      </c>
      <c r="B1159" s="62">
        <v>34020</v>
      </c>
      <c r="C1159" s="1">
        <v>65274.59</v>
      </c>
    </row>
    <row r="1160" spans="1:3" x14ac:dyDescent="0.3">
      <c r="A1160" s="1">
        <v>1148</v>
      </c>
      <c r="B1160" s="62">
        <v>34021</v>
      </c>
      <c r="C1160" s="1">
        <v>8300.5400000000009</v>
      </c>
    </row>
    <row r="1161" spans="1:3" x14ac:dyDescent="0.3">
      <c r="A1161" s="1">
        <v>1149</v>
      </c>
      <c r="B1161" s="62">
        <v>34022</v>
      </c>
      <c r="C1161" s="1">
        <v>5869.62</v>
      </c>
    </row>
    <row r="1162" spans="1:3" x14ac:dyDescent="0.3">
      <c r="A1162" s="1">
        <v>1150</v>
      </c>
      <c r="B1162" s="62">
        <v>34023</v>
      </c>
      <c r="C1162" s="1">
        <v>44099.02</v>
      </c>
    </row>
    <row r="1163" spans="1:3" x14ac:dyDescent="0.3">
      <c r="A1163" s="1">
        <v>1151</v>
      </c>
      <c r="B1163" s="62">
        <v>34024</v>
      </c>
      <c r="C1163" s="1">
        <v>58549.57</v>
      </c>
    </row>
    <row r="1164" spans="1:3" x14ac:dyDescent="0.3">
      <c r="A1164" s="1">
        <v>1152</v>
      </c>
      <c r="B1164" s="62">
        <v>34025</v>
      </c>
      <c r="C1164" s="1">
        <v>66819.850000000006</v>
      </c>
    </row>
    <row r="1165" spans="1:3" x14ac:dyDescent="0.3">
      <c r="A1165" s="1">
        <v>1153</v>
      </c>
      <c r="B1165" s="62">
        <v>34026</v>
      </c>
      <c r="C1165" s="1">
        <v>34085.410000000003</v>
      </c>
    </row>
    <row r="1166" spans="1:3" x14ac:dyDescent="0.3">
      <c r="A1166" s="1">
        <v>1154</v>
      </c>
      <c r="B1166" s="62">
        <v>34027</v>
      </c>
      <c r="C1166" s="1">
        <v>54610.43</v>
      </c>
    </row>
    <row r="1167" spans="1:3" x14ac:dyDescent="0.3">
      <c r="A1167" s="1">
        <v>1155</v>
      </c>
      <c r="B1167" s="62">
        <v>34028</v>
      </c>
      <c r="C1167" s="1">
        <v>86680.61</v>
      </c>
    </row>
    <row r="1168" spans="1:3" x14ac:dyDescent="0.3">
      <c r="A1168" s="1">
        <v>1156</v>
      </c>
      <c r="B1168" s="62">
        <v>34029</v>
      </c>
      <c r="C1168" s="1">
        <v>61099.53</v>
      </c>
    </row>
    <row r="1169" spans="1:3" x14ac:dyDescent="0.3">
      <c r="A1169" s="1">
        <v>1157</v>
      </c>
      <c r="B1169" s="62">
        <v>34030</v>
      </c>
      <c r="C1169" s="1">
        <v>87938.86</v>
      </c>
    </row>
    <row r="1170" spans="1:3" x14ac:dyDescent="0.3">
      <c r="A1170" s="1">
        <v>1158</v>
      </c>
      <c r="B1170" s="62">
        <v>34031</v>
      </c>
      <c r="C1170" s="1">
        <v>35046.699999999997</v>
      </c>
    </row>
    <row r="1171" spans="1:3" x14ac:dyDescent="0.3">
      <c r="A1171" s="1">
        <v>1159</v>
      </c>
      <c r="B1171" s="62">
        <v>34032</v>
      </c>
      <c r="C1171" s="1">
        <v>12147.32</v>
      </c>
    </row>
    <row r="1172" spans="1:3" x14ac:dyDescent="0.3">
      <c r="A1172" s="1">
        <v>1160</v>
      </c>
      <c r="B1172" s="62">
        <v>34033</v>
      </c>
      <c r="C1172" s="1">
        <v>4480.21</v>
      </c>
    </row>
    <row r="1173" spans="1:3" x14ac:dyDescent="0.3">
      <c r="A1173" s="1">
        <v>1161</v>
      </c>
      <c r="B1173" s="62">
        <v>34034</v>
      </c>
      <c r="C1173" s="1">
        <v>18602.22</v>
      </c>
    </row>
    <row r="1174" spans="1:3" x14ac:dyDescent="0.3">
      <c r="A1174" s="1">
        <v>1162</v>
      </c>
      <c r="B1174" s="62">
        <v>34035</v>
      </c>
      <c r="C1174" s="1">
        <v>63210.21</v>
      </c>
    </row>
    <row r="1175" spans="1:3" x14ac:dyDescent="0.3">
      <c r="A1175" s="1">
        <v>1163</v>
      </c>
      <c r="B1175" s="62">
        <v>34036</v>
      </c>
      <c r="C1175" s="1">
        <v>67128.67</v>
      </c>
    </row>
    <row r="1176" spans="1:3" x14ac:dyDescent="0.3">
      <c r="A1176" s="1">
        <v>1164</v>
      </c>
      <c r="B1176" s="62">
        <v>34037</v>
      </c>
      <c r="C1176" s="1">
        <v>47560.28</v>
      </c>
    </row>
    <row r="1177" spans="1:3" x14ac:dyDescent="0.3">
      <c r="A1177" s="1">
        <v>1165</v>
      </c>
      <c r="B1177" s="62">
        <v>34038</v>
      </c>
      <c r="C1177" s="1">
        <v>67698.720000000001</v>
      </c>
    </row>
    <row r="1178" spans="1:3" x14ac:dyDescent="0.3">
      <c r="A1178" s="1">
        <v>1166</v>
      </c>
      <c r="B1178" s="62">
        <v>34039</v>
      </c>
      <c r="C1178" s="1">
        <v>69640.13</v>
      </c>
    </row>
    <row r="1179" spans="1:3" x14ac:dyDescent="0.3">
      <c r="A1179" s="1">
        <v>1167</v>
      </c>
      <c r="B1179" s="62">
        <v>34040</v>
      </c>
      <c r="C1179" s="1">
        <v>62496.82</v>
      </c>
    </row>
    <row r="1180" spans="1:3" x14ac:dyDescent="0.3">
      <c r="A1180" s="1">
        <v>1168</v>
      </c>
      <c r="B1180" s="62">
        <v>34041</v>
      </c>
      <c r="C1180" s="1">
        <v>23696.7</v>
      </c>
    </row>
    <row r="1181" spans="1:3" x14ac:dyDescent="0.3">
      <c r="A1181" s="1">
        <v>1169</v>
      </c>
      <c r="B1181" s="62">
        <v>34042</v>
      </c>
      <c r="C1181" s="1">
        <v>47627.08</v>
      </c>
    </row>
    <row r="1182" spans="1:3" x14ac:dyDescent="0.3">
      <c r="A1182" s="1">
        <v>1170</v>
      </c>
      <c r="B1182" s="62">
        <v>34043</v>
      </c>
      <c r="C1182" s="1">
        <v>57906.11</v>
      </c>
    </row>
    <row r="1183" spans="1:3" x14ac:dyDescent="0.3">
      <c r="A1183" s="1">
        <v>1171</v>
      </c>
      <c r="B1183" s="62">
        <v>34044</v>
      </c>
      <c r="C1183" s="1">
        <v>46344.83</v>
      </c>
    </row>
    <row r="1184" spans="1:3" x14ac:dyDescent="0.3">
      <c r="A1184" s="1">
        <v>1172</v>
      </c>
      <c r="B1184" s="62">
        <v>34045</v>
      </c>
      <c r="C1184" s="1">
        <v>83212.36</v>
      </c>
    </row>
    <row r="1185" spans="1:3" x14ac:dyDescent="0.3">
      <c r="A1185" s="1">
        <v>1173</v>
      </c>
      <c r="B1185" s="62">
        <v>34046</v>
      </c>
      <c r="C1185" s="1">
        <v>1507.81</v>
      </c>
    </row>
    <row r="1186" spans="1:3" x14ac:dyDescent="0.3">
      <c r="A1186" s="1">
        <v>1174</v>
      </c>
      <c r="B1186" s="62">
        <v>34047</v>
      </c>
      <c r="C1186" s="1">
        <v>50895.88</v>
      </c>
    </row>
    <row r="1187" spans="1:3" x14ac:dyDescent="0.3">
      <c r="A1187" s="1">
        <v>1175</v>
      </c>
      <c r="B1187" s="62">
        <v>34048</v>
      </c>
      <c r="C1187" s="1">
        <v>60620.13</v>
      </c>
    </row>
    <row r="1188" spans="1:3" x14ac:dyDescent="0.3">
      <c r="A1188" s="1">
        <v>1176</v>
      </c>
      <c r="B1188" s="62">
        <v>34049</v>
      </c>
      <c r="C1188" s="1">
        <v>41667.279999999999</v>
      </c>
    </row>
    <row r="1189" spans="1:3" x14ac:dyDescent="0.3">
      <c r="A1189" s="1">
        <v>1177</v>
      </c>
      <c r="B1189" s="62">
        <v>34050</v>
      </c>
      <c r="C1189" s="1">
        <v>33471.57</v>
      </c>
    </row>
    <row r="1190" spans="1:3" x14ac:dyDescent="0.3">
      <c r="A1190" s="1">
        <v>1178</v>
      </c>
      <c r="B1190" s="62">
        <v>34051</v>
      </c>
      <c r="C1190" s="1">
        <v>95036.09</v>
      </c>
    </row>
    <row r="1191" spans="1:3" x14ac:dyDescent="0.3">
      <c r="A1191" s="1">
        <v>1179</v>
      </c>
      <c r="B1191" s="62">
        <v>34052</v>
      </c>
      <c r="C1191" s="1">
        <v>85057.39</v>
      </c>
    </row>
    <row r="1192" spans="1:3" x14ac:dyDescent="0.3">
      <c r="A1192" s="1">
        <v>1180</v>
      </c>
      <c r="B1192" s="62">
        <v>34053</v>
      </c>
      <c r="C1192" s="1">
        <v>67382.460000000006</v>
      </c>
    </row>
    <row r="1193" spans="1:3" x14ac:dyDescent="0.3">
      <c r="A1193" s="1">
        <v>1181</v>
      </c>
      <c r="B1193" s="62">
        <v>34054</v>
      </c>
      <c r="C1193" s="1">
        <v>95498.9</v>
      </c>
    </row>
    <row r="1194" spans="1:3" x14ac:dyDescent="0.3">
      <c r="A1194" s="1">
        <v>1182</v>
      </c>
      <c r="B1194" s="62">
        <v>34055</v>
      </c>
      <c r="C1194" s="1">
        <v>67785.5</v>
      </c>
    </row>
    <row r="1195" spans="1:3" x14ac:dyDescent="0.3">
      <c r="A1195" s="1">
        <v>1183</v>
      </c>
      <c r="B1195" s="62">
        <v>34056</v>
      </c>
      <c r="C1195" s="1">
        <v>1236.43</v>
      </c>
    </row>
    <row r="1196" spans="1:3" x14ac:dyDescent="0.3">
      <c r="A1196" s="1">
        <v>1184</v>
      </c>
      <c r="B1196" s="62">
        <v>34057</v>
      </c>
      <c r="C1196" s="1">
        <v>72753.429999999993</v>
      </c>
    </row>
    <row r="1197" spans="1:3" x14ac:dyDescent="0.3">
      <c r="A1197" s="1">
        <v>1185</v>
      </c>
      <c r="B1197" s="62">
        <v>34058</v>
      </c>
      <c r="C1197" s="1">
        <v>48518.58</v>
      </c>
    </row>
    <row r="1198" spans="1:3" x14ac:dyDescent="0.3">
      <c r="A1198" s="1">
        <v>1186</v>
      </c>
      <c r="B1198" s="62">
        <v>34059</v>
      </c>
      <c r="C1198" s="1">
        <v>15353.36</v>
      </c>
    </row>
    <row r="1199" spans="1:3" x14ac:dyDescent="0.3">
      <c r="A1199" s="1">
        <v>1187</v>
      </c>
      <c r="B1199" s="62">
        <v>34060</v>
      </c>
      <c r="C1199" s="1">
        <v>69848.070000000007</v>
      </c>
    </row>
    <row r="1200" spans="1:3" x14ac:dyDescent="0.3">
      <c r="A1200" s="1">
        <v>1188</v>
      </c>
      <c r="B1200" s="62">
        <v>34061</v>
      </c>
      <c r="C1200" s="1">
        <v>56505.69</v>
      </c>
    </row>
    <row r="1201" spans="1:3" x14ac:dyDescent="0.3">
      <c r="A1201" s="1">
        <v>1189</v>
      </c>
      <c r="B1201" s="62">
        <v>34062</v>
      </c>
      <c r="C1201" s="1">
        <v>44051.61</v>
      </c>
    </row>
    <row r="1202" spans="1:3" x14ac:dyDescent="0.3">
      <c r="A1202" s="1">
        <v>1190</v>
      </c>
      <c r="B1202" s="62">
        <v>34063</v>
      </c>
      <c r="C1202" s="1">
        <v>63625.89</v>
      </c>
    </row>
    <row r="1203" spans="1:3" x14ac:dyDescent="0.3">
      <c r="A1203" s="1">
        <v>1191</v>
      </c>
      <c r="B1203" s="62">
        <v>34064</v>
      </c>
      <c r="C1203" s="1">
        <v>35807.82</v>
      </c>
    </row>
    <row r="1204" spans="1:3" x14ac:dyDescent="0.3">
      <c r="A1204" s="1">
        <v>1192</v>
      </c>
      <c r="B1204" s="62">
        <v>34065</v>
      </c>
      <c r="C1204" s="1">
        <v>28681.21</v>
      </c>
    </row>
    <row r="1205" spans="1:3" x14ac:dyDescent="0.3">
      <c r="A1205" s="1">
        <v>1193</v>
      </c>
      <c r="B1205" s="62">
        <v>34066</v>
      </c>
      <c r="C1205" s="1">
        <v>91645.52</v>
      </c>
    </row>
    <row r="1206" spans="1:3" x14ac:dyDescent="0.3">
      <c r="A1206" s="1">
        <v>1194</v>
      </c>
      <c r="B1206" s="62">
        <v>34067</v>
      </c>
      <c r="C1206" s="1">
        <v>57992.85</v>
      </c>
    </row>
    <row r="1207" spans="1:3" x14ac:dyDescent="0.3">
      <c r="A1207" s="1">
        <v>1195</v>
      </c>
      <c r="B1207" s="62">
        <v>34068</v>
      </c>
      <c r="C1207" s="1">
        <v>35425.089999999997</v>
      </c>
    </row>
    <row r="1208" spans="1:3" x14ac:dyDescent="0.3">
      <c r="A1208" s="1">
        <v>1196</v>
      </c>
      <c r="B1208" s="62">
        <v>34069</v>
      </c>
      <c r="C1208" s="1">
        <v>18158.669999999998</v>
      </c>
    </row>
    <row r="1209" spans="1:3" x14ac:dyDescent="0.3">
      <c r="A1209" s="1">
        <v>1197</v>
      </c>
      <c r="B1209" s="62">
        <v>34070</v>
      </c>
      <c r="C1209" s="1">
        <v>4578.26</v>
      </c>
    </row>
    <row r="1210" spans="1:3" x14ac:dyDescent="0.3">
      <c r="A1210" s="1">
        <v>1198</v>
      </c>
      <c r="B1210" s="62">
        <v>34071</v>
      </c>
      <c r="C1210" s="1">
        <v>71823.95</v>
      </c>
    </row>
    <row r="1211" spans="1:3" x14ac:dyDescent="0.3">
      <c r="A1211" s="1">
        <v>1199</v>
      </c>
      <c r="B1211" s="62">
        <v>34072</v>
      </c>
      <c r="C1211" s="1">
        <v>38056.19</v>
      </c>
    </row>
    <row r="1212" spans="1:3" x14ac:dyDescent="0.3">
      <c r="A1212" s="1">
        <v>1200</v>
      </c>
      <c r="B1212" s="62">
        <v>34073</v>
      </c>
      <c r="C1212" s="1">
        <v>51386.81</v>
      </c>
    </row>
    <row r="1213" spans="1:3" x14ac:dyDescent="0.3">
      <c r="A1213" s="1">
        <v>1201</v>
      </c>
      <c r="B1213" s="62">
        <v>34074</v>
      </c>
      <c r="C1213" s="1">
        <v>87697.37</v>
      </c>
    </row>
    <row r="1214" spans="1:3" x14ac:dyDescent="0.3">
      <c r="A1214" s="1">
        <v>1202</v>
      </c>
      <c r="B1214" s="62">
        <v>34075</v>
      </c>
      <c r="C1214" s="1">
        <v>29084.18</v>
      </c>
    </row>
    <row r="1215" spans="1:3" x14ac:dyDescent="0.3">
      <c r="A1215" s="1">
        <v>1203</v>
      </c>
      <c r="B1215" s="62">
        <v>34076</v>
      </c>
      <c r="C1215" s="1">
        <v>1874.76</v>
      </c>
    </row>
    <row r="1216" spans="1:3" x14ac:dyDescent="0.3">
      <c r="A1216" s="1">
        <v>1204</v>
      </c>
      <c r="B1216" s="62">
        <v>34077</v>
      </c>
      <c r="C1216" s="1">
        <v>2083.1</v>
      </c>
    </row>
    <row r="1217" spans="1:3" x14ac:dyDescent="0.3">
      <c r="A1217" s="1">
        <v>1205</v>
      </c>
      <c r="B1217" s="62">
        <v>34078</v>
      </c>
      <c r="C1217" s="1">
        <v>89666.96</v>
      </c>
    </row>
    <row r="1218" spans="1:3" x14ac:dyDescent="0.3">
      <c r="A1218" s="1">
        <v>1206</v>
      </c>
      <c r="B1218" s="62">
        <v>34079</v>
      </c>
      <c r="C1218" s="1">
        <v>78519.45</v>
      </c>
    </row>
    <row r="1219" spans="1:3" x14ac:dyDescent="0.3">
      <c r="A1219" s="1">
        <v>1207</v>
      </c>
      <c r="B1219" s="62">
        <v>34080</v>
      </c>
      <c r="C1219" s="1">
        <v>54346.720000000001</v>
      </c>
    </row>
    <row r="1220" spans="1:3" x14ac:dyDescent="0.3">
      <c r="A1220" s="1">
        <v>1208</v>
      </c>
      <c r="B1220" s="62">
        <v>34081</v>
      </c>
      <c r="C1220" s="1">
        <v>41914.94</v>
      </c>
    </row>
    <row r="1221" spans="1:3" x14ac:dyDescent="0.3">
      <c r="A1221" s="1">
        <v>1209</v>
      </c>
      <c r="B1221" s="62">
        <v>34082</v>
      </c>
      <c r="C1221" s="1">
        <v>9884.73</v>
      </c>
    </row>
    <row r="1222" spans="1:3" x14ac:dyDescent="0.3">
      <c r="A1222" s="1">
        <v>1210</v>
      </c>
      <c r="B1222" s="62">
        <v>34083</v>
      </c>
      <c r="C1222" s="1">
        <v>78304.03</v>
      </c>
    </row>
    <row r="1223" spans="1:3" x14ac:dyDescent="0.3">
      <c r="A1223" s="1">
        <v>1211</v>
      </c>
      <c r="B1223" s="62">
        <v>34084</v>
      </c>
      <c r="C1223" s="1">
        <v>12071.75</v>
      </c>
    </row>
    <row r="1224" spans="1:3" x14ac:dyDescent="0.3">
      <c r="A1224" s="1">
        <v>1212</v>
      </c>
      <c r="B1224" s="62">
        <v>34085</v>
      </c>
      <c r="C1224" s="1">
        <v>22598.31</v>
      </c>
    </row>
    <row r="1225" spans="1:3" x14ac:dyDescent="0.3">
      <c r="A1225" s="1">
        <v>1213</v>
      </c>
      <c r="B1225" s="62">
        <v>34086</v>
      </c>
      <c r="C1225" s="1">
        <v>92557.66</v>
      </c>
    </row>
    <row r="1226" spans="1:3" x14ac:dyDescent="0.3">
      <c r="A1226" s="1">
        <v>1214</v>
      </c>
      <c r="B1226" s="62">
        <v>34087</v>
      </c>
      <c r="C1226" s="1">
        <v>55056.15</v>
      </c>
    </row>
    <row r="1227" spans="1:3" x14ac:dyDescent="0.3">
      <c r="A1227" s="1">
        <v>1215</v>
      </c>
      <c r="B1227" s="62">
        <v>34088</v>
      </c>
      <c r="C1227" s="1">
        <v>46131.4</v>
      </c>
    </row>
    <row r="1228" spans="1:3" x14ac:dyDescent="0.3">
      <c r="A1228" s="1">
        <v>1216</v>
      </c>
      <c r="B1228" s="62">
        <v>34089</v>
      </c>
      <c r="C1228" s="1">
        <v>52451.61</v>
      </c>
    </row>
    <row r="1229" spans="1:3" x14ac:dyDescent="0.3">
      <c r="A1229" s="1">
        <v>1217</v>
      </c>
      <c r="B1229" s="62">
        <v>34090</v>
      </c>
      <c r="C1229" s="1">
        <v>68785.36</v>
      </c>
    </row>
    <row r="1230" spans="1:3" x14ac:dyDescent="0.3">
      <c r="A1230" s="1">
        <v>1218</v>
      </c>
      <c r="B1230" s="62">
        <v>34091</v>
      </c>
      <c r="C1230" s="1">
        <v>17045.09</v>
      </c>
    </row>
    <row r="1231" spans="1:3" x14ac:dyDescent="0.3">
      <c r="A1231" s="1">
        <v>1219</v>
      </c>
      <c r="B1231" s="62">
        <v>34092</v>
      </c>
      <c r="C1231" s="1">
        <v>79046.789999999994</v>
      </c>
    </row>
    <row r="1232" spans="1:3" x14ac:dyDescent="0.3">
      <c r="A1232" s="1">
        <v>1220</v>
      </c>
      <c r="B1232" s="62">
        <v>34093</v>
      </c>
      <c r="C1232" s="1">
        <v>89630</v>
      </c>
    </row>
    <row r="1233" spans="1:3" x14ac:dyDescent="0.3">
      <c r="A1233" s="1">
        <v>1221</v>
      </c>
      <c r="B1233" s="62">
        <v>34094</v>
      </c>
      <c r="C1233" s="1">
        <v>39896.269999999997</v>
      </c>
    </row>
    <row r="1234" spans="1:3" x14ac:dyDescent="0.3">
      <c r="A1234" s="1">
        <v>1222</v>
      </c>
      <c r="B1234" s="62">
        <v>34095</v>
      </c>
      <c r="C1234" s="1">
        <v>66155.75</v>
      </c>
    </row>
    <row r="1235" spans="1:3" x14ac:dyDescent="0.3">
      <c r="A1235" s="1">
        <v>1223</v>
      </c>
      <c r="B1235" s="62">
        <v>34096</v>
      </c>
      <c r="C1235" s="1">
        <v>68226.47</v>
      </c>
    </row>
    <row r="1236" spans="1:3" x14ac:dyDescent="0.3">
      <c r="A1236" s="1">
        <v>1224</v>
      </c>
      <c r="B1236" s="62">
        <v>34097</v>
      </c>
      <c r="C1236" s="1">
        <v>33950.5</v>
      </c>
    </row>
    <row r="1237" spans="1:3" x14ac:dyDescent="0.3">
      <c r="A1237" s="1">
        <v>1225</v>
      </c>
      <c r="B1237" s="62">
        <v>34098</v>
      </c>
      <c r="C1237" s="1">
        <v>12078.42</v>
      </c>
    </row>
    <row r="1238" spans="1:3" x14ac:dyDescent="0.3">
      <c r="A1238" s="1">
        <v>1226</v>
      </c>
      <c r="B1238" s="62">
        <v>34099</v>
      </c>
      <c r="C1238" s="1">
        <v>28323.26</v>
      </c>
    </row>
    <row r="1239" spans="1:3" x14ac:dyDescent="0.3">
      <c r="A1239" s="1">
        <v>1227</v>
      </c>
      <c r="B1239" s="62">
        <v>34100</v>
      </c>
      <c r="C1239" s="1">
        <v>21048.22</v>
      </c>
    </row>
    <row r="1240" spans="1:3" x14ac:dyDescent="0.3">
      <c r="A1240" s="1">
        <v>1228</v>
      </c>
      <c r="B1240" s="62">
        <v>34101</v>
      </c>
      <c r="C1240" s="1">
        <v>40526.879999999997</v>
      </c>
    </row>
    <row r="1241" spans="1:3" x14ac:dyDescent="0.3">
      <c r="A1241" s="1">
        <v>1229</v>
      </c>
      <c r="B1241" s="62">
        <v>34102</v>
      </c>
      <c r="C1241" s="1">
        <v>14639.51</v>
      </c>
    </row>
    <row r="1242" spans="1:3" x14ac:dyDescent="0.3">
      <c r="A1242" s="1">
        <v>1230</v>
      </c>
      <c r="B1242" s="62">
        <v>34103</v>
      </c>
      <c r="C1242" s="1">
        <v>84447.57</v>
      </c>
    </row>
    <row r="1243" spans="1:3" x14ac:dyDescent="0.3">
      <c r="A1243" s="1">
        <v>1231</v>
      </c>
      <c r="B1243" s="62">
        <v>34104</v>
      </c>
      <c r="C1243" s="1">
        <v>47869.45</v>
      </c>
    </row>
    <row r="1244" spans="1:3" x14ac:dyDescent="0.3">
      <c r="A1244" s="1">
        <v>1232</v>
      </c>
      <c r="B1244" s="62">
        <v>34105</v>
      </c>
      <c r="C1244" s="1">
        <v>27721.46</v>
      </c>
    </row>
    <row r="1245" spans="1:3" x14ac:dyDescent="0.3">
      <c r="A1245" s="1">
        <v>1233</v>
      </c>
      <c r="B1245" s="62">
        <v>34106</v>
      </c>
      <c r="C1245" s="1">
        <v>61555.32</v>
      </c>
    </row>
    <row r="1246" spans="1:3" x14ac:dyDescent="0.3">
      <c r="A1246" s="1">
        <v>1234</v>
      </c>
      <c r="B1246" s="62">
        <v>34107</v>
      </c>
      <c r="C1246" s="1">
        <v>61023.13</v>
      </c>
    </row>
    <row r="1247" spans="1:3" x14ac:dyDescent="0.3">
      <c r="A1247" s="1">
        <v>1235</v>
      </c>
      <c r="B1247" s="62">
        <v>34108</v>
      </c>
      <c r="C1247" s="1">
        <v>69542.570000000007</v>
      </c>
    </row>
    <row r="1248" spans="1:3" x14ac:dyDescent="0.3">
      <c r="A1248" s="1">
        <v>1236</v>
      </c>
      <c r="B1248" s="62">
        <v>34109</v>
      </c>
      <c r="C1248" s="1">
        <v>62756.27</v>
      </c>
    </row>
    <row r="1249" spans="1:3" x14ac:dyDescent="0.3">
      <c r="A1249" s="1">
        <v>1237</v>
      </c>
      <c r="B1249" s="62">
        <v>34110</v>
      </c>
      <c r="C1249" s="1">
        <v>82812.899999999994</v>
      </c>
    </row>
    <row r="1250" spans="1:3" x14ac:dyDescent="0.3">
      <c r="A1250" s="1">
        <v>1238</v>
      </c>
      <c r="B1250" s="62">
        <v>34111</v>
      </c>
      <c r="C1250" s="1">
        <v>63765.63</v>
      </c>
    </row>
    <row r="1251" spans="1:3" x14ac:dyDescent="0.3">
      <c r="A1251" s="1">
        <v>1239</v>
      </c>
      <c r="B1251" s="62">
        <v>34112</v>
      </c>
      <c r="C1251" s="1">
        <v>22488.01</v>
      </c>
    </row>
    <row r="1252" spans="1:3" x14ac:dyDescent="0.3">
      <c r="A1252" s="1">
        <v>1240</v>
      </c>
      <c r="B1252" s="62">
        <v>34113</v>
      </c>
      <c r="C1252" s="1">
        <v>21911.33</v>
      </c>
    </row>
    <row r="1253" spans="1:3" x14ac:dyDescent="0.3">
      <c r="A1253" s="1">
        <v>1241</v>
      </c>
      <c r="B1253" s="62">
        <v>34114</v>
      </c>
      <c r="C1253" s="1">
        <v>2346.77</v>
      </c>
    </row>
    <row r="1254" spans="1:3" x14ac:dyDescent="0.3">
      <c r="A1254" s="1">
        <v>1242</v>
      </c>
      <c r="B1254" s="62">
        <v>34115</v>
      </c>
      <c r="C1254" s="1">
        <v>34254.800000000003</v>
      </c>
    </row>
    <row r="1255" spans="1:3" x14ac:dyDescent="0.3">
      <c r="A1255" s="1">
        <v>1243</v>
      </c>
      <c r="B1255" s="62">
        <v>34116</v>
      </c>
      <c r="C1255" s="1">
        <v>78147.89</v>
      </c>
    </row>
    <row r="1256" spans="1:3" x14ac:dyDescent="0.3">
      <c r="A1256" s="1">
        <v>1244</v>
      </c>
      <c r="B1256" s="62">
        <v>34117</v>
      </c>
      <c r="C1256" s="1">
        <v>48872.57</v>
      </c>
    </row>
    <row r="1257" spans="1:3" x14ac:dyDescent="0.3">
      <c r="A1257" s="1">
        <v>1245</v>
      </c>
      <c r="B1257" s="62">
        <v>34118</v>
      </c>
      <c r="C1257" s="1">
        <v>18790.490000000002</v>
      </c>
    </row>
    <row r="1258" spans="1:3" x14ac:dyDescent="0.3">
      <c r="A1258" s="1">
        <v>1246</v>
      </c>
      <c r="B1258" s="62">
        <v>34119</v>
      </c>
      <c r="C1258" s="1">
        <v>39912.15</v>
      </c>
    </row>
    <row r="1259" spans="1:3" x14ac:dyDescent="0.3">
      <c r="A1259" s="1">
        <v>1247</v>
      </c>
      <c r="B1259" s="62">
        <v>34120</v>
      </c>
      <c r="C1259" s="1">
        <v>97708.87</v>
      </c>
    </row>
    <row r="1260" spans="1:3" x14ac:dyDescent="0.3">
      <c r="A1260" s="1">
        <v>1248</v>
      </c>
      <c r="B1260" s="62">
        <v>34121</v>
      </c>
      <c r="C1260" s="1">
        <v>22634.1</v>
      </c>
    </row>
    <row r="1261" spans="1:3" x14ac:dyDescent="0.3">
      <c r="A1261" s="1">
        <v>1249</v>
      </c>
      <c r="B1261" s="62">
        <v>34122</v>
      </c>
      <c r="C1261" s="1">
        <v>19157.7</v>
      </c>
    </row>
    <row r="1262" spans="1:3" x14ac:dyDescent="0.3">
      <c r="A1262" s="1">
        <v>1250</v>
      </c>
      <c r="B1262" s="62">
        <v>34123</v>
      </c>
      <c r="C1262" s="1">
        <v>5329.04</v>
      </c>
    </row>
    <row r="1263" spans="1:3" x14ac:dyDescent="0.3">
      <c r="A1263" s="1">
        <v>1251</v>
      </c>
      <c r="B1263" s="62">
        <v>34124</v>
      </c>
      <c r="C1263" s="1">
        <v>30794.61</v>
      </c>
    </row>
    <row r="1264" spans="1:3" x14ac:dyDescent="0.3">
      <c r="A1264" s="1">
        <v>1252</v>
      </c>
      <c r="B1264" s="62">
        <v>34125</v>
      </c>
      <c r="C1264" s="1">
        <v>51317.56</v>
      </c>
    </row>
    <row r="1265" spans="1:3" x14ac:dyDescent="0.3">
      <c r="A1265" s="1">
        <v>1253</v>
      </c>
      <c r="B1265" s="62">
        <v>34126</v>
      </c>
      <c r="C1265" s="1">
        <v>45791.92</v>
      </c>
    </row>
    <row r="1266" spans="1:3" x14ac:dyDescent="0.3">
      <c r="A1266" s="1">
        <v>1254</v>
      </c>
      <c r="B1266" s="62">
        <v>34127</v>
      </c>
      <c r="C1266" s="1">
        <v>58186.74</v>
      </c>
    </row>
    <row r="1267" spans="1:3" x14ac:dyDescent="0.3">
      <c r="A1267" s="1">
        <v>1255</v>
      </c>
      <c r="B1267" s="62">
        <v>34128</v>
      </c>
      <c r="C1267" s="1">
        <v>87219.56</v>
      </c>
    </row>
    <row r="1268" spans="1:3" x14ac:dyDescent="0.3">
      <c r="A1268" s="1">
        <v>1256</v>
      </c>
      <c r="B1268" s="62">
        <v>34129</v>
      </c>
      <c r="C1268" s="1">
        <v>83183.88</v>
      </c>
    </row>
    <row r="1269" spans="1:3" x14ac:dyDescent="0.3">
      <c r="A1269" s="1">
        <v>1257</v>
      </c>
      <c r="B1269" s="62">
        <v>34130</v>
      </c>
      <c r="C1269" s="1">
        <v>7739.78</v>
      </c>
    </row>
    <row r="1270" spans="1:3" x14ac:dyDescent="0.3">
      <c r="A1270" s="1">
        <v>1258</v>
      </c>
      <c r="B1270" s="62">
        <v>34131</v>
      </c>
      <c r="C1270" s="1">
        <v>47835.93</v>
      </c>
    </row>
    <row r="1271" spans="1:3" x14ac:dyDescent="0.3">
      <c r="A1271" s="1">
        <v>1259</v>
      </c>
      <c r="B1271" s="62">
        <v>34132</v>
      </c>
      <c r="C1271" s="1">
        <v>47937.48</v>
      </c>
    </row>
    <row r="1272" spans="1:3" x14ac:dyDescent="0.3">
      <c r="A1272" s="1">
        <v>1260</v>
      </c>
      <c r="B1272" s="62">
        <v>34133</v>
      </c>
      <c r="C1272" s="1">
        <v>22390.09</v>
      </c>
    </row>
    <row r="1273" spans="1:3" x14ac:dyDescent="0.3">
      <c r="A1273" s="1">
        <v>1261</v>
      </c>
      <c r="B1273" s="62">
        <v>34134</v>
      </c>
      <c r="C1273" s="1">
        <v>72686.98</v>
      </c>
    </row>
    <row r="1274" spans="1:3" x14ac:dyDescent="0.3">
      <c r="A1274" s="1">
        <v>1262</v>
      </c>
      <c r="B1274" s="62">
        <v>34135</v>
      </c>
      <c r="C1274" s="1">
        <v>63327.360000000001</v>
      </c>
    </row>
    <row r="1275" spans="1:3" x14ac:dyDescent="0.3">
      <c r="A1275" s="1">
        <v>1263</v>
      </c>
      <c r="B1275" s="62">
        <v>34136</v>
      </c>
      <c r="C1275" s="1">
        <v>36268.5</v>
      </c>
    </row>
    <row r="1276" spans="1:3" x14ac:dyDescent="0.3">
      <c r="A1276" s="1">
        <v>1264</v>
      </c>
      <c r="B1276" s="62">
        <v>34137</v>
      </c>
      <c r="C1276" s="1">
        <v>4170.78</v>
      </c>
    </row>
    <row r="1277" spans="1:3" x14ac:dyDescent="0.3">
      <c r="A1277" s="1">
        <v>1265</v>
      </c>
      <c r="B1277" s="62">
        <v>34138</v>
      </c>
      <c r="C1277" s="1">
        <v>90164</v>
      </c>
    </row>
    <row r="1278" spans="1:3" x14ac:dyDescent="0.3">
      <c r="A1278" s="1">
        <v>1266</v>
      </c>
      <c r="B1278" s="62">
        <v>34139</v>
      </c>
      <c r="C1278" s="1">
        <v>75325.08</v>
      </c>
    </row>
    <row r="1279" spans="1:3" x14ac:dyDescent="0.3">
      <c r="A1279" s="1">
        <v>1267</v>
      </c>
      <c r="B1279" s="62">
        <v>34140</v>
      </c>
      <c r="C1279" s="1">
        <v>32437.200000000001</v>
      </c>
    </row>
    <row r="1280" spans="1:3" x14ac:dyDescent="0.3">
      <c r="A1280" s="1">
        <v>1268</v>
      </c>
      <c r="B1280" s="62">
        <v>34141</v>
      </c>
      <c r="C1280" s="1">
        <v>22751.49</v>
      </c>
    </row>
    <row r="1281" spans="1:3" x14ac:dyDescent="0.3">
      <c r="A1281" s="1">
        <v>1269</v>
      </c>
      <c r="B1281" s="62">
        <v>34142</v>
      </c>
      <c r="C1281" s="1">
        <v>56339.1</v>
      </c>
    </row>
    <row r="1282" spans="1:3" x14ac:dyDescent="0.3">
      <c r="A1282" s="1">
        <v>1270</v>
      </c>
      <c r="B1282" s="62">
        <v>34143</v>
      </c>
      <c r="C1282" s="1">
        <v>49177.95</v>
      </c>
    </row>
    <row r="1283" spans="1:3" x14ac:dyDescent="0.3">
      <c r="A1283" s="1">
        <v>1271</v>
      </c>
      <c r="B1283" s="62">
        <v>34144</v>
      </c>
      <c r="C1283" s="1">
        <v>4579.66</v>
      </c>
    </row>
    <row r="1284" spans="1:3" x14ac:dyDescent="0.3">
      <c r="A1284" s="1">
        <v>1272</v>
      </c>
      <c r="B1284" s="62">
        <v>34145</v>
      </c>
      <c r="C1284" s="1">
        <v>71179.42</v>
      </c>
    </row>
    <row r="1285" spans="1:3" x14ac:dyDescent="0.3">
      <c r="A1285" s="1">
        <v>1273</v>
      </c>
      <c r="B1285" s="62">
        <v>34146</v>
      </c>
      <c r="C1285" s="1">
        <v>44622.14</v>
      </c>
    </row>
    <row r="1286" spans="1:3" x14ac:dyDescent="0.3">
      <c r="A1286" s="1">
        <v>1274</v>
      </c>
      <c r="B1286" s="62">
        <v>34147</v>
      </c>
      <c r="C1286" s="1">
        <v>13307.32</v>
      </c>
    </row>
    <row r="1287" spans="1:3" x14ac:dyDescent="0.3">
      <c r="A1287" s="1">
        <v>1275</v>
      </c>
      <c r="B1287" s="62">
        <v>34148</v>
      </c>
      <c r="C1287" s="1">
        <v>62473.74</v>
      </c>
    </row>
    <row r="1288" spans="1:3" x14ac:dyDescent="0.3">
      <c r="A1288" s="1">
        <v>1276</v>
      </c>
      <c r="B1288" s="62">
        <v>34149</v>
      </c>
      <c r="C1288" s="1">
        <v>100147.63</v>
      </c>
    </row>
    <row r="1289" spans="1:3" x14ac:dyDescent="0.3">
      <c r="A1289" s="1">
        <v>1277</v>
      </c>
      <c r="B1289" s="62">
        <v>34150</v>
      </c>
      <c r="C1289" s="1">
        <v>40460.46</v>
      </c>
    </row>
    <row r="1290" spans="1:3" x14ac:dyDescent="0.3">
      <c r="A1290" s="1">
        <v>1278</v>
      </c>
      <c r="B1290" s="62">
        <v>34151</v>
      </c>
      <c r="C1290" s="1">
        <v>11464.35</v>
      </c>
    </row>
    <row r="1291" spans="1:3" x14ac:dyDescent="0.3">
      <c r="A1291" s="1">
        <v>1279</v>
      </c>
      <c r="B1291" s="62">
        <v>34152</v>
      </c>
      <c r="C1291" s="1">
        <v>60137</v>
      </c>
    </row>
    <row r="1292" spans="1:3" x14ac:dyDescent="0.3">
      <c r="A1292" s="1">
        <v>1280</v>
      </c>
      <c r="B1292" s="62">
        <v>34153</v>
      </c>
      <c r="C1292" s="1">
        <v>85285.59</v>
      </c>
    </row>
    <row r="1293" spans="1:3" x14ac:dyDescent="0.3">
      <c r="A1293" s="1">
        <v>1281</v>
      </c>
      <c r="B1293" s="62">
        <v>34154</v>
      </c>
      <c r="C1293" s="1">
        <v>52929.31</v>
      </c>
    </row>
    <row r="1294" spans="1:3" x14ac:dyDescent="0.3">
      <c r="A1294" s="1">
        <v>1282</v>
      </c>
      <c r="B1294" s="62">
        <v>34155</v>
      </c>
      <c r="C1294" s="1">
        <v>27683.119999999999</v>
      </c>
    </row>
    <row r="1295" spans="1:3" x14ac:dyDescent="0.3">
      <c r="A1295" s="1">
        <v>1283</v>
      </c>
      <c r="B1295" s="62">
        <v>34156</v>
      </c>
      <c r="C1295" s="1">
        <v>89714.38</v>
      </c>
    </row>
    <row r="1296" spans="1:3" x14ac:dyDescent="0.3">
      <c r="A1296" s="1">
        <v>1284</v>
      </c>
      <c r="B1296" s="62">
        <v>34157</v>
      </c>
      <c r="C1296" s="1">
        <v>27417.62</v>
      </c>
    </row>
    <row r="1297" spans="1:3" x14ac:dyDescent="0.3">
      <c r="A1297" s="1">
        <v>1285</v>
      </c>
      <c r="B1297" s="62">
        <v>34158</v>
      </c>
      <c r="C1297" s="1">
        <v>13305.21</v>
      </c>
    </row>
    <row r="1298" spans="1:3" x14ac:dyDescent="0.3">
      <c r="A1298" s="1">
        <v>1286</v>
      </c>
      <c r="B1298" s="62">
        <v>34159</v>
      </c>
      <c r="C1298" s="1">
        <v>52130</v>
      </c>
    </row>
    <row r="1299" spans="1:3" x14ac:dyDescent="0.3">
      <c r="A1299" s="1">
        <v>1287</v>
      </c>
      <c r="B1299" s="62">
        <v>34160</v>
      </c>
      <c r="C1299" s="1">
        <v>4798.91</v>
      </c>
    </row>
    <row r="1300" spans="1:3" x14ac:dyDescent="0.3">
      <c r="A1300" s="1">
        <v>1288</v>
      </c>
      <c r="B1300" s="62">
        <v>34161</v>
      </c>
      <c r="C1300" s="1">
        <v>20319.96</v>
      </c>
    </row>
    <row r="1301" spans="1:3" x14ac:dyDescent="0.3">
      <c r="A1301" s="1">
        <v>1289</v>
      </c>
      <c r="B1301" s="62">
        <v>34162</v>
      </c>
      <c r="C1301" s="1">
        <v>91970.78</v>
      </c>
    </row>
    <row r="1302" spans="1:3" x14ac:dyDescent="0.3">
      <c r="A1302" s="1">
        <v>1290</v>
      </c>
      <c r="B1302" s="62">
        <v>34163</v>
      </c>
      <c r="C1302" s="1">
        <v>91964.88</v>
      </c>
    </row>
    <row r="1303" spans="1:3" x14ac:dyDescent="0.3">
      <c r="A1303" s="1">
        <v>1291</v>
      </c>
      <c r="B1303" s="62">
        <v>34164</v>
      </c>
      <c r="C1303" s="1">
        <v>35820.83</v>
      </c>
    </row>
    <row r="1304" spans="1:3" x14ac:dyDescent="0.3">
      <c r="A1304" s="1">
        <v>1292</v>
      </c>
      <c r="B1304" s="62">
        <v>34165</v>
      </c>
      <c r="C1304" s="1">
        <v>3495.01</v>
      </c>
    </row>
    <row r="1305" spans="1:3" x14ac:dyDescent="0.3">
      <c r="A1305" s="1">
        <v>1293</v>
      </c>
      <c r="B1305" s="62">
        <v>34166</v>
      </c>
      <c r="C1305" s="1">
        <v>39725.089999999997</v>
      </c>
    </row>
    <row r="1306" spans="1:3" x14ac:dyDescent="0.3">
      <c r="A1306" s="1">
        <v>1294</v>
      </c>
      <c r="B1306" s="62">
        <v>34167</v>
      </c>
      <c r="C1306" s="1">
        <v>68838.64</v>
      </c>
    </row>
    <row r="1307" spans="1:3" x14ac:dyDescent="0.3">
      <c r="A1307" s="1">
        <v>1295</v>
      </c>
      <c r="B1307" s="62">
        <v>34168</v>
      </c>
      <c r="C1307" s="1">
        <v>96637.46</v>
      </c>
    </row>
    <row r="1308" spans="1:3" x14ac:dyDescent="0.3">
      <c r="A1308" s="1">
        <v>1296</v>
      </c>
      <c r="B1308" s="62">
        <v>34169</v>
      </c>
      <c r="C1308" s="1">
        <v>10591.66</v>
      </c>
    </row>
    <row r="1309" spans="1:3" x14ac:dyDescent="0.3">
      <c r="A1309" s="1">
        <v>1297</v>
      </c>
      <c r="B1309" s="62">
        <v>34170</v>
      </c>
      <c r="C1309" s="1">
        <v>39687.160000000003</v>
      </c>
    </row>
    <row r="1310" spans="1:3" x14ac:dyDescent="0.3">
      <c r="A1310" s="1">
        <v>1298</v>
      </c>
      <c r="B1310" s="62">
        <v>34171</v>
      </c>
      <c r="C1310" s="1">
        <v>30618.19</v>
      </c>
    </row>
    <row r="1311" spans="1:3" x14ac:dyDescent="0.3">
      <c r="A1311" s="1">
        <v>1299</v>
      </c>
      <c r="B1311" s="62">
        <v>34172</v>
      </c>
      <c r="C1311" s="1">
        <v>47558.02</v>
      </c>
    </row>
    <row r="1312" spans="1:3" x14ac:dyDescent="0.3">
      <c r="A1312" s="1">
        <v>1300</v>
      </c>
      <c r="B1312" s="62">
        <v>34173</v>
      </c>
      <c r="C1312" s="1">
        <v>23588.12</v>
      </c>
    </row>
    <row r="1313" spans="1:3" x14ac:dyDescent="0.3">
      <c r="A1313" s="1">
        <v>1301</v>
      </c>
      <c r="B1313" s="62">
        <v>34174</v>
      </c>
      <c r="C1313" s="1">
        <v>29832.21</v>
      </c>
    </row>
    <row r="1314" spans="1:3" x14ac:dyDescent="0.3">
      <c r="A1314" s="1">
        <v>1302</v>
      </c>
      <c r="B1314" s="62">
        <v>34175</v>
      </c>
      <c r="C1314" s="1">
        <v>43335.12</v>
      </c>
    </row>
    <row r="1315" spans="1:3" x14ac:dyDescent="0.3">
      <c r="A1315" s="1">
        <v>1303</v>
      </c>
      <c r="B1315" s="62">
        <v>34176</v>
      </c>
      <c r="C1315" s="1">
        <v>53628.800000000003</v>
      </c>
    </row>
    <row r="1316" spans="1:3" x14ac:dyDescent="0.3">
      <c r="A1316" s="1">
        <v>1304</v>
      </c>
      <c r="B1316" s="62">
        <v>34177</v>
      </c>
      <c r="C1316" s="1">
        <v>13780.51</v>
      </c>
    </row>
    <row r="1317" spans="1:3" x14ac:dyDescent="0.3">
      <c r="A1317" s="1">
        <v>1305</v>
      </c>
      <c r="B1317" s="62">
        <v>34178</v>
      </c>
      <c r="C1317" s="1">
        <v>7821</v>
      </c>
    </row>
    <row r="1318" spans="1:3" x14ac:dyDescent="0.3">
      <c r="A1318" s="1">
        <v>1306</v>
      </c>
      <c r="B1318" s="62">
        <v>34179</v>
      </c>
      <c r="C1318" s="1">
        <v>9860.2199999999993</v>
      </c>
    </row>
    <row r="1319" spans="1:3" x14ac:dyDescent="0.3">
      <c r="A1319" s="1">
        <v>1307</v>
      </c>
      <c r="B1319" s="62">
        <v>34180</v>
      </c>
      <c r="C1319" s="1">
        <v>47310.38</v>
      </c>
    </row>
    <row r="1320" spans="1:3" x14ac:dyDescent="0.3">
      <c r="A1320" s="1">
        <v>1308</v>
      </c>
      <c r="B1320" s="62">
        <v>34181</v>
      </c>
      <c r="C1320" s="1">
        <v>72936.960000000006</v>
      </c>
    </row>
    <row r="1321" spans="1:3" x14ac:dyDescent="0.3">
      <c r="A1321" s="1">
        <v>1309</v>
      </c>
      <c r="B1321" s="62">
        <v>34182</v>
      </c>
      <c r="C1321" s="1">
        <v>64965</v>
      </c>
    </row>
    <row r="1322" spans="1:3" x14ac:dyDescent="0.3">
      <c r="A1322" s="1">
        <v>1310</v>
      </c>
      <c r="B1322" s="62">
        <v>34183</v>
      </c>
      <c r="C1322" s="1">
        <v>10593.11</v>
      </c>
    </row>
    <row r="1323" spans="1:3" x14ac:dyDescent="0.3">
      <c r="A1323" s="1">
        <v>1311</v>
      </c>
      <c r="B1323" s="62">
        <v>34184</v>
      </c>
      <c r="C1323" s="1">
        <v>14754.23</v>
      </c>
    </row>
    <row r="1324" spans="1:3" x14ac:dyDescent="0.3">
      <c r="A1324" s="1">
        <v>1312</v>
      </c>
      <c r="B1324" s="62">
        <v>34185</v>
      </c>
      <c r="C1324" s="1">
        <v>62201.84</v>
      </c>
    </row>
    <row r="1325" spans="1:3" x14ac:dyDescent="0.3">
      <c r="A1325" s="1">
        <v>1313</v>
      </c>
      <c r="B1325" s="62">
        <v>34186</v>
      </c>
      <c r="C1325" s="1">
        <v>67356.570000000007</v>
      </c>
    </row>
    <row r="1326" spans="1:3" x14ac:dyDescent="0.3">
      <c r="A1326" s="1">
        <v>1314</v>
      </c>
      <c r="B1326" s="62">
        <v>34187</v>
      </c>
      <c r="C1326" s="1">
        <v>97274.21</v>
      </c>
    </row>
    <row r="1327" spans="1:3" x14ac:dyDescent="0.3">
      <c r="A1327" s="1">
        <v>1315</v>
      </c>
      <c r="B1327" s="62">
        <v>34188</v>
      </c>
      <c r="C1327" s="1">
        <v>1439.36</v>
      </c>
    </row>
    <row r="1328" spans="1:3" x14ac:dyDescent="0.3">
      <c r="A1328" s="1">
        <v>1316</v>
      </c>
      <c r="B1328" s="62">
        <v>34189</v>
      </c>
      <c r="C1328" s="1">
        <v>69838.740000000005</v>
      </c>
    </row>
    <row r="1329" spans="1:3" x14ac:dyDescent="0.3">
      <c r="A1329" s="1">
        <v>1317</v>
      </c>
      <c r="B1329" s="62">
        <v>34190</v>
      </c>
      <c r="C1329" s="1">
        <v>94573.37</v>
      </c>
    </row>
    <row r="1330" spans="1:3" x14ac:dyDescent="0.3">
      <c r="A1330" s="1">
        <v>1318</v>
      </c>
      <c r="B1330" s="62">
        <v>34191</v>
      </c>
      <c r="C1330" s="1">
        <v>46578.11</v>
      </c>
    </row>
    <row r="1331" spans="1:3" x14ac:dyDescent="0.3">
      <c r="A1331" s="1">
        <v>1319</v>
      </c>
      <c r="B1331" s="62">
        <v>34192</v>
      </c>
      <c r="C1331" s="1">
        <v>54473.53</v>
      </c>
    </row>
    <row r="1332" spans="1:3" x14ac:dyDescent="0.3">
      <c r="A1332" s="1">
        <v>1320</v>
      </c>
      <c r="B1332" s="62">
        <v>34193</v>
      </c>
      <c r="C1332" s="1">
        <v>85154.12</v>
      </c>
    </row>
    <row r="1333" spans="1:3" x14ac:dyDescent="0.3">
      <c r="A1333" s="1">
        <v>1321</v>
      </c>
      <c r="B1333" s="62">
        <v>34194</v>
      </c>
      <c r="C1333" s="1">
        <v>20871.37</v>
      </c>
    </row>
    <row r="1334" spans="1:3" x14ac:dyDescent="0.3">
      <c r="A1334" s="1">
        <v>1322</v>
      </c>
      <c r="B1334" s="62">
        <v>34195</v>
      </c>
      <c r="C1334" s="1">
        <v>77191.91</v>
      </c>
    </row>
    <row r="1335" spans="1:3" x14ac:dyDescent="0.3">
      <c r="A1335" s="1">
        <v>1323</v>
      </c>
      <c r="B1335" s="62">
        <v>34196</v>
      </c>
      <c r="C1335" s="1">
        <v>57382.01</v>
      </c>
    </row>
    <row r="1336" spans="1:3" x14ac:dyDescent="0.3">
      <c r="A1336" s="1">
        <v>1324</v>
      </c>
      <c r="B1336" s="62">
        <v>34197</v>
      </c>
      <c r="C1336" s="1">
        <v>8563.4500000000007</v>
      </c>
    </row>
    <row r="1337" spans="1:3" x14ac:dyDescent="0.3">
      <c r="A1337" s="1">
        <v>1325</v>
      </c>
      <c r="B1337" s="62">
        <v>34198</v>
      </c>
      <c r="C1337" s="1">
        <v>39401.81</v>
      </c>
    </row>
    <row r="1338" spans="1:3" x14ac:dyDescent="0.3">
      <c r="A1338" s="1">
        <v>1326</v>
      </c>
      <c r="B1338" s="62">
        <v>34199</v>
      </c>
      <c r="C1338" s="1">
        <v>32210.01</v>
      </c>
    </row>
    <row r="1339" spans="1:3" x14ac:dyDescent="0.3">
      <c r="A1339" s="1">
        <v>1327</v>
      </c>
      <c r="B1339" s="62">
        <v>34200</v>
      </c>
      <c r="C1339" s="1">
        <v>48427.9</v>
      </c>
    </row>
    <row r="1340" spans="1:3" x14ac:dyDescent="0.3">
      <c r="A1340" s="1">
        <v>1328</v>
      </c>
      <c r="B1340" s="62">
        <v>34201</v>
      </c>
      <c r="C1340" s="1">
        <v>32111.69</v>
      </c>
    </row>
    <row r="1341" spans="1:3" x14ac:dyDescent="0.3">
      <c r="A1341" s="1">
        <v>1329</v>
      </c>
      <c r="B1341" s="62">
        <v>34202</v>
      </c>
      <c r="C1341" s="1">
        <v>8117.57</v>
      </c>
    </row>
    <row r="1342" spans="1:3" x14ac:dyDescent="0.3">
      <c r="A1342" s="1">
        <v>1330</v>
      </c>
      <c r="B1342" s="62">
        <v>34203</v>
      </c>
      <c r="C1342" s="1">
        <v>42818</v>
      </c>
    </row>
    <row r="1343" spans="1:3" x14ac:dyDescent="0.3">
      <c r="A1343" s="1">
        <v>1331</v>
      </c>
      <c r="B1343" s="62">
        <v>34204</v>
      </c>
      <c r="C1343" s="1">
        <v>22917.040000000001</v>
      </c>
    </row>
    <row r="1344" spans="1:3" x14ac:dyDescent="0.3">
      <c r="A1344" s="1">
        <v>1332</v>
      </c>
      <c r="B1344" s="62">
        <v>34205</v>
      </c>
      <c r="C1344" s="1">
        <v>17256.8</v>
      </c>
    </row>
    <row r="1345" spans="1:3" x14ac:dyDescent="0.3">
      <c r="A1345" s="1">
        <v>1333</v>
      </c>
      <c r="B1345" s="62">
        <v>34206</v>
      </c>
      <c r="C1345" s="1">
        <v>79425.88</v>
      </c>
    </row>
    <row r="1346" spans="1:3" x14ac:dyDescent="0.3">
      <c r="A1346" s="1">
        <v>1334</v>
      </c>
      <c r="B1346" s="62">
        <v>34207</v>
      </c>
      <c r="C1346" s="1">
        <v>26442.35</v>
      </c>
    </row>
    <row r="1347" spans="1:3" x14ac:dyDescent="0.3">
      <c r="A1347" s="1">
        <v>1335</v>
      </c>
      <c r="B1347" s="62">
        <v>34208</v>
      </c>
      <c r="C1347" s="1">
        <v>39403.49</v>
      </c>
    </row>
    <row r="1348" spans="1:3" x14ac:dyDescent="0.3">
      <c r="A1348" s="1">
        <v>1336</v>
      </c>
      <c r="B1348" s="62">
        <v>34209</v>
      </c>
      <c r="C1348" s="1">
        <v>72574.81</v>
      </c>
    </row>
    <row r="1349" spans="1:3" x14ac:dyDescent="0.3">
      <c r="A1349" s="1">
        <v>1337</v>
      </c>
      <c r="B1349" s="62">
        <v>34210</v>
      </c>
      <c r="C1349" s="1">
        <v>9243.94</v>
      </c>
    </row>
    <row r="1350" spans="1:3" x14ac:dyDescent="0.3">
      <c r="A1350" s="1">
        <v>1338</v>
      </c>
      <c r="B1350" s="62">
        <v>34211</v>
      </c>
      <c r="C1350" s="1">
        <v>23885.26</v>
      </c>
    </row>
    <row r="1351" spans="1:3" x14ac:dyDescent="0.3">
      <c r="A1351" s="1">
        <v>1339</v>
      </c>
      <c r="B1351" s="62">
        <v>34212</v>
      </c>
      <c r="C1351" s="1">
        <v>90811.68</v>
      </c>
    </row>
    <row r="1352" spans="1:3" x14ac:dyDescent="0.3">
      <c r="A1352" s="1">
        <v>1340</v>
      </c>
      <c r="B1352" s="62">
        <v>34213</v>
      </c>
      <c r="C1352" s="1">
        <v>3542.56</v>
      </c>
    </row>
    <row r="1353" spans="1:3" x14ac:dyDescent="0.3">
      <c r="A1353" s="1">
        <v>1341</v>
      </c>
      <c r="B1353" s="62">
        <v>34214</v>
      </c>
      <c r="C1353" s="1">
        <v>5431.8</v>
      </c>
    </row>
    <row r="1354" spans="1:3" x14ac:dyDescent="0.3">
      <c r="A1354" s="1">
        <v>1342</v>
      </c>
      <c r="B1354" s="62">
        <v>34215</v>
      </c>
      <c r="C1354" s="1">
        <v>35840.29</v>
      </c>
    </row>
    <row r="1355" spans="1:3" x14ac:dyDescent="0.3">
      <c r="A1355" s="1">
        <v>1343</v>
      </c>
      <c r="B1355" s="62">
        <v>34216</v>
      </c>
      <c r="C1355" s="1">
        <v>73373.990000000005</v>
      </c>
    </row>
    <row r="1356" spans="1:3" x14ac:dyDescent="0.3">
      <c r="A1356" s="1">
        <v>1344</v>
      </c>
      <c r="B1356" s="62">
        <v>34217</v>
      </c>
      <c r="C1356" s="1">
        <v>100483.39</v>
      </c>
    </row>
    <row r="1357" spans="1:3" x14ac:dyDescent="0.3">
      <c r="A1357" s="1">
        <v>1345</v>
      </c>
      <c r="B1357" s="62">
        <v>34218</v>
      </c>
      <c r="C1357" s="1">
        <v>24349.439999999999</v>
      </c>
    </row>
    <row r="1358" spans="1:3" x14ac:dyDescent="0.3">
      <c r="A1358" s="1">
        <v>1346</v>
      </c>
      <c r="B1358" s="62">
        <v>34219</v>
      </c>
      <c r="C1358" s="1">
        <v>29341.52</v>
      </c>
    </row>
    <row r="1359" spans="1:3" x14ac:dyDescent="0.3">
      <c r="A1359" s="1">
        <v>1347</v>
      </c>
      <c r="B1359" s="62">
        <v>34220</v>
      </c>
      <c r="C1359" s="1">
        <v>7768.13</v>
      </c>
    </row>
    <row r="1360" spans="1:3" x14ac:dyDescent="0.3">
      <c r="A1360" s="1">
        <v>1348</v>
      </c>
      <c r="B1360" s="62">
        <v>34221</v>
      </c>
      <c r="C1360" s="1">
        <v>43052.73</v>
      </c>
    </row>
    <row r="1361" spans="1:3" x14ac:dyDescent="0.3">
      <c r="A1361" s="1">
        <v>1349</v>
      </c>
      <c r="B1361" s="62">
        <v>34222</v>
      </c>
      <c r="C1361" s="1">
        <v>42410.76</v>
      </c>
    </row>
    <row r="1362" spans="1:3" x14ac:dyDescent="0.3">
      <c r="A1362" s="1">
        <v>1350</v>
      </c>
      <c r="B1362" s="62">
        <v>34223</v>
      </c>
      <c r="C1362" s="1">
        <v>31487.91</v>
      </c>
    </row>
    <row r="1363" spans="1:3" x14ac:dyDescent="0.3">
      <c r="A1363" s="1">
        <v>1351</v>
      </c>
      <c r="B1363" s="62">
        <v>34224</v>
      </c>
      <c r="C1363" s="1">
        <v>10413.11</v>
      </c>
    </row>
    <row r="1364" spans="1:3" x14ac:dyDescent="0.3">
      <c r="A1364" s="1">
        <v>1352</v>
      </c>
      <c r="B1364" s="62">
        <v>34225</v>
      </c>
      <c r="C1364" s="1">
        <v>17637.330000000002</v>
      </c>
    </row>
    <row r="1365" spans="1:3" x14ac:dyDescent="0.3">
      <c r="A1365" s="1">
        <v>1353</v>
      </c>
      <c r="B1365" s="62">
        <v>34226</v>
      </c>
      <c r="C1365" s="1">
        <v>51553.31</v>
      </c>
    </row>
    <row r="1366" spans="1:3" x14ac:dyDescent="0.3">
      <c r="A1366" s="1">
        <v>1354</v>
      </c>
      <c r="B1366" s="62">
        <v>34227</v>
      </c>
      <c r="C1366" s="1">
        <v>16067.29</v>
      </c>
    </row>
    <row r="1367" spans="1:3" x14ac:dyDescent="0.3">
      <c r="A1367" s="1">
        <v>1355</v>
      </c>
      <c r="B1367" s="62">
        <v>34228</v>
      </c>
      <c r="C1367" s="1">
        <v>27106.37</v>
      </c>
    </row>
    <row r="1368" spans="1:3" x14ac:dyDescent="0.3">
      <c r="A1368" s="1">
        <v>1356</v>
      </c>
      <c r="B1368" s="62">
        <v>34229</v>
      </c>
      <c r="C1368" s="1">
        <v>72135.92</v>
      </c>
    </row>
    <row r="1369" spans="1:3" x14ac:dyDescent="0.3">
      <c r="A1369" s="1">
        <v>1357</v>
      </c>
      <c r="B1369" s="62">
        <v>34230</v>
      </c>
      <c r="C1369" s="1">
        <v>47615.16</v>
      </c>
    </row>
    <row r="1370" spans="1:3" x14ac:dyDescent="0.3">
      <c r="A1370" s="1">
        <v>1358</v>
      </c>
      <c r="B1370" s="62">
        <v>34231</v>
      </c>
      <c r="C1370" s="1">
        <v>69960.77</v>
      </c>
    </row>
    <row r="1371" spans="1:3" x14ac:dyDescent="0.3">
      <c r="A1371" s="1">
        <v>1359</v>
      </c>
      <c r="B1371" s="62">
        <v>34232</v>
      </c>
      <c r="C1371" s="1">
        <v>67951.460000000006</v>
      </c>
    </row>
    <row r="1372" spans="1:3" x14ac:dyDescent="0.3">
      <c r="A1372" s="1">
        <v>1360</v>
      </c>
      <c r="B1372" s="62">
        <v>34233</v>
      </c>
      <c r="C1372" s="1">
        <v>82576.960000000006</v>
      </c>
    </row>
    <row r="1373" spans="1:3" x14ac:dyDescent="0.3">
      <c r="A1373" s="1">
        <v>1361</v>
      </c>
      <c r="B1373" s="62">
        <v>34234</v>
      </c>
      <c r="C1373" s="1">
        <v>98291.32</v>
      </c>
    </row>
    <row r="1374" spans="1:3" x14ac:dyDescent="0.3">
      <c r="A1374" s="1">
        <v>1362</v>
      </c>
      <c r="B1374" s="62">
        <v>34235</v>
      </c>
      <c r="C1374" s="1">
        <v>95368.02</v>
      </c>
    </row>
    <row r="1375" spans="1:3" x14ac:dyDescent="0.3">
      <c r="A1375" s="1">
        <v>1363</v>
      </c>
      <c r="B1375" s="62">
        <v>34236</v>
      </c>
      <c r="C1375" s="1">
        <v>18863.57</v>
      </c>
    </row>
    <row r="1376" spans="1:3" x14ac:dyDescent="0.3">
      <c r="A1376" s="1">
        <v>1364</v>
      </c>
      <c r="B1376" s="62">
        <v>34237</v>
      </c>
      <c r="C1376" s="1">
        <v>1175.31</v>
      </c>
    </row>
    <row r="1377" spans="1:3" x14ac:dyDescent="0.3">
      <c r="A1377" s="1">
        <v>1365</v>
      </c>
      <c r="B1377" s="62">
        <v>34238</v>
      </c>
      <c r="C1377" s="1">
        <v>56641.48</v>
      </c>
    </row>
    <row r="1378" spans="1:3" x14ac:dyDescent="0.3">
      <c r="A1378" s="1">
        <v>1366</v>
      </c>
      <c r="B1378" s="62">
        <v>34239</v>
      </c>
      <c r="C1378" s="1">
        <v>59181.71</v>
      </c>
    </row>
    <row r="1379" spans="1:3" x14ac:dyDescent="0.3">
      <c r="A1379" s="1">
        <v>1367</v>
      </c>
      <c r="B1379" s="62">
        <v>34240</v>
      </c>
      <c r="C1379" s="1">
        <v>74612.25</v>
      </c>
    </row>
    <row r="1380" spans="1:3" x14ac:dyDescent="0.3">
      <c r="A1380" s="1">
        <v>1368</v>
      </c>
      <c r="B1380" s="62">
        <v>34241</v>
      </c>
      <c r="C1380" s="1">
        <v>17956.47</v>
      </c>
    </row>
    <row r="1381" spans="1:3" x14ac:dyDescent="0.3">
      <c r="A1381" s="1">
        <v>1369</v>
      </c>
      <c r="B1381" s="62">
        <v>34242</v>
      </c>
      <c r="C1381" s="1">
        <v>44735.99</v>
      </c>
    </row>
    <row r="1382" spans="1:3" x14ac:dyDescent="0.3">
      <c r="A1382" s="1">
        <v>1370</v>
      </c>
      <c r="B1382" s="62">
        <v>34243</v>
      </c>
      <c r="C1382" s="1">
        <v>65044.26</v>
      </c>
    </row>
    <row r="1383" spans="1:3" x14ac:dyDescent="0.3">
      <c r="A1383" s="1">
        <v>1371</v>
      </c>
      <c r="B1383" s="62">
        <v>34244</v>
      </c>
      <c r="C1383" s="1">
        <v>65075.83</v>
      </c>
    </row>
    <row r="1384" spans="1:3" x14ac:dyDescent="0.3">
      <c r="A1384" s="1">
        <v>1372</v>
      </c>
      <c r="B1384" s="62">
        <v>34245</v>
      </c>
      <c r="C1384" s="1">
        <v>3686.63</v>
      </c>
    </row>
    <row r="1385" spans="1:3" x14ac:dyDescent="0.3">
      <c r="A1385" s="1">
        <v>1373</v>
      </c>
      <c r="B1385" s="62">
        <v>34246</v>
      </c>
      <c r="C1385" s="1">
        <v>43333.23</v>
      </c>
    </row>
    <row r="1386" spans="1:3" x14ac:dyDescent="0.3">
      <c r="A1386" s="1">
        <v>1374</v>
      </c>
      <c r="B1386" s="62">
        <v>34247</v>
      </c>
      <c r="C1386" s="1">
        <v>70754.94</v>
      </c>
    </row>
    <row r="1387" spans="1:3" x14ac:dyDescent="0.3">
      <c r="A1387" s="1">
        <v>1375</v>
      </c>
      <c r="B1387" s="62">
        <v>34248</v>
      </c>
      <c r="C1387" s="1">
        <v>85934.44</v>
      </c>
    </row>
    <row r="1388" spans="1:3" x14ac:dyDescent="0.3">
      <c r="A1388" s="1">
        <v>1376</v>
      </c>
      <c r="B1388" s="62">
        <v>34249</v>
      </c>
      <c r="C1388" s="1">
        <v>73778.5</v>
      </c>
    </row>
    <row r="1389" spans="1:3" x14ac:dyDescent="0.3">
      <c r="A1389" s="1">
        <v>1377</v>
      </c>
      <c r="B1389" s="62">
        <v>34250</v>
      </c>
      <c r="C1389" s="1">
        <v>3785.92</v>
      </c>
    </row>
    <row r="1390" spans="1:3" x14ac:dyDescent="0.3">
      <c r="A1390" s="1">
        <v>1378</v>
      </c>
      <c r="B1390" s="62">
        <v>34251</v>
      </c>
      <c r="C1390" s="1">
        <v>15420.48</v>
      </c>
    </row>
    <row r="1391" spans="1:3" x14ac:dyDescent="0.3">
      <c r="A1391" s="1">
        <v>1379</v>
      </c>
      <c r="B1391" s="62">
        <v>34252</v>
      </c>
      <c r="C1391" s="1">
        <v>44635.68</v>
      </c>
    </row>
    <row r="1392" spans="1:3" x14ac:dyDescent="0.3">
      <c r="A1392" s="1">
        <v>1380</v>
      </c>
      <c r="B1392" s="62">
        <v>34253</v>
      </c>
      <c r="C1392" s="1">
        <v>40314.79</v>
      </c>
    </row>
    <row r="1393" spans="1:3" x14ac:dyDescent="0.3">
      <c r="A1393" s="1">
        <v>1381</v>
      </c>
      <c r="B1393" s="62">
        <v>34254</v>
      </c>
      <c r="C1393" s="1">
        <v>34819.21</v>
      </c>
    </row>
    <row r="1394" spans="1:3" x14ac:dyDescent="0.3">
      <c r="A1394" s="1">
        <v>1382</v>
      </c>
      <c r="B1394" s="62">
        <v>34255</v>
      </c>
      <c r="C1394" s="1">
        <v>47413.16</v>
      </c>
    </row>
    <row r="1395" spans="1:3" x14ac:dyDescent="0.3">
      <c r="A1395" s="1">
        <v>1383</v>
      </c>
      <c r="B1395" s="62">
        <v>34256</v>
      </c>
      <c r="C1395" s="1">
        <v>84379.09</v>
      </c>
    </row>
    <row r="1396" spans="1:3" x14ac:dyDescent="0.3">
      <c r="A1396" s="1">
        <v>1384</v>
      </c>
      <c r="B1396" s="62">
        <v>34257</v>
      </c>
      <c r="C1396" s="1">
        <v>93269.38</v>
      </c>
    </row>
    <row r="1397" spans="1:3" x14ac:dyDescent="0.3">
      <c r="A1397" s="1">
        <v>1385</v>
      </c>
      <c r="B1397" s="62">
        <v>34258</v>
      </c>
      <c r="C1397" s="1">
        <v>74085.66</v>
      </c>
    </row>
    <row r="1398" spans="1:3" x14ac:dyDescent="0.3">
      <c r="A1398" s="1">
        <v>1386</v>
      </c>
      <c r="B1398" s="62">
        <v>34259</v>
      </c>
      <c r="C1398" s="1">
        <v>8120.27</v>
      </c>
    </row>
    <row r="1399" spans="1:3" x14ac:dyDescent="0.3">
      <c r="A1399" s="1">
        <v>1387</v>
      </c>
      <c r="B1399" s="62">
        <v>34260</v>
      </c>
      <c r="C1399" s="1">
        <v>36286.519999999997</v>
      </c>
    </row>
    <row r="1400" spans="1:3" x14ac:dyDescent="0.3">
      <c r="A1400" s="1">
        <v>1388</v>
      </c>
      <c r="B1400" s="62">
        <v>34261</v>
      </c>
      <c r="C1400" s="1">
        <v>13913.71</v>
      </c>
    </row>
    <row r="1401" spans="1:3" x14ac:dyDescent="0.3">
      <c r="A1401" s="1">
        <v>1389</v>
      </c>
      <c r="B1401" s="62">
        <v>34262</v>
      </c>
      <c r="C1401" s="1">
        <v>83265.119999999995</v>
      </c>
    </row>
    <row r="1402" spans="1:3" x14ac:dyDescent="0.3">
      <c r="A1402" s="1">
        <v>1390</v>
      </c>
      <c r="B1402" s="62">
        <v>34263</v>
      </c>
      <c r="C1402" s="1">
        <v>23529.31</v>
      </c>
    </row>
    <row r="1403" spans="1:3" x14ac:dyDescent="0.3">
      <c r="A1403" s="1">
        <v>1391</v>
      </c>
      <c r="B1403" s="62">
        <v>34264</v>
      </c>
      <c r="C1403" s="1">
        <v>86683.47</v>
      </c>
    </row>
    <row r="1404" spans="1:3" x14ac:dyDescent="0.3">
      <c r="A1404" s="1">
        <v>1392</v>
      </c>
      <c r="B1404" s="62">
        <v>34265</v>
      </c>
      <c r="C1404" s="1">
        <v>85867.43</v>
      </c>
    </row>
    <row r="1405" spans="1:3" x14ac:dyDescent="0.3">
      <c r="A1405" s="1">
        <v>1393</v>
      </c>
      <c r="B1405" s="62">
        <v>34266</v>
      </c>
      <c r="C1405" s="1">
        <v>32833.47</v>
      </c>
    </row>
    <row r="1406" spans="1:3" x14ac:dyDescent="0.3">
      <c r="A1406" s="1">
        <v>1394</v>
      </c>
      <c r="B1406" s="62">
        <v>34267</v>
      </c>
      <c r="C1406" s="1">
        <v>17848.36</v>
      </c>
    </row>
    <row r="1407" spans="1:3" x14ac:dyDescent="0.3">
      <c r="A1407" s="1">
        <v>1395</v>
      </c>
      <c r="B1407" s="62">
        <v>34268</v>
      </c>
      <c r="C1407" s="1">
        <v>79881.320000000007</v>
      </c>
    </row>
    <row r="1408" spans="1:3" x14ac:dyDescent="0.3">
      <c r="A1408" s="1">
        <v>1396</v>
      </c>
      <c r="B1408" s="62">
        <v>34269</v>
      </c>
      <c r="C1408" s="1">
        <v>31225.07</v>
      </c>
    </row>
    <row r="1409" spans="1:3" x14ac:dyDescent="0.3">
      <c r="A1409" s="1">
        <v>1397</v>
      </c>
      <c r="B1409" s="62">
        <v>34270</v>
      </c>
      <c r="C1409" s="1">
        <v>43974.43</v>
      </c>
    </row>
    <row r="1410" spans="1:3" x14ac:dyDescent="0.3">
      <c r="A1410" s="1">
        <v>1398</v>
      </c>
      <c r="B1410" s="62">
        <v>34271</v>
      </c>
      <c r="C1410" s="1">
        <v>16349.76</v>
      </c>
    </row>
    <row r="1411" spans="1:3" x14ac:dyDescent="0.3">
      <c r="A1411" s="1">
        <v>1399</v>
      </c>
      <c r="B1411" s="62">
        <v>34272</v>
      </c>
      <c r="C1411" s="1">
        <v>58487.51</v>
      </c>
    </row>
    <row r="1412" spans="1:3" x14ac:dyDescent="0.3">
      <c r="A1412" s="1">
        <v>1400</v>
      </c>
      <c r="B1412" s="62">
        <v>34273</v>
      </c>
      <c r="C1412" s="1">
        <v>4035.53</v>
      </c>
    </row>
    <row r="1413" spans="1:3" x14ac:dyDescent="0.3">
      <c r="A1413" s="1">
        <v>1401</v>
      </c>
      <c r="B1413" s="62">
        <v>34274</v>
      </c>
      <c r="C1413" s="1">
        <v>44672.41</v>
      </c>
    </row>
    <row r="1414" spans="1:3" x14ac:dyDescent="0.3">
      <c r="A1414" s="1">
        <v>1402</v>
      </c>
      <c r="B1414" s="62">
        <v>34275</v>
      </c>
      <c r="C1414" s="1">
        <v>98453.88</v>
      </c>
    </row>
    <row r="1415" spans="1:3" x14ac:dyDescent="0.3">
      <c r="A1415" s="1">
        <v>1403</v>
      </c>
      <c r="B1415" s="62">
        <v>34276</v>
      </c>
      <c r="C1415" s="1">
        <v>2968.06</v>
      </c>
    </row>
    <row r="1416" spans="1:3" x14ac:dyDescent="0.3">
      <c r="A1416" s="1">
        <v>1404</v>
      </c>
      <c r="B1416" s="62">
        <v>34277</v>
      </c>
      <c r="C1416" s="1">
        <v>40172.11</v>
      </c>
    </row>
    <row r="1417" spans="1:3" x14ac:dyDescent="0.3">
      <c r="A1417" s="1">
        <v>1405</v>
      </c>
      <c r="B1417" s="62">
        <v>34278</v>
      </c>
      <c r="C1417" s="1">
        <v>35795.120000000003</v>
      </c>
    </row>
    <row r="1418" spans="1:3" x14ac:dyDescent="0.3">
      <c r="A1418" s="1">
        <v>1406</v>
      </c>
      <c r="B1418" s="62">
        <v>34279</v>
      </c>
      <c r="C1418" s="1">
        <v>56259.41</v>
      </c>
    </row>
    <row r="1419" spans="1:3" x14ac:dyDescent="0.3">
      <c r="A1419" s="1">
        <v>1407</v>
      </c>
      <c r="B1419" s="62">
        <v>34280</v>
      </c>
      <c r="C1419" s="1">
        <v>84737.51</v>
      </c>
    </row>
    <row r="1420" spans="1:3" x14ac:dyDescent="0.3">
      <c r="A1420" s="1">
        <v>1408</v>
      </c>
      <c r="B1420" s="62">
        <v>34281</v>
      </c>
      <c r="C1420" s="1">
        <v>34329.300000000003</v>
      </c>
    </row>
    <row r="1421" spans="1:3" x14ac:dyDescent="0.3">
      <c r="A1421" s="1">
        <v>1409</v>
      </c>
      <c r="B1421" s="62">
        <v>34282</v>
      </c>
      <c r="C1421" s="1">
        <v>72318.87</v>
      </c>
    </row>
    <row r="1422" spans="1:3" x14ac:dyDescent="0.3">
      <c r="A1422" s="1">
        <v>1410</v>
      </c>
      <c r="B1422" s="62">
        <v>34283</v>
      </c>
      <c r="C1422" s="1">
        <v>85726.35</v>
      </c>
    </row>
    <row r="1423" spans="1:3" x14ac:dyDescent="0.3">
      <c r="A1423" s="1">
        <v>1411</v>
      </c>
      <c r="B1423" s="62">
        <v>34284</v>
      </c>
      <c r="C1423" s="1">
        <v>54481.06</v>
      </c>
    </row>
    <row r="1424" spans="1:3" x14ac:dyDescent="0.3">
      <c r="A1424" s="1">
        <v>1412</v>
      </c>
      <c r="B1424" s="62">
        <v>34285</v>
      </c>
      <c r="C1424" s="1">
        <v>2339.02</v>
      </c>
    </row>
    <row r="1425" spans="1:3" x14ac:dyDescent="0.3">
      <c r="A1425" s="1">
        <v>1413</v>
      </c>
      <c r="B1425" s="62">
        <v>34286</v>
      </c>
      <c r="C1425" s="1">
        <v>71904.72</v>
      </c>
    </row>
    <row r="1426" spans="1:3" x14ac:dyDescent="0.3">
      <c r="A1426" s="1">
        <v>1414</v>
      </c>
      <c r="B1426" s="62">
        <v>34287</v>
      </c>
      <c r="C1426" s="1">
        <v>15562.34</v>
      </c>
    </row>
    <row r="1427" spans="1:3" x14ac:dyDescent="0.3">
      <c r="A1427" s="1">
        <v>1415</v>
      </c>
      <c r="B1427" s="62">
        <v>34288</v>
      </c>
      <c r="C1427" s="1">
        <v>6564.6</v>
      </c>
    </row>
    <row r="1428" spans="1:3" x14ac:dyDescent="0.3">
      <c r="A1428" s="1">
        <v>1416</v>
      </c>
      <c r="B1428" s="62">
        <v>34289</v>
      </c>
      <c r="C1428" s="1">
        <v>44632.44</v>
      </c>
    </row>
    <row r="1429" spans="1:3" x14ac:dyDescent="0.3">
      <c r="A1429" s="1">
        <v>1417</v>
      </c>
      <c r="B1429" s="62">
        <v>34290</v>
      </c>
      <c r="C1429" s="1">
        <v>67204.02</v>
      </c>
    </row>
    <row r="1430" spans="1:3" x14ac:dyDescent="0.3">
      <c r="A1430" s="1">
        <v>1418</v>
      </c>
      <c r="B1430" s="62">
        <v>34291</v>
      </c>
      <c r="C1430" s="1">
        <v>46096.27</v>
      </c>
    </row>
    <row r="1431" spans="1:3" x14ac:dyDescent="0.3">
      <c r="A1431" s="1">
        <v>1419</v>
      </c>
      <c r="B1431" s="62">
        <v>34292</v>
      </c>
      <c r="C1431" s="1">
        <v>78213.97</v>
      </c>
    </row>
    <row r="1432" spans="1:3" x14ac:dyDescent="0.3">
      <c r="A1432" s="1">
        <v>1420</v>
      </c>
      <c r="B1432" s="62">
        <v>34293</v>
      </c>
      <c r="C1432" s="1">
        <v>91179.79</v>
      </c>
    </row>
    <row r="1433" spans="1:3" x14ac:dyDescent="0.3">
      <c r="A1433" s="1">
        <v>1421</v>
      </c>
      <c r="B1433" s="62">
        <v>34294</v>
      </c>
      <c r="C1433" s="1">
        <v>77579.87</v>
      </c>
    </row>
    <row r="1434" spans="1:3" x14ac:dyDescent="0.3">
      <c r="A1434" s="1">
        <v>1422</v>
      </c>
      <c r="B1434" s="62">
        <v>34295</v>
      </c>
      <c r="C1434" s="1">
        <v>56622.62</v>
      </c>
    </row>
    <row r="1435" spans="1:3" x14ac:dyDescent="0.3">
      <c r="A1435" s="1">
        <v>1423</v>
      </c>
      <c r="B1435" s="62">
        <v>34296</v>
      </c>
      <c r="C1435" s="1">
        <v>82628.070000000007</v>
      </c>
    </row>
    <row r="1436" spans="1:3" x14ac:dyDescent="0.3">
      <c r="A1436" s="1">
        <v>1424</v>
      </c>
      <c r="B1436" s="62">
        <v>34297</v>
      </c>
      <c r="C1436" s="1">
        <v>80905.740000000005</v>
      </c>
    </row>
    <row r="1437" spans="1:3" x14ac:dyDescent="0.3">
      <c r="A1437" s="1">
        <v>1425</v>
      </c>
      <c r="B1437" s="62">
        <v>34298</v>
      </c>
      <c r="C1437" s="1">
        <v>82760.539999999994</v>
      </c>
    </row>
    <row r="1438" spans="1:3" x14ac:dyDescent="0.3">
      <c r="A1438" s="1">
        <v>1426</v>
      </c>
      <c r="B1438" s="62">
        <v>34299</v>
      </c>
      <c r="C1438" s="1">
        <v>50870.15</v>
      </c>
    </row>
    <row r="1439" spans="1:3" x14ac:dyDescent="0.3">
      <c r="A1439" s="1">
        <v>1427</v>
      </c>
      <c r="B1439" s="62">
        <v>34300</v>
      </c>
      <c r="C1439" s="1">
        <v>50112.73</v>
      </c>
    </row>
    <row r="1440" spans="1:3" x14ac:dyDescent="0.3">
      <c r="A1440" s="1">
        <v>1428</v>
      </c>
      <c r="B1440" s="62">
        <v>34301</v>
      </c>
      <c r="C1440" s="1">
        <v>76767.520000000004</v>
      </c>
    </row>
    <row r="1441" spans="1:3" x14ac:dyDescent="0.3">
      <c r="A1441" s="1">
        <v>1429</v>
      </c>
      <c r="B1441" s="62">
        <v>34302</v>
      </c>
      <c r="C1441" s="1">
        <v>32101.67</v>
      </c>
    </row>
    <row r="1442" spans="1:3" x14ac:dyDescent="0.3">
      <c r="A1442" s="1">
        <v>1430</v>
      </c>
      <c r="B1442" s="62">
        <v>34303</v>
      </c>
      <c r="C1442" s="1">
        <v>9296.91</v>
      </c>
    </row>
    <row r="1443" spans="1:3" x14ac:dyDescent="0.3">
      <c r="A1443" s="1">
        <v>1431</v>
      </c>
      <c r="B1443" s="62">
        <v>34304</v>
      </c>
      <c r="C1443" s="1">
        <v>6866.34</v>
      </c>
    </row>
    <row r="1444" spans="1:3" x14ac:dyDescent="0.3">
      <c r="A1444" s="1">
        <v>1432</v>
      </c>
      <c r="B1444" s="62">
        <v>34305</v>
      </c>
      <c r="C1444" s="1">
        <v>3963.28</v>
      </c>
    </row>
    <row r="1445" spans="1:3" x14ac:dyDescent="0.3">
      <c r="A1445" s="1">
        <v>1433</v>
      </c>
      <c r="B1445" s="62">
        <v>34306</v>
      </c>
      <c r="C1445" s="1">
        <v>39648.03</v>
      </c>
    </row>
    <row r="1446" spans="1:3" x14ac:dyDescent="0.3">
      <c r="A1446" s="1">
        <v>1434</v>
      </c>
      <c r="B1446" s="62">
        <v>34307</v>
      </c>
      <c r="C1446" s="1">
        <v>81440.11</v>
      </c>
    </row>
    <row r="1447" spans="1:3" x14ac:dyDescent="0.3">
      <c r="A1447" s="1">
        <v>1435</v>
      </c>
      <c r="B1447" s="62">
        <v>34308</v>
      </c>
      <c r="C1447" s="1">
        <v>21238.080000000002</v>
      </c>
    </row>
    <row r="1448" spans="1:3" x14ac:dyDescent="0.3">
      <c r="A1448" s="1">
        <v>1436</v>
      </c>
      <c r="B1448" s="62">
        <v>34309</v>
      </c>
      <c r="C1448" s="1">
        <v>12708.13</v>
      </c>
    </row>
    <row r="1449" spans="1:3" x14ac:dyDescent="0.3">
      <c r="A1449" s="1">
        <v>1437</v>
      </c>
      <c r="B1449" s="62">
        <v>34310</v>
      </c>
      <c r="C1449" s="1">
        <v>61323.040000000001</v>
      </c>
    </row>
    <row r="1450" spans="1:3" x14ac:dyDescent="0.3">
      <c r="A1450" s="1">
        <v>1438</v>
      </c>
      <c r="B1450" s="62">
        <v>34311</v>
      </c>
      <c r="C1450" s="1">
        <v>26169.74</v>
      </c>
    </row>
    <row r="1451" spans="1:3" x14ac:dyDescent="0.3">
      <c r="A1451" s="1">
        <v>1439</v>
      </c>
      <c r="B1451" s="62">
        <v>34312</v>
      </c>
      <c r="C1451" s="1">
        <v>67875.820000000007</v>
      </c>
    </row>
    <row r="1452" spans="1:3" x14ac:dyDescent="0.3">
      <c r="A1452" s="1">
        <v>1440</v>
      </c>
      <c r="B1452" s="62">
        <v>34313</v>
      </c>
      <c r="C1452" s="1">
        <v>67333.11</v>
      </c>
    </row>
    <row r="1453" spans="1:3" x14ac:dyDescent="0.3">
      <c r="A1453" s="1">
        <v>1441</v>
      </c>
      <c r="B1453" s="62">
        <v>34314</v>
      </c>
      <c r="C1453" s="1">
        <v>40941.910000000003</v>
      </c>
    </row>
    <row r="1454" spans="1:3" x14ac:dyDescent="0.3">
      <c r="A1454" s="1">
        <v>1442</v>
      </c>
      <c r="B1454" s="62">
        <v>34315</v>
      </c>
      <c r="C1454" s="1">
        <v>31459.17</v>
      </c>
    </row>
    <row r="1455" spans="1:3" x14ac:dyDescent="0.3">
      <c r="A1455" s="1">
        <v>1443</v>
      </c>
      <c r="B1455" s="62">
        <v>34316</v>
      </c>
      <c r="C1455" s="1">
        <v>57148.7</v>
      </c>
    </row>
    <row r="1456" spans="1:3" x14ac:dyDescent="0.3">
      <c r="A1456" s="1">
        <v>1444</v>
      </c>
      <c r="B1456" s="62">
        <v>34317</v>
      </c>
      <c r="C1456" s="1">
        <v>84437.34</v>
      </c>
    </row>
    <row r="1457" spans="1:3" x14ac:dyDescent="0.3">
      <c r="A1457" s="1">
        <v>1445</v>
      </c>
      <c r="B1457" s="62">
        <v>34318</v>
      </c>
      <c r="C1457" s="1">
        <v>56609.26</v>
      </c>
    </row>
    <row r="1458" spans="1:3" x14ac:dyDescent="0.3">
      <c r="A1458" s="1">
        <v>1446</v>
      </c>
      <c r="B1458" s="62">
        <v>34319</v>
      </c>
      <c r="C1458" s="1">
        <v>35953.620000000003</v>
      </c>
    </row>
    <row r="1459" spans="1:3" x14ac:dyDescent="0.3">
      <c r="A1459" s="1">
        <v>1447</v>
      </c>
      <c r="B1459" s="62">
        <v>34320</v>
      </c>
      <c r="C1459" s="1">
        <v>79896.36</v>
      </c>
    </row>
    <row r="1460" spans="1:3" x14ac:dyDescent="0.3">
      <c r="A1460" s="1">
        <v>1448</v>
      </c>
      <c r="B1460" s="62">
        <v>34321</v>
      </c>
      <c r="C1460" s="1">
        <v>93541.98</v>
      </c>
    </row>
    <row r="1461" spans="1:3" x14ac:dyDescent="0.3">
      <c r="A1461" s="1">
        <v>1449</v>
      </c>
      <c r="B1461" s="62">
        <v>34322</v>
      </c>
      <c r="C1461" s="1">
        <v>89139.68</v>
      </c>
    </row>
    <row r="1462" spans="1:3" x14ac:dyDescent="0.3">
      <c r="A1462" s="1">
        <v>1450</v>
      </c>
      <c r="B1462" s="62">
        <v>34323</v>
      </c>
      <c r="C1462" s="1">
        <v>17809.150000000001</v>
      </c>
    </row>
    <row r="1463" spans="1:3" x14ac:dyDescent="0.3">
      <c r="A1463" s="1">
        <v>1451</v>
      </c>
      <c r="B1463" s="62">
        <v>34324</v>
      </c>
      <c r="C1463" s="1">
        <v>22550.48</v>
      </c>
    </row>
    <row r="1464" spans="1:3" x14ac:dyDescent="0.3">
      <c r="A1464" s="1">
        <v>1452</v>
      </c>
      <c r="B1464" s="62">
        <v>34325</v>
      </c>
      <c r="C1464" s="1">
        <v>22693.95</v>
      </c>
    </row>
    <row r="1465" spans="1:3" x14ac:dyDescent="0.3">
      <c r="A1465" s="1">
        <v>1453</v>
      </c>
      <c r="B1465" s="62">
        <v>34326</v>
      </c>
      <c r="C1465" s="1">
        <v>21740.65</v>
      </c>
    </row>
    <row r="1466" spans="1:3" x14ac:dyDescent="0.3">
      <c r="A1466" s="1">
        <v>1454</v>
      </c>
      <c r="B1466" s="62">
        <v>34327</v>
      </c>
      <c r="C1466" s="1">
        <v>3759.97</v>
      </c>
    </row>
    <row r="1467" spans="1:3" x14ac:dyDescent="0.3">
      <c r="A1467" s="1">
        <v>1455</v>
      </c>
      <c r="B1467" s="62">
        <v>34328</v>
      </c>
      <c r="C1467" s="1">
        <v>97734.88</v>
      </c>
    </row>
    <row r="1468" spans="1:3" x14ac:dyDescent="0.3">
      <c r="A1468" s="1">
        <v>1456</v>
      </c>
      <c r="B1468" s="62">
        <v>34329</v>
      </c>
      <c r="C1468" s="1">
        <v>62591.66</v>
      </c>
    </row>
    <row r="1469" spans="1:3" x14ac:dyDescent="0.3">
      <c r="A1469" s="1">
        <v>1457</v>
      </c>
      <c r="B1469" s="62">
        <v>34330</v>
      </c>
      <c r="C1469" s="1">
        <v>57485.71</v>
      </c>
    </row>
    <row r="1470" spans="1:3" x14ac:dyDescent="0.3">
      <c r="A1470" s="1">
        <v>1458</v>
      </c>
      <c r="B1470" s="62">
        <v>34331</v>
      </c>
      <c r="C1470" s="1">
        <v>50748.23</v>
      </c>
    </row>
    <row r="1471" spans="1:3" x14ac:dyDescent="0.3">
      <c r="A1471" s="1">
        <v>1459</v>
      </c>
      <c r="B1471" s="62">
        <v>34332</v>
      </c>
      <c r="C1471" s="1">
        <v>39228.519999999997</v>
      </c>
    </row>
    <row r="1472" spans="1:3" x14ac:dyDescent="0.3">
      <c r="A1472" s="1">
        <v>1460</v>
      </c>
      <c r="B1472" s="62">
        <v>34333</v>
      </c>
      <c r="C1472" s="1">
        <v>32431.72</v>
      </c>
    </row>
    <row r="1473" spans="1:3" x14ac:dyDescent="0.3">
      <c r="A1473" s="1">
        <v>1461</v>
      </c>
      <c r="B1473" s="62">
        <v>34334</v>
      </c>
      <c r="C1473" s="1">
        <v>4578.99</v>
      </c>
    </row>
    <row r="1474" spans="1:3" x14ac:dyDescent="0.3">
      <c r="A1474" s="1">
        <v>1462</v>
      </c>
      <c r="B1474" s="62">
        <v>34335</v>
      </c>
      <c r="C1474" s="1">
        <v>15647.96</v>
      </c>
    </row>
    <row r="1475" spans="1:3" x14ac:dyDescent="0.3">
      <c r="A1475" s="1">
        <v>1463</v>
      </c>
      <c r="B1475" s="62">
        <v>34336</v>
      </c>
      <c r="C1475" s="1">
        <v>19223.3</v>
      </c>
    </row>
    <row r="1476" spans="1:3" x14ac:dyDescent="0.3">
      <c r="A1476" s="1">
        <v>1464</v>
      </c>
      <c r="B1476" s="62">
        <v>34337</v>
      </c>
      <c r="C1476" s="1">
        <v>14419.28</v>
      </c>
    </row>
    <row r="1477" spans="1:3" x14ac:dyDescent="0.3">
      <c r="A1477" s="1">
        <v>1465</v>
      </c>
      <c r="B1477" s="62">
        <v>34338</v>
      </c>
      <c r="C1477" s="1">
        <v>79019.63</v>
      </c>
    </row>
    <row r="1478" spans="1:3" x14ac:dyDescent="0.3">
      <c r="A1478" s="1">
        <v>1466</v>
      </c>
      <c r="B1478" s="62">
        <v>34339</v>
      </c>
      <c r="C1478" s="1">
        <v>7995.89</v>
      </c>
    </row>
    <row r="1479" spans="1:3" x14ac:dyDescent="0.3">
      <c r="A1479" s="1">
        <v>1467</v>
      </c>
      <c r="B1479" s="62">
        <v>34340</v>
      </c>
      <c r="C1479" s="1">
        <v>39932.050000000003</v>
      </c>
    </row>
    <row r="1480" spans="1:3" x14ac:dyDescent="0.3">
      <c r="A1480" s="1">
        <v>1468</v>
      </c>
      <c r="B1480" s="62">
        <v>34341</v>
      </c>
      <c r="C1480" s="1">
        <v>23151.31</v>
      </c>
    </row>
    <row r="1481" spans="1:3" x14ac:dyDescent="0.3">
      <c r="A1481" s="1">
        <v>1469</v>
      </c>
      <c r="B1481" s="62">
        <v>34342</v>
      </c>
      <c r="C1481" s="1">
        <v>44654.05</v>
      </c>
    </row>
    <row r="1482" spans="1:3" x14ac:dyDescent="0.3">
      <c r="A1482" s="1">
        <v>1470</v>
      </c>
      <c r="B1482" s="62">
        <v>34343</v>
      </c>
      <c r="C1482" s="1">
        <v>97423.21</v>
      </c>
    </row>
    <row r="1483" spans="1:3" x14ac:dyDescent="0.3">
      <c r="A1483" s="1">
        <v>1471</v>
      </c>
      <c r="B1483" s="62">
        <v>34344</v>
      </c>
      <c r="C1483" s="1">
        <v>66281.899999999994</v>
      </c>
    </row>
    <row r="1484" spans="1:3" x14ac:dyDescent="0.3">
      <c r="A1484" s="1">
        <v>1472</v>
      </c>
      <c r="B1484" s="62">
        <v>34345</v>
      </c>
      <c r="C1484" s="1">
        <v>11792.4</v>
      </c>
    </row>
    <row r="1485" spans="1:3" x14ac:dyDescent="0.3">
      <c r="A1485" s="1">
        <v>1473</v>
      </c>
      <c r="B1485" s="62">
        <v>34346</v>
      </c>
      <c r="C1485" s="1">
        <v>22704.59</v>
      </c>
    </row>
    <row r="1486" spans="1:3" x14ac:dyDescent="0.3">
      <c r="A1486" s="1">
        <v>1474</v>
      </c>
      <c r="B1486" s="62">
        <v>34347</v>
      </c>
      <c r="C1486" s="1">
        <v>11326.35</v>
      </c>
    </row>
    <row r="1487" spans="1:3" x14ac:dyDescent="0.3">
      <c r="A1487" s="1">
        <v>1475</v>
      </c>
      <c r="B1487" s="62">
        <v>34348</v>
      </c>
      <c r="C1487" s="1">
        <v>9567.35</v>
      </c>
    </row>
    <row r="1488" spans="1:3" x14ac:dyDescent="0.3">
      <c r="A1488" s="1">
        <v>1476</v>
      </c>
      <c r="B1488" s="62">
        <v>34349</v>
      </c>
      <c r="C1488" s="1">
        <v>41343.74</v>
      </c>
    </row>
    <row r="1489" spans="1:3" x14ac:dyDescent="0.3">
      <c r="A1489" s="1">
        <v>1477</v>
      </c>
      <c r="B1489" s="62">
        <v>34350</v>
      </c>
      <c r="C1489" s="1">
        <v>22140.25</v>
      </c>
    </row>
    <row r="1490" spans="1:3" x14ac:dyDescent="0.3">
      <c r="A1490" s="1">
        <v>1478</v>
      </c>
      <c r="B1490" s="62">
        <v>34351</v>
      </c>
      <c r="C1490" s="1">
        <v>57003.31</v>
      </c>
    </row>
    <row r="1491" spans="1:3" x14ac:dyDescent="0.3">
      <c r="A1491" s="1">
        <v>1479</v>
      </c>
      <c r="B1491" s="62">
        <v>34352</v>
      </c>
      <c r="C1491" s="1">
        <v>32286.93</v>
      </c>
    </row>
    <row r="1492" spans="1:3" x14ac:dyDescent="0.3">
      <c r="A1492" s="1">
        <v>1480</v>
      </c>
      <c r="B1492" s="62">
        <v>34353</v>
      </c>
      <c r="C1492" s="1">
        <v>50380.06</v>
      </c>
    </row>
    <row r="1493" spans="1:3" x14ac:dyDescent="0.3">
      <c r="A1493" s="1">
        <v>1481</v>
      </c>
      <c r="B1493" s="62">
        <v>34354</v>
      </c>
      <c r="C1493" s="1">
        <v>100987.77</v>
      </c>
    </row>
    <row r="1494" spans="1:3" x14ac:dyDescent="0.3">
      <c r="A1494" s="1">
        <v>1482</v>
      </c>
      <c r="B1494" s="62">
        <v>34355</v>
      </c>
      <c r="C1494" s="1">
        <v>20164.53</v>
      </c>
    </row>
    <row r="1495" spans="1:3" x14ac:dyDescent="0.3">
      <c r="A1495" s="1">
        <v>1483</v>
      </c>
      <c r="B1495" s="62">
        <v>34356</v>
      </c>
      <c r="C1495" s="1">
        <v>14871.33</v>
      </c>
    </row>
    <row r="1496" spans="1:3" x14ac:dyDescent="0.3">
      <c r="A1496" s="1">
        <v>1484</v>
      </c>
      <c r="B1496" s="62">
        <v>34357</v>
      </c>
      <c r="C1496" s="1">
        <v>73337.89</v>
      </c>
    </row>
    <row r="1497" spans="1:3" x14ac:dyDescent="0.3">
      <c r="A1497" s="1">
        <v>1485</v>
      </c>
      <c r="B1497" s="62">
        <v>34358</v>
      </c>
      <c r="C1497" s="1">
        <v>37168.36</v>
      </c>
    </row>
    <row r="1498" spans="1:3" x14ac:dyDescent="0.3">
      <c r="A1498" s="1">
        <v>1486</v>
      </c>
      <c r="B1498" s="62">
        <v>34359</v>
      </c>
      <c r="C1498" s="1">
        <v>2547.64</v>
      </c>
    </row>
    <row r="1499" spans="1:3" x14ac:dyDescent="0.3">
      <c r="A1499" s="1">
        <v>1487</v>
      </c>
      <c r="B1499" s="62">
        <v>34360</v>
      </c>
      <c r="C1499" s="1">
        <v>13739.76</v>
      </c>
    </row>
    <row r="1500" spans="1:3" x14ac:dyDescent="0.3">
      <c r="A1500" s="1">
        <v>1488</v>
      </c>
      <c r="B1500" s="62">
        <v>34361</v>
      </c>
      <c r="C1500" s="1">
        <v>51985.95</v>
      </c>
    </row>
    <row r="1501" spans="1:3" x14ac:dyDescent="0.3">
      <c r="A1501" s="1">
        <v>1489</v>
      </c>
      <c r="B1501" s="62">
        <v>34362</v>
      </c>
      <c r="C1501" s="1">
        <v>63485.94</v>
      </c>
    </row>
    <row r="1502" spans="1:3" x14ac:dyDescent="0.3">
      <c r="A1502" s="1">
        <v>1490</v>
      </c>
      <c r="B1502" s="62">
        <v>34363</v>
      </c>
      <c r="C1502" s="1">
        <v>91747.17</v>
      </c>
    </row>
    <row r="1503" spans="1:3" x14ac:dyDescent="0.3">
      <c r="A1503" s="1">
        <v>1491</v>
      </c>
      <c r="B1503" s="62">
        <v>34364</v>
      </c>
      <c r="C1503" s="1">
        <v>49135.99</v>
      </c>
    </row>
    <row r="1504" spans="1:3" x14ac:dyDescent="0.3">
      <c r="A1504" s="1">
        <v>1492</v>
      </c>
      <c r="B1504" s="62">
        <v>34365</v>
      </c>
      <c r="C1504" s="1">
        <v>37616.03</v>
      </c>
    </row>
    <row r="1505" spans="1:3" x14ac:dyDescent="0.3">
      <c r="A1505" s="1">
        <v>1493</v>
      </c>
      <c r="B1505" s="62">
        <v>34366</v>
      </c>
      <c r="C1505" s="1">
        <v>36346.14</v>
      </c>
    </row>
    <row r="1506" spans="1:3" x14ac:dyDescent="0.3">
      <c r="A1506" s="1">
        <v>1494</v>
      </c>
      <c r="B1506" s="62">
        <v>34367</v>
      </c>
      <c r="C1506" s="1">
        <v>51677.41</v>
      </c>
    </row>
    <row r="1507" spans="1:3" x14ac:dyDescent="0.3">
      <c r="A1507" s="1">
        <v>1495</v>
      </c>
      <c r="B1507" s="62">
        <v>34368</v>
      </c>
      <c r="C1507" s="1">
        <v>78138.149999999994</v>
      </c>
    </row>
    <row r="1508" spans="1:3" x14ac:dyDescent="0.3">
      <c r="A1508" s="1">
        <v>1496</v>
      </c>
      <c r="B1508" s="62">
        <v>34369</v>
      </c>
      <c r="C1508" s="1">
        <v>54501.46</v>
      </c>
    </row>
    <row r="1509" spans="1:3" x14ac:dyDescent="0.3">
      <c r="A1509" s="1">
        <v>1497</v>
      </c>
      <c r="B1509" s="62">
        <v>34370</v>
      </c>
      <c r="C1509" s="1">
        <v>81338.559999999998</v>
      </c>
    </row>
    <row r="1510" spans="1:3" x14ac:dyDescent="0.3">
      <c r="A1510" s="1">
        <v>1498</v>
      </c>
      <c r="B1510" s="62">
        <v>34371</v>
      </c>
      <c r="C1510" s="1">
        <v>99438.95</v>
      </c>
    </row>
    <row r="1511" spans="1:3" x14ac:dyDescent="0.3">
      <c r="A1511" s="1">
        <v>1499</v>
      </c>
      <c r="B1511" s="62">
        <v>34372</v>
      </c>
      <c r="C1511" s="1">
        <v>37548.879999999997</v>
      </c>
    </row>
    <row r="1512" spans="1:3" x14ac:dyDescent="0.3">
      <c r="A1512" s="1">
        <v>1500</v>
      </c>
      <c r="B1512" s="62">
        <v>34373</v>
      </c>
      <c r="C1512" s="1">
        <v>91864.15</v>
      </c>
    </row>
    <row r="1513" spans="1:3" x14ac:dyDescent="0.3">
      <c r="A1513" s="1">
        <v>1501</v>
      </c>
      <c r="B1513" s="62">
        <v>34374</v>
      </c>
      <c r="C1513" s="1">
        <v>19857.87</v>
      </c>
    </row>
    <row r="1514" spans="1:3" x14ac:dyDescent="0.3">
      <c r="A1514" s="1">
        <v>1502</v>
      </c>
      <c r="B1514" s="62">
        <v>34375</v>
      </c>
      <c r="C1514" s="1">
        <v>75868.31</v>
      </c>
    </row>
    <row r="1515" spans="1:3" x14ac:dyDescent="0.3">
      <c r="A1515" s="1">
        <v>1503</v>
      </c>
      <c r="B1515" s="62">
        <v>34376</v>
      </c>
      <c r="C1515" s="1">
        <v>40989.74</v>
      </c>
    </row>
    <row r="1516" spans="1:3" x14ac:dyDescent="0.3">
      <c r="A1516" s="1">
        <v>1504</v>
      </c>
      <c r="B1516" s="62">
        <v>34377</v>
      </c>
      <c r="C1516" s="1">
        <v>12260.79</v>
      </c>
    </row>
    <row r="1517" spans="1:3" x14ac:dyDescent="0.3">
      <c r="A1517" s="1">
        <v>1505</v>
      </c>
      <c r="B1517" s="62">
        <v>34378</v>
      </c>
      <c r="C1517" s="1">
        <v>77682.52</v>
      </c>
    </row>
    <row r="1518" spans="1:3" x14ac:dyDescent="0.3">
      <c r="A1518" s="1">
        <v>1506</v>
      </c>
      <c r="B1518" s="62">
        <v>34379</v>
      </c>
      <c r="C1518" s="1">
        <v>87918.22</v>
      </c>
    </row>
    <row r="1519" spans="1:3" x14ac:dyDescent="0.3">
      <c r="A1519" s="1">
        <v>1507</v>
      </c>
      <c r="B1519" s="62">
        <v>34380</v>
      </c>
      <c r="C1519" s="1">
        <v>11679.87</v>
      </c>
    </row>
    <row r="1520" spans="1:3" x14ac:dyDescent="0.3">
      <c r="A1520" s="1">
        <v>1508</v>
      </c>
      <c r="B1520" s="62">
        <v>34381</v>
      </c>
      <c r="C1520" s="1">
        <v>56020.6</v>
      </c>
    </row>
    <row r="1521" spans="1:3" x14ac:dyDescent="0.3">
      <c r="A1521" s="1">
        <v>1509</v>
      </c>
      <c r="B1521" s="62">
        <v>34382</v>
      </c>
      <c r="C1521" s="1">
        <v>81683.28</v>
      </c>
    </row>
    <row r="1522" spans="1:3" x14ac:dyDescent="0.3">
      <c r="A1522" s="1">
        <v>1510</v>
      </c>
      <c r="B1522" s="62">
        <v>34383</v>
      </c>
      <c r="C1522" s="1">
        <v>82923.179999999993</v>
      </c>
    </row>
    <row r="1523" spans="1:3" x14ac:dyDescent="0.3">
      <c r="A1523" s="1">
        <v>1511</v>
      </c>
      <c r="B1523" s="62">
        <v>34384</v>
      </c>
      <c r="C1523" s="1">
        <v>56682.29</v>
      </c>
    </row>
    <row r="1524" spans="1:3" x14ac:dyDescent="0.3">
      <c r="A1524" s="1">
        <v>1512</v>
      </c>
      <c r="B1524" s="62">
        <v>34385</v>
      </c>
      <c r="C1524" s="1">
        <v>81363.429999999993</v>
      </c>
    </row>
    <row r="1525" spans="1:3" x14ac:dyDescent="0.3">
      <c r="A1525" s="1">
        <v>1513</v>
      </c>
      <c r="B1525" s="62">
        <v>34386</v>
      </c>
      <c r="C1525" s="1">
        <v>18226.22</v>
      </c>
    </row>
    <row r="1526" spans="1:3" x14ac:dyDescent="0.3">
      <c r="A1526" s="1">
        <v>1514</v>
      </c>
      <c r="B1526" s="62">
        <v>34387</v>
      </c>
      <c r="C1526" s="1">
        <v>77248.78</v>
      </c>
    </row>
    <row r="1527" spans="1:3" x14ac:dyDescent="0.3">
      <c r="A1527" s="1">
        <v>1515</v>
      </c>
      <c r="B1527" s="62">
        <v>34388</v>
      </c>
      <c r="C1527" s="1">
        <v>75547.12</v>
      </c>
    </row>
    <row r="1528" spans="1:3" x14ac:dyDescent="0.3">
      <c r="A1528" s="1">
        <v>1516</v>
      </c>
      <c r="B1528" s="62">
        <v>34389</v>
      </c>
      <c r="C1528" s="1">
        <v>83664.070000000007</v>
      </c>
    </row>
    <row r="1529" spans="1:3" x14ac:dyDescent="0.3">
      <c r="A1529" s="1">
        <v>1517</v>
      </c>
      <c r="B1529" s="62">
        <v>34390</v>
      </c>
      <c r="C1529" s="1">
        <v>98742.09</v>
      </c>
    </row>
    <row r="1530" spans="1:3" x14ac:dyDescent="0.3">
      <c r="A1530" s="1">
        <v>1518</v>
      </c>
      <c r="B1530" s="62">
        <v>34391</v>
      </c>
      <c r="C1530" s="1">
        <v>58796.92</v>
      </c>
    </row>
    <row r="1531" spans="1:3" x14ac:dyDescent="0.3">
      <c r="A1531" s="1">
        <v>1519</v>
      </c>
      <c r="B1531" s="62">
        <v>34392</v>
      </c>
      <c r="C1531" s="1">
        <v>52914.71</v>
      </c>
    </row>
    <row r="1532" spans="1:3" x14ac:dyDescent="0.3">
      <c r="A1532" s="1">
        <v>1520</v>
      </c>
      <c r="B1532" s="62">
        <v>34393</v>
      </c>
      <c r="C1532" s="1">
        <v>3651.9</v>
      </c>
    </row>
    <row r="1533" spans="1:3" x14ac:dyDescent="0.3">
      <c r="A1533" s="1">
        <v>1521</v>
      </c>
      <c r="B1533" s="62">
        <v>34394</v>
      </c>
      <c r="C1533" s="1">
        <v>98997.83</v>
      </c>
    </row>
    <row r="1534" spans="1:3" x14ac:dyDescent="0.3">
      <c r="A1534" s="1">
        <v>1522</v>
      </c>
      <c r="B1534" s="62">
        <v>34395</v>
      </c>
      <c r="C1534" s="1">
        <v>45583.88</v>
      </c>
    </row>
    <row r="1535" spans="1:3" x14ac:dyDescent="0.3">
      <c r="A1535" s="1">
        <v>1523</v>
      </c>
      <c r="B1535" s="62">
        <v>34396</v>
      </c>
      <c r="C1535" s="1">
        <v>78935.69</v>
      </c>
    </row>
    <row r="1536" spans="1:3" x14ac:dyDescent="0.3">
      <c r="A1536" s="1">
        <v>1524</v>
      </c>
      <c r="B1536" s="62">
        <v>34397</v>
      </c>
      <c r="C1536" s="1">
        <v>49811.16</v>
      </c>
    </row>
    <row r="1537" spans="1:3" x14ac:dyDescent="0.3">
      <c r="A1537" s="1">
        <v>1525</v>
      </c>
      <c r="B1537" s="62">
        <v>34398</v>
      </c>
      <c r="C1537" s="1">
        <v>50805.94</v>
      </c>
    </row>
    <row r="1538" spans="1:3" x14ac:dyDescent="0.3">
      <c r="A1538" s="1">
        <v>1526</v>
      </c>
      <c r="B1538" s="62">
        <v>34399</v>
      </c>
      <c r="C1538" s="1">
        <v>55198.9</v>
      </c>
    </row>
    <row r="1539" spans="1:3" x14ac:dyDescent="0.3">
      <c r="A1539" s="1">
        <v>1527</v>
      </c>
      <c r="B1539" s="62">
        <v>34400</v>
      </c>
      <c r="C1539" s="1">
        <v>86571.36</v>
      </c>
    </row>
    <row r="1540" spans="1:3" x14ac:dyDescent="0.3">
      <c r="A1540" s="1">
        <v>1528</v>
      </c>
      <c r="B1540" s="62">
        <v>34401</v>
      </c>
      <c r="C1540" s="1">
        <v>8464.82</v>
      </c>
    </row>
    <row r="1541" spans="1:3" x14ac:dyDescent="0.3">
      <c r="A1541" s="1">
        <v>1529</v>
      </c>
      <c r="B1541" s="62">
        <v>34402</v>
      </c>
      <c r="C1541" s="1">
        <v>16943.43</v>
      </c>
    </row>
    <row r="1542" spans="1:3" x14ac:dyDescent="0.3">
      <c r="A1542" s="1">
        <v>1530</v>
      </c>
      <c r="B1542" s="62">
        <v>34403</v>
      </c>
      <c r="C1542" s="1">
        <v>53172.89</v>
      </c>
    </row>
    <row r="1543" spans="1:3" x14ac:dyDescent="0.3">
      <c r="A1543" s="1">
        <v>1531</v>
      </c>
      <c r="B1543" s="62">
        <v>34404</v>
      </c>
      <c r="C1543" s="1">
        <v>25284.15</v>
      </c>
    </row>
    <row r="1544" spans="1:3" x14ac:dyDescent="0.3">
      <c r="A1544" s="1">
        <v>1532</v>
      </c>
      <c r="B1544" s="62">
        <v>34405</v>
      </c>
      <c r="C1544" s="1">
        <v>57345.8</v>
      </c>
    </row>
    <row r="1545" spans="1:3" x14ac:dyDescent="0.3">
      <c r="A1545" s="1">
        <v>1533</v>
      </c>
      <c r="B1545" s="62">
        <v>34406</v>
      </c>
      <c r="C1545" s="1">
        <v>63510.67</v>
      </c>
    </row>
    <row r="1546" spans="1:3" x14ac:dyDescent="0.3">
      <c r="A1546" s="1">
        <v>1534</v>
      </c>
      <c r="B1546" s="62">
        <v>34407</v>
      </c>
      <c r="C1546" s="1">
        <v>49955.06</v>
      </c>
    </row>
    <row r="1547" spans="1:3" x14ac:dyDescent="0.3">
      <c r="A1547" s="1">
        <v>1535</v>
      </c>
      <c r="B1547" s="62">
        <v>34408</v>
      </c>
      <c r="C1547" s="1">
        <v>56639.87</v>
      </c>
    </row>
    <row r="1548" spans="1:3" x14ac:dyDescent="0.3">
      <c r="A1548" s="1">
        <v>1536</v>
      </c>
      <c r="B1548" s="62">
        <v>34409</v>
      </c>
      <c r="C1548" s="1">
        <v>78070.52</v>
      </c>
    </row>
    <row r="1549" spans="1:3" x14ac:dyDescent="0.3">
      <c r="A1549" s="1">
        <v>1537</v>
      </c>
      <c r="B1549" s="62">
        <v>34410</v>
      </c>
      <c r="C1549" s="1">
        <v>13736.92</v>
      </c>
    </row>
    <row r="1550" spans="1:3" x14ac:dyDescent="0.3">
      <c r="A1550" s="1">
        <v>1538</v>
      </c>
      <c r="B1550" s="62">
        <v>34411</v>
      </c>
      <c r="C1550" s="1">
        <v>63152.639999999999</v>
      </c>
    </row>
    <row r="1551" spans="1:3" x14ac:dyDescent="0.3">
      <c r="A1551" s="1">
        <v>1539</v>
      </c>
      <c r="B1551" s="62">
        <v>34412</v>
      </c>
      <c r="C1551" s="1">
        <v>16751.25</v>
      </c>
    </row>
    <row r="1552" spans="1:3" x14ac:dyDescent="0.3">
      <c r="A1552" s="1">
        <v>1540</v>
      </c>
      <c r="B1552" s="62">
        <v>34413</v>
      </c>
      <c r="C1552" s="1">
        <v>88320.68</v>
      </c>
    </row>
    <row r="1553" spans="1:3" x14ac:dyDescent="0.3">
      <c r="A1553" s="1">
        <v>1541</v>
      </c>
      <c r="B1553" s="62">
        <v>34414</v>
      </c>
      <c r="C1553" s="1">
        <v>56764.69</v>
      </c>
    </row>
    <row r="1554" spans="1:3" x14ac:dyDescent="0.3">
      <c r="A1554" s="1">
        <v>1542</v>
      </c>
      <c r="B1554" s="62">
        <v>34415</v>
      </c>
      <c r="C1554" s="1">
        <v>42596.2</v>
      </c>
    </row>
    <row r="1555" spans="1:3" x14ac:dyDescent="0.3">
      <c r="A1555" s="1">
        <v>1543</v>
      </c>
      <c r="B1555" s="62">
        <v>34416</v>
      </c>
      <c r="C1555" s="1">
        <v>47226.07</v>
      </c>
    </row>
    <row r="1556" spans="1:3" x14ac:dyDescent="0.3">
      <c r="A1556" s="1">
        <v>1544</v>
      </c>
      <c r="B1556" s="62">
        <v>34417</v>
      </c>
      <c r="C1556" s="1">
        <v>57014.79</v>
      </c>
    </row>
    <row r="1557" spans="1:3" x14ac:dyDescent="0.3">
      <c r="A1557" s="1">
        <v>1545</v>
      </c>
      <c r="B1557" s="62">
        <v>34418</v>
      </c>
      <c r="C1557" s="1">
        <v>30392.799999999999</v>
      </c>
    </row>
    <row r="1558" spans="1:3" x14ac:dyDescent="0.3">
      <c r="A1558" s="1">
        <v>1546</v>
      </c>
      <c r="B1558" s="62">
        <v>34419</v>
      </c>
      <c r="C1558" s="1">
        <v>36807.910000000003</v>
      </c>
    </row>
    <row r="1559" spans="1:3" x14ac:dyDescent="0.3">
      <c r="A1559" s="1">
        <v>1547</v>
      </c>
      <c r="B1559" s="62">
        <v>34420</v>
      </c>
      <c r="C1559" s="1">
        <v>70998.84</v>
      </c>
    </row>
    <row r="1560" spans="1:3" x14ac:dyDescent="0.3">
      <c r="A1560" s="1">
        <v>1548</v>
      </c>
      <c r="B1560" s="62">
        <v>34421</v>
      </c>
      <c r="C1560" s="1">
        <v>22524.86</v>
      </c>
    </row>
    <row r="1561" spans="1:3" x14ac:dyDescent="0.3">
      <c r="A1561" s="1">
        <v>1549</v>
      </c>
      <c r="B1561" s="62">
        <v>34422</v>
      </c>
      <c r="C1561" s="1">
        <v>58590.3</v>
      </c>
    </row>
    <row r="1562" spans="1:3" x14ac:dyDescent="0.3">
      <c r="A1562" s="1">
        <v>1550</v>
      </c>
      <c r="B1562" s="62">
        <v>34423</v>
      </c>
      <c r="C1562" s="1">
        <v>98293.08</v>
      </c>
    </row>
    <row r="1563" spans="1:3" x14ac:dyDescent="0.3">
      <c r="A1563" s="1">
        <v>1551</v>
      </c>
      <c r="B1563" s="62">
        <v>34424</v>
      </c>
      <c r="C1563" s="1">
        <v>86555</v>
      </c>
    </row>
    <row r="1564" spans="1:3" x14ac:dyDescent="0.3">
      <c r="A1564" s="1">
        <v>1552</v>
      </c>
      <c r="B1564" s="62">
        <v>34425</v>
      </c>
      <c r="C1564" s="1">
        <v>26468.69</v>
      </c>
    </row>
    <row r="1565" spans="1:3" x14ac:dyDescent="0.3">
      <c r="A1565" s="1">
        <v>1553</v>
      </c>
      <c r="B1565" s="62">
        <v>34426</v>
      </c>
      <c r="C1565" s="1">
        <v>91011.83</v>
      </c>
    </row>
    <row r="1566" spans="1:3" x14ac:dyDescent="0.3">
      <c r="A1566" s="1">
        <v>1554</v>
      </c>
      <c r="B1566" s="62">
        <v>34427</v>
      </c>
      <c r="C1566" s="1">
        <v>73865.94</v>
      </c>
    </row>
    <row r="1567" spans="1:3" x14ac:dyDescent="0.3">
      <c r="A1567" s="1">
        <v>1555</v>
      </c>
      <c r="B1567" s="62">
        <v>34428</v>
      </c>
      <c r="C1567" s="1">
        <v>89211.48</v>
      </c>
    </row>
    <row r="1568" spans="1:3" x14ac:dyDescent="0.3">
      <c r="A1568" s="1">
        <v>1556</v>
      </c>
      <c r="B1568" s="62">
        <v>34429</v>
      </c>
      <c r="C1568" s="1">
        <v>49178.51</v>
      </c>
    </row>
    <row r="1569" spans="1:3" x14ac:dyDescent="0.3">
      <c r="A1569" s="1">
        <v>1557</v>
      </c>
      <c r="B1569" s="62">
        <v>34430</v>
      </c>
      <c r="C1569" s="1">
        <v>62559.67</v>
      </c>
    </row>
    <row r="1570" spans="1:3" x14ac:dyDescent="0.3">
      <c r="A1570" s="1">
        <v>1558</v>
      </c>
      <c r="B1570" s="62">
        <v>34431</v>
      </c>
      <c r="C1570" s="1">
        <v>22612.65</v>
      </c>
    </row>
    <row r="1571" spans="1:3" x14ac:dyDescent="0.3">
      <c r="A1571" s="1">
        <v>1559</v>
      </c>
      <c r="B1571" s="62">
        <v>34432</v>
      </c>
      <c r="C1571" s="1">
        <v>44703.25</v>
      </c>
    </row>
    <row r="1572" spans="1:3" x14ac:dyDescent="0.3">
      <c r="A1572" s="1">
        <v>1560</v>
      </c>
      <c r="B1572" s="62">
        <v>34433</v>
      </c>
      <c r="C1572" s="1">
        <v>13958.61</v>
      </c>
    </row>
    <row r="1573" spans="1:3" x14ac:dyDescent="0.3">
      <c r="A1573" s="1">
        <v>1561</v>
      </c>
      <c r="B1573" s="62">
        <v>34434</v>
      </c>
      <c r="C1573" s="1">
        <v>93316.82</v>
      </c>
    </row>
    <row r="1574" spans="1:3" x14ac:dyDescent="0.3">
      <c r="A1574" s="1">
        <v>1562</v>
      </c>
      <c r="B1574" s="62">
        <v>34435</v>
      </c>
      <c r="C1574" s="1">
        <v>84188.57</v>
      </c>
    </row>
    <row r="1575" spans="1:3" x14ac:dyDescent="0.3">
      <c r="A1575" s="1">
        <v>1563</v>
      </c>
      <c r="B1575" s="62">
        <v>34436</v>
      </c>
      <c r="C1575" s="1">
        <v>85115.93</v>
      </c>
    </row>
    <row r="1576" spans="1:3" x14ac:dyDescent="0.3">
      <c r="A1576" s="1">
        <v>1564</v>
      </c>
      <c r="B1576" s="62">
        <v>34437</v>
      </c>
      <c r="C1576" s="1">
        <v>29041.15</v>
      </c>
    </row>
    <row r="1577" spans="1:3" x14ac:dyDescent="0.3">
      <c r="A1577" s="1">
        <v>1565</v>
      </c>
      <c r="B1577" s="62">
        <v>34438</v>
      </c>
      <c r="C1577" s="1">
        <v>17355.939999999999</v>
      </c>
    </row>
    <row r="1578" spans="1:3" x14ac:dyDescent="0.3">
      <c r="A1578" s="1">
        <v>1566</v>
      </c>
      <c r="B1578" s="62">
        <v>34439</v>
      </c>
      <c r="C1578" s="1">
        <v>72460.240000000005</v>
      </c>
    </row>
    <row r="1579" spans="1:3" x14ac:dyDescent="0.3">
      <c r="A1579" s="1">
        <v>1567</v>
      </c>
      <c r="B1579" s="62">
        <v>34440</v>
      </c>
      <c r="C1579" s="1">
        <v>46501.5</v>
      </c>
    </row>
    <row r="1580" spans="1:3" x14ac:dyDescent="0.3">
      <c r="A1580" s="1">
        <v>1568</v>
      </c>
      <c r="B1580" s="62">
        <v>34441</v>
      </c>
      <c r="C1580" s="1">
        <v>13285.15</v>
      </c>
    </row>
    <row r="1581" spans="1:3" x14ac:dyDescent="0.3">
      <c r="A1581" s="1">
        <v>1569</v>
      </c>
      <c r="B1581" s="62">
        <v>34442</v>
      </c>
      <c r="C1581" s="1">
        <v>84053.53</v>
      </c>
    </row>
    <row r="1582" spans="1:3" x14ac:dyDescent="0.3">
      <c r="A1582" s="1">
        <v>1570</v>
      </c>
      <c r="B1582" s="62">
        <v>34443</v>
      </c>
      <c r="C1582" s="1">
        <v>20958.71</v>
      </c>
    </row>
    <row r="1583" spans="1:3" x14ac:dyDescent="0.3">
      <c r="A1583" s="1">
        <v>1571</v>
      </c>
      <c r="B1583" s="62">
        <v>34444</v>
      </c>
      <c r="C1583" s="1">
        <v>96295.07</v>
      </c>
    </row>
    <row r="1584" spans="1:3" x14ac:dyDescent="0.3">
      <c r="A1584" s="1">
        <v>1572</v>
      </c>
      <c r="B1584" s="62">
        <v>34445</v>
      </c>
      <c r="C1584" s="1">
        <v>12841.26</v>
      </c>
    </row>
    <row r="1585" spans="1:3" x14ac:dyDescent="0.3">
      <c r="A1585" s="1">
        <v>1573</v>
      </c>
      <c r="B1585" s="62">
        <v>34446</v>
      </c>
      <c r="C1585" s="1">
        <v>60912.89</v>
      </c>
    </row>
    <row r="1586" spans="1:3" x14ac:dyDescent="0.3">
      <c r="A1586" s="1">
        <v>1574</v>
      </c>
      <c r="B1586" s="62">
        <v>34447</v>
      </c>
      <c r="C1586" s="1">
        <v>83608.09</v>
      </c>
    </row>
    <row r="1587" spans="1:3" x14ac:dyDescent="0.3">
      <c r="A1587" s="1">
        <v>1575</v>
      </c>
      <c r="B1587" s="62">
        <v>34448</v>
      </c>
      <c r="C1587" s="1">
        <v>38939.24</v>
      </c>
    </row>
    <row r="1588" spans="1:3" x14ac:dyDescent="0.3">
      <c r="A1588" s="1">
        <v>1576</v>
      </c>
      <c r="B1588" s="62">
        <v>34449</v>
      </c>
      <c r="C1588" s="1">
        <v>29460.37</v>
      </c>
    </row>
    <row r="1589" spans="1:3" x14ac:dyDescent="0.3">
      <c r="A1589" s="1">
        <v>1577</v>
      </c>
      <c r="B1589" s="62">
        <v>34450</v>
      </c>
      <c r="C1589" s="1">
        <v>56209.599999999999</v>
      </c>
    </row>
    <row r="1590" spans="1:3" x14ac:dyDescent="0.3">
      <c r="A1590" s="1">
        <v>1578</v>
      </c>
      <c r="B1590" s="62">
        <v>34451</v>
      </c>
      <c r="C1590" s="1">
        <v>83846.539999999994</v>
      </c>
    </row>
    <row r="1591" spans="1:3" x14ac:dyDescent="0.3">
      <c r="A1591" s="1">
        <v>1579</v>
      </c>
      <c r="B1591" s="62">
        <v>34452</v>
      </c>
      <c r="C1591" s="1">
        <v>30092.76</v>
      </c>
    </row>
    <row r="1592" spans="1:3" x14ac:dyDescent="0.3">
      <c r="A1592" s="1">
        <v>1580</v>
      </c>
      <c r="B1592" s="62">
        <v>34453</v>
      </c>
      <c r="C1592" s="1">
        <v>11827.3</v>
      </c>
    </row>
    <row r="1593" spans="1:3" x14ac:dyDescent="0.3">
      <c r="A1593" s="1">
        <v>1581</v>
      </c>
      <c r="B1593" s="62">
        <v>34454</v>
      </c>
      <c r="C1593" s="1">
        <v>14986.49</v>
      </c>
    </row>
    <row r="1594" spans="1:3" x14ac:dyDescent="0.3">
      <c r="A1594" s="1">
        <v>1582</v>
      </c>
      <c r="B1594" s="62">
        <v>34455</v>
      </c>
      <c r="C1594" s="1">
        <v>4120.3999999999996</v>
      </c>
    </row>
    <row r="1595" spans="1:3" x14ac:dyDescent="0.3">
      <c r="A1595" s="1">
        <v>1583</v>
      </c>
      <c r="B1595" s="62">
        <v>34456</v>
      </c>
      <c r="C1595" s="1">
        <v>38872.620000000003</v>
      </c>
    </row>
    <row r="1596" spans="1:3" x14ac:dyDescent="0.3">
      <c r="A1596" s="1">
        <v>1584</v>
      </c>
      <c r="B1596" s="62">
        <v>34457</v>
      </c>
      <c r="C1596" s="1">
        <v>16439.05</v>
      </c>
    </row>
    <row r="1597" spans="1:3" x14ac:dyDescent="0.3">
      <c r="A1597" s="1">
        <v>1585</v>
      </c>
      <c r="B1597" s="62">
        <v>34458</v>
      </c>
      <c r="C1597" s="1">
        <v>26972.97</v>
      </c>
    </row>
    <row r="1598" spans="1:3" x14ac:dyDescent="0.3">
      <c r="A1598" s="1">
        <v>1586</v>
      </c>
      <c r="B1598" s="62">
        <v>34459</v>
      </c>
      <c r="C1598" s="1">
        <v>41250.300000000003</v>
      </c>
    </row>
    <row r="1599" spans="1:3" x14ac:dyDescent="0.3">
      <c r="A1599" s="1">
        <v>1587</v>
      </c>
      <c r="B1599" s="62">
        <v>34460</v>
      </c>
      <c r="C1599" s="1">
        <v>7642.23</v>
      </c>
    </row>
    <row r="1600" spans="1:3" x14ac:dyDescent="0.3">
      <c r="A1600" s="1">
        <v>1588</v>
      </c>
      <c r="B1600" s="62">
        <v>34461</v>
      </c>
      <c r="C1600" s="1">
        <v>7148.68</v>
      </c>
    </row>
    <row r="1601" spans="1:3" x14ac:dyDescent="0.3">
      <c r="A1601" s="1">
        <v>1589</v>
      </c>
      <c r="B1601" s="62">
        <v>34462</v>
      </c>
      <c r="C1601" s="1">
        <v>55318.55</v>
      </c>
    </row>
    <row r="1602" spans="1:3" x14ac:dyDescent="0.3">
      <c r="A1602" s="1">
        <v>1590</v>
      </c>
      <c r="B1602" s="62">
        <v>34463</v>
      </c>
      <c r="C1602" s="1">
        <v>91002.78</v>
      </c>
    </row>
    <row r="1603" spans="1:3" x14ac:dyDescent="0.3">
      <c r="A1603" s="1">
        <v>1591</v>
      </c>
      <c r="B1603" s="62">
        <v>34464</v>
      </c>
      <c r="C1603" s="1">
        <v>45024.32</v>
      </c>
    </row>
    <row r="1604" spans="1:3" x14ac:dyDescent="0.3">
      <c r="A1604" s="1">
        <v>1592</v>
      </c>
      <c r="B1604" s="62">
        <v>34465</v>
      </c>
      <c r="C1604" s="1">
        <v>33118.35</v>
      </c>
    </row>
    <row r="1605" spans="1:3" x14ac:dyDescent="0.3">
      <c r="A1605" s="1">
        <v>1593</v>
      </c>
      <c r="B1605" s="62">
        <v>34466</v>
      </c>
      <c r="C1605" s="1">
        <v>16012.98</v>
      </c>
    </row>
    <row r="1606" spans="1:3" x14ac:dyDescent="0.3">
      <c r="A1606" s="1">
        <v>1594</v>
      </c>
      <c r="B1606" s="62">
        <v>34467</v>
      </c>
      <c r="C1606" s="1">
        <v>84626.41</v>
      </c>
    </row>
    <row r="1607" spans="1:3" x14ac:dyDescent="0.3">
      <c r="A1607" s="1">
        <v>1595</v>
      </c>
      <c r="B1607" s="62">
        <v>34468</v>
      </c>
      <c r="C1607" s="1">
        <v>49303.81</v>
      </c>
    </row>
    <row r="1608" spans="1:3" x14ac:dyDescent="0.3">
      <c r="A1608" s="1">
        <v>1596</v>
      </c>
      <c r="B1608" s="62">
        <v>34469</v>
      </c>
      <c r="C1608" s="1">
        <v>49104.4</v>
      </c>
    </row>
    <row r="1609" spans="1:3" x14ac:dyDescent="0.3">
      <c r="A1609" s="1">
        <v>1597</v>
      </c>
      <c r="B1609" s="62">
        <v>34470</v>
      </c>
      <c r="C1609" s="1">
        <v>68628.490000000005</v>
      </c>
    </row>
    <row r="1610" spans="1:3" x14ac:dyDescent="0.3">
      <c r="A1610" s="1">
        <v>1598</v>
      </c>
      <c r="B1610" s="62">
        <v>34471</v>
      </c>
      <c r="C1610" s="1">
        <v>20642.12</v>
      </c>
    </row>
    <row r="1611" spans="1:3" x14ac:dyDescent="0.3">
      <c r="A1611" s="1">
        <v>1599</v>
      </c>
      <c r="B1611" s="62">
        <v>34472</v>
      </c>
      <c r="C1611" s="1">
        <v>45458.9</v>
      </c>
    </row>
    <row r="1612" spans="1:3" x14ac:dyDescent="0.3">
      <c r="A1612" s="1">
        <v>1600</v>
      </c>
      <c r="B1612" s="62">
        <v>34473</v>
      </c>
      <c r="C1612" s="1">
        <v>22557.69</v>
      </c>
    </row>
    <row r="1613" spans="1:3" x14ac:dyDescent="0.3">
      <c r="A1613" s="1">
        <v>1601</v>
      </c>
      <c r="B1613" s="62">
        <v>34474</v>
      </c>
      <c r="C1613" s="1">
        <v>38288.720000000001</v>
      </c>
    </row>
    <row r="1614" spans="1:3" x14ac:dyDescent="0.3">
      <c r="A1614" s="1">
        <v>1602</v>
      </c>
      <c r="B1614" s="62">
        <v>34475</v>
      </c>
      <c r="C1614" s="1">
        <v>21498.54</v>
      </c>
    </row>
    <row r="1615" spans="1:3" x14ac:dyDescent="0.3">
      <c r="A1615" s="1">
        <v>1603</v>
      </c>
      <c r="B1615" s="62">
        <v>34476</v>
      </c>
      <c r="C1615" s="1">
        <v>28342.97</v>
      </c>
    </row>
    <row r="1616" spans="1:3" x14ac:dyDescent="0.3">
      <c r="A1616" s="1">
        <v>1604</v>
      </c>
      <c r="B1616" s="62">
        <v>34477</v>
      </c>
      <c r="C1616" s="1">
        <v>16754.099999999999</v>
      </c>
    </row>
    <row r="1617" spans="1:3" x14ac:dyDescent="0.3">
      <c r="A1617" s="1">
        <v>1605</v>
      </c>
      <c r="B1617" s="62">
        <v>34478</v>
      </c>
      <c r="C1617" s="1">
        <v>17497.419999999998</v>
      </c>
    </row>
    <row r="1618" spans="1:3" x14ac:dyDescent="0.3">
      <c r="A1618" s="1">
        <v>1606</v>
      </c>
      <c r="B1618" s="62">
        <v>34479</v>
      </c>
      <c r="C1618" s="1">
        <v>78450.080000000002</v>
      </c>
    </row>
    <row r="1619" spans="1:3" x14ac:dyDescent="0.3">
      <c r="A1619" s="1">
        <v>1607</v>
      </c>
      <c r="B1619" s="62">
        <v>34480</v>
      </c>
      <c r="C1619" s="1">
        <v>87071.08</v>
      </c>
    </row>
    <row r="1620" spans="1:3" x14ac:dyDescent="0.3">
      <c r="A1620" s="1">
        <v>1608</v>
      </c>
      <c r="B1620" s="62">
        <v>34481</v>
      </c>
      <c r="C1620" s="1">
        <v>82310.77</v>
      </c>
    </row>
    <row r="1621" spans="1:3" x14ac:dyDescent="0.3">
      <c r="A1621" s="1">
        <v>1609</v>
      </c>
      <c r="B1621" s="62">
        <v>34482</v>
      </c>
      <c r="C1621" s="1">
        <v>23376.3</v>
      </c>
    </row>
    <row r="1622" spans="1:3" x14ac:dyDescent="0.3">
      <c r="A1622" s="1">
        <v>1610</v>
      </c>
      <c r="B1622" s="62">
        <v>34483</v>
      </c>
      <c r="C1622" s="1">
        <v>10038.32</v>
      </c>
    </row>
    <row r="1623" spans="1:3" x14ac:dyDescent="0.3">
      <c r="A1623" s="1">
        <v>1611</v>
      </c>
      <c r="B1623" s="62">
        <v>34484</v>
      </c>
      <c r="C1623" s="1">
        <v>48393.43</v>
      </c>
    </row>
    <row r="1624" spans="1:3" x14ac:dyDescent="0.3">
      <c r="A1624" s="1">
        <v>1612</v>
      </c>
      <c r="B1624" s="62">
        <v>34485</v>
      </c>
      <c r="C1624" s="1">
        <v>89042.45</v>
      </c>
    </row>
    <row r="1625" spans="1:3" x14ac:dyDescent="0.3">
      <c r="A1625" s="1">
        <v>1613</v>
      </c>
      <c r="B1625" s="62">
        <v>34486</v>
      </c>
      <c r="C1625" s="1">
        <v>42311.8</v>
      </c>
    </row>
    <row r="1626" spans="1:3" x14ac:dyDescent="0.3">
      <c r="A1626" s="1">
        <v>1614</v>
      </c>
      <c r="B1626" s="62">
        <v>34487</v>
      </c>
      <c r="C1626" s="1">
        <v>76312.94</v>
      </c>
    </row>
    <row r="1627" spans="1:3" x14ac:dyDescent="0.3">
      <c r="A1627" s="1">
        <v>1615</v>
      </c>
      <c r="B1627" s="62">
        <v>34488</v>
      </c>
      <c r="C1627" s="1">
        <v>52290.94</v>
      </c>
    </row>
    <row r="1628" spans="1:3" x14ac:dyDescent="0.3">
      <c r="A1628" s="1">
        <v>1616</v>
      </c>
      <c r="B1628" s="62">
        <v>34489</v>
      </c>
      <c r="C1628" s="1">
        <v>77213.179999999993</v>
      </c>
    </row>
    <row r="1629" spans="1:3" x14ac:dyDescent="0.3">
      <c r="A1629" s="1">
        <v>1617</v>
      </c>
      <c r="B1629" s="62">
        <v>34490</v>
      </c>
      <c r="C1629" s="1">
        <v>45812.44</v>
      </c>
    </row>
    <row r="1630" spans="1:3" x14ac:dyDescent="0.3">
      <c r="A1630" s="1">
        <v>1618</v>
      </c>
      <c r="B1630" s="62">
        <v>34491</v>
      </c>
      <c r="C1630" s="1">
        <v>88601.93</v>
      </c>
    </row>
    <row r="1631" spans="1:3" x14ac:dyDescent="0.3">
      <c r="A1631" s="1">
        <v>1619</v>
      </c>
      <c r="B1631" s="62">
        <v>34492</v>
      </c>
      <c r="C1631" s="1">
        <v>48956.43</v>
      </c>
    </row>
    <row r="1632" spans="1:3" x14ac:dyDescent="0.3">
      <c r="A1632" s="1">
        <v>1620</v>
      </c>
      <c r="B1632" s="62">
        <v>34493</v>
      </c>
      <c r="C1632" s="1">
        <v>92807.72</v>
      </c>
    </row>
    <row r="1633" spans="1:3" x14ac:dyDescent="0.3">
      <c r="A1633" s="1">
        <v>1621</v>
      </c>
      <c r="B1633" s="62">
        <v>34494</v>
      </c>
      <c r="C1633" s="1">
        <v>34169.980000000003</v>
      </c>
    </row>
    <row r="1634" spans="1:3" x14ac:dyDescent="0.3">
      <c r="A1634" s="1">
        <v>1622</v>
      </c>
      <c r="B1634" s="62">
        <v>34495</v>
      </c>
      <c r="C1634" s="1">
        <v>64107.41</v>
      </c>
    </row>
    <row r="1635" spans="1:3" x14ac:dyDescent="0.3">
      <c r="A1635" s="1">
        <v>1623</v>
      </c>
      <c r="B1635" s="62">
        <v>34496</v>
      </c>
      <c r="C1635" s="1">
        <v>16681.61</v>
      </c>
    </row>
    <row r="1636" spans="1:3" x14ac:dyDescent="0.3">
      <c r="A1636" s="1">
        <v>1624</v>
      </c>
      <c r="B1636" s="62">
        <v>34497</v>
      </c>
      <c r="C1636" s="1">
        <v>55625.05</v>
      </c>
    </row>
    <row r="1637" spans="1:3" x14ac:dyDescent="0.3">
      <c r="A1637" s="1">
        <v>1625</v>
      </c>
      <c r="B1637" s="62">
        <v>34498</v>
      </c>
      <c r="C1637" s="1">
        <v>75624.87</v>
      </c>
    </row>
    <row r="1638" spans="1:3" x14ac:dyDescent="0.3">
      <c r="A1638" s="1">
        <v>1626</v>
      </c>
      <c r="B1638" s="62">
        <v>34499</v>
      </c>
      <c r="C1638" s="1">
        <v>39975</v>
      </c>
    </row>
    <row r="1639" spans="1:3" x14ac:dyDescent="0.3">
      <c r="A1639" s="1">
        <v>1627</v>
      </c>
      <c r="B1639" s="62">
        <v>34500</v>
      </c>
      <c r="C1639" s="1">
        <v>76075.259999999995</v>
      </c>
    </row>
    <row r="1640" spans="1:3" x14ac:dyDescent="0.3">
      <c r="A1640" s="1">
        <v>1628</v>
      </c>
      <c r="B1640" s="62">
        <v>34501</v>
      </c>
      <c r="C1640" s="1">
        <v>82397.55</v>
      </c>
    </row>
    <row r="1641" spans="1:3" x14ac:dyDescent="0.3">
      <c r="A1641" s="1">
        <v>1629</v>
      </c>
      <c r="B1641" s="62">
        <v>34502</v>
      </c>
      <c r="C1641" s="1">
        <v>59421.11</v>
      </c>
    </row>
    <row r="1642" spans="1:3" x14ac:dyDescent="0.3">
      <c r="A1642" s="1">
        <v>1630</v>
      </c>
      <c r="B1642" s="62">
        <v>34503</v>
      </c>
      <c r="C1642" s="1">
        <v>86659.94</v>
      </c>
    </row>
    <row r="1643" spans="1:3" x14ac:dyDescent="0.3">
      <c r="A1643" s="1">
        <v>1631</v>
      </c>
      <c r="B1643" s="62">
        <v>34504</v>
      </c>
      <c r="C1643" s="1">
        <v>95213.64</v>
      </c>
    </row>
    <row r="1644" spans="1:3" x14ac:dyDescent="0.3">
      <c r="A1644" s="1">
        <v>1632</v>
      </c>
      <c r="B1644" s="62">
        <v>34505</v>
      </c>
      <c r="C1644" s="1">
        <v>87589.77</v>
      </c>
    </row>
    <row r="1645" spans="1:3" x14ac:dyDescent="0.3">
      <c r="A1645" s="1">
        <v>1633</v>
      </c>
      <c r="B1645" s="62">
        <v>34506</v>
      </c>
      <c r="C1645" s="1">
        <v>78437.179999999993</v>
      </c>
    </row>
    <row r="1646" spans="1:3" x14ac:dyDescent="0.3">
      <c r="A1646" s="1">
        <v>1634</v>
      </c>
      <c r="B1646" s="62">
        <v>34507</v>
      </c>
      <c r="C1646" s="1">
        <v>20264.62</v>
      </c>
    </row>
    <row r="1647" spans="1:3" x14ac:dyDescent="0.3">
      <c r="A1647" s="1">
        <v>1635</v>
      </c>
      <c r="B1647" s="62">
        <v>34508</v>
      </c>
      <c r="C1647" s="1">
        <v>58804.91</v>
      </c>
    </row>
    <row r="1648" spans="1:3" x14ac:dyDescent="0.3">
      <c r="A1648" s="1">
        <v>1636</v>
      </c>
      <c r="B1648" s="62">
        <v>34509</v>
      </c>
      <c r="C1648" s="1">
        <v>87542.07</v>
      </c>
    </row>
    <row r="1649" spans="1:3" x14ac:dyDescent="0.3">
      <c r="A1649" s="1">
        <v>1637</v>
      </c>
      <c r="B1649" s="62">
        <v>34510</v>
      </c>
      <c r="C1649" s="1">
        <v>86415.48</v>
      </c>
    </row>
    <row r="1650" spans="1:3" x14ac:dyDescent="0.3">
      <c r="A1650" s="1">
        <v>1638</v>
      </c>
      <c r="B1650" s="62">
        <v>34511</v>
      </c>
      <c r="C1650" s="1">
        <v>15520.57</v>
      </c>
    </row>
    <row r="1651" spans="1:3" x14ac:dyDescent="0.3">
      <c r="A1651" s="1">
        <v>1639</v>
      </c>
      <c r="B1651" s="62">
        <v>34512</v>
      </c>
      <c r="C1651" s="1">
        <v>93052.87</v>
      </c>
    </row>
    <row r="1652" spans="1:3" x14ac:dyDescent="0.3">
      <c r="A1652" s="1">
        <v>1640</v>
      </c>
      <c r="B1652" s="62">
        <v>34513</v>
      </c>
      <c r="C1652" s="1">
        <v>87989.68</v>
      </c>
    </row>
    <row r="1653" spans="1:3" x14ac:dyDescent="0.3">
      <c r="A1653" s="1">
        <v>1641</v>
      </c>
      <c r="B1653" s="62">
        <v>34514</v>
      </c>
      <c r="C1653" s="1">
        <v>56387.85</v>
      </c>
    </row>
    <row r="1654" spans="1:3" x14ac:dyDescent="0.3">
      <c r="A1654" s="1">
        <v>1642</v>
      </c>
      <c r="B1654" s="62">
        <v>34515</v>
      </c>
      <c r="C1654" s="1">
        <v>4845.72</v>
      </c>
    </row>
    <row r="1655" spans="1:3" x14ac:dyDescent="0.3">
      <c r="A1655" s="1">
        <v>1643</v>
      </c>
      <c r="B1655" s="62">
        <v>34516</v>
      </c>
      <c r="C1655" s="1">
        <v>37648.629999999997</v>
      </c>
    </row>
    <row r="1656" spans="1:3" x14ac:dyDescent="0.3">
      <c r="A1656" s="1">
        <v>1644</v>
      </c>
      <c r="B1656" s="62">
        <v>34517</v>
      </c>
      <c r="C1656" s="1">
        <v>75553.77</v>
      </c>
    </row>
    <row r="1657" spans="1:3" x14ac:dyDescent="0.3">
      <c r="A1657" s="1">
        <v>1645</v>
      </c>
      <c r="B1657" s="62">
        <v>34518</v>
      </c>
      <c r="C1657" s="1">
        <v>9858.42</v>
      </c>
    </row>
    <row r="1658" spans="1:3" x14ac:dyDescent="0.3">
      <c r="A1658" s="1">
        <v>1646</v>
      </c>
      <c r="B1658" s="62">
        <v>34519</v>
      </c>
      <c r="C1658" s="1">
        <v>14648.41</v>
      </c>
    </row>
    <row r="1659" spans="1:3" x14ac:dyDescent="0.3">
      <c r="A1659" s="1">
        <v>1647</v>
      </c>
      <c r="B1659" s="62">
        <v>34520</v>
      </c>
      <c r="C1659" s="1">
        <v>38191.449999999997</v>
      </c>
    </row>
    <row r="1660" spans="1:3" x14ac:dyDescent="0.3">
      <c r="A1660" s="1">
        <v>1648</v>
      </c>
      <c r="B1660" s="62">
        <v>34521</v>
      </c>
      <c r="C1660" s="1">
        <v>62767.76</v>
      </c>
    </row>
    <row r="1661" spans="1:3" x14ac:dyDescent="0.3">
      <c r="A1661" s="1">
        <v>1649</v>
      </c>
      <c r="B1661" s="62">
        <v>34522</v>
      </c>
      <c r="C1661" s="1">
        <v>44081.59</v>
      </c>
    </row>
    <row r="1662" spans="1:3" x14ac:dyDescent="0.3">
      <c r="A1662" s="1">
        <v>1650</v>
      </c>
      <c r="B1662" s="62">
        <v>34523</v>
      </c>
      <c r="C1662" s="1">
        <v>77623.31</v>
      </c>
    </row>
    <row r="1663" spans="1:3" x14ac:dyDescent="0.3">
      <c r="A1663" s="1">
        <v>1651</v>
      </c>
      <c r="B1663" s="62">
        <v>34524</v>
      </c>
      <c r="C1663" s="1">
        <v>24009.02</v>
      </c>
    </row>
    <row r="1664" spans="1:3" x14ac:dyDescent="0.3">
      <c r="A1664" s="1">
        <v>1652</v>
      </c>
      <c r="B1664" s="62">
        <v>34525</v>
      </c>
      <c r="C1664" s="1">
        <v>2212.87</v>
      </c>
    </row>
    <row r="1665" spans="1:3" x14ac:dyDescent="0.3">
      <c r="A1665" s="1">
        <v>1653</v>
      </c>
      <c r="B1665" s="62">
        <v>34526</v>
      </c>
      <c r="C1665" s="1">
        <v>70138.03</v>
      </c>
    </row>
    <row r="1666" spans="1:3" x14ac:dyDescent="0.3">
      <c r="A1666" s="1">
        <v>1654</v>
      </c>
      <c r="B1666" s="62">
        <v>34527</v>
      </c>
      <c r="C1666" s="1">
        <v>15550.95</v>
      </c>
    </row>
    <row r="1667" spans="1:3" x14ac:dyDescent="0.3">
      <c r="A1667" s="1">
        <v>1655</v>
      </c>
      <c r="B1667" s="62">
        <v>34528</v>
      </c>
      <c r="C1667" s="1">
        <v>95970.880000000005</v>
      </c>
    </row>
    <row r="1668" spans="1:3" x14ac:dyDescent="0.3">
      <c r="A1668" s="1">
        <v>1656</v>
      </c>
      <c r="B1668" s="62">
        <v>34529</v>
      </c>
      <c r="C1668" s="1">
        <v>61760.94</v>
      </c>
    </row>
    <row r="1669" spans="1:3" x14ac:dyDescent="0.3">
      <c r="A1669" s="1">
        <v>1657</v>
      </c>
      <c r="B1669" s="62">
        <v>34530</v>
      </c>
      <c r="C1669" s="1">
        <v>47658.2</v>
      </c>
    </row>
    <row r="1670" spans="1:3" x14ac:dyDescent="0.3">
      <c r="A1670" s="1">
        <v>1658</v>
      </c>
      <c r="B1670" s="62">
        <v>34531</v>
      </c>
      <c r="C1670" s="1">
        <v>82120.679999999993</v>
      </c>
    </row>
    <row r="1671" spans="1:3" x14ac:dyDescent="0.3">
      <c r="A1671" s="1">
        <v>1659</v>
      </c>
      <c r="B1671" s="62">
        <v>34532</v>
      </c>
      <c r="C1671" s="1">
        <v>4299.67</v>
      </c>
    </row>
    <row r="1672" spans="1:3" x14ac:dyDescent="0.3">
      <c r="A1672" s="1">
        <v>1660</v>
      </c>
      <c r="B1672" s="62">
        <v>34533</v>
      </c>
      <c r="C1672" s="1">
        <v>62448.52</v>
      </c>
    </row>
    <row r="1673" spans="1:3" x14ac:dyDescent="0.3">
      <c r="A1673" s="1">
        <v>1661</v>
      </c>
      <c r="B1673" s="62">
        <v>34534</v>
      </c>
      <c r="C1673" s="1">
        <v>75987.679999999993</v>
      </c>
    </row>
    <row r="1674" spans="1:3" x14ac:dyDescent="0.3">
      <c r="A1674" s="1">
        <v>1662</v>
      </c>
      <c r="B1674" s="62">
        <v>34535</v>
      </c>
      <c r="C1674" s="1">
        <v>38269.279999999999</v>
      </c>
    </row>
    <row r="1675" spans="1:3" x14ac:dyDescent="0.3">
      <c r="A1675" s="1">
        <v>1663</v>
      </c>
      <c r="B1675" s="62">
        <v>34536</v>
      </c>
      <c r="C1675" s="1">
        <v>55888.34</v>
      </c>
    </row>
    <row r="1676" spans="1:3" x14ac:dyDescent="0.3">
      <c r="A1676" s="1">
        <v>1664</v>
      </c>
      <c r="B1676" s="62">
        <v>34537</v>
      </c>
      <c r="C1676" s="1">
        <v>20823.86</v>
      </c>
    </row>
    <row r="1677" spans="1:3" x14ac:dyDescent="0.3">
      <c r="A1677" s="1">
        <v>1665</v>
      </c>
      <c r="B1677" s="62">
        <v>34538</v>
      </c>
      <c r="C1677" s="1">
        <v>5512.87</v>
      </c>
    </row>
    <row r="1678" spans="1:3" x14ac:dyDescent="0.3">
      <c r="A1678" s="1">
        <v>1666</v>
      </c>
      <c r="B1678" s="62">
        <v>34539</v>
      </c>
      <c r="C1678" s="1">
        <v>36733.39</v>
      </c>
    </row>
    <row r="1679" spans="1:3" x14ac:dyDescent="0.3">
      <c r="A1679" s="1">
        <v>1667</v>
      </c>
      <c r="B1679" s="62">
        <v>34540</v>
      </c>
      <c r="C1679" s="1">
        <v>31147.24</v>
      </c>
    </row>
    <row r="1680" spans="1:3" x14ac:dyDescent="0.3">
      <c r="A1680" s="1">
        <v>1668</v>
      </c>
      <c r="B1680" s="62">
        <v>34541</v>
      </c>
      <c r="C1680" s="1">
        <v>3349.38</v>
      </c>
    </row>
    <row r="1681" spans="1:3" x14ac:dyDescent="0.3">
      <c r="A1681" s="1">
        <v>1669</v>
      </c>
      <c r="B1681" s="62">
        <v>34542</v>
      </c>
      <c r="C1681" s="1">
        <v>54489.02</v>
      </c>
    </row>
    <row r="1682" spans="1:3" x14ac:dyDescent="0.3">
      <c r="A1682" s="1">
        <v>1670</v>
      </c>
      <c r="B1682" s="62">
        <v>34543</v>
      </c>
      <c r="C1682" s="1">
        <v>17890.02</v>
      </c>
    </row>
    <row r="1683" spans="1:3" x14ac:dyDescent="0.3">
      <c r="A1683" s="1">
        <v>1671</v>
      </c>
      <c r="B1683" s="62">
        <v>34544</v>
      </c>
      <c r="C1683" s="1">
        <v>1740.42</v>
      </c>
    </row>
    <row r="1684" spans="1:3" x14ac:dyDescent="0.3">
      <c r="A1684" s="1">
        <v>1672</v>
      </c>
      <c r="B1684" s="62">
        <v>34545</v>
      </c>
      <c r="C1684" s="1">
        <v>54358.23</v>
      </c>
    </row>
    <row r="1685" spans="1:3" x14ac:dyDescent="0.3">
      <c r="A1685" s="1">
        <v>1673</v>
      </c>
      <c r="B1685" s="62">
        <v>34546</v>
      </c>
      <c r="C1685" s="1">
        <v>98054.34</v>
      </c>
    </row>
    <row r="1686" spans="1:3" x14ac:dyDescent="0.3">
      <c r="A1686" s="1">
        <v>1674</v>
      </c>
      <c r="B1686" s="62">
        <v>34547</v>
      </c>
      <c r="C1686" s="1">
        <v>62089.85</v>
      </c>
    </row>
    <row r="1687" spans="1:3" x14ac:dyDescent="0.3">
      <c r="A1687" s="1">
        <v>1675</v>
      </c>
      <c r="B1687" s="62">
        <v>34548</v>
      </c>
      <c r="C1687" s="1">
        <v>65857.23</v>
      </c>
    </row>
    <row r="1688" spans="1:3" x14ac:dyDescent="0.3">
      <c r="A1688" s="1">
        <v>1676</v>
      </c>
      <c r="B1688" s="62">
        <v>34549</v>
      </c>
      <c r="C1688" s="1">
        <v>61968.2</v>
      </c>
    </row>
    <row r="1689" spans="1:3" x14ac:dyDescent="0.3">
      <c r="A1689" s="1">
        <v>1677</v>
      </c>
      <c r="B1689" s="62">
        <v>34550</v>
      </c>
      <c r="C1689" s="1">
        <v>23748.45</v>
      </c>
    </row>
    <row r="1690" spans="1:3" x14ac:dyDescent="0.3">
      <c r="A1690" s="1">
        <v>1678</v>
      </c>
      <c r="B1690" s="62">
        <v>34551</v>
      </c>
      <c r="C1690" s="1">
        <v>5405.32</v>
      </c>
    </row>
    <row r="1691" spans="1:3" x14ac:dyDescent="0.3">
      <c r="A1691" s="1">
        <v>1679</v>
      </c>
      <c r="B1691" s="62">
        <v>34552</v>
      </c>
      <c r="C1691" s="1">
        <v>76627.240000000005</v>
      </c>
    </row>
    <row r="1692" spans="1:3" x14ac:dyDescent="0.3">
      <c r="A1692" s="1">
        <v>1680</v>
      </c>
      <c r="B1692" s="62">
        <v>34553</v>
      </c>
      <c r="C1692" s="1">
        <v>42124.41</v>
      </c>
    </row>
    <row r="1693" spans="1:3" x14ac:dyDescent="0.3">
      <c r="A1693" s="1">
        <v>1681</v>
      </c>
      <c r="B1693" s="62">
        <v>34554</v>
      </c>
      <c r="C1693" s="1">
        <v>83523.960000000006</v>
      </c>
    </row>
    <row r="1694" spans="1:3" x14ac:dyDescent="0.3">
      <c r="A1694" s="1">
        <v>1682</v>
      </c>
      <c r="B1694" s="62">
        <v>34555</v>
      </c>
      <c r="C1694" s="1">
        <v>46521.63</v>
      </c>
    </row>
    <row r="1695" spans="1:3" x14ac:dyDescent="0.3">
      <c r="A1695" s="1">
        <v>1683</v>
      </c>
      <c r="B1695" s="62">
        <v>34556</v>
      </c>
      <c r="C1695" s="1">
        <v>79854.320000000007</v>
      </c>
    </row>
    <row r="1696" spans="1:3" x14ac:dyDescent="0.3">
      <c r="A1696" s="1">
        <v>1684</v>
      </c>
      <c r="B1696" s="62">
        <v>34557</v>
      </c>
      <c r="C1696" s="1">
        <v>5418.26</v>
      </c>
    </row>
    <row r="1697" spans="1:3" x14ac:dyDescent="0.3">
      <c r="A1697" s="1">
        <v>1685</v>
      </c>
      <c r="B1697" s="62">
        <v>34558</v>
      </c>
      <c r="C1697" s="1">
        <v>97999.12</v>
      </c>
    </row>
    <row r="1698" spans="1:3" x14ac:dyDescent="0.3">
      <c r="A1698" s="1">
        <v>1686</v>
      </c>
      <c r="B1698" s="62">
        <v>34559</v>
      </c>
      <c r="C1698" s="1">
        <v>83121.5</v>
      </c>
    </row>
    <row r="1699" spans="1:3" x14ac:dyDescent="0.3">
      <c r="A1699" s="1">
        <v>1687</v>
      </c>
      <c r="B1699" s="62">
        <v>34560</v>
      </c>
      <c r="C1699" s="1">
        <v>100656.35</v>
      </c>
    </row>
    <row r="1700" spans="1:3" x14ac:dyDescent="0.3">
      <c r="A1700" s="1">
        <v>1688</v>
      </c>
      <c r="B1700" s="62">
        <v>34561</v>
      </c>
      <c r="C1700" s="1">
        <v>65131.66</v>
      </c>
    </row>
    <row r="1701" spans="1:3" x14ac:dyDescent="0.3">
      <c r="A1701" s="1">
        <v>1689</v>
      </c>
      <c r="B1701" s="62">
        <v>34562</v>
      </c>
      <c r="C1701" s="1">
        <v>33784.1</v>
      </c>
    </row>
    <row r="1702" spans="1:3" x14ac:dyDescent="0.3">
      <c r="A1702" s="1">
        <v>1690</v>
      </c>
      <c r="B1702" s="62">
        <v>34563</v>
      </c>
      <c r="C1702" s="1">
        <v>29653.17</v>
      </c>
    </row>
    <row r="1703" spans="1:3" x14ac:dyDescent="0.3">
      <c r="A1703" s="1">
        <v>1691</v>
      </c>
      <c r="B1703" s="62">
        <v>34564</v>
      </c>
      <c r="C1703" s="1">
        <v>38656.83</v>
      </c>
    </row>
    <row r="1704" spans="1:3" x14ac:dyDescent="0.3">
      <c r="A1704" s="1">
        <v>1692</v>
      </c>
      <c r="B1704" s="62">
        <v>34565</v>
      </c>
      <c r="C1704" s="1">
        <v>66014.38</v>
      </c>
    </row>
    <row r="1705" spans="1:3" x14ac:dyDescent="0.3">
      <c r="A1705" s="1">
        <v>1693</v>
      </c>
      <c r="B1705" s="62">
        <v>34566</v>
      </c>
      <c r="C1705" s="1">
        <v>45339.73</v>
      </c>
    </row>
    <row r="1706" spans="1:3" x14ac:dyDescent="0.3">
      <c r="A1706" s="1">
        <v>1694</v>
      </c>
      <c r="B1706" s="62">
        <v>34567</v>
      </c>
      <c r="C1706" s="1">
        <v>96614.21</v>
      </c>
    </row>
    <row r="1707" spans="1:3" x14ac:dyDescent="0.3">
      <c r="A1707" s="1">
        <v>1695</v>
      </c>
      <c r="B1707" s="62">
        <v>34568</v>
      </c>
      <c r="C1707" s="1">
        <v>65651.710000000006</v>
      </c>
    </row>
    <row r="1708" spans="1:3" x14ac:dyDescent="0.3">
      <c r="A1708" s="1">
        <v>1696</v>
      </c>
      <c r="B1708" s="62">
        <v>34569</v>
      </c>
      <c r="C1708" s="1">
        <v>93969.87</v>
      </c>
    </row>
    <row r="1709" spans="1:3" x14ac:dyDescent="0.3">
      <c r="A1709" s="1">
        <v>1697</v>
      </c>
      <c r="B1709" s="62">
        <v>34570</v>
      </c>
      <c r="C1709" s="1">
        <v>77590.8</v>
      </c>
    </row>
    <row r="1710" spans="1:3" x14ac:dyDescent="0.3">
      <c r="A1710" s="1">
        <v>1698</v>
      </c>
      <c r="B1710" s="62">
        <v>34571</v>
      </c>
      <c r="C1710" s="1">
        <v>40553.870000000003</v>
      </c>
    </row>
    <row r="1711" spans="1:3" x14ac:dyDescent="0.3">
      <c r="A1711" s="1">
        <v>1699</v>
      </c>
      <c r="B1711" s="62">
        <v>34572</v>
      </c>
      <c r="C1711" s="1">
        <v>65975.87</v>
      </c>
    </row>
    <row r="1712" spans="1:3" x14ac:dyDescent="0.3">
      <c r="A1712" s="1">
        <v>1700</v>
      </c>
      <c r="B1712" s="62">
        <v>34573</v>
      </c>
      <c r="C1712" s="1">
        <v>81864.55</v>
      </c>
    </row>
    <row r="1713" spans="1:3" x14ac:dyDescent="0.3">
      <c r="A1713" s="1">
        <v>1701</v>
      </c>
      <c r="B1713" s="62">
        <v>34574</v>
      </c>
      <c r="C1713" s="1">
        <v>59510.07</v>
      </c>
    </row>
    <row r="1714" spans="1:3" x14ac:dyDescent="0.3">
      <c r="A1714" s="1">
        <v>1702</v>
      </c>
      <c r="B1714" s="62">
        <v>34575</v>
      </c>
      <c r="C1714" s="1">
        <v>27296.9</v>
      </c>
    </row>
    <row r="1715" spans="1:3" x14ac:dyDescent="0.3">
      <c r="A1715" s="1">
        <v>1703</v>
      </c>
      <c r="B1715" s="62">
        <v>34576</v>
      </c>
      <c r="C1715" s="1">
        <v>17408.75</v>
      </c>
    </row>
    <row r="1716" spans="1:3" x14ac:dyDescent="0.3">
      <c r="A1716" s="1">
        <v>1704</v>
      </c>
      <c r="B1716" s="62">
        <v>34577</v>
      </c>
      <c r="C1716" s="1">
        <v>76249.03</v>
      </c>
    </row>
    <row r="1717" spans="1:3" x14ac:dyDescent="0.3">
      <c r="A1717" s="1">
        <v>1705</v>
      </c>
      <c r="B1717" s="62">
        <v>34578</v>
      </c>
      <c r="C1717" s="1">
        <v>39778.1</v>
      </c>
    </row>
    <row r="1718" spans="1:3" x14ac:dyDescent="0.3">
      <c r="A1718" s="1">
        <v>1706</v>
      </c>
      <c r="B1718" s="62">
        <v>34579</v>
      </c>
      <c r="C1718" s="1">
        <v>88048.37</v>
      </c>
    </row>
    <row r="1719" spans="1:3" x14ac:dyDescent="0.3">
      <c r="A1719" s="1">
        <v>1707</v>
      </c>
      <c r="B1719" s="62">
        <v>34580</v>
      </c>
      <c r="C1719" s="1">
        <v>35205.019999999997</v>
      </c>
    </row>
    <row r="1720" spans="1:3" x14ac:dyDescent="0.3">
      <c r="A1720" s="1">
        <v>1708</v>
      </c>
      <c r="B1720" s="62">
        <v>34581</v>
      </c>
      <c r="C1720" s="1">
        <v>51256.14</v>
      </c>
    </row>
    <row r="1721" spans="1:3" x14ac:dyDescent="0.3">
      <c r="A1721" s="1">
        <v>1709</v>
      </c>
      <c r="B1721" s="62">
        <v>34582</v>
      </c>
      <c r="C1721" s="1">
        <v>17764.11</v>
      </c>
    </row>
    <row r="1722" spans="1:3" x14ac:dyDescent="0.3">
      <c r="A1722" s="1">
        <v>1710</v>
      </c>
      <c r="B1722" s="62">
        <v>34583</v>
      </c>
      <c r="C1722" s="1">
        <v>76336.05</v>
      </c>
    </row>
    <row r="1723" spans="1:3" x14ac:dyDescent="0.3">
      <c r="A1723" s="1">
        <v>1711</v>
      </c>
      <c r="B1723" s="62">
        <v>34584</v>
      </c>
      <c r="C1723" s="1">
        <v>65590.39</v>
      </c>
    </row>
    <row r="1724" spans="1:3" x14ac:dyDescent="0.3">
      <c r="A1724" s="1">
        <v>1712</v>
      </c>
      <c r="B1724" s="62">
        <v>34585</v>
      </c>
      <c r="C1724" s="1">
        <v>93031.47</v>
      </c>
    </row>
    <row r="1725" spans="1:3" x14ac:dyDescent="0.3">
      <c r="A1725" s="1">
        <v>1713</v>
      </c>
      <c r="B1725" s="62">
        <v>34586</v>
      </c>
      <c r="C1725" s="1">
        <v>16937.599999999999</v>
      </c>
    </row>
    <row r="1726" spans="1:3" x14ac:dyDescent="0.3">
      <c r="A1726" s="1">
        <v>1714</v>
      </c>
      <c r="B1726" s="62">
        <v>34587</v>
      </c>
      <c r="C1726" s="1">
        <v>64567.97</v>
      </c>
    </row>
    <row r="1727" spans="1:3" x14ac:dyDescent="0.3">
      <c r="A1727" s="1">
        <v>1715</v>
      </c>
      <c r="B1727" s="62">
        <v>34588</v>
      </c>
      <c r="C1727" s="1">
        <v>93418.23</v>
      </c>
    </row>
    <row r="1728" spans="1:3" x14ac:dyDescent="0.3">
      <c r="A1728" s="1">
        <v>1716</v>
      </c>
      <c r="B1728" s="62">
        <v>34589</v>
      </c>
      <c r="C1728" s="1">
        <v>65688.210000000006</v>
      </c>
    </row>
    <row r="1729" spans="1:3" x14ac:dyDescent="0.3">
      <c r="A1729" s="1">
        <v>1717</v>
      </c>
      <c r="B1729" s="62">
        <v>34590</v>
      </c>
      <c r="C1729" s="1">
        <v>6407.13</v>
      </c>
    </row>
    <row r="1730" spans="1:3" x14ac:dyDescent="0.3">
      <c r="A1730" s="1">
        <v>1718</v>
      </c>
      <c r="B1730" s="62">
        <v>34591</v>
      </c>
      <c r="C1730" s="1">
        <v>74441.279999999999</v>
      </c>
    </row>
    <row r="1731" spans="1:3" x14ac:dyDescent="0.3">
      <c r="A1731" s="1">
        <v>1719</v>
      </c>
      <c r="B1731" s="62">
        <v>34592</v>
      </c>
      <c r="C1731" s="1">
        <v>61648.27</v>
      </c>
    </row>
    <row r="1732" spans="1:3" x14ac:dyDescent="0.3">
      <c r="A1732" s="1">
        <v>1720</v>
      </c>
      <c r="B1732" s="62">
        <v>34593</v>
      </c>
      <c r="C1732" s="1">
        <v>87549.77</v>
      </c>
    </row>
    <row r="1733" spans="1:3" x14ac:dyDescent="0.3">
      <c r="A1733" s="1">
        <v>1721</v>
      </c>
      <c r="B1733" s="62">
        <v>34594</v>
      </c>
      <c r="C1733" s="1">
        <v>95102.07</v>
      </c>
    </row>
    <row r="1734" spans="1:3" x14ac:dyDescent="0.3">
      <c r="A1734" s="1">
        <v>1722</v>
      </c>
      <c r="B1734" s="62">
        <v>34595</v>
      </c>
      <c r="C1734" s="1">
        <v>73705.399999999994</v>
      </c>
    </row>
    <row r="1735" spans="1:3" x14ac:dyDescent="0.3">
      <c r="A1735" s="1">
        <v>1723</v>
      </c>
      <c r="B1735" s="62">
        <v>34596</v>
      </c>
      <c r="C1735" s="1">
        <v>58534.82</v>
      </c>
    </row>
    <row r="1736" spans="1:3" x14ac:dyDescent="0.3">
      <c r="A1736" s="1">
        <v>1724</v>
      </c>
      <c r="B1736" s="62">
        <v>34597</v>
      </c>
      <c r="C1736" s="1">
        <v>83910.06</v>
      </c>
    </row>
    <row r="1737" spans="1:3" x14ac:dyDescent="0.3">
      <c r="A1737" s="1">
        <v>1725</v>
      </c>
      <c r="B1737" s="62">
        <v>34598</v>
      </c>
      <c r="C1737" s="1">
        <v>20815.189999999999</v>
      </c>
    </row>
    <row r="1738" spans="1:3" x14ac:dyDescent="0.3">
      <c r="A1738" s="1">
        <v>1726</v>
      </c>
      <c r="B1738" s="62">
        <v>34599</v>
      </c>
      <c r="C1738" s="1">
        <v>46805.16</v>
      </c>
    </row>
    <row r="1739" spans="1:3" x14ac:dyDescent="0.3">
      <c r="A1739" s="1">
        <v>1727</v>
      </c>
      <c r="B1739" s="62">
        <v>34600</v>
      </c>
      <c r="C1739" s="1">
        <v>24601.15</v>
      </c>
    </row>
    <row r="1740" spans="1:3" x14ac:dyDescent="0.3">
      <c r="A1740" s="1">
        <v>1728</v>
      </c>
      <c r="B1740" s="62">
        <v>34601</v>
      </c>
      <c r="C1740" s="1">
        <v>67603.350000000006</v>
      </c>
    </row>
    <row r="1741" spans="1:3" x14ac:dyDescent="0.3">
      <c r="A1741" s="1">
        <v>1729</v>
      </c>
      <c r="B1741" s="62">
        <v>34602</v>
      </c>
      <c r="C1741" s="1">
        <v>38798.99</v>
      </c>
    </row>
    <row r="1742" spans="1:3" x14ac:dyDescent="0.3">
      <c r="A1742" s="1">
        <v>1730</v>
      </c>
      <c r="B1742" s="62">
        <v>34603</v>
      </c>
      <c r="C1742" s="1">
        <v>9813.44</v>
      </c>
    </row>
    <row r="1743" spans="1:3" x14ac:dyDescent="0.3">
      <c r="A1743" s="1">
        <v>1731</v>
      </c>
      <c r="B1743" s="62">
        <v>34604</v>
      </c>
      <c r="C1743" s="1">
        <v>52265.11</v>
      </c>
    </row>
    <row r="1744" spans="1:3" x14ac:dyDescent="0.3">
      <c r="A1744" s="1">
        <v>1732</v>
      </c>
      <c r="B1744" s="62">
        <v>34605</v>
      </c>
      <c r="C1744" s="1">
        <v>92762.240000000005</v>
      </c>
    </row>
    <row r="1745" spans="1:3" x14ac:dyDescent="0.3">
      <c r="A1745" s="1">
        <v>1733</v>
      </c>
      <c r="B1745" s="62">
        <v>34606</v>
      </c>
      <c r="C1745" s="1">
        <v>100251.16</v>
      </c>
    </row>
    <row r="1746" spans="1:3" x14ac:dyDescent="0.3">
      <c r="A1746" s="1">
        <v>1734</v>
      </c>
      <c r="B1746" s="62">
        <v>34607</v>
      </c>
      <c r="C1746" s="1">
        <v>82633.58</v>
      </c>
    </row>
    <row r="1747" spans="1:3" x14ac:dyDescent="0.3">
      <c r="A1747" s="1">
        <v>1735</v>
      </c>
      <c r="B1747" s="62">
        <v>34608</v>
      </c>
      <c r="C1747" s="1">
        <v>48450.05</v>
      </c>
    </row>
    <row r="1748" spans="1:3" x14ac:dyDescent="0.3">
      <c r="A1748" s="1">
        <v>1736</v>
      </c>
      <c r="B1748" s="62">
        <v>34609</v>
      </c>
      <c r="C1748" s="1">
        <v>92827.41</v>
      </c>
    </row>
    <row r="1749" spans="1:3" x14ac:dyDescent="0.3">
      <c r="A1749" s="1">
        <v>1737</v>
      </c>
      <c r="B1749" s="62">
        <v>34610</v>
      </c>
      <c r="C1749" s="1">
        <v>81247.97</v>
      </c>
    </row>
    <row r="1750" spans="1:3" x14ac:dyDescent="0.3">
      <c r="A1750" s="1">
        <v>1738</v>
      </c>
      <c r="B1750" s="62">
        <v>34611</v>
      </c>
      <c r="C1750" s="1">
        <v>9271.42</v>
      </c>
    </row>
    <row r="1751" spans="1:3" x14ac:dyDescent="0.3">
      <c r="A1751" s="1">
        <v>1739</v>
      </c>
      <c r="B1751" s="62">
        <v>34612</v>
      </c>
      <c r="C1751" s="1">
        <v>12133.75</v>
      </c>
    </row>
    <row r="1752" spans="1:3" x14ac:dyDescent="0.3">
      <c r="A1752" s="1">
        <v>1740</v>
      </c>
      <c r="B1752" s="62">
        <v>34613</v>
      </c>
      <c r="C1752" s="1">
        <v>71400.92</v>
      </c>
    </row>
    <row r="1753" spans="1:3" x14ac:dyDescent="0.3">
      <c r="A1753" s="1">
        <v>1741</v>
      </c>
      <c r="B1753" s="62">
        <v>34614</v>
      </c>
      <c r="C1753" s="1">
        <v>53206.46</v>
      </c>
    </row>
    <row r="1754" spans="1:3" x14ac:dyDescent="0.3">
      <c r="A1754" s="1">
        <v>1742</v>
      </c>
      <c r="B1754" s="62">
        <v>34615</v>
      </c>
      <c r="C1754" s="1">
        <v>28730.85</v>
      </c>
    </row>
    <row r="1755" spans="1:3" x14ac:dyDescent="0.3">
      <c r="A1755" s="1">
        <v>1743</v>
      </c>
      <c r="B1755" s="62">
        <v>34616</v>
      </c>
      <c r="C1755" s="1">
        <v>9285.32</v>
      </c>
    </row>
    <row r="1756" spans="1:3" x14ac:dyDescent="0.3">
      <c r="A1756" s="1">
        <v>1744</v>
      </c>
      <c r="B1756" s="62">
        <v>34617</v>
      </c>
      <c r="C1756" s="1">
        <v>86536.75</v>
      </c>
    </row>
    <row r="1757" spans="1:3" x14ac:dyDescent="0.3">
      <c r="A1757" s="1">
        <v>1745</v>
      </c>
      <c r="B1757" s="62">
        <v>34618</v>
      </c>
      <c r="C1757" s="1">
        <v>87450.54</v>
      </c>
    </row>
    <row r="1758" spans="1:3" x14ac:dyDescent="0.3">
      <c r="A1758" s="1">
        <v>1746</v>
      </c>
      <c r="B1758" s="62">
        <v>34619</v>
      </c>
      <c r="C1758" s="1">
        <v>12017.81</v>
      </c>
    </row>
    <row r="1759" spans="1:3" x14ac:dyDescent="0.3">
      <c r="A1759" s="1">
        <v>1747</v>
      </c>
      <c r="B1759" s="62">
        <v>34620</v>
      </c>
      <c r="C1759" s="1">
        <v>33159.910000000003</v>
      </c>
    </row>
    <row r="1760" spans="1:3" x14ac:dyDescent="0.3">
      <c r="A1760" s="1">
        <v>1748</v>
      </c>
      <c r="B1760" s="62">
        <v>34621</v>
      </c>
      <c r="C1760" s="1">
        <v>55917.34</v>
      </c>
    </row>
    <row r="1761" spans="1:3" x14ac:dyDescent="0.3">
      <c r="A1761" s="1">
        <v>1749</v>
      </c>
      <c r="B1761" s="62">
        <v>34622</v>
      </c>
      <c r="C1761" s="1">
        <v>85761.91</v>
      </c>
    </row>
    <row r="1762" spans="1:3" x14ac:dyDescent="0.3">
      <c r="A1762" s="1">
        <v>1750</v>
      </c>
      <c r="B1762" s="62">
        <v>34623</v>
      </c>
      <c r="C1762" s="1">
        <v>16263.94</v>
      </c>
    </row>
    <row r="1763" spans="1:3" x14ac:dyDescent="0.3">
      <c r="A1763" s="1">
        <v>1751</v>
      </c>
      <c r="B1763" s="62">
        <v>34624</v>
      </c>
      <c r="C1763" s="1">
        <v>47873.05</v>
      </c>
    </row>
    <row r="1764" spans="1:3" x14ac:dyDescent="0.3">
      <c r="A1764" s="1">
        <v>1752</v>
      </c>
      <c r="B1764" s="62">
        <v>34625</v>
      </c>
      <c r="C1764" s="1">
        <v>37980.46</v>
      </c>
    </row>
    <row r="1765" spans="1:3" x14ac:dyDescent="0.3">
      <c r="A1765" s="1">
        <v>1753</v>
      </c>
      <c r="B1765" s="62">
        <v>34626</v>
      </c>
      <c r="C1765" s="1">
        <v>6582.35</v>
      </c>
    </row>
    <row r="1766" spans="1:3" x14ac:dyDescent="0.3">
      <c r="A1766" s="1">
        <v>1754</v>
      </c>
      <c r="B1766" s="62">
        <v>34627</v>
      </c>
      <c r="C1766" s="1">
        <v>47228.99</v>
      </c>
    </row>
    <row r="1767" spans="1:3" x14ac:dyDescent="0.3">
      <c r="A1767" s="1">
        <v>1755</v>
      </c>
      <c r="B1767" s="62">
        <v>34628</v>
      </c>
      <c r="C1767" s="1">
        <v>56892.57</v>
      </c>
    </row>
    <row r="1768" spans="1:3" x14ac:dyDescent="0.3">
      <c r="A1768" s="1">
        <v>1756</v>
      </c>
      <c r="B1768" s="62">
        <v>34629</v>
      </c>
      <c r="C1768" s="1">
        <v>54705.4</v>
      </c>
    </row>
    <row r="1769" spans="1:3" x14ac:dyDescent="0.3">
      <c r="A1769" s="1">
        <v>1757</v>
      </c>
      <c r="B1769" s="62">
        <v>34630</v>
      </c>
      <c r="C1769" s="1">
        <v>59864.1</v>
      </c>
    </row>
    <row r="1770" spans="1:3" x14ac:dyDescent="0.3">
      <c r="A1770" s="1">
        <v>1758</v>
      </c>
      <c r="B1770" s="62">
        <v>34631</v>
      </c>
      <c r="C1770" s="1">
        <v>67078.69</v>
      </c>
    </row>
    <row r="1771" spans="1:3" x14ac:dyDescent="0.3">
      <c r="A1771" s="1">
        <v>1759</v>
      </c>
      <c r="B1771" s="62">
        <v>34632</v>
      </c>
      <c r="C1771" s="1">
        <v>3726.07</v>
      </c>
    </row>
    <row r="1772" spans="1:3" x14ac:dyDescent="0.3">
      <c r="A1772" s="1">
        <v>1760</v>
      </c>
      <c r="B1772" s="62">
        <v>34633</v>
      </c>
      <c r="C1772" s="1">
        <v>61230.559999999998</v>
      </c>
    </row>
    <row r="1773" spans="1:3" x14ac:dyDescent="0.3">
      <c r="A1773" s="1">
        <v>1761</v>
      </c>
      <c r="B1773" s="62">
        <v>34634</v>
      </c>
      <c r="C1773" s="1">
        <v>58058.89</v>
      </c>
    </row>
    <row r="1774" spans="1:3" x14ac:dyDescent="0.3">
      <c r="A1774" s="1">
        <v>1762</v>
      </c>
      <c r="B1774" s="62">
        <v>34635</v>
      </c>
      <c r="C1774" s="1">
        <v>34931.49</v>
      </c>
    </row>
    <row r="1775" spans="1:3" x14ac:dyDescent="0.3">
      <c r="A1775" s="1">
        <v>1763</v>
      </c>
      <c r="B1775" s="62">
        <v>34636</v>
      </c>
      <c r="C1775" s="1">
        <v>89604.25</v>
      </c>
    </row>
    <row r="1776" spans="1:3" x14ac:dyDescent="0.3">
      <c r="A1776" s="1">
        <v>1764</v>
      </c>
      <c r="B1776" s="62">
        <v>34637</v>
      </c>
      <c r="C1776" s="1">
        <v>78265.539999999994</v>
      </c>
    </row>
    <row r="1777" spans="1:3" x14ac:dyDescent="0.3">
      <c r="A1777" s="1">
        <v>1765</v>
      </c>
      <c r="B1777" s="62">
        <v>34638</v>
      </c>
      <c r="C1777" s="1">
        <v>7447.95</v>
      </c>
    </row>
    <row r="1778" spans="1:3" x14ac:dyDescent="0.3">
      <c r="A1778" s="1">
        <v>1766</v>
      </c>
      <c r="B1778" s="62">
        <v>34639</v>
      </c>
      <c r="C1778" s="1">
        <v>48667.53</v>
      </c>
    </row>
    <row r="1779" spans="1:3" x14ac:dyDescent="0.3">
      <c r="A1779" s="1">
        <v>1767</v>
      </c>
      <c r="B1779" s="62">
        <v>34640</v>
      </c>
      <c r="C1779" s="1">
        <v>90474.03</v>
      </c>
    </row>
    <row r="1780" spans="1:3" x14ac:dyDescent="0.3">
      <c r="A1780" s="1">
        <v>1768</v>
      </c>
      <c r="B1780" s="62">
        <v>34641</v>
      </c>
      <c r="C1780" s="1">
        <v>74668.399999999994</v>
      </c>
    </row>
    <row r="1781" spans="1:3" x14ac:dyDescent="0.3">
      <c r="A1781" s="1">
        <v>1769</v>
      </c>
      <c r="B1781" s="62">
        <v>34642</v>
      </c>
      <c r="C1781" s="1">
        <v>77032.03</v>
      </c>
    </row>
    <row r="1782" spans="1:3" x14ac:dyDescent="0.3">
      <c r="A1782" s="1">
        <v>1770</v>
      </c>
      <c r="B1782" s="62">
        <v>34643</v>
      </c>
      <c r="C1782" s="1">
        <v>22123.02</v>
      </c>
    </row>
    <row r="1783" spans="1:3" x14ac:dyDescent="0.3">
      <c r="A1783" s="1">
        <v>1771</v>
      </c>
      <c r="B1783" s="62">
        <v>34644</v>
      </c>
      <c r="C1783" s="1">
        <v>43597.08</v>
      </c>
    </row>
    <row r="1784" spans="1:3" x14ac:dyDescent="0.3">
      <c r="A1784" s="1">
        <v>1772</v>
      </c>
      <c r="B1784" s="62">
        <v>34645</v>
      </c>
      <c r="C1784" s="1">
        <v>70268.56</v>
      </c>
    </row>
    <row r="1785" spans="1:3" x14ac:dyDescent="0.3">
      <c r="A1785" s="1">
        <v>1773</v>
      </c>
      <c r="B1785" s="62">
        <v>34646</v>
      </c>
      <c r="C1785" s="1">
        <v>71221.52</v>
      </c>
    </row>
    <row r="1786" spans="1:3" x14ac:dyDescent="0.3">
      <c r="A1786" s="1">
        <v>1774</v>
      </c>
      <c r="B1786" s="62">
        <v>34647</v>
      </c>
      <c r="C1786" s="1">
        <v>42962.25</v>
      </c>
    </row>
    <row r="1787" spans="1:3" x14ac:dyDescent="0.3">
      <c r="A1787" s="1">
        <v>1775</v>
      </c>
      <c r="B1787" s="62">
        <v>34648</v>
      </c>
      <c r="C1787" s="1">
        <v>5095.99</v>
      </c>
    </row>
    <row r="1788" spans="1:3" x14ac:dyDescent="0.3">
      <c r="A1788" s="1">
        <v>1776</v>
      </c>
      <c r="B1788" s="62">
        <v>34649</v>
      </c>
      <c r="C1788" s="1">
        <v>68525.7</v>
      </c>
    </row>
    <row r="1789" spans="1:3" x14ac:dyDescent="0.3">
      <c r="A1789" s="1">
        <v>1777</v>
      </c>
      <c r="B1789" s="62">
        <v>34650</v>
      </c>
      <c r="C1789" s="1">
        <v>68799.95</v>
      </c>
    </row>
    <row r="1790" spans="1:3" x14ac:dyDescent="0.3">
      <c r="A1790" s="1">
        <v>1778</v>
      </c>
      <c r="B1790" s="62">
        <v>34651</v>
      </c>
      <c r="C1790" s="1">
        <v>15844.71</v>
      </c>
    </row>
    <row r="1791" spans="1:3" x14ac:dyDescent="0.3">
      <c r="A1791" s="1">
        <v>1779</v>
      </c>
      <c r="B1791" s="62">
        <v>34652</v>
      </c>
      <c r="C1791" s="1">
        <v>55277.5</v>
      </c>
    </row>
    <row r="1792" spans="1:3" x14ac:dyDescent="0.3">
      <c r="A1792" s="1">
        <v>1780</v>
      </c>
      <c r="B1792" s="62">
        <v>34653</v>
      </c>
      <c r="C1792" s="1">
        <v>41727.629999999997</v>
      </c>
    </row>
    <row r="1793" spans="1:3" x14ac:dyDescent="0.3">
      <c r="A1793" s="1">
        <v>1781</v>
      </c>
      <c r="B1793" s="62">
        <v>34654</v>
      </c>
      <c r="C1793" s="1">
        <v>65647.73</v>
      </c>
    </row>
    <row r="1794" spans="1:3" x14ac:dyDescent="0.3">
      <c r="A1794" s="1">
        <v>1782</v>
      </c>
      <c r="B1794" s="62">
        <v>34655</v>
      </c>
      <c r="C1794" s="1">
        <v>10582.53</v>
      </c>
    </row>
    <row r="1795" spans="1:3" x14ac:dyDescent="0.3">
      <c r="A1795" s="1">
        <v>1783</v>
      </c>
      <c r="B1795" s="62">
        <v>34656</v>
      </c>
      <c r="C1795" s="1">
        <v>34876.870000000003</v>
      </c>
    </row>
    <row r="1796" spans="1:3" x14ac:dyDescent="0.3">
      <c r="A1796" s="1">
        <v>1784</v>
      </c>
      <c r="B1796" s="62">
        <v>34657</v>
      </c>
      <c r="C1796" s="1">
        <v>20867.38</v>
      </c>
    </row>
    <row r="1797" spans="1:3" x14ac:dyDescent="0.3">
      <c r="A1797" s="1">
        <v>1785</v>
      </c>
      <c r="B1797" s="62">
        <v>34658</v>
      </c>
      <c r="C1797" s="1">
        <v>81850.38</v>
      </c>
    </row>
    <row r="1798" spans="1:3" x14ac:dyDescent="0.3">
      <c r="A1798" s="1">
        <v>1786</v>
      </c>
      <c r="B1798" s="62">
        <v>34659</v>
      </c>
      <c r="C1798" s="1">
        <v>25088.400000000001</v>
      </c>
    </row>
    <row r="1799" spans="1:3" x14ac:dyDescent="0.3">
      <c r="A1799" s="1">
        <v>1787</v>
      </c>
      <c r="B1799" s="62">
        <v>34660</v>
      </c>
      <c r="C1799" s="1">
        <v>4255.38</v>
      </c>
    </row>
    <row r="1800" spans="1:3" x14ac:dyDescent="0.3">
      <c r="A1800" s="1">
        <v>1788</v>
      </c>
      <c r="B1800" s="62">
        <v>34661</v>
      </c>
      <c r="C1800" s="1">
        <v>36241.699999999997</v>
      </c>
    </row>
    <row r="1801" spans="1:3" x14ac:dyDescent="0.3">
      <c r="A1801" s="1">
        <v>1789</v>
      </c>
      <c r="B1801" s="62">
        <v>34662</v>
      </c>
      <c r="C1801" s="1">
        <v>40306.839999999997</v>
      </c>
    </row>
    <row r="1802" spans="1:3" x14ac:dyDescent="0.3">
      <c r="A1802" s="1">
        <v>1790</v>
      </c>
      <c r="B1802" s="62">
        <v>34663</v>
      </c>
      <c r="C1802" s="1">
        <v>43899.43</v>
      </c>
    </row>
    <row r="1803" spans="1:3" x14ac:dyDescent="0.3">
      <c r="A1803" s="1">
        <v>1791</v>
      </c>
      <c r="B1803" s="62">
        <v>34664</v>
      </c>
      <c r="C1803" s="1">
        <v>97714.7</v>
      </c>
    </row>
    <row r="1804" spans="1:3" x14ac:dyDescent="0.3">
      <c r="A1804" s="1">
        <v>1792</v>
      </c>
      <c r="B1804" s="62">
        <v>34665</v>
      </c>
      <c r="C1804" s="1">
        <v>44628.72</v>
      </c>
    </row>
    <row r="1805" spans="1:3" x14ac:dyDescent="0.3">
      <c r="A1805" s="1">
        <v>1793</v>
      </c>
      <c r="B1805" s="62">
        <v>34666</v>
      </c>
      <c r="C1805" s="1">
        <v>58837.09</v>
      </c>
    </row>
    <row r="1806" spans="1:3" x14ac:dyDescent="0.3">
      <c r="A1806" s="1">
        <v>1794</v>
      </c>
      <c r="B1806" s="62">
        <v>34667</v>
      </c>
      <c r="C1806" s="1">
        <v>75754.33</v>
      </c>
    </row>
    <row r="1807" spans="1:3" x14ac:dyDescent="0.3">
      <c r="A1807" s="1">
        <v>1795</v>
      </c>
      <c r="B1807" s="62">
        <v>34668</v>
      </c>
      <c r="C1807" s="1">
        <v>26631.27</v>
      </c>
    </row>
    <row r="1808" spans="1:3" x14ac:dyDescent="0.3">
      <c r="A1808" s="1">
        <v>1796</v>
      </c>
      <c r="B1808" s="62">
        <v>34669</v>
      </c>
      <c r="C1808" s="1">
        <v>65327.86</v>
      </c>
    </row>
    <row r="1809" spans="1:3" x14ac:dyDescent="0.3">
      <c r="A1809" s="1">
        <v>1797</v>
      </c>
      <c r="B1809" s="62">
        <v>34670</v>
      </c>
      <c r="C1809" s="1">
        <v>20157.29</v>
      </c>
    </row>
    <row r="1810" spans="1:3" x14ac:dyDescent="0.3">
      <c r="A1810" s="1">
        <v>1798</v>
      </c>
      <c r="B1810" s="62">
        <v>34671</v>
      </c>
      <c r="C1810" s="1">
        <v>84626.65</v>
      </c>
    </row>
    <row r="1811" spans="1:3" x14ac:dyDescent="0.3">
      <c r="A1811" s="1">
        <v>1799</v>
      </c>
      <c r="B1811" s="62">
        <v>34672</v>
      </c>
      <c r="C1811" s="1">
        <v>66942.16</v>
      </c>
    </row>
    <row r="1812" spans="1:3" x14ac:dyDescent="0.3">
      <c r="A1812" s="1">
        <v>1800</v>
      </c>
      <c r="B1812" s="62">
        <v>34673</v>
      </c>
      <c r="C1812" s="1">
        <v>23027.759999999998</v>
      </c>
    </row>
    <row r="1813" spans="1:3" x14ac:dyDescent="0.3">
      <c r="A1813" s="1">
        <v>1801</v>
      </c>
      <c r="B1813" s="62">
        <v>34674</v>
      </c>
      <c r="C1813" s="1">
        <v>75545.03</v>
      </c>
    </row>
    <row r="1814" spans="1:3" x14ac:dyDescent="0.3">
      <c r="A1814" s="1">
        <v>1802</v>
      </c>
      <c r="B1814" s="62">
        <v>34675</v>
      </c>
      <c r="C1814" s="1">
        <v>67471.990000000005</v>
      </c>
    </row>
    <row r="1815" spans="1:3" x14ac:dyDescent="0.3">
      <c r="A1815" s="1">
        <v>1803</v>
      </c>
      <c r="B1815" s="62">
        <v>34676</v>
      </c>
      <c r="C1815" s="1">
        <v>35298.480000000003</v>
      </c>
    </row>
    <row r="1816" spans="1:3" x14ac:dyDescent="0.3">
      <c r="A1816" s="1">
        <v>1804</v>
      </c>
      <c r="B1816" s="62">
        <v>34677</v>
      </c>
      <c r="C1816" s="1">
        <v>82615.02</v>
      </c>
    </row>
    <row r="1817" spans="1:3" x14ac:dyDescent="0.3">
      <c r="A1817" s="1">
        <v>1805</v>
      </c>
      <c r="B1817" s="62">
        <v>34678</v>
      </c>
      <c r="C1817" s="1">
        <v>59175.07</v>
      </c>
    </row>
    <row r="1818" spans="1:3" x14ac:dyDescent="0.3">
      <c r="A1818" s="1">
        <v>1806</v>
      </c>
      <c r="B1818" s="62">
        <v>34679</v>
      </c>
      <c r="C1818" s="1">
        <v>7287.3</v>
      </c>
    </row>
    <row r="1819" spans="1:3" x14ac:dyDescent="0.3">
      <c r="A1819" s="1">
        <v>1807</v>
      </c>
      <c r="B1819" s="62">
        <v>34680</v>
      </c>
      <c r="C1819" s="1">
        <v>20811.169999999998</v>
      </c>
    </row>
    <row r="1820" spans="1:3" x14ac:dyDescent="0.3">
      <c r="A1820" s="1">
        <v>1808</v>
      </c>
      <c r="B1820" s="62">
        <v>34681</v>
      </c>
      <c r="C1820" s="1">
        <v>28938.12</v>
      </c>
    </row>
    <row r="1821" spans="1:3" x14ac:dyDescent="0.3">
      <c r="A1821" s="1">
        <v>1809</v>
      </c>
      <c r="B1821" s="62">
        <v>34682</v>
      </c>
      <c r="C1821" s="1">
        <v>98431.53</v>
      </c>
    </row>
    <row r="1822" spans="1:3" x14ac:dyDescent="0.3">
      <c r="A1822" s="1">
        <v>1810</v>
      </c>
      <c r="B1822" s="62">
        <v>34683</v>
      </c>
      <c r="C1822" s="1">
        <v>58205.1</v>
      </c>
    </row>
    <row r="1823" spans="1:3" x14ac:dyDescent="0.3">
      <c r="A1823" s="1">
        <v>1811</v>
      </c>
      <c r="B1823" s="62">
        <v>34684</v>
      </c>
      <c r="C1823" s="1">
        <v>76064.09</v>
      </c>
    </row>
    <row r="1824" spans="1:3" x14ac:dyDescent="0.3">
      <c r="A1824" s="1">
        <v>1812</v>
      </c>
      <c r="B1824" s="62">
        <v>34685</v>
      </c>
      <c r="C1824" s="1">
        <v>5271.68</v>
      </c>
    </row>
    <row r="1825" spans="1:3" x14ac:dyDescent="0.3">
      <c r="A1825" s="1">
        <v>1813</v>
      </c>
      <c r="B1825" s="62">
        <v>34686</v>
      </c>
      <c r="C1825" s="1">
        <v>27166.45</v>
      </c>
    </row>
    <row r="1826" spans="1:3" x14ac:dyDescent="0.3">
      <c r="A1826" s="1">
        <v>1814</v>
      </c>
      <c r="B1826" s="62">
        <v>34687</v>
      </c>
      <c r="C1826" s="1">
        <v>55921.97</v>
      </c>
    </row>
    <row r="1827" spans="1:3" x14ac:dyDescent="0.3">
      <c r="A1827" s="1">
        <v>1815</v>
      </c>
      <c r="B1827" s="62">
        <v>34688</v>
      </c>
      <c r="C1827" s="1">
        <v>92150.92</v>
      </c>
    </row>
    <row r="1828" spans="1:3" x14ac:dyDescent="0.3">
      <c r="A1828" s="1">
        <v>1816</v>
      </c>
      <c r="B1828" s="62">
        <v>34689</v>
      </c>
      <c r="C1828" s="1">
        <v>15603.92</v>
      </c>
    </row>
    <row r="1829" spans="1:3" x14ac:dyDescent="0.3">
      <c r="A1829" s="1">
        <v>1817</v>
      </c>
      <c r="B1829" s="62">
        <v>34690</v>
      </c>
      <c r="C1829" s="1">
        <v>40621.910000000003</v>
      </c>
    </row>
    <row r="1830" spans="1:3" x14ac:dyDescent="0.3">
      <c r="A1830" s="1">
        <v>1818</v>
      </c>
      <c r="B1830" s="62">
        <v>34691</v>
      </c>
      <c r="C1830" s="1">
        <v>93816.33</v>
      </c>
    </row>
    <row r="1831" spans="1:3" x14ac:dyDescent="0.3">
      <c r="A1831" s="1">
        <v>1819</v>
      </c>
      <c r="B1831" s="62">
        <v>34692</v>
      </c>
      <c r="C1831" s="1">
        <v>95611.38</v>
      </c>
    </row>
    <row r="1832" spans="1:3" x14ac:dyDescent="0.3">
      <c r="A1832" s="1">
        <v>1820</v>
      </c>
      <c r="B1832" s="62">
        <v>34693</v>
      </c>
      <c r="C1832" s="1">
        <v>59592.33</v>
      </c>
    </row>
    <row r="1833" spans="1:3" x14ac:dyDescent="0.3">
      <c r="A1833" s="1">
        <v>1821</v>
      </c>
      <c r="B1833" s="62">
        <v>34694</v>
      </c>
      <c r="C1833" s="1">
        <v>16739.099999999999</v>
      </c>
    </row>
    <row r="1834" spans="1:3" x14ac:dyDescent="0.3">
      <c r="A1834" s="1">
        <v>1822</v>
      </c>
      <c r="B1834" s="62">
        <v>34695</v>
      </c>
      <c r="C1834" s="1">
        <v>97910.24</v>
      </c>
    </row>
    <row r="1835" spans="1:3" x14ac:dyDescent="0.3">
      <c r="A1835" s="1">
        <v>1823</v>
      </c>
      <c r="B1835" s="62">
        <v>34696</v>
      </c>
      <c r="C1835" s="1">
        <v>57824.98</v>
      </c>
    </row>
    <row r="1836" spans="1:3" x14ac:dyDescent="0.3">
      <c r="A1836" s="1">
        <v>1824</v>
      </c>
      <c r="B1836" s="62">
        <v>34697</v>
      </c>
      <c r="C1836" s="1">
        <v>60606.720000000001</v>
      </c>
    </row>
    <row r="1837" spans="1:3" x14ac:dyDescent="0.3">
      <c r="A1837" s="1">
        <v>1825</v>
      </c>
      <c r="B1837" s="62">
        <v>34698</v>
      </c>
      <c r="C1837" s="1">
        <v>44257.1</v>
      </c>
    </row>
    <row r="1838" spans="1:3" x14ac:dyDescent="0.3">
      <c r="A1838" s="1">
        <v>1826</v>
      </c>
      <c r="B1838" s="62">
        <v>34699</v>
      </c>
      <c r="C1838" s="1">
        <v>2235.9299999999998</v>
      </c>
    </row>
    <row r="1839" spans="1:3" x14ac:dyDescent="0.3">
      <c r="A1839" s="1">
        <v>1827</v>
      </c>
      <c r="B1839" s="62">
        <v>34700</v>
      </c>
      <c r="C1839" s="1">
        <v>53349.31</v>
      </c>
    </row>
    <row r="1840" spans="1:3" x14ac:dyDescent="0.3">
      <c r="A1840" s="1">
        <v>1828</v>
      </c>
      <c r="B1840" s="62">
        <v>34701</v>
      </c>
      <c r="C1840" s="1">
        <v>13315.69</v>
      </c>
    </row>
    <row r="1841" spans="1:3" x14ac:dyDescent="0.3">
      <c r="A1841" s="1">
        <v>1829</v>
      </c>
      <c r="B1841" s="62">
        <v>34702</v>
      </c>
      <c r="C1841" s="1">
        <v>8580.5</v>
      </c>
    </row>
    <row r="1842" spans="1:3" x14ac:dyDescent="0.3">
      <c r="A1842" s="1">
        <v>1830</v>
      </c>
      <c r="B1842" s="62">
        <v>34703</v>
      </c>
      <c r="C1842" s="1">
        <v>45525.31</v>
      </c>
    </row>
    <row r="1843" spans="1:3" x14ac:dyDescent="0.3">
      <c r="A1843" s="1">
        <v>1831</v>
      </c>
      <c r="B1843" s="62">
        <v>34704</v>
      </c>
      <c r="C1843" s="1">
        <v>37384.85</v>
      </c>
    </row>
    <row r="1844" spans="1:3" x14ac:dyDescent="0.3">
      <c r="A1844" s="1">
        <v>1832</v>
      </c>
      <c r="B1844" s="62">
        <v>34705</v>
      </c>
      <c r="C1844" s="1">
        <v>30162.5</v>
      </c>
    </row>
    <row r="1845" spans="1:3" x14ac:dyDescent="0.3">
      <c r="A1845" s="1">
        <v>1833</v>
      </c>
      <c r="B1845" s="62">
        <v>34706</v>
      </c>
      <c r="C1845" s="1">
        <v>76258.48</v>
      </c>
    </row>
    <row r="1846" spans="1:3" x14ac:dyDescent="0.3">
      <c r="A1846" s="1">
        <v>1834</v>
      </c>
      <c r="B1846" s="62">
        <v>34707</v>
      </c>
      <c r="C1846" s="1">
        <v>9671.34</v>
      </c>
    </row>
    <row r="1847" spans="1:3" x14ac:dyDescent="0.3">
      <c r="A1847" s="1">
        <v>1835</v>
      </c>
      <c r="B1847" s="62">
        <v>34708</v>
      </c>
      <c r="C1847" s="1">
        <v>67084.69</v>
      </c>
    </row>
    <row r="1848" spans="1:3" x14ac:dyDescent="0.3">
      <c r="A1848" s="1">
        <v>1836</v>
      </c>
      <c r="B1848" s="62">
        <v>34709</v>
      </c>
      <c r="C1848" s="1">
        <v>43110.91</v>
      </c>
    </row>
    <row r="1849" spans="1:3" x14ac:dyDescent="0.3">
      <c r="A1849" s="1">
        <v>1837</v>
      </c>
      <c r="B1849" s="62">
        <v>34710</v>
      </c>
      <c r="C1849" s="1">
        <v>23426.63</v>
      </c>
    </row>
    <row r="1850" spans="1:3" x14ac:dyDescent="0.3">
      <c r="A1850" s="1">
        <v>1838</v>
      </c>
      <c r="B1850" s="62">
        <v>34711</v>
      </c>
      <c r="C1850" s="1">
        <v>42577.48</v>
      </c>
    </row>
    <row r="1851" spans="1:3" x14ac:dyDescent="0.3">
      <c r="A1851" s="1">
        <v>1839</v>
      </c>
      <c r="B1851" s="62">
        <v>34712</v>
      </c>
      <c r="C1851" s="1">
        <v>91144.58</v>
      </c>
    </row>
    <row r="1852" spans="1:3" x14ac:dyDescent="0.3">
      <c r="A1852" s="1">
        <v>1840</v>
      </c>
      <c r="B1852" s="62">
        <v>34713</v>
      </c>
      <c r="C1852" s="1">
        <v>1513.31</v>
      </c>
    </row>
    <row r="1853" spans="1:3" x14ac:dyDescent="0.3">
      <c r="A1853" s="1">
        <v>1841</v>
      </c>
      <c r="B1853" s="62">
        <v>34714</v>
      </c>
      <c r="C1853" s="1">
        <v>79087.95</v>
      </c>
    </row>
    <row r="1854" spans="1:3" x14ac:dyDescent="0.3">
      <c r="A1854" s="1">
        <v>1842</v>
      </c>
      <c r="B1854" s="62">
        <v>34715</v>
      </c>
      <c r="C1854" s="1">
        <v>58028.97</v>
      </c>
    </row>
    <row r="1855" spans="1:3" x14ac:dyDescent="0.3">
      <c r="A1855" s="1">
        <v>1843</v>
      </c>
      <c r="B1855" s="62">
        <v>34716</v>
      </c>
      <c r="C1855" s="1">
        <v>6311.73</v>
      </c>
    </row>
    <row r="1856" spans="1:3" x14ac:dyDescent="0.3">
      <c r="A1856" s="1">
        <v>1844</v>
      </c>
      <c r="B1856" s="62">
        <v>34717</v>
      </c>
      <c r="C1856" s="1">
        <v>66313.570000000007</v>
      </c>
    </row>
    <row r="1857" spans="1:3" x14ac:dyDescent="0.3">
      <c r="A1857" s="1">
        <v>1845</v>
      </c>
      <c r="B1857" s="62">
        <v>34718</v>
      </c>
      <c r="C1857" s="1">
        <v>11584.35</v>
      </c>
    </row>
    <row r="1858" spans="1:3" x14ac:dyDescent="0.3">
      <c r="A1858" s="1">
        <v>1846</v>
      </c>
      <c r="B1858" s="62">
        <v>34719</v>
      </c>
      <c r="C1858" s="1">
        <v>9584.0300000000007</v>
      </c>
    </row>
    <row r="1859" spans="1:3" x14ac:dyDescent="0.3">
      <c r="A1859" s="1">
        <v>1847</v>
      </c>
      <c r="B1859" s="62">
        <v>34720</v>
      </c>
      <c r="C1859" s="1">
        <v>83555.23</v>
      </c>
    </row>
    <row r="1860" spans="1:3" x14ac:dyDescent="0.3">
      <c r="A1860" s="1">
        <v>1848</v>
      </c>
      <c r="B1860" s="62">
        <v>34721</v>
      </c>
      <c r="C1860" s="1">
        <v>17089.2</v>
      </c>
    </row>
    <row r="1861" spans="1:3" x14ac:dyDescent="0.3">
      <c r="A1861" s="1">
        <v>1849</v>
      </c>
      <c r="B1861" s="62">
        <v>34722</v>
      </c>
      <c r="C1861" s="1">
        <v>30334.17</v>
      </c>
    </row>
    <row r="1862" spans="1:3" x14ac:dyDescent="0.3">
      <c r="A1862" s="1">
        <v>1850</v>
      </c>
      <c r="B1862" s="62">
        <v>34723</v>
      </c>
      <c r="C1862" s="1">
        <v>10245.370000000001</v>
      </c>
    </row>
    <row r="1863" spans="1:3" x14ac:dyDescent="0.3">
      <c r="A1863" s="1">
        <v>1851</v>
      </c>
      <c r="B1863" s="62">
        <v>34724</v>
      </c>
      <c r="C1863" s="1">
        <v>40041.71</v>
      </c>
    </row>
    <row r="1864" spans="1:3" x14ac:dyDescent="0.3">
      <c r="A1864" s="1">
        <v>1852</v>
      </c>
      <c r="B1864" s="62">
        <v>34725</v>
      </c>
      <c r="C1864" s="1">
        <v>61970.7</v>
      </c>
    </row>
    <row r="1865" spans="1:3" x14ac:dyDescent="0.3">
      <c r="A1865" s="1">
        <v>1853</v>
      </c>
      <c r="B1865" s="62">
        <v>34726</v>
      </c>
      <c r="C1865" s="1">
        <v>74216.2</v>
      </c>
    </row>
    <row r="1866" spans="1:3" x14ac:dyDescent="0.3">
      <c r="A1866" s="1">
        <v>1854</v>
      </c>
      <c r="B1866" s="62">
        <v>34727</v>
      </c>
      <c r="C1866" s="1">
        <v>58807.82</v>
      </c>
    </row>
    <row r="1867" spans="1:3" x14ac:dyDescent="0.3">
      <c r="A1867" s="1">
        <v>1855</v>
      </c>
      <c r="B1867" s="62">
        <v>34728</v>
      </c>
      <c r="C1867" s="1">
        <v>22724.19</v>
      </c>
    </row>
    <row r="1868" spans="1:3" x14ac:dyDescent="0.3">
      <c r="A1868" s="1">
        <v>1856</v>
      </c>
      <c r="B1868" s="62">
        <v>34729</v>
      </c>
      <c r="C1868" s="1">
        <v>93738.55</v>
      </c>
    </row>
    <row r="1869" spans="1:3" x14ac:dyDescent="0.3">
      <c r="A1869" s="1">
        <v>1857</v>
      </c>
      <c r="B1869" s="62">
        <v>34730</v>
      </c>
      <c r="C1869" s="1">
        <v>35707.279999999999</v>
      </c>
    </row>
    <row r="1870" spans="1:3" x14ac:dyDescent="0.3">
      <c r="A1870" s="1">
        <v>1858</v>
      </c>
      <c r="B1870" s="62">
        <v>34731</v>
      </c>
      <c r="C1870" s="1">
        <v>96529.19</v>
      </c>
    </row>
    <row r="1871" spans="1:3" x14ac:dyDescent="0.3">
      <c r="A1871" s="1">
        <v>1859</v>
      </c>
      <c r="B1871" s="62">
        <v>34732</v>
      </c>
      <c r="C1871" s="1">
        <v>95170.33</v>
      </c>
    </row>
    <row r="1872" spans="1:3" x14ac:dyDescent="0.3">
      <c r="A1872" s="1">
        <v>1860</v>
      </c>
      <c r="B1872" s="62">
        <v>34733</v>
      </c>
      <c r="C1872" s="1">
        <v>30462.54</v>
      </c>
    </row>
    <row r="1873" spans="1:3" x14ac:dyDescent="0.3">
      <c r="A1873" s="1">
        <v>1861</v>
      </c>
      <c r="B1873" s="62">
        <v>34734</v>
      </c>
      <c r="C1873" s="1">
        <v>54566.01</v>
      </c>
    </row>
    <row r="1874" spans="1:3" x14ac:dyDescent="0.3">
      <c r="A1874" s="1">
        <v>1862</v>
      </c>
      <c r="B1874" s="62">
        <v>34735</v>
      </c>
      <c r="C1874" s="1">
        <v>89330.6</v>
      </c>
    </row>
    <row r="1875" spans="1:3" x14ac:dyDescent="0.3">
      <c r="A1875" s="1">
        <v>1863</v>
      </c>
      <c r="B1875" s="62">
        <v>34736</v>
      </c>
      <c r="C1875" s="1">
        <v>71305.08</v>
      </c>
    </row>
    <row r="1876" spans="1:3" x14ac:dyDescent="0.3">
      <c r="A1876" s="1">
        <v>1864</v>
      </c>
      <c r="B1876" s="62">
        <v>34737</v>
      </c>
      <c r="C1876" s="1">
        <v>25932.51</v>
      </c>
    </row>
    <row r="1877" spans="1:3" x14ac:dyDescent="0.3">
      <c r="A1877" s="1">
        <v>1865</v>
      </c>
      <c r="B1877" s="62">
        <v>34738</v>
      </c>
      <c r="C1877" s="1">
        <v>40987.35</v>
      </c>
    </row>
    <row r="1878" spans="1:3" x14ac:dyDescent="0.3">
      <c r="A1878" s="1">
        <v>1866</v>
      </c>
      <c r="B1878" s="62">
        <v>34739</v>
      </c>
      <c r="C1878" s="1">
        <v>45234.78</v>
      </c>
    </row>
    <row r="1879" spans="1:3" x14ac:dyDescent="0.3">
      <c r="A1879" s="1">
        <v>1867</v>
      </c>
      <c r="B1879" s="62">
        <v>34740</v>
      </c>
      <c r="C1879" s="1">
        <v>4503.47</v>
      </c>
    </row>
    <row r="1880" spans="1:3" x14ac:dyDescent="0.3">
      <c r="A1880" s="1">
        <v>1868</v>
      </c>
      <c r="B1880" s="62">
        <v>34741</v>
      </c>
      <c r="C1880" s="1">
        <v>27397.55</v>
      </c>
    </row>
    <row r="1881" spans="1:3" x14ac:dyDescent="0.3">
      <c r="A1881" s="1">
        <v>1869</v>
      </c>
      <c r="B1881" s="62">
        <v>34742</v>
      </c>
      <c r="C1881" s="1">
        <v>5635.43</v>
      </c>
    </row>
    <row r="1882" spans="1:3" x14ac:dyDescent="0.3">
      <c r="A1882" s="1">
        <v>1870</v>
      </c>
      <c r="B1882" s="62">
        <v>34743</v>
      </c>
      <c r="C1882" s="1">
        <v>22338.73</v>
      </c>
    </row>
    <row r="1883" spans="1:3" x14ac:dyDescent="0.3">
      <c r="A1883" s="1">
        <v>1871</v>
      </c>
      <c r="B1883" s="62">
        <v>34744</v>
      </c>
      <c r="C1883" s="1">
        <v>11108.3</v>
      </c>
    </row>
    <row r="1884" spans="1:3" x14ac:dyDescent="0.3">
      <c r="A1884" s="1">
        <v>1872</v>
      </c>
      <c r="B1884" s="62">
        <v>34745</v>
      </c>
      <c r="C1884" s="1">
        <v>50083.96</v>
      </c>
    </row>
    <row r="1885" spans="1:3" x14ac:dyDescent="0.3">
      <c r="A1885" s="1">
        <v>1873</v>
      </c>
      <c r="B1885" s="62">
        <v>34746</v>
      </c>
      <c r="C1885" s="1">
        <v>97023.47</v>
      </c>
    </row>
    <row r="1886" spans="1:3" x14ac:dyDescent="0.3">
      <c r="A1886" s="1">
        <v>1874</v>
      </c>
      <c r="B1886" s="62">
        <v>34747</v>
      </c>
      <c r="C1886" s="1">
        <v>50219.28</v>
      </c>
    </row>
    <row r="1887" spans="1:3" x14ac:dyDescent="0.3">
      <c r="A1887" s="1">
        <v>1875</v>
      </c>
      <c r="B1887" s="62">
        <v>34748</v>
      </c>
      <c r="C1887" s="1">
        <v>72559.7</v>
      </c>
    </row>
    <row r="1888" spans="1:3" x14ac:dyDescent="0.3">
      <c r="A1888" s="1">
        <v>1876</v>
      </c>
      <c r="B1888" s="62">
        <v>34749</v>
      </c>
      <c r="C1888" s="1">
        <v>70623.179999999993</v>
      </c>
    </row>
    <row r="1889" spans="1:3" x14ac:dyDescent="0.3">
      <c r="A1889" s="1">
        <v>1877</v>
      </c>
      <c r="B1889" s="62">
        <v>34750</v>
      </c>
      <c r="C1889" s="1">
        <v>38394.339999999997</v>
      </c>
    </row>
    <row r="1890" spans="1:3" x14ac:dyDescent="0.3">
      <c r="A1890" s="1">
        <v>1878</v>
      </c>
      <c r="B1890" s="62">
        <v>34751</v>
      </c>
      <c r="C1890" s="1">
        <v>94746.22</v>
      </c>
    </row>
    <row r="1891" spans="1:3" x14ac:dyDescent="0.3">
      <c r="A1891" s="1">
        <v>1879</v>
      </c>
      <c r="B1891" s="62">
        <v>34752</v>
      </c>
      <c r="C1891" s="1">
        <v>1582.7</v>
      </c>
    </row>
    <row r="1892" spans="1:3" x14ac:dyDescent="0.3">
      <c r="A1892" s="1">
        <v>1880</v>
      </c>
      <c r="B1892" s="62">
        <v>34753</v>
      </c>
      <c r="C1892" s="1">
        <v>16283.48</v>
      </c>
    </row>
    <row r="1893" spans="1:3" x14ac:dyDescent="0.3">
      <c r="A1893" s="1">
        <v>1881</v>
      </c>
      <c r="B1893" s="62">
        <v>34754</v>
      </c>
      <c r="C1893" s="1">
        <v>82105.64</v>
      </c>
    </row>
    <row r="1894" spans="1:3" x14ac:dyDescent="0.3">
      <c r="A1894" s="1">
        <v>1882</v>
      </c>
      <c r="B1894" s="62">
        <v>34755</v>
      </c>
      <c r="C1894" s="1">
        <v>14343.34</v>
      </c>
    </row>
    <row r="1895" spans="1:3" x14ac:dyDescent="0.3">
      <c r="A1895" s="1">
        <v>1883</v>
      </c>
      <c r="B1895" s="62">
        <v>34756</v>
      </c>
      <c r="C1895" s="1">
        <v>61892.84</v>
      </c>
    </row>
    <row r="1896" spans="1:3" x14ac:dyDescent="0.3">
      <c r="A1896" s="1">
        <v>1884</v>
      </c>
      <c r="B1896" s="62">
        <v>34757</v>
      </c>
      <c r="C1896" s="1">
        <v>32458.98</v>
      </c>
    </row>
    <row r="1897" spans="1:3" x14ac:dyDescent="0.3">
      <c r="A1897" s="1">
        <v>1885</v>
      </c>
      <c r="B1897" s="62">
        <v>34758</v>
      </c>
      <c r="C1897" s="1">
        <v>64852.73</v>
      </c>
    </row>
    <row r="1898" spans="1:3" x14ac:dyDescent="0.3">
      <c r="A1898" s="1">
        <v>1886</v>
      </c>
      <c r="B1898" s="62">
        <v>34759</v>
      </c>
      <c r="C1898" s="1">
        <v>17225.080000000002</v>
      </c>
    </row>
    <row r="1899" spans="1:3" x14ac:dyDescent="0.3">
      <c r="A1899" s="1">
        <v>1887</v>
      </c>
      <c r="B1899" s="62">
        <v>34760</v>
      </c>
      <c r="C1899" s="1">
        <v>80045.899999999994</v>
      </c>
    </row>
    <row r="1900" spans="1:3" x14ac:dyDescent="0.3">
      <c r="A1900" s="1">
        <v>1888</v>
      </c>
      <c r="B1900" s="62">
        <v>34761</v>
      </c>
      <c r="C1900" s="1">
        <v>19295.3</v>
      </c>
    </row>
    <row r="1901" spans="1:3" x14ac:dyDescent="0.3">
      <c r="A1901" s="1">
        <v>1889</v>
      </c>
      <c r="B1901" s="62">
        <v>34762</v>
      </c>
      <c r="C1901" s="1">
        <v>7811.75</v>
      </c>
    </row>
    <row r="1902" spans="1:3" x14ac:dyDescent="0.3">
      <c r="A1902" s="1">
        <v>1890</v>
      </c>
      <c r="B1902" s="62">
        <v>34763</v>
      </c>
      <c r="C1902" s="1">
        <v>91172.98</v>
      </c>
    </row>
    <row r="1903" spans="1:3" x14ac:dyDescent="0.3">
      <c r="A1903" s="1">
        <v>1891</v>
      </c>
      <c r="B1903" s="62">
        <v>34764</v>
      </c>
      <c r="C1903" s="1">
        <v>79500.759999999995</v>
      </c>
    </row>
    <row r="1904" spans="1:3" x14ac:dyDescent="0.3">
      <c r="A1904" s="1">
        <v>1892</v>
      </c>
      <c r="B1904" s="62">
        <v>34765</v>
      </c>
      <c r="C1904" s="1">
        <v>62746.49</v>
      </c>
    </row>
    <row r="1905" spans="1:3" x14ac:dyDescent="0.3">
      <c r="A1905" s="1">
        <v>1893</v>
      </c>
      <c r="B1905" s="62">
        <v>34766</v>
      </c>
      <c r="C1905" s="1">
        <v>15400.12</v>
      </c>
    </row>
    <row r="1906" spans="1:3" x14ac:dyDescent="0.3">
      <c r="A1906" s="1">
        <v>1894</v>
      </c>
      <c r="B1906" s="62">
        <v>34767</v>
      </c>
      <c r="C1906" s="1">
        <v>77803.850000000006</v>
      </c>
    </row>
    <row r="1907" spans="1:3" x14ac:dyDescent="0.3">
      <c r="A1907" s="1">
        <v>1895</v>
      </c>
      <c r="B1907" s="62">
        <v>34768</v>
      </c>
      <c r="C1907" s="1">
        <v>99028.69</v>
      </c>
    </row>
    <row r="1908" spans="1:3" x14ac:dyDescent="0.3">
      <c r="A1908" s="1">
        <v>1896</v>
      </c>
      <c r="B1908" s="62">
        <v>34769</v>
      </c>
      <c r="C1908" s="1">
        <v>81766.559999999998</v>
      </c>
    </row>
    <row r="1909" spans="1:3" x14ac:dyDescent="0.3">
      <c r="A1909" s="1">
        <v>1897</v>
      </c>
      <c r="B1909" s="62">
        <v>34770</v>
      </c>
      <c r="C1909" s="1">
        <v>42398.77</v>
      </c>
    </row>
    <row r="1910" spans="1:3" x14ac:dyDescent="0.3">
      <c r="A1910" s="1">
        <v>1898</v>
      </c>
      <c r="B1910" s="62">
        <v>34771</v>
      </c>
      <c r="C1910" s="1">
        <v>7291.24</v>
      </c>
    </row>
    <row r="1911" spans="1:3" x14ac:dyDescent="0.3">
      <c r="A1911" s="1">
        <v>1899</v>
      </c>
      <c r="B1911" s="62">
        <v>34772</v>
      </c>
      <c r="C1911" s="1">
        <v>99944.43</v>
      </c>
    </row>
    <row r="1912" spans="1:3" x14ac:dyDescent="0.3">
      <c r="A1912" s="1">
        <v>1900</v>
      </c>
      <c r="B1912" s="62">
        <v>34773</v>
      </c>
      <c r="C1912" s="1">
        <v>88743.2</v>
      </c>
    </row>
    <row r="1913" spans="1:3" x14ac:dyDescent="0.3">
      <c r="A1913" s="1">
        <v>1901</v>
      </c>
      <c r="B1913" s="62">
        <v>34774</v>
      </c>
      <c r="C1913" s="1">
        <v>89148.44</v>
      </c>
    </row>
    <row r="1914" spans="1:3" x14ac:dyDescent="0.3">
      <c r="A1914" s="1">
        <v>1902</v>
      </c>
      <c r="B1914" s="62">
        <v>34775</v>
      </c>
      <c r="C1914" s="1">
        <v>53946.15</v>
      </c>
    </row>
    <row r="1915" spans="1:3" x14ac:dyDescent="0.3">
      <c r="A1915" s="1">
        <v>1903</v>
      </c>
      <c r="B1915" s="62">
        <v>34776</v>
      </c>
      <c r="C1915" s="1">
        <v>43769.75</v>
      </c>
    </row>
    <row r="1916" spans="1:3" x14ac:dyDescent="0.3">
      <c r="A1916" s="1">
        <v>1904</v>
      </c>
      <c r="B1916" s="62">
        <v>34777</v>
      </c>
      <c r="C1916" s="1">
        <v>3919.69</v>
      </c>
    </row>
    <row r="1917" spans="1:3" x14ac:dyDescent="0.3">
      <c r="A1917" s="1">
        <v>1905</v>
      </c>
      <c r="B1917" s="62">
        <v>34778</v>
      </c>
      <c r="C1917" s="1">
        <v>70322.41</v>
      </c>
    </row>
    <row r="1918" spans="1:3" x14ac:dyDescent="0.3">
      <c r="A1918" s="1">
        <v>1906</v>
      </c>
      <c r="B1918" s="62">
        <v>34779</v>
      </c>
      <c r="C1918" s="1">
        <v>49255.4</v>
      </c>
    </row>
    <row r="1919" spans="1:3" x14ac:dyDescent="0.3">
      <c r="A1919" s="1">
        <v>1907</v>
      </c>
      <c r="B1919" s="62">
        <v>34780</v>
      </c>
      <c r="C1919" s="1">
        <v>42892.65</v>
      </c>
    </row>
    <row r="1920" spans="1:3" x14ac:dyDescent="0.3">
      <c r="A1920" s="1">
        <v>1908</v>
      </c>
      <c r="B1920" s="62">
        <v>34781</v>
      </c>
      <c r="C1920" s="1">
        <v>5741.01</v>
      </c>
    </row>
    <row r="1921" spans="1:3" x14ac:dyDescent="0.3">
      <c r="A1921" s="1">
        <v>1909</v>
      </c>
      <c r="B1921" s="62">
        <v>34782</v>
      </c>
      <c r="C1921" s="1">
        <v>17770.45</v>
      </c>
    </row>
    <row r="1922" spans="1:3" x14ac:dyDescent="0.3">
      <c r="A1922" s="1">
        <v>1910</v>
      </c>
      <c r="B1922" s="62">
        <v>34783</v>
      </c>
      <c r="C1922" s="1">
        <v>92979.12</v>
      </c>
    </row>
    <row r="1923" spans="1:3" x14ac:dyDescent="0.3">
      <c r="A1923" s="1">
        <v>1911</v>
      </c>
      <c r="B1923" s="62">
        <v>34784</v>
      </c>
      <c r="C1923" s="1">
        <v>33420.83</v>
      </c>
    </row>
    <row r="1924" spans="1:3" x14ac:dyDescent="0.3">
      <c r="A1924" s="1">
        <v>1912</v>
      </c>
      <c r="B1924" s="62">
        <v>34785</v>
      </c>
      <c r="C1924" s="1">
        <v>80756.53</v>
      </c>
    </row>
    <row r="1925" spans="1:3" x14ac:dyDescent="0.3">
      <c r="A1925" s="1">
        <v>1913</v>
      </c>
      <c r="B1925" s="62">
        <v>34786</v>
      </c>
      <c r="C1925" s="1">
        <v>38674.230000000003</v>
      </c>
    </row>
    <row r="1926" spans="1:3" x14ac:dyDescent="0.3">
      <c r="A1926" s="1">
        <v>1914</v>
      </c>
      <c r="B1926" s="62">
        <v>34787</v>
      </c>
      <c r="C1926" s="1">
        <v>6397.69</v>
      </c>
    </row>
    <row r="1927" spans="1:3" x14ac:dyDescent="0.3">
      <c r="A1927" s="1">
        <v>1915</v>
      </c>
      <c r="B1927" s="62">
        <v>34788</v>
      </c>
      <c r="C1927" s="1">
        <v>33500.03</v>
      </c>
    </row>
    <row r="1928" spans="1:3" x14ac:dyDescent="0.3">
      <c r="A1928" s="1">
        <v>1916</v>
      </c>
      <c r="B1928" s="62">
        <v>34789</v>
      </c>
      <c r="C1928" s="1">
        <v>80181.62</v>
      </c>
    </row>
    <row r="1929" spans="1:3" x14ac:dyDescent="0.3">
      <c r="A1929" s="1">
        <v>1917</v>
      </c>
      <c r="B1929" s="62">
        <v>34790</v>
      </c>
      <c r="C1929" s="1">
        <v>27878.41</v>
      </c>
    </row>
    <row r="1930" spans="1:3" x14ac:dyDescent="0.3">
      <c r="A1930" s="1">
        <v>1918</v>
      </c>
      <c r="B1930" s="62">
        <v>34791</v>
      </c>
      <c r="C1930" s="1">
        <v>1894.4</v>
      </c>
    </row>
    <row r="1931" spans="1:3" x14ac:dyDescent="0.3">
      <c r="A1931" s="1">
        <v>1919</v>
      </c>
      <c r="B1931" s="62">
        <v>34792</v>
      </c>
      <c r="C1931" s="1">
        <v>77954.789999999994</v>
      </c>
    </row>
    <row r="1932" spans="1:3" x14ac:dyDescent="0.3">
      <c r="A1932" s="1">
        <v>1920</v>
      </c>
      <c r="B1932" s="62">
        <v>34793</v>
      </c>
      <c r="C1932" s="1">
        <v>12502.07</v>
      </c>
    </row>
    <row r="1933" spans="1:3" x14ac:dyDescent="0.3">
      <c r="A1933" s="1">
        <v>1921</v>
      </c>
      <c r="B1933" s="62">
        <v>34794</v>
      </c>
      <c r="C1933" s="1">
        <v>56408.07</v>
      </c>
    </row>
    <row r="1934" spans="1:3" x14ac:dyDescent="0.3">
      <c r="A1934" s="1">
        <v>1922</v>
      </c>
      <c r="B1934" s="62">
        <v>34795</v>
      </c>
      <c r="C1934" s="1">
        <v>42360.49</v>
      </c>
    </row>
    <row r="1935" spans="1:3" x14ac:dyDescent="0.3">
      <c r="A1935" s="1">
        <v>1923</v>
      </c>
      <c r="B1935" s="62">
        <v>34796</v>
      </c>
      <c r="C1935" s="1">
        <v>17665.29</v>
      </c>
    </row>
    <row r="1936" spans="1:3" x14ac:dyDescent="0.3">
      <c r="A1936" s="1">
        <v>1924</v>
      </c>
      <c r="B1936" s="62">
        <v>34797</v>
      </c>
      <c r="C1936" s="1">
        <v>88980.5</v>
      </c>
    </row>
    <row r="1937" spans="1:3" x14ac:dyDescent="0.3">
      <c r="A1937" s="1">
        <v>1925</v>
      </c>
      <c r="B1937" s="62">
        <v>34798</v>
      </c>
      <c r="C1937" s="1">
        <v>77823.42</v>
      </c>
    </row>
    <row r="1938" spans="1:3" x14ac:dyDescent="0.3">
      <c r="A1938" s="1">
        <v>1926</v>
      </c>
      <c r="B1938" s="62">
        <v>34799</v>
      </c>
      <c r="C1938" s="1">
        <v>80762.289999999994</v>
      </c>
    </row>
    <row r="1939" spans="1:3" x14ac:dyDescent="0.3">
      <c r="A1939" s="1">
        <v>1927</v>
      </c>
      <c r="B1939" s="62">
        <v>34800</v>
      </c>
      <c r="C1939" s="1">
        <v>56771.49</v>
      </c>
    </row>
    <row r="1940" spans="1:3" x14ac:dyDescent="0.3">
      <c r="A1940" s="1">
        <v>1928</v>
      </c>
      <c r="B1940" s="62">
        <v>34801</v>
      </c>
      <c r="C1940" s="1">
        <v>70121.19</v>
      </c>
    </row>
    <row r="1941" spans="1:3" x14ac:dyDescent="0.3">
      <c r="A1941" s="1">
        <v>1929</v>
      </c>
      <c r="B1941" s="62">
        <v>34802</v>
      </c>
      <c r="C1941" s="1">
        <v>83598.59</v>
      </c>
    </row>
    <row r="1942" spans="1:3" x14ac:dyDescent="0.3">
      <c r="A1942" s="1">
        <v>1930</v>
      </c>
      <c r="B1942" s="62">
        <v>34803</v>
      </c>
      <c r="C1942" s="1">
        <v>33665.5</v>
      </c>
    </row>
    <row r="1943" spans="1:3" x14ac:dyDescent="0.3">
      <c r="A1943" s="1">
        <v>1931</v>
      </c>
      <c r="B1943" s="62">
        <v>34804</v>
      </c>
      <c r="C1943" s="1">
        <v>9803.14</v>
      </c>
    </row>
    <row r="1944" spans="1:3" x14ac:dyDescent="0.3">
      <c r="A1944" s="1">
        <v>1932</v>
      </c>
      <c r="B1944" s="62">
        <v>34805</v>
      </c>
      <c r="C1944" s="1">
        <v>60366.37</v>
      </c>
    </row>
    <row r="1945" spans="1:3" x14ac:dyDescent="0.3">
      <c r="A1945" s="1">
        <v>1933</v>
      </c>
      <c r="B1945" s="62">
        <v>34806</v>
      </c>
      <c r="C1945" s="1">
        <v>69064.7</v>
      </c>
    </row>
    <row r="1946" spans="1:3" x14ac:dyDescent="0.3">
      <c r="A1946" s="1">
        <v>1934</v>
      </c>
      <c r="B1946" s="62">
        <v>34807</v>
      </c>
      <c r="C1946" s="1">
        <v>76064.87</v>
      </c>
    </row>
    <row r="1947" spans="1:3" x14ac:dyDescent="0.3">
      <c r="A1947" s="1">
        <v>1935</v>
      </c>
      <c r="B1947" s="62">
        <v>34808</v>
      </c>
      <c r="C1947" s="1">
        <v>25016.68</v>
      </c>
    </row>
    <row r="1948" spans="1:3" x14ac:dyDescent="0.3">
      <c r="A1948" s="1">
        <v>1936</v>
      </c>
      <c r="B1948" s="62">
        <v>34809</v>
      </c>
      <c r="C1948" s="1">
        <v>25256.22</v>
      </c>
    </row>
    <row r="1949" spans="1:3" x14ac:dyDescent="0.3">
      <c r="A1949" s="1">
        <v>1937</v>
      </c>
      <c r="B1949" s="62">
        <v>34810</v>
      </c>
      <c r="C1949" s="1">
        <v>57795.14</v>
      </c>
    </row>
    <row r="1950" spans="1:3" x14ac:dyDescent="0.3">
      <c r="A1950" s="1">
        <v>1938</v>
      </c>
      <c r="B1950" s="62">
        <v>34811</v>
      </c>
      <c r="C1950" s="1">
        <v>3821.74</v>
      </c>
    </row>
    <row r="1951" spans="1:3" x14ac:dyDescent="0.3">
      <c r="A1951" s="1">
        <v>1939</v>
      </c>
      <c r="B1951" s="62">
        <v>34812</v>
      </c>
      <c r="C1951" s="1">
        <v>12945.53</v>
      </c>
    </row>
    <row r="1952" spans="1:3" x14ac:dyDescent="0.3">
      <c r="A1952" s="1">
        <v>1940</v>
      </c>
      <c r="B1952" s="62">
        <v>34813</v>
      </c>
      <c r="C1952" s="1">
        <v>21147.79</v>
      </c>
    </row>
    <row r="1953" spans="1:3" x14ac:dyDescent="0.3">
      <c r="A1953" s="1">
        <v>1941</v>
      </c>
      <c r="B1953" s="62">
        <v>34814</v>
      </c>
      <c r="C1953" s="1">
        <v>85657.94</v>
      </c>
    </row>
    <row r="1954" spans="1:3" x14ac:dyDescent="0.3">
      <c r="A1954" s="1">
        <v>1942</v>
      </c>
      <c r="B1954" s="62">
        <v>34815</v>
      </c>
      <c r="C1954" s="1">
        <v>25840.41</v>
      </c>
    </row>
    <row r="1955" spans="1:3" x14ac:dyDescent="0.3">
      <c r="A1955" s="1">
        <v>1943</v>
      </c>
      <c r="B1955" s="62">
        <v>34816</v>
      </c>
      <c r="C1955" s="1">
        <v>80835.839999999997</v>
      </c>
    </row>
    <row r="1956" spans="1:3" x14ac:dyDescent="0.3">
      <c r="A1956" s="1">
        <v>1944</v>
      </c>
      <c r="B1956" s="62">
        <v>34817</v>
      </c>
      <c r="C1956" s="1">
        <v>8696.3700000000008</v>
      </c>
    </row>
    <row r="1957" spans="1:3" x14ac:dyDescent="0.3">
      <c r="A1957" s="1">
        <v>1945</v>
      </c>
      <c r="B1957" s="62">
        <v>34818</v>
      </c>
      <c r="C1957" s="1">
        <v>42509.82</v>
      </c>
    </row>
    <row r="1958" spans="1:3" x14ac:dyDescent="0.3">
      <c r="A1958" s="1">
        <v>1946</v>
      </c>
      <c r="B1958" s="62">
        <v>34819</v>
      </c>
      <c r="C1958" s="1">
        <v>10144.33</v>
      </c>
    </row>
    <row r="1959" spans="1:3" x14ac:dyDescent="0.3">
      <c r="A1959" s="1">
        <v>1947</v>
      </c>
      <c r="B1959" s="62">
        <v>34820</v>
      </c>
      <c r="C1959" s="1">
        <v>15932.96</v>
      </c>
    </row>
    <row r="1960" spans="1:3" x14ac:dyDescent="0.3">
      <c r="A1960" s="1">
        <v>1948</v>
      </c>
      <c r="B1960" s="62">
        <v>34821</v>
      </c>
      <c r="C1960" s="1">
        <v>42587.71</v>
      </c>
    </row>
    <row r="1961" spans="1:3" x14ac:dyDescent="0.3">
      <c r="A1961" s="1">
        <v>1949</v>
      </c>
      <c r="B1961" s="62">
        <v>34822</v>
      </c>
      <c r="C1961" s="1">
        <v>99047.33</v>
      </c>
    </row>
    <row r="1962" spans="1:3" x14ac:dyDescent="0.3">
      <c r="A1962" s="1">
        <v>1950</v>
      </c>
      <c r="B1962" s="62">
        <v>34823</v>
      </c>
      <c r="C1962" s="1">
        <v>92447.64</v>
      </c>
    </row>
    <row r="1963" spans="1:3" x14ac:dyDescent="0.3">
      <c r="A1963" s="1">
        <v>1951</v>
      </c>
      <c r="B1963" s="62">
        <v>34824</v>
      </c>
      <c r="C1963" s="1">
        <v>21553.53</v>
      </c>
    </row>
    <row r="1964" spans="1:3" x14ac:dyDescent="0.3">
      <c r="A1964" s="1">
        <v>1952</v>
      </c>
      <c r="B1964" s="62">
        <v>34825</v>
      </c>
      <c r="C1964" s="1">
        <v>42112.55</v>
      </c>
    </row>
    <row r="1965" spans="1:3" x14ac:dyDescent="0.3">
      <c r="A1965" s="1">
        <v>1953</v>
      </c>
      <c r="B1965" s="62">
        <v>34826</v>
      </c>
      <c r="C1965" s="1">
        <v>55557.14</v>
      </c>
    </row>
    <row r="1966" spans="1:3" x14ac:dyDescent="0.3">
      <c r="A1966" s="1">
        <v>1954</v>
      </c>
      <c r="B1966" s="62">
        <v>34827</v>
      </c>
      <c r="C1966" s="1">
        <v>17278.22</v>
      </c>
    </row>
    <row r="1967" spans="1:3" x14ac:dyDescent="0.3">
      <c r="A1967" s="1">
        <v>1955</v>
      </c>
      <c r="B1967" s="62">
        <v>34828</v>
      </c>
      <c r="C1967" s="1">
        <v>10628</v>
      </c>
    </row>
    <row r="1968" spans="1:3" x14ac:dyDescent="0.3">
      <c r="A1968" s="1">
        <v>1956</v>
      </c>
      <c r="B1968" s="62">
        <v>34829</v>
      </c>
      <c r="C1968" s="1">
        <v>25680.15</v>
      </c>
    </row>
    <row r="1969" spans="1:3" x14ac:dyDescent="0.3">
      <c r="A1969" s="1">
        <v>1957</v>
      </c>
      <c r="B1969" s="62">
        <v>34830</v>
      </c>
      <c r="C1969" s="1">
        <v>3311.73</v>
      </c>
    </row>
    <row r="1970" spans="1:3" x14ac:dyDescent="0.3">
      <c r="A1970" s="1">
        <v>1958</v>
      </c>
      <c r="B1970" s="62">
        <v>34831</v>
      </c>
      <c r="C1970" s="1">
        <v>44019.69</v>
      </c>
    </row>
    <row r="1971" spans="1:3" x14ac:dyDescent="0.3">
      <c r="A1971" s="1">
        <v>1959</v>
      </c>
      <c r="B1971" s="62">
        <v>34832</v>
      </c>
      <c r="C1971" s="1">
        <v>71810.66</v>
      </c>
    </row>
    <row r="1972" spans="1:3" x14ac:dyDescent="0.3">
      <c r="A1972" s="1">
        <v>1960</v>
      </c>
      <c r="B1972" s="62">
        <v>34833</v>
      </c>
      <c r="C1972" s="1">
        <v>30195.45</v>
      </c>
    </row>
    <row r="1973" spans="1:3" x14ac:dyDescent="0.3">
      <c r="A1973" s="1">
        <v>1961</v>
      </c>
      <c r="B1973" s="62">
        <v>34834</v>
      </c>
      <c r="C1973" s="1">
        <v>20396.46</v>
      </c>
    </row>
    <row r="1974" spans="1:3" x14ac:dyDescent="0.3">
      <c r="A1974" s="1">
        <v>1962</v>
      </c>
      <c r="B1974" s="62">
        <v>34835</v>
      </c>
      <c r="C1974" s="1">
        <v>40915.69</v>
      </c>
    </row>
    <row r="1975" spans="1:3" x14ac:dyDescent="0.3">
      <c r="A1975" s="1">
        <v>1963</v>
      </c>
      <c r="B1975" s="62">
        <v>34836</v>
      </c>
      <c r="C1975" s="1">
        <v>52832.99</v>
      </c>
    </row>
    <row r="1976" spans="1:3" x14ac:dyDescent="0.3">
      <c r="A1976" s="1">
        <v>1964</v>
      </c>
      <c r="B1976" s="62">
        <v>34837</v>
      </c>
      <c r="C1976" s="1">
        <v>28275.52</v>
      </c>
    </row>
    <row r="1977" spans="1:3" x14ac:dyDescent="0.3">
      <c r="A1977" s="1">
        <v>1965</v>
      </c>
      <c r="B1977" s="62">
        <v>34838</v>
      </c>
      <c r="C1977" s="1">
        <v>65652.850000000006</v>
      </c>
    </row>
    <row r="1978" spans="1:3" x14ac:dyDescent="0.3">
      <c r="A1978" s="1">
        <v>1966</v>
      </c>
      <c r="B1978" s="62">
        <v>34839</v>
      </c>
      <c r="C1978" s="1">
        <v>95419.53</v>
      </c>
    </row>
    <row r="1979" spans="1:3" x14ac:dyDescent="0.3">
      <c r="A1979" s="1">
        <v>1967</v>
      </c>
      <c r="B1979" s="62">
        <v>34840</v>
      </c>
      <c r="C1979" s="1">
        <v>37698.04</v>
      </c>
    </row>
    <row r="1980" spans="1:3" x14ac:dyDescent="0.3">
      <c r="A1980" s="1">
        <v>1968</v>
      </c>
      <c r="B1980" s="62">
        <v>34841</v>
      </c>
      <c r="C1980" s="1">
        <v>86901.96</v>
      </c>
    </row>
    <row r="1981" spans="1:3" x14ac:dyDescent="0.3">
      <c r="A1981" s="1">
        <v>1969</v>
      </c>
      <c r="B1981" s="62">
        <v>34842</v>
      </c>
      <c r="C1981" s="1">
        <v>65573.89</v>
      </c>
    </row>
    <row r="1982" spans="1:3" x14ac:dyDescent="0.3">
      <c r="A1982" s="1">
        <v>1970</v>
      </c>
      <c r="B1982" s="62">
        <v>34843</v>
      </c>
      <c r="C1982" s="1">
        <v>98264.57</v>
      </c>
    </row>
    <row r="1983" spans="1:3" x14ac:dyDescent="0.3">
      <c r="A1983" s="1">
        <v>1971</v>
      </c>
      <c r="B1983" s="62">
        <v>34844</v>
      </c>
      <c r="C1983" s="1">
        <v>38802.68</v>
      </c>
    </row>
    <row r="1984" spans="1:3" x14ac:dyDescent="0.3">
      <c r="A1984" s="1">
        <v>1972</v>
      </c>
      <c r="B1984" s="62">
        <v>34845</v>
      </c>
      <c r="C1984" s="1">
        <v>42767.38</v>
      </c>
    </row>
    <row r="1985" spans="1:3" x14ac:dyDescent="0.3">
      <c r="A1985" s="1">
        <v>1973</v>
      </c>
      <c r="B1985" s="62">
        <v>34846</v>
      </c>
      <c r="C1985" s="1">
        <v>22418.54</v>
      </c>
    </row>
    <row r="1986" spans="1:3" x14ac:dyDescent="0.3">
      <c r="A1986" s="1">
        <v>1974</v>
      </c>
      <c r="B1986" s="62">
        <v>34847</v>
      </c>
      <c r="C1986" s="1">
        <v>63511.29</v>
      </c>
    </row>
    <row r="1987" spans="1:3" x14ac:dyDescent="0.3">
      <c r="A1987" s="1">
        <v>1975</v>
      </c>
      <c r="B1987" s="62">
        <v>34848</v>
      </c>
      <c r="C1987" s="1">
        <v>51752.83</v>
      </c>
    </row>
    <row r="1988" spans="1:3" x14ac:dyDescent="0.3">
      <c r="A1988" s="1">
        <v>1976</v>
      </c>
      <c r="B1988" s="62">
        <v>34849</v>
      </c>
      <c r="C1988" s="1">
        <v>42501.82</v>
      </c>
    </row>
    <row r="1989" spans="1:3" x14ac:dyDescent="0.3">
      <c r="A1989" s="1">
        <v>1977</v>
      </c>
      <c r="B1989" s="62">
        <v>34850</v>
      </c>
      <c r="C1989" s="1">
        <v>59570.94</v>
      </c>
    </row>
    <row r="1990" spans="1:3" x14ac:dyDescent="0.3">
      <c r="A1990" s="1">
        <v>1978</v>
      </c>
      <c r="B1990" s="62">
        <v>34851</v>
      </c>
      <c r="C1990" s="1">
        <v>20647.05</v>
      </c>
    </row>
    <row r="1991" spans="1:3" x14ac:dyDescent="0.3">
      <c r="A1991" s="1">
        <v>1979</v>
      </c>
      <c r="B1991" s="62">
        <v>34852</v>
      </c>
      <c r="C1991" s="1">
        <v>92174.46</v>
      </c>
    </row>
    <row r="1992" spans="1:3" x14ac:dyDescent="0.3">
      <c r="A1992" s="1">
        <v>1980</v>
      </c>
      <c r="B1992" s="62">
        <v>34853</v>
      </c>
      <c r="C1992" s="1">
        <v>6572.36</v>
      </c>
    </row>
    <row r="1993" spans="1:3" x14ac:dyDescent="0.3">
      <c r="A1993" s="1">
        <v>1981</v>
      </c>
      <c r="B1993" s="62">
        <v>34854</v>
      </c>
      <c r="C1993" s="1">
        <v>47947.9</v>
      </c>
    </row>
    <row r="1994" spans="1:3" x14ac:dyDescent="0.3">
      <c r="A1994" s="1">
        <v>1982</v>
      </c>
      <c r="B1994" s="62">
        <v>34855</v>
      </c>
      <c r="C1994" s="1">
        <v>95379.65</v>
      </c>
    </row>
    <row r="1995" spans="1:3" x14ac:dyDescent="0.3">
      <c r="A1995" s="1">
        <v>1983</v>
      </c>
      <c r="B1995" s="62">
        <v>34856</v>
      </c>
      <c r="C1995" s="1">
        <v>54511.61</v>
      </c>
    </row>
    <row r="1996" spans="1:3" x14ac:dyDescent="0.3">
      <c r="A1996" s="1">
        <v>1984</v>
      </c>
      <c r="B1996" s="62">
        <v>34857</v>
      </c>
      <c r="C1996" s="1">
        <v>55602.15</v>
      </c>
    </row>
    <row r="1997" spans="1:3" x14ac:dyDescent="0.3">
      <c r="A1997" s="1">
        <v>1985</v>
      </c>
      <c r="B1997" s="62">
        <v>34858</v>
      </c>
      <c r="C1997" s="1">
        <v>72784.45</v>
      </c>
    </row>
    <row r="1998" spans="1:3" x14ac:dyDescent="0.3">
      <c r="A1998" s="1">
        <v>1986</v>
      </c>
      <c r="B1998" s="62">
        <v>34859</v>
      </c>
      <c r="C1998" s="1">
        <v>37677.5</v>
      </c>
    </row>
    <row r="1999" spans="1:3" x14ac:dyDescent="0.3">
      <c r="A1999" s="1">
        <v>1987</v>
      </c>
      <c r="B1999" s="62">
        <v>34860</v>
      </c>
      <c r="C1999" s="1">
        <v>54810.879999999997</v>
      </c>
    </row>
    <row r="2000" spans="1:3" x14ac:dyDescent="0.3">
      <c r="A2000" s="1">
        <v>1988</v>
      </c>
      <c r="B2000" s="62">
        <v>34861</v>
      </c>
      <c r="C2000" s="1">
        <v>38702.49</v>
      </c>
    </row>
    <row r="2001" spans="1:3" x14ac:dyDescent="0.3">
      <c r="A2001" s="1">
        <v>1989</v>
      </c>
      <c r="B2001" s="62">
        <v>34862</v>
      </c>
      <c r="C2001" s="1">
        <v>9240.2000000000007</v>
      </c>
    </row>
    <row r="2002" spans="1:3" x14ac:dyDescent="0.3">
      <c r="A2002" s="1">
        <v>1990</v>
      </c>
      <c r="B2002" s="62">
        <v>34863</v>
      </c>
      <c r="C2002" s="1">
        <v>24370.74</v>
      </c>
    </row>
    <row r="2003" spans="1:3" x14ac:dyDescent="0.3">
      <c r="A2003" s="1">
        <v>1991</v>
      </c>
      <c r="B2003" s="62">
        <v>34864</v>
      </c>
      <c r="C2003" s="1">
        <v>78688.259999999995</v>
      </c>
    </row>
    <row r="2004" spans="1:3" x14ac:dyDescent="0.3">
      <c r="A2004" s="1">
        <v>1992</v>
      </c>
      <c r="B2004" s="62">
        <v>34865</v>
      </c>
      <c r="C2004" s="1">
        <v>98947.79</v>
      </c>
    </row>
    <row r="2005" spans="1:3" x14ac:dyDescent="0.3">
      <c r="A2005" s="1">
        <v>1993</v>
      </c>
      <c r="B2005" s="62">
        <v>34866</v>
      </c>
      <c r="C2005" s="1">
        <v>61777.41</v>
      </c>
    </row>
    <row r="2006" spans="1:3" x14ac:dyDescent="0.3">
      <c r="A2006" s="1">
        <v>1994</v>
      </c>
      <c r="B2006" s="62">
        <v>34867</v>
      </c>
      <c r="C2006" s="1">
        <v>33731.58</v>
      </c>
    </row>
    <row r="2007" spans="1:3" x14ac:dyDescent="0.3">
      <c r="A2007" s="1">
        <v>1995</v>
      </c>
      <c r="B2007" s="62">
        <v>34868</v>
      </c>
      <c r="C2007" s="1">
        <v>3782.24</v>
      </c>
    </row>
    <row r="2008" spans="1:3" x14ac:dyDescent="0.3">
      <c r="A2008" s="1">
        <v>1996</v>
      </c>
      <c r="B2008" s="62">
        <v>34869</v>
      </c>
      <c r="C2008" s="1">
        <v>44729.31</v>
      </c>
    </row>
    <row r="2009" spans="1:3" x14ac:dyDescent="0.3">
      <c r="A2009" s="1">
        <v>1997</v>
      </c>
      <c r="B2009" s="62">
        <v>34870</v>
      </c>
      <c r="C2009" s="1">
        <v>33302.660000000003</v>
      </c>
    </row>
    <row r="2010" spans="1:3" x14ac:dyDescent="0.3">
      <c r="A2010" s="1">
        <v>1998</v>
      </c>
      <c r="B2010" s="62">
        <v>34871</v>
      </c>
      <c r="C2010" s="1">
        <v>99573.97</v>
      </c>
    </row>
    <row r="2011" spans="1:3" x14ac:dyDescent="0.3">
      <c r="A2011" s="1">
        <v>1999</v>
      </c>
      <c r="B2011" s="62">
        <v>34872</v>
      </c>
      <c r="C2011" s="1">
        <v>76435.320000000007</v>
      </c>
    </row>
    <row r="2012" spans="1:3" x14ac:dyDescent="0.3">
      <c r="A2012" s="1">
        <v>2000</v>
      </c>
      <c r="B2012" s="62">
        <v>34873</v>
      </c>
      <c r="C2012" s="1">
        <v>74219.990000000005</v>
      </c>
    </row>
    <row r="2013" spans="1:3" x14ac:dyDescent="0.3">
      <c r="A2013" s="1">
        <v>2001</v>
      </c>
      <c r="B2013" s="62">
        <v>34874</v>
      </c>
      <c r="C2013" s="1">
        <v>95845.27</v>
      </c>
    </row>
    <row r="2014" spans="1:3" x14ac:dyDescent="0.3">
      <c r="A2014" s="1">
        <v>2002</v>
      </c>
      <c r="B2014" s="62">
        <v>34875</v>
      </c>
      <c r="C2014" s="1">
        <v>44216.94</v>
      </c>
    </row>
    <row r="2015" spans="1:3" x14ac:dyDescent="0.3">
      <c r="A2015" s="1">
        <v>2003</v>
      </c>
      <c r="B2015" s="62">
        <v>34876</v>
      </c>
      <c r="C2015" s="1">
        <v>19524.16</v>
      </c>
    </row>
    <row r="2016" spans="1:3" x14ac:dyDescent="0.3">
      <c r="A2016" s="1">
        <v>2004</v>
      </c>
      <c r="B2016" s="62">
        <v>34877</v>
      </c>
      <c r="C2016" s="1">
        <v>90763.56</v>
      </c>
    </row>
    <row r="2017" spans="1:3" x14ac:dyDescent="0.3">
      <c r="A2017" s="1">
        <v>2005</v>
      </c>
      <c r="B2017" s="62">
        <v>34878</v>
      </c>
      <c r="C2017" s="1">
        <v>39972.04</v>
      </c>
    </row>
    <row r="2018" spans="1:3" x14ac:dyDescent="0.3">
      <c r="A2018" s="1">
        <v>2006</v>
      </c>
      <c r="B2018" s="62">
        <v>34879</v>
      </c>
      <c r="C2018" s="1">
        <v>71328.19</v>
      </c>
    </row>
    <row r="2019" spans="1:3" x14ac:dyDescent="0.3">
      <c r="A2019" s="1">
        <v>2007</v>
      </c>
      <c r="B2019" s="62">
        <v>34880</v>
      </c>
      <c r="C2019" s="1">
        <v>4237.6400000000003</v>
      </c>
    </row>
    <row r="2020" spans="1:3" x14ac:dyDescent="0.3">
      <c r="A2020" s="1">
        <v>2008</v>
      </c>
      <c r="B2020" s="62">
        <v>34881</v>
      </c>
      <c r="C2020" s="1">
        <v>54307.67</v>
      </c>
    </row>
    <row r="2021" spans="1:3" x14ac:dyDescent="0.3">
      <c r="A2021" s="1">
        <v>2009</v>
      </c>
      <c r="B2021" s="62">
        <v>34882</v>
      </c>
      <c r="C2021" s="1">
        <v>54448.36</v>
      </c>
    </row>
    <row r="2022" spans="1:3" x14ac:dyDescent="0.3">
      <c r="A2022" s="1">
        <v>2010</v>
      </c>
      <c r="B2022" s="62">
        <v>34883</v>
      </c>
      <c r="C2022" s="1">
        <v>78289.440000000002</v>
      </c>
    </row>
    <row r="2023" spans="1:3" x14ac:dyDescent="0.3">
      <c r="A2023" s="1">
        <v>2011</v>
      </c>
      <c r="B2023" s="62">
        <v>34884</v>
      </c>
      <c r="C2023" s="1">
        <v>82798.5</v>
      </c>
    </row>
    <row r="2024" spans="1:3" x14ac:dyDescent="0.3">
      <c r="A2024" s="1">
        <v>2012</v>
      </c>
      <c r="B2024" s="62">
        <v>34885</v>
      </c>
      <c r="C2024" s="1">
        <v>80935.31</v>
      </c>
    </row>
    <row r="2025" spans="1:3" x14ac:dyDescent="0.3">
      <c r="A2025" s="1">
        <v>2013</v>
      </c>
      <c r="B2025" s="62">
        <v>34886</v>
      </c>
      <c r="C2025" s="1">
        <v>40977.35</v>
      </c>
    </row>
    <row r="2026" spans="1:3" x14ac:dyDescent="0.3">
      <c r="A2026" s="1">
        <v>2014</v>
      </c>
      <c r="B2026" s="62">
        <v>34887</v>
      </c>
      <c r="C2026" s="1">
        <v>99344.35</v>
      </c>
    </row>
    <row r="2027" spans="1:3" x14ac:dyDescent="0.3">
      <c r="A2027" s="1">
        <v>2015</v>
      </c>
      <c r="B2027" s="62">
        <v>34888</v>
      </c>
      <c r="C2027" s="1">
        <v>83844.350000000006</v>
      </c>
    </row>
    <row r="2028" spans="1:3" x14ac:dyDescent="0.3">
      <c r="A2028" s="1">
        <v>2016</v>
      </c>
      <c r="B2028" s="62">
        <v>34889</v>
      </c>
      <c r="C2028" s="1">
        <v>81970.67</v>
      </c>
    </row>
    <row r="2029" spans="1:3" x14ac:dyDescent="0.3">
      <c r="A2029" s="1">
        <v>2017</v>
      </c>
      <c r="B2029" s="62">
        <v>34890</v>
      </c>
      <c r="C2029" s="1">
        <v>41079.230000000003</v>
      </c>
    </row>
    <row r="2030" spans="1:3" x14ac:dyDescent="0.3">
      <c r="A2030" s="1">
        <v>2018</v>
      </c>
      <c r="B2030" s="62">
        <v>34891</v>
      </c>
      <c r="C2030" s="1">
        <v>1529.29</v>
      </c>
    </row>
    <row r="2031" spans="1:3" x14ac:dyDescent="0.3">
      <c r="A2031" s="1">
        <v>2019</v>
      </c>
      <c r="B2031" s="62">
        <v>34892</v>
      </c>
      <c r="C2031" s="1">
        <v>30824.27</v>
      </c>
    </row>
    <row r="2032" spans="1:3" x14ac:dyDescent="0.3">
      <c r="A2032" s="1">
        <v>2020</v>
      </c>
      <c r="B2032" s="62">
        <v>34893</v>
      </c>
      <c r="C2032" s="1">
        <v>49191.4</v>
      </c>
    </row>
    <row r="2033" spans="1:3" x14ac:dyDescent="0.3">
      <c r="A2033" s="1">
        <v>2021</v>
      </c>
      <c r="B2033" s="62">
        <v>34894</v>
      </c>
      <c r="C2033" s="1">
        <v>68048.89</v>
      </c>
    </row>
    <row r="2034" spans="1:3" x14ac:dyDescent="0.3">
      <c r="A2034" s="1">
        <v>2022</v>
      </c>
      <c r="B2034" s="62">
        <v>34895</v>
      </c>
      <c r="C2034" s="1">
        <v>33252.480000000003</v>
      </c>
    </row>
    <row r="2035" spans="1:3" x14ac:dyDescent="0.3">
      <c r="A2035" s="1">
        <v>2023</v>
      </c>
      <c r="B2035" s="62">
        <v>34896</v>
      </c>
      <c r="C2035" s="1">
        <v>83404.649999999994</v>
      </c>
    </row>
    <row r="2036" spans="1:3" x14ac:dyDescent="0.3">
      <c r="A2036" s="1">
        <v>2024</v>
      </c>
      <c r="B2036" s="62">
        <v>34897</v>
      </c>
      <c r="C2036" s="1">
        <v>72644.14</v>
      </c>
    </row>
    <row r="2037" spans="1:3" x14ac:dyDescent="0.3">
      <c r="A2037" s="1">
        <v>2025</v>
      </c>
      <c r="B2037" s="62">
        <v>34898</v>
      </c>
      <c r="C2037" s="1">
        <v>20890.689999999999</v>
      </c>
    </row>
    <row r="2038" spans="1:3" x14ac:dyDescent="0.3">
      <c r="A2038" s="1">
        <v>2026</v>
      </c>
      <c r="B2038" s="62">
        <v>34899</v>
      </c>
      <c r="C2038" s="1">
        <v>46025.17</v>
      </c>
    </row>
    <row r="2039" spans="1:3" x14ac:dyDescent="0.3">
      <c r="A2039" s="1">
        <v>2027</v>
      </c>
      <c r="B2039" s="62">
        <v>34900</v>
      </c>
      <c r="C2039" s="1">
        <v>94477.51</v>
      </c>
    </row>
    <row r="2040" spans="1:3" x14ac:dyDescent="0.3">
      <c r="A2040" s="1">
        <v>2028</v>
      </c>
      <c r="B2040" s="62">
        <v>34901</v>
      </c>
      <c r="C2040" s="1">
        <v>40699.870000000003</v>
      </c>
    </row>
    <row r="2041" spans="1:3" x14ac:dyDescent="0.3">
      <c r="A2041" s="1">
        <v>2029</v>
      </c>
      <c r="B2041" s="62">
        <v>34902</v>
      </c>
      <c r="C2041" s="1">
        <v>67949.17</v>
      </c>
    </row>
    <row r="2042" spans="1:3" x14ac:dyDescent="0.3">
      <c r="A2042" s="1">
        <v>2030</v>
      </c>
      <c r="B2042" s="62">
        <v>34903</v>
      </c>
      <c r="C2042" s="1">
        <v>62196.2</v>
      </c>
    </row>
    <row r="2043" spans="1:3" x14ac:dyDescent="0.3">
      <c r="A2043" s="1">
        <v>2031</v>
      </c>
      <c r="B2043" s="62">
        <v>34904</v>
      </c>
      <c r="C2043" s="1">
        <v>62051.37</v>
      </c>
    </row>
    <row r="2044" spans="1:3" x14ac:dyDescent="0.3">
      <c r="A2044" s="1">
        <v>2032</v>
      </c>
      <c r="B2044" s="62">
        <v>34905</v>
      </c>
      <c r="C2044" s="1">
        <v>26459.33</v>
      </c>
    </row>
    <row r="2045" spans="1:3" x14ac:dyDescent="0.3">
      <c r="A2045" s="1">
        <v>2033</v>
      </c>
      <c r="B2045" s="62">
        <v>34906</v>
      </c>
      <c r="C2045" s="1">
        <v>58187.34</v>
      </c>
    </row>
    <row r="2046" spans="1:3" x14ac:dyDescent="0.3">
      <c r="A2046" s="1">
        <v>2034</v>
      </c>
      <c r="B2046" s="62">
        <v>34907</v>
      </c>
      <c r="C2046" s="1">
        <v>9578.5499999999993</v>
      </c>
    </row>
    <row r="2047" spans="1:3" x14ac:dyDescent="0.3">
      <c r="A2047" s="1">
        <v>2035</v>
      </c>
      <c r="B2047" s="62">
        <v>34908</v>
      </c>
      <c r="C2047" s="1">
        <v>60064.959999999999</v>
      </c>
    </row>
    <row r="2048" spans="1:3" x14ac:dyDescent="0.3">
      <c r="A2048" s="1">
        <v>2036</v>
      </c>
      <c r="B2048" s="62">
        <v>34909</v>
      </c>
      <c r="C2048" s="1">
        <v>32494.240000000002</v>
      </c>
    </row>
    <row r="2049" spans="1:3" x14ac:dyDescent="0.3">
      <c r="A2049" s="1">
        <v>2037</v>
      </c>
      <c r="B2049" s="62">
        <v>34910</v>
      </c>
      <c r="C2049" s="1">
        <v>1626.53</v>
      </c>
    </row>
    <row r="2050" spans="1:3" x14ac:dyDescent="0.3">
      <c r="A2050" s="1">
        <v>2038</v>
      </c>
      <c r="B2050" s="62">
        <v>34911</v>
      </c>
      <c r="C2050" s="1">
        <v>69086.2</v>
      </c>
    </row>
    <row r="2051" spans="1:3" x14ac:dyDescent="0.3">
      <c r="A2051" s="1">
        <v>2039</v>
      </c>
      <c r="B2051" s="62">
        <v>34912</v>
      </c>
      <c r="C2051" s="1">
        <v>14887.05</v>
      </c>
    </row>
    <row r="2052" spans="1:3" x14ac:dyDescent="0.3">
      <c r="A2052" s="1">
        <v>2040</v>
      </c>
      <c r="B2052" s="62">
        <v>34913</v>
      </c>
      <c r="C2052" s="1">
        <v>72506.38</v>
      </c>
    </row>
    <row r="2053" spans="1:3" x14ac:dyDescent="0.3">
      <c r="A2053" s="1">
        <v>2041</v>
      </c>
      <c r="B2053" s="62">
        <v>34914</v>
      </c>
      <c r="C2053" s="1">
        <v>80429.88</v>
      </c>
    </row>
    <row r="2054" spans="1:3" x14ac:dyDescent="0.3">
      <c r="A2054" s="1">
        <v>2042</v>
      </c>
      <c r="B2054" s="62">
        <v>34915</v>
      </c>
      <c r="C2054" s="1">
        <v>80534.460000000006</v>
      </c>
    </row>
    <row r="2055" spans="1:3" x14ac:dyDescent="0.3">
      <c r="A2055" s="1">
        <v>2043</v>
      </c>
      <c r="B2055" s="62">
        <v>34916</v>
      </c>
      <c r="C2055" s="1">
        <v>7604.67</v>
      </c>
    </row>
    <row r="2056" spans="1:3" x14ac:dyDescent="0.3">
      <c r="A2056" s="1">
        <v>2044</v>
      </c>
      <c r="B2056" s="62">
        <v>34917</v>
      </c>
      <c r="C2056" s="1">
        <v>90379.6</v>
      </c>
    </row>
    <row r="2057" spans="1:3" x14ac:dyDescent="0.3">
      <c r="A2057" s="1">
        <v>2045</v>
      </c>
      <c r="B2057" s="62">
        <v>34918</v>
      </c>
      <c r="C2057" s="1">
        <v>90439.99</v>
      </c>
    </row>
    <row r="2058" spans="1:3" x14ac:dyDescent="0.3">
      <c r="A2058" s="1">
        <v>2046</v>
      </c>
      <c r="B2058" s="62">
        <v>34919</v>
      </c>
      <c r="C2058" s="1">
        <v>12956.31</v>
      </c>
    </row>
    <row r="2059" spans="1:3" x14ac:dyDescent="0.3">
      <c r="A2059" s="1">
        <v>2047</v>
      </c>
      <c r="B2059" s="62">
        <v>34920</v>
      </c>
      <c r="C2059" s="1">
        <v>31937.96</v>
      </c>
    </row>
    <row r="2060" spans="1:3" x14ac:dyDescent="0.3">
      <c r="A2060" s="1">
        <v>2048</v>
      </c>
      <c r="B2060" s="62">
        <v>34921</v>
      </c>
      <c r="C2060" s="1">
        <v>88615.49</v>
      </c>
    </row>
    <row r="2061" spans="1:3" x14ac:dyDescent="0.3">
      <c r="A2061" s="1">
        <v>2049</v>
      </c>
      <c r="B2061" s="62">
        <v>34922</v>
      </c>
      <c r="C2061" s="1">
        <v>86290.47</v>
      </c>
    </row>
    <row r="2062" spans="1:3" x14ac:dyDescent="0.3">
      <c r="A2062" s="1">
        <v>2050</v>
      </c>
      <c r="B2062" s="62">
        <v>34923</v>
      </c>
      <c r="C2062" s="1">
        <v>41137.120000000003</v>
      </c>
    </row>
    <row r="2063" spans="1:3" x14ac:dyDescent="0.3">
      <c r="A2063" s="1">
        <v>2051</v>
      </c>
      <c r="B2063" s="62">
        <v>34924</v>
      </c>
      <c r="C2063" s="1">
        <v>36402.17</v>
      </c>
    </row>
    <row r="2064" spans="1:3" x14ac:dyDescent="0.3">
      <c r="A2064" s="1">
        <v>2052</v>
      </c>
      <c r="B2064" s="62">
        <v>34925</v>
      </c>
      <c r="C2064" s="1">
        <v>52876.29</v>
      </c>
    </row>
    <row r="2065" spans="1:3" x14ac:dyDescent="0.3">
      <c r="A2065" s="1">
        <v>2053</v>
      </c>
      <c r="B2065" s="62">
        <v>34926</v>
      </c>
      <c r="C2065" s="1">
        <v>20084.62</v>
      </c>
    </row>
    <row r="2066" spans="1:3" x14ac:dyDescent="0.3">
      <c r="A2066" s="1">
        <v>2054</v>
      </c>
      <c r="B2066" s="62">
        <v>34927</v>
      </c>
      <c r="C2066" s="1">
        <v>92300.02</v>
      </c>
    </row>
    <row r="2067" spans="1:3" x14ac:dyDescent="0.3">
      <c r="A2067" s="1">
        <v>2055</v>
      </c>
      <c r="B2067" s="62">
        <v>34928</v>
      </c>
      <c r="C2067" s="1">
        <v>51388.77</v>
      </c>
    </row>
    <row r="2068" spans="1:3" x14ac:dyDescent="0.3">
      <c r="A2068" s="1">
        <v>2056</v>
      </c>
      <c r="B2068" s="62">
        <v>34929</v>
      </c>
      <c r="C2068" s="1">
        <v>42759.38</v>
      </c>
    </row>
    <row r="2069" spans="1:3" x14ac:dyDescent="0.3">
      <c r="A2069" s="1">
        <v>2057</v>
      </c>
      <c r="B2069" s="62">
        <v>34930</v>
      </c>
      <c r="C2069" s="1">
        <v>8648.77</v>
      </c>
    </row>
    <row r="2070" spans="1:3" x14ac:dyDescent="0.3">
      <c r="A2070" s="1">
        <v>2058</v>
      </c>
      <c r="B2070" s="62">
        <v>34931</v>
      </c>
      <c r="C2070" s="1">
        <v>43984.72</v>
      </c>
    </row>
    <row r="2071" spans="1:3" x14ac:dyDescent="0.3">
      <c r="A2071" s="1">
        <v>2059</v>
      </c>
      <c r="B2071" s="62">
        <v>34932</v>
      </c>
      <c r="C2071" s="1">
        <v>7887.87</v>
      </c>
    </row>
    <row r="2072" spans="1:3" x14ac:dyDescent="0.3">
      <c r="A2072" s="1">
        <v>2060</v>
      </c>
      <c r="B2072" s="62">
        <v>34933</v>
      </c>
      <c r="C2072" s="1">
        <v>96211.18</v>
      </c>
    </row>
    <row r="2073" spans="1:3" x14ac:dyDescent="0.3">
      <c r="A2073" s="1">
        <v>2061</v>
      </c>
      <c r="B2073" s="62">
        <v>34934</v>
      </c>
      <c r="C2073" s="1">
        <v>41506.11</v>
      </c>
    </row>
    <row r="2074" spans="1:3" x14ac:dyDescent="0.3">
      <c r="A2074" s="1">
        <v>2062</v>
      </c>
      <c r="B2074" s="62">
        <v>34935</v>
      </c>
      <c r="C2074" s="1">
        <v>56573.77</v>
      </c>
    </row>
    <row r="2075" spans="1:3" x14ac:dyDescent="0.3">
      <c r="A2075" s="1">
        <v>2063</v>
      </c>
      <c r="B2075" s="62">
        <v>34936</v>
      </c>
      <c r="C2075" s="1">
        <v>12939.28</v>
      </c>
    </row>
    <row r="2076" spans="1:3" x14ac:dyDescent="0.3">
      <c r="A2076" s="1">
        <v>2064</v>
      </c>
      <c r="B2076" s="62">
        <v>34937</v>
      </c>
      <c r="C2076" s="1">
        <v>13984.44</v>
      </c>
    </row>
    <row r="2077" spans="1:3" x14ac:dyDescent="0.3">
      <c r="A2077" s="1">
        <v>2065</v>
      </c>
      <c r="B2077" s="62">
        <v>34938</v>
      </c>
      <c r="C2077" s="1">
        <v>60189.43</v>
      </c>
    </row>
    <row r="2078" spans="1:3" x14ac:dyDescent="0.3">
      <c r="A2078" s="1">
        <v>2066</v>
      </c>
      <c r="B2078" s="62">
        <v>34939</v>
      </c>
      <c r="C2078" s="1">
        <v>92845.36</v>
      </c>
    </row>
    <row r="2079" spans="1:3" x14ac:dyDescent="0.3">
      <c r="A2079" s="1">
        <v>2067</v>
      </c>
      <c r="B2079" s="62">
        <v>34940</v>
      </c>
      <c r="C2079" s="1">
        <v>56569.11</v>
      </c>
    </row>
    <row r="2080" spans="1:3" x14ac:dyDescent="0.3">
      <c r="A2080" s="1">
        <v>2068</v>
      </c>
      <c r="B2080" s="62">
        <v>34941</v>
      </c>
      <c r="C2080" s="1">
        <v>4686.9399999999996</v>
      </c>
    </row>
    <row r="2081" spans="1:3" x14ac:dyDescent="0.3">
      <c r="A2081" s="1">
        <v>2069</v>
      </c>
      <c r="B2081" s="62">
        <v>34942</v>
      </c>
      <c r="C2081" s="1">
        <v>74611</v>
      </c>
    </row>
    <row r="2082" spans="1:3" x14ac:dyDescent="0.3">
      <c r="A2082" s="1">
        <v>2070</v>
      </c>
      <c r="B2082" s="62">
        <v>34943</v>
      </c>
      <c r="C2082" s="1">
        <v>93899.59</v>
      </c>
    </row>
    <row r="2083" spans="1:3" x14ac:dyDescent="0.3">
      <c r="A2083" s="1">
        <v>2071</v>
      </c>
      <c r="B2083" s="62">
        <v>34944</v>
      </c>
      <c r="C2083" s="1">
        <v>84985.2</v>
      </c>
    </row>
    <row r="2084" spans="1:3" x14ac:dyDescent="0.3">
      <c r="A2084" s="1">
        <v>2072</v>
      </c>
      <c r="B2084" s="62">
        <v>34945</v>
      </c>
      <c r="C2084" s="1">
        <v>88631.82</v>
      </c>
    </row>
    <row r="2085" spans="1:3" x14ac:dyDescent="0.3">
      <c r="A2085" s="1">
        <v>2073</v>
      </c>
      <c r="B2085" s="62">
        <v>34946</v>
      </c>
      <c r="C2085" s="1">
        <v>80478.570000000007</v>
      </c>
    </row>
    <row r="2086" spans="1:3" x14ac:dyDescent="0.3">
      <c r="A2086" s="1">
        <v>2074</v>
      </c>
      <c r="B2086" s="62">
        <v>34947</v>
      </c>
      <c r="C2086" s="1">
        <v>56703.040000000001</v>
      </c>
    </row>
    <row r="2087" spans="1:3" x14ac:dyDescent="0.3">
      <c r="A2087" s="1">
        <v>2075</v>
      </c>
      <c r="B2087" s="62">
        <v>34948</v>
      </c>
      <c r="C2087" s="1">
        <v>35335.550000000003</v>
      </c>
    </row>
    <row r="2088" spans="1:3" x14ac:dyDescent="0.3">
      <c r="A2088" s="1">
        <v>2076</v>
      </c>
      <c r="B2088" s="62">
        <v>34949</v>
      </c>
      <c r="C2088" s="1">
        <v>25307.97</v>
      </c>
    </row>
    <row r="2089" spans="1:3" x14ac:dyDescent="0.3">
      <c r="A2089" s="1">
        <v>2077</v>
      </c>
      <c r="B2089" s="62">
        <v>34950</v>
      </c>
      <c r="C2089" s="1">
        <v>33617.550000000003</v>
      </c>
    </row>
    <row r="2090" spans="1:3" x14ac:dyDescent="0.3">
      <c r="A2090" s="1">
        <v>2078</v>
      </c>
      <c r="B2090" s="62">
        <v>34951</v>
      </c>
      <c r="C2090" s="1">
        <v>11494.63</v>
      </c>
    </row>
    <row r="2091" spans="1:3" x14ac:dyDescent="0.3">
      <c r="A2091" s="1">
        <v>2079</v>
      </c>
      <c r="B2091" s="62">
        <v>34952</v>
      </c>
      <c r="C2091" s="1">
        <v>44761.2</v>
      </c>
    </row>
    <row r="2092" spans="1:3" x14ac:dyDescent="0.3">
      <c r="A2092" s="1">
        <v>2080</v>
      </c>
      <c r="B2092" s="62">
        <v>34953</v>
      </c>
      <c r="C2092" s="1">
        <v>52455.55</v>
      </c>
    </row>
    <row r="2093" spans="1:3" x14ac:dyDescent="0.3">
      <c r="A2093" s="1">
        <v>2081</v>
      </c>
      <c r="B2093" s="62">
        <v>34954</v>
      </c>
      <c r="C2093" s="1">
        <v>68728.740000000005</v>
      </c>
    </row>
    <row r="2094" spans="1:3" x14ac:dyDescent="0.3">
      <c r="A2094" s="1">
        <v>2082</v>
      </c>
      <c r="B2094" s="62">
        <v>34955</v>
      </c>
      <c r="C2094" s="1">
        <v>47680.63</v>
      </c>
    </row>
    <row r="2095" spans="1:3" x14ac:dyDescent="0.3">
      <c r="A2095" s="1">
        <v>2083</v>
      </c>
      <c r="B2095" s="62">
        <v>34956</v>
      </c>
      <c r="C2095" s="1">
        <v>65470.1</v>
      </c>
    </row>
    <row r="2096" spans="1:3" x14ac:dyDescent="0.3">
      <c r="A2096" s="1">
        <v>2084</v>
      </c>
      <c r="B2096" s="62">
        <v>34957</v>
      </c>
      <c r="C2096" s="1">
        <v>27411.4</v>
      </c>
    </row>
    <row r="2097" spans="1:3" x14ac:dyDescent="0.3">
      <c r="A2097" s="1">
        <v>2085</v>
      </c>
      <c r="B2097" s="62">
        <v>34958</v>
      </c>
      <c r="C2097" s="1">
        <v>92367.58</v>
      </c>
    </row>
    <row r="2098" spans="1:3" x14ac:dyDescent="0.3">
      <c r="A2098" s="1">
        <v>2086</v>
      </c>
      <c r="B2098" s="62">
        <v>34959</v>
      </c>
      <c r="C2098" s="1">
        <v>91540.11</v>
      </c>
    </row>
    <row r="2099" spans="1:3" x14ac:dyDescent="0.3">
      <c r="A2099" s="1">
        <v>2087</v>
      </c>
      <c r="B2099" s="62">
        <v>34960</v>
      </c>
      <c r="C2099" s="1">
        <v>57142.51</v>
      </c>
    </row>
    <row r="2100" spans="1:3" x14ac:dyDescent="0.3">
      <c r="A2100" s="1">
        <v>2088</v>
      </c>
      <c r="B2100" s="62">
        <v>34961</v>
      </c>
      <c r="C2100" s="1">
        <v>83529.460000000006</v>
      </c>
    </row>
    <row r="2101" spans="1:3" x14ac:dyDescent="0.3">
      <c r="A2101" s="1">
        <v>2089</v>
      </c>
      <c r="B2101" s="62">
        <v>34962</v>
      </c>
      <c r="C2101" s="1">
        <v>75758.48</v>
      </c>
    </row>
    <row r="2102" spans="1:3" x14ac:dyDescent="0.3">
      <c r="A2102" s="1">
        <v>2090</v>
      </c>
      <c r="B2102" s="62">
        <v>34963</v>
      </c>
      <c r="C2102" s="1">
        <v>83425.58</v>
      </c>
    </row>
    <row r="2103" spans="1:3" x14ac:dyDescent="0.3">
      <c r="A2103" s="1">
        <v>2091</v>
      </c>
      <c r="B2103" s="62">
        <v>34964</v>
      </c>
      <c r="C2103" s="1">
        <v>96377.26</v>
      </c>
    </row>
    <row r="2104" spans="1:3" x14ac:dyDescent="0.3">
      <c r="A2104" s="1">
        <v>2092</v>
      </c>
      <c r="B2104" s="62">
        <v>34965</v>
      </c>
      <c r="C2104" s="1">
        <v>56327.15</v>
      </c>
    </row>
    <row r="2105" spans="1:3" x14ac:dyDescent="0.3">
      <c r="A2105" s="1">
        <v>2093</v>
      </c>
      <c r="B2105" s="62">
        <v>34966</v>
      </c>
      <c r="C2105" s="1">
        <v>80372.759999999995</v>
      </c>
    </row>
    <row r="2106" spans="1:3" x14ac:dyDescent="0.3">
      <c r="A2106" s="1">
        <v>2094</v>
      </c>
      <c r="B2106" s="62">
        <v>34967</v>
      </c>
      <c r="C2106" s="1">
        <v>67117.52</v>
      </c>
    </row>
    <row r="2107" spans="1:3" x14ac:dyDescent="0.3">
      <c r="A2107" s="1">
        <v>2095</v>
      </c>
      <c r="B2107" s="62">
        <v>34968</v>
      </c>
      <c r="C2107" s="1">
        <v>28120.23</v>
      </c>
    </row>
    <row r="2108" spans="1:3" x14ac:dyDescent="0.3">
      <c r="A2108" s="1">
        <v>2096</v>
      </c>
      <c r="B2108" s="62">
        <v>34969</v>
      </c>
      <c r="C2108" s="1">
        <v>47152.480000000003</v>
      </c>
    </row>
    <row r="2109" spans="1:3" x14ac:dyDescent="0.3">
      <c r="A2109" s="1">
        <v>2097</v>
      </c>
      <c r="B2109" s="62">
        <v>34970</v>
      </c>
      <c r="C2109" s="1">
        <v>73586.81</v>
      </c>
    </row>
    <row r="2110" spans="1:3" x14ac:dyDescent="0.3">
      <c r="A2110" s="1">
        <v>2098</v>
      </c>
      <c r="B2110" s="62">
        <v>34971</v>
      </c>
      <c r="C2110" s="1">
        <v>31394.42</v>
      </c>
    </row>
    <row r="2111" spans="1:3" x14ac:dyDescent="0.3">
      <c r="A2111" s="1">
        <v>2099</v>
      </c>
      <c r="B2111" s="62">
        <v>34972</v>
      </c>
      <c r="C2111" s="1">
        <v>10727.62</v>
      </c>
    </row>
    <row r="2112" spans="1:3" x14ac:dyDescent="0.3">
      <c r="A2112" s="1">
        <v>2100</v>
      </c>
      <c r="B2112" s="62">
        <v>34973</v>
      </c>
      <c r="C2112" s="1">
        <v>27888.81</v>
      </c>
    </row>
    <row r="2113" spans="1:3" x14ac:dyDescent="0.3">
      <c r="A2113" s="1">
        <v>2101</v>
      </c>
      <c r="B2113" s="62">
        <v>34974</v>
      </c>
      <c r="C2113" s="1">
        <v>62364.71</v>
      </c>
    </row>
    <row r="2114" spans="1:3" x14ac:dyDescent="0.3">
      <c r="A2114" s="1">
        <v>2102</v>
      </c>
      <c r="B2114" s="62">
        <v>34975</v>
      </c>
      <c r="C2114" s="1">
        <v>25355.25</v>
      </c>
    </row>
    <row r="2115" spans="1:3" x14ac:dyDescent="0.3">
      <c r="A2115" s="1">
        <v>2103</v>
      </c>
      <c r="B2115" s="62">
        <v>34976</v>
      </c>
      <c r="C2115" s="1">
        <v>69556.179999999993</v>
      </c>
    </row>
    <row r="2116" spans="1:3" x14ac:dyDescent="0.3">
      <c r="A2116" s="1">
        <v>2104</v>
      </c>
      <c r="B2116" s="62">
        <v>34977</v>
      </c>
      <c r="C2116" s="1">
        <v>34024.559999999998</v>
      </c>
    </row>
    <row r="2117" spans="1:3" x14ac:dyDescent="0.3">
      <c r="A2117" s="1">
        <v>2105</v>
      </c>
      <c r="B2117" s="62">
        <v>34978</v>
      </c>
      <c r="C2117" s="1">
        <v>53191.07</v>
      </c>
    </row>
    <row r="2118" spans="1:3" x14ac:dyDescent="0.3">
      <c r="A2118" s="1">
        <v>2106</v>
      </c>
      <c r="B2118" s="62">
        <v>34979</v>
      </c>
      <c r="C2118" s="1">
        <v>79995.87</v>
      </c>
    </row>
    <row r="2119" spans="1:3" x14ac:dyDescent="0.3">
      <c r="A2119" s="1">
        <v>2107</v>
      </c>
      <c r="B2119" s="62">
        <v>34980</v>
      </c>
      <c r="C2119" s="1">
        <v>45301.04</v>
      </c>
    </row>
    <row r="2120" spans="1:3" x14ac:dyDescent="0.3">
      <c r="A2120" s="1">
        <v>2108</v>
      </c>
      <c r="B2120" s="62">
        <v>34981</v>
      </c>
      <c r="C2120" s="1">
        <v>62224.160000000003</v>
      </c>
    </row>
    <row r="2121" spans="1:3" x14ac:dyDescent="0.3">
      <c r="A2121" s="1">
        <v>2109</v>
      </c>
      <c r="B2121" s="62">
        <v>34982</v>
      </c>
      <c r="C2121" s="1">
        <v>58145.440000000002</v>
      </c>
    </row>
    <row r="2122" spans="1:3" x14ac:dyDescent="0.3">
      <c r="A2122" s="1">
        <v>2110</v>
      </c>
      <c r="B2122" s="62">
        <v>34983</v>
      </c>
      <c r="C2122" s="1">
        <v>81310.38</v>
      </c>
    </row>
    <row r="2123" spans="1:3" x14ac:dyDescent="0.3">
      <c r="A2123" s="1">
        <v>2111</v>
      </c>
      <c r="B2123" s="62">
        <v>34984</v>
      </c>
      <c r="C2123" s="1">
        <v>10503.43</v>
      </c>
    </row>
    <row r="2124" spans="1:3" x14ac:dyDescent="0.3">
      <c r="A2124" s="1">
        <v>2112</v>
      </c>
      <c r="B2124" s="62">
        <v>34985</v>
      </c>
      <c r="C2124" s="1">
        <v>22849.43</v>
      </c>
    </row>
    <row r="2125" spans="1:3" x14ac:dyDescent="0.3">
      <c r="A2125" s="1">
        <v>2113</v>
      </c>
      <c r="B2125" s="62">
        <v>34986</v>
      </c>
      <c r="C2125" s="1">
        <v>24420.91</v>
      </c>
    </row>
    <row r="2126" spans="1:3" x14ac:dyDescent="0.3">
      <c r="A2126" s="1">
        <v>2114</v>
      </c>
      <c r="B2126" s="62">
        <v>34987</v>
      </c>
      <c r="C2126" s="1">
        <v>56567.43</v>
      </c>
    </row>
    <row r="2127" spans="1:3" x14ac:dyDescent="0.3">
      <c r="A2127" s="1">
        <v>2115</v>
      </c>
      <c r="B2127" s="62">
        <v>34988</v>
      </c>
      <c r="C2127" s="1">
        <v>74562.399999999994</v>
      </c>
    </row>
    <row r="2128" spans="1:3" x14ac:dyDescent="0.3">
      <c r="A2128" s="1">
        <v>2116</v>
      </c>
      <c r="B2128" s="62">
        <v>34989</v>
      </c>
      <c r="C2128" s="1">
        <v>99829.85</v>
      </c>
    </row>
    <row r="2129" spans="1:3" x14ac:dyDescent="0.3">
      <c r="A2129" s="1">
        <v>2117</v>
      </c>
      <c r="B2129" s="62">
        <v>34990</v>
      </c>
      <c r="C2129" s="1">
        <v>56158.59</v>
      </c>
    </row>
    <row r="2130" spans="1:3" x14ac:dyDescent="0.3">
      <c r="A2130" s="1">
        <v>2118</v>
      </c>
      <c r="B2130" s="62">
        <v>34991</v>
      </c>
      <c r="C2130" s="1">
        <v>44126.65</v>
      </c>
    </row>
    <row r="2131" spans="1:3" x14ac:dyDescent="0.3">
      <c r="A2131" s="1">
        <v>2119</v>
      </c>
      <c r="B2131" s="62">
        <v>34992</v>
      </c>
      <c r="C2131" s="1">
        <v>8011.77</v>
      </c>
    </row>
    <row r="2132" spans="1:3" x14ac:dyDescent="0.3">
      <c r="A2132" s="1">
        <v>2120</v>
      </c>
      <c r="B2132" s="62">
        <v>34993</v>
      </c>
      <c r="C2132" s="1">
        <v>28086.6</v>
      </c>
    </row>
    <row r="2133" spans="1:3" x14ac:dyDescent="0.3">
      <c r="A2133" s="1">
        <v>2121</v>
      </c>
      <c r="B2133" s="62">
        <v>34994</v>
      </c>
      <c r="C2133" s="1">
        <v>34732.61</v>
      </c>
    </row>
    <row r="2134" spans="1:3" x14ac:dyDescent="0.3">
      <c r="A2134" s="1">
        <v>2122</v>
      </c>
      <c r="B2134" s="62">
        <v>34995</v>
      </c>
      <c r="C2134" s="1">
        <v>39830.019999999997</v>
      </c>
    </row>
    <row r="2135" spans="1:3" x14ac:dyDescent="0.3">
      <c r="A2135" s="1">
        <v>2123</v>
      </c>
      <c r="B2135" s="62">
        <v>34996</v>
      </c>
      <c r="C2135" s="1">
        <v>77797.56</v>
      </c>
    </row>
    <row r="2136" spans="1:3" x14ac:dyDescent="0.3">
      <c r="A2136" s="1">
        <v>2124</v>
      </c>
      <c r="B2136" s="62">
        <v>34997</v>
      </c>
      <c r="C2136" s="1">
        <v>5359.51</v>
      </c>
    </row>
    <row r="2137" spans="1:3" x14ac:dyDescent="0.3">
      <c r="A2137" s="1">
        <v>2125</v>
      </c>
      <c r="B2137" s="62">
        <v>34998</v>
      </c>
      <c r="C2137" s="1">
        <v>59841.24</v>
      </c>
    </row>
    <row r="2138" spans="1:3" x14ac:dyDescent="0.3">
      <c r="A2138" s="1">
        <v>2126</v>
      </c>
      <c r="B2138" s="62">
        <v>34999</v>
      </c>
      <c r="C2138" s="1">
        <v>57826.58</v>
      </c>
    </row>
    <row r="2139" spans="1:3" x14ac:dyDescent="0.3">
      <c r="A2139" s="1">
        <v>2127</v>
      </c>
      <c r="B2139" s="62">
        <v>35000</v>
      </c>
      <c r="C2139" s="1">
        <v>39027.29</v>
      </c>
    </row>
    <row r="2140" spans="1:3" x14ac:dyDescent="0.3">
      <c r="A2140" s="1">
        <v>2128</v>
      </c>
      <c r="B2140" s="62">
        <v>35001</v>
      </c>
      <c r="C2140" s="1">
        <v>81328.259999999995</v>
      </c>
    </row>
    <row r="2141" spans="1:3" x14ac:dyDescent="0.3">
      <c r="A2141" s="1">
        <v>2129</v>
      </c>
      <c r="B2141" s="62">
        <v>35002</v>
      </c>
      <c r="C2141" s="1">
        <v>87881.03</v>
      </c>
    </row>
    <row r="2142" spans="1:3" x14ac:dyDescent="0.3">
      <c r="A2142" s="1">
        <v>2130</v>
      </c>
      <c r="B2142" s="62">
        <v>35003</v>
      </c>
      <c r="C2142" s="1">
        <v>40945.68</v>
      </c>
    </row>
    <row r="2143" spans="1:3" x14ac:dyDescent="0.3">
      <c r="A2143" s="1">
        <v>2131</v>
      </c>
      <c r="B2143" s="62">
        <v>35004</v>
      </c>
      <c r="C2143" s="1">
        <v>5538.45</v>
      </c>
    </row>
    <row r="2144" spans="1:3" x14ac:dyDescent="0.3">
      <c r="A2144" s="1">
        <v>2132</v>
      </c>
      <c r="B2144" s="62">
        <v>35005</v>
      </c>
      <c r="C2144" s="1">
        <v>93624.41</v>
      </c>
    </row>
    <row r="2145" spans="1:3" x14ac:dyDescent="0.3">
      <c r="A2145" s="1">
        <v>2133</v>
      </c>
      <c r="B2145" s="62">
        <v>35006</v>
      </c>
      <c r="C2145" s="1">
        <v>1776.54</v>
      </c>
    </row>
    <row r="2146" spans="1:3" x14ac:dyDescent="0.3">
      <c r="A2146" s="1">
        <v>2134</v>
      </c>
      <c r="B2146" s="62">
        <v>35007</v>
      </c>
      <c r="C2146" s="1">
        <v>53377.2</v>
      </c>
    </row>
    <row r="2147" spans="1:3" x14ac:dyDescent="0.3">
      <c r="A2147" s="1">
        <v>2135</v>
      </c>
      <c r="B2147" s="62">
        <v>35008</v>
      </c>
      <c r="C2147" s="1">
        <v>18436.009999999998</v>
      </c>
    </row>
    <row r="2148" spans="1:3" x14ac:dyDescent="0.3">
      <c r="A2148" s="1">
        <v>2136</v>
      </c>
      <c r="B2148" s="62">
        <v>35009</v>
      </c>
      <c r="C2148" s="1">
        <v>60224.94</v>
      </c>
    </row>
    <row r="2149" spans="1:3" x14ac:dyDescent="0.3">
      <c r="A2149" s="1">
        <v>2137</v>
      </c>
      <c r="B2149" s="62">
        <v>35010</v>
      </c>
      <c r="C2149" s="1">
        <v>47154.62</v>
      </c>
    </row>
    <row r="2150" spans="1:3" x14ac:dyDescent="0.3">
      <c r="A2150" s="1">
        <v>2138</v>
      </c>
      <c r="B2150" s="62">
        <v>35011</v>
      </c>
      <c r="C2150" s="1">
        <v>31936.37</v>
      </c>
    </row>
    <row r="2151" spans="1:3" x14ac:dyDescent="0.3">
      <c r="A2151" s="1">
        <v>2139</v>
      </c>
      <c r="B2151" s="62">
        <v>35012</v>
      </c>
      <c r="C2151" s="1">
        <v>18699.41</v>
      </c>
    </row>
    <row r="2152" spans="1:3" x14ac:dyDescent="0.3">
      <c r="A2152" s="1">
        <v>2140</v>
      </c>
      <c r="B2152" s="62">
        <v>35013</v>
      </c>
      <c r="C2152" s="1">
        <v>71216.02</v>
      </c>
    </row>
    <row r="2153" spans="1:3" x14ac:dyDescent="0.3">
      <c r="A2153" s="1">
        <v>2141</v>
      </c>
      <c r="B2153" s="62">
        <v>35014</v>
      </c>
      <c r="C2153" s="1">
        <v>19364.11</v>
      </c>
    </row>
    <row r="2154" spans="1:3" x14ac:dyDescent="0.3">
      <c r="A2154" s="1">
        <v>2142</v>
      </c>
      <c r="B2154" s="62">
        <v>35015</v>
      </c>
      <c r="C2154" s="1">
        <v>80687.78</v>
      </c>
    </row>
    <row r="2155" spans="1:3" x14ac:dyDescent="0.3">
      <c r="A2155" s="1">
        <v>2143</v>
      </c>
      <c r="B2155" s="62">
        <v>35016</v>
      </c>
      <c r="C2155" s="1">
        <v>44470.35</v>
      </c>
    </row>
    <row r="2156" spans="1:3" x14ac:dyDescent="0.3">
      <c r="A2156" s="1">
        <v>2144</v>
      </c>
      <c r="B2156" s="62">
        <v>35017</v>
      </c>
      <c r="C2156" s="1">
        <v>71486.89</v>
      </c>
    </row>
    <row r="2157" spans="1:3" x14ac:dyDescent="0.3">
      <c r="A2157" s="1">
        <v>2145</v>
      </c>
      <c r="B2157" s="62">
        <v>35018</v>
      </c>
      <c r="C2157" s="1">
        <v>80561.75</v>
      </c>
    </row>
    <row r="2158" spans="1:3" x14ac:dyDescent="0.3">
      <c r="A2158" s="1">
        <v>2146</v>
      </c>
      <c r="B2158" s="62">
        <v>35019</v>
      </c>
      <c r="C2158" s="1">
        <v>55753.63</v>
      </c>
    </row>
    <row r="2159" spans="1:3" x14ac:dyDescent="0.3">
      <c r="A2159" s="1">
        <v>2147</v>
      </c>
      <c r="B2159" s="62">
        <v>35020</v>
      </c>
      <c r="C2159" s="1">
        <v>99705.36</v>
      </c>
    </row>
    <row r="2160" spans="1:3" x14ac:dyDescent="0.3">
      <c r="A2160" s="1">
        <v>2148</v>
      </c>
      <c r="B2160" s="62">
        <v>35021</v>
      </c>
      <c r="C2160" s="1">
        <v>16181.89</v>
      </c>
    </row>
    <row r="2161" spans="1:3" x14ac:dyDescent="0.3">
      <c r="A2161" s="1">
        <v>2149</v>
      </c>
      <c r="B2161" s="62">
        <v>35022</v>
      </c>
      <c r="C2161" s="1">
        <v>58347.86</v>
      </c>
    </row>
    <row r="2162" spans="1:3" x14ac:dyDescent="0.3">
      <c r="A2162" s="1">
        <v>2150</v>
      </c>
      <c r="B2162" s="62">
        <v>35023</v>
      </c>
      <c r="C2162" s="1">
        <v>93787.13</v>
      </c>
    </row>
    <row r="2163" spans="1:3" x14ac:dyDescent="0.3">
      <c r="A2163" s="1">
        <v>2151</v>
      </c>
      <c r="B2163" s="62">
        <v>35024</v>
      </c>
      <c r="C2163" s="1">
        <v>71027.600000000006</v>
      </c>
    </row>
    <row r="2164" spans="1:3" x14ac:dyDescent="0.3">
      <c r="A2164" s="1">
        <v>2152</v>
      </c>
      <c r="B2164" s="62">
        <v>35025</v>
      </c>
      <c r="C2164" s="1">
        <v>28415.200000000001</v>
      </c>
    </row>
    <row r="2165" spans="1:3" x14ac:dyDescent="0.3">
      <c r="A2165" s="1">
        <v>2153</v>
      </c>
      <c r="B2165" s="62">
        <v>35026</v>
      </c>
      <c r="C2165" s="1">
        <v>42362.17</v>
      </c>
    </row>
    <row r="2166" spans="1:3" x14ac:dyDescent="0.3">
      <c r="A2166" s="1">
        <v>2154</v>
      </c>
      <c r="B2166" s="62">
        <v>35027</v>
      </c>
      <c r="C2166" s="1">
        <v>96849.77</v>
      </c>
    </row>
    <row r="2167" spans="1:3" x14ac:dyDescent="0.3">
      <c r="A2167" s="1">
        <v>2155</v>
      </c>
      <c r="B2167" s="62">
        <v>35028</v>
      </c>
      <c r="C2167" s="1">
        <v>46494.49</v>
      </c>
    </row>
    <row r="2168" spans="1:3" x14ac:dyDescent="0.3">
      <c r="A2168" s="1">
        <v>2156</v>
      </c>
      <c r="B2168" s="62">
        <v>35029</v>
      </c>
      <c r="C2168" s="1">
        <v>58132.57</v>
      </c>
    </row>
    <row r="2169" spans="1:3" x14ac:dyDescent="0.3">
      <c r="A2169" s="1">
        <v>2157</v>
      </c>
      <c r="B2169" s="62">
        <v>35030</v>
      </c>
      <c r="C2169" s="1">
        <v>35080.26</v>
      </c>
    </row>
    <row r="2170" spans="1:3" x14ac:dyDescent="0.3">
      <c r="A2170" s="1">
        <v>2158</v>
      </c>
      <c r="B2170" s="62">
        <v>35031</v>
      </c>
      <c r="C2170" s="1">
        <v>27601.53</v>
      </c>
    </row>
    <row r="2171" spans="1:3" x14ac:dyDescent="0.3">
      <c r="A2171" s="1">
        <v>2159</v>
      </c>
      <c r="B2171" s="62">
        <v>35032</v>
      </c>
      <c r="C2171" s="1">
        <v>35934</v>
      </c>
    </row>
    <row r="2172" spans="1:3" x14ac:dyDescent="0.3">
      <c r="A2172" s="1">
        <v>2160</v>
      </c>
      <c r="B2172" s="62">
        <v>35033</v>
      </c>
      <c r="C2172" s="1">
        <v>38595.440000000002</v>
      </c>
    </row>
    <row r="2173" spans="1:3" x14ac:dyDescent="0.3">
      <c r="A2173" s="1">
        <v>2161</v>
      </c>
      <c r="B2173" s="62">
        <v>35034</v>
      </c>
      <c r="C2173" s="1">
        <v>65855.820000000007</v>
      </c>
    </row>
    <row r="2174" spans="1:3" x14ac:dyDescent="0.3">
      <c r="A2174" s="1">
        <v>2162</v>
      </c>
      <c r="B2174" s="62">
        <v>35035</v>
      </c>
      <c r="C2174" s="1">
        <v>26625.52</v>
      </c>
    </row>
    <row r="2175" spans="1:3" x14ac:dyDescent="0.3">
      <c r="A2175" s="1">
        <v>2163</v>
      </c>
      <c r="B2175" s="62">
        <v>35036</v>
      </c>
      <c r="C2175" s="1">
        <v>58510</v>
      </c>
    </row>
    <row r="2176" spans="1:3" x14ac:dyDescent="0.3">
      <c r="A2176" s="1">
        <v>2164</v>
      </c>
      <c r="B2176" s="62">
        <v>35037</v>
      </c>
      <c r="C2176" s="1">
        <v>7675.69</v>
      </c>
    </row>
    <row r="2177" spans="1:3" x14ac:dyDescent="0.3">
      <c r="A2177" s="1">
        <v>2165</v>
      </c>
      <c r="B2177" s="62">
        <v>35038</v>
      </c>
      <c r="C2177" s="1">
        <v>100588.8</v>
      </c>
    </row>
    <row r="2178" spans="1:3" x14ac:dyDescent="0.3">
      <c r="A2178" s="1">
        <v>2166</v>
      </c>
      <c r="B2178" s="62">
        <v>35039</v>
      </c>
      <c r="C2178" s="1">
        <v>21617.03</v>
      </c>
    </row>
    <row r="2179" spans="1:3" x14ac:dyDescent="0.3">
      <c r="A2179" s="1">
        <v>2167</v>
      </c>
      <c r="B2179" s="62">
        <v>35040</v>
      </c>
      <c r="C2179" s="1">
        <v>6772.89</v>
      </c>
    </row>
    <row r="2180" spans="1:3" x14ac:dyDescent="0.3">
      <c r="A2180" s="1">
        <v>2168</v>
      </c>
      <c r="B2180" s="62">
        <v>35041</v>
      </c>
      <c r="C2180" s="1">
        <v>19334.66</v>
      </c>
    </row>
    <row r="2181" spans="1:3" x14ac:dyDescent="0.3">
      <c r="A2181" s="1">
        <v>2169</v>
      </c>
      <c r="B2181" s="62">
        <v>35042</v>
      </c>
      <c r="C2181" s="1">
        <v>6042.29</v>
      </c>
    </row>
    <row r="2182" spans="1:3" x14ac:dyDescent="0.3">
      <c r="A2182" s="1">
        <v>2170</v>
      </c>
      <c r="B2182" s="62">
        <v>35043</v>
      </c>
      <c r="C2182" s="1">
        <v>6865.64</v>
      </c>
    </row>
    <row r="2183" spans="1:3" x14ac:dyDescent="0.3">
      <c r="A2183" s="1">
        <v>2171</v>
      </c>
      <c r="B2183" s="62">
        <v>35044</v>
      </c>
      <c r="C2183" s="1">
        <v>25777.93</v>
      </c>
    </row>
    <row r="2184" spans="1:3" x14ac:dyDescent="0.3">
      <c r="A2184" s="1">
        <v>2172</v>
      </c>
      <c r="B2184" s="62">
        <v>35045</v>
      </c>
      <c r="C2184" s="1">
        <v>99407.98</v>
      </c>
    </row>
    <row r="2185" spans="1:3" x14ac:dyDescent="0.3">
      <c r="A2185" s="1">
        <v>2173</v>
      </c>
      <c r="B2185" s="62">
        <v>35046</v>
      </c>
      <c r="C2185" s="1">
        <v>37303.39</v>
      </c>
    </row>
    <row r="2186" spans="1:3" x14ac:dyDescent="0.3">
      <c r="A2186" s="1">
        <v>2174</v>
      </c>
      <c r="B2186" s="62">
        <v>35047</v>
      </c>
      <c r="C2186" s="1">
        <v>55290.33</v>
      </c>
    </row>
    <row r="2187" spans="1:3" x14ac:dyDescent="0.3">
      <c r="A2187" s="1">
        <v>2175</v>
      </c>
      <c r="B2187" s="62">
        <v>35048</v>
      </c>
      <c r="C2187" s="1">
        <v>35689.75</v>
      </c>
    </row>
    <row r="2188" spans="1:3" x14ac:dyDescent="0.3">
      <c r="A2188" s="1">
        <v>2176</v>
      </c>
      <c r="B2188" s="62">
        <v>35049</v>
      </c>
      <c r="C2188" s="1">
        <v>32073.919999999998</v>
      </c>
    </row>
    <row r="2189" spans="1:3" x14ac:dyDescent="0.3">
      <c r="A2189" s="1">
        <v>2177</v>
      </c>
      <c r="B2189" s="62">
        <v>35050</v>
      </c>
      <c r="C2189" s="1">
        <v>78560.42</v>
      </c>
    </row>
    <row r="2190" spans="1:3" x14ac:dyDescent="0.3">
      <c r="A2190" s="1">
        <v>2178</v>
      </c>
      <c r="B2190" s="62">
        <v>35051</v>
      </c>
      <c r="C2190" s="1">
        <v>15295.09</v>
      </c>
    </row>
    <row r="2191" spans="1:3" x14ac:dyDescent="0.3">
      <c r="A2191" s="1">
        <v>2179</v>
      </c>
      <c r="B2191" s="62">
        <v>35052</v>
      </c>
      <c r="C2191" s="1">
        <v>8502.44</v>
      </c>
    </row>
    <row r="2192" spans="1:3" x14ac:dyDescent="0.3">
      <c r="A2192" s="1">
        <v>2180</v>
      </c>
      <c r="B2192" s="62">
        <v>35053</v>
      </c>
      <c r="C2192" s="1">
        <v>45002.12</v>
      </c>
    </row>
    <row r="2193" spans="1:3" x14ac:dyDescent="0.3">
      <c r="A2193" s="1">
        <v>2181</v>
      </c>
      <c r="B2193" s="62">
        <v>35054</v>
      </c>
      <c r="C2193" s="1">
        <v>50943.21</v>
      </c>
    </row>
    <row r="2194" spans="1:3" x14ac:dyDescent="0.3">
      <c r="A2194" s="1">
        <v>2182</v>
      </c>
      <c r="B2194" s="62">
        <v>35055</v>
      </c>
      <c r="C2194" s="1">
        <v>77782.53</v>
      </c>
    </row>
    <row r="2195" spans="1:3" x14ac:dyDescent="0.3">
      <c r="A2195" s="1">
        <v>2183</v>
      </c>
      <c r="B2195" s="62">
        <v>35056</v>
      </c>
      <c r="C2195" s="1">
        <v>66935.649999999994</v>
      </c>
    </row>
    <row r="2196" spans="1:3" x14ac:dyDescent="0.3">
      <c r="A2196" s="1">
        <v>2184</v>
      </c>
      <c r="B2196" s="62">
        <v>35057</v>
      </c>
      <c r="C2196" s="1">
        <v>77680.95</v>
      </c>
    </row>
    <row r="2197" spans="1:3" x14ac:dyDescent="0.3">
      <c r="A2197" s="1">
        <v>2185</v>
      </c>
      <c r="B2197" s="62">
        <v>35058</v>
      </c>
      <c r="C2197" s="1">
        <v>14869.85</v>
      </c>
    </row>
    <row r="2198" spans="1:3" x14ac:dyDescent="0.3">
      <c r="A2198" s="1">
        <v>2186</v>
      </c>
      <c r="B2198" s="62">
        <v>35059</v>
      </c>
      <c r="C2198" s="1">
        <v>72883.179999999993</v>
      </c>
    </row>
    <row r="2199" spans="1:3" x14ac:dyDescent="0.3">
      <c r="A2199" s="1">
        <v>2187</v>
      </c>
      <c r="B2199" s="62">
        <v>35060</v>
      </c>
      <c r="C2199" s="1">
        <v>64685.86</v>
      </c>
    </row>
    <row r="2200" spans="1:3" x14ac:dyDescent="0.3">
      <c r="A2200" s="1">
        <v>2188</v>
      </c>
      <c r="B2200" s="62">
        <v>35061</v>
      </c>
      <c r="C2200" s="1">
        <v>40860.06</v>
      </c>
    </row>
    <row r="2201" spans="1:3" x14ac:dyDescent="0.3">
      <c r="A2201" s="1">
        <v>2189</v>
      </c>
      <c r="B2201" s="62">
        <v>35062</v>
      </c>
      <c r="C2201" s="1">
        <v>28710.84</v>
      </c>
    </row>
    <row r="2202" spans="1:3" x14ac:dyDescent="0.3">
      <c r="A2202" s="1">
        <v>2190</v>
      </c>
      <c r="B2202" s="62">
        <v>35063</v>
      </c>
      <c r="C2202" s="1">
        <v>58466.38</v>
      </c>
    </row>
    <row r="2203" spans="1:3" x14ac:dyDescent="0.3">
      <c r="A2203" s="1">
        <v>2191</v>
      </c>
      <c r="B2203" s="62">
        <v>35064</v>
      </c>
      <c r="C2203" s="1">
        <v>5318.03</v>
      </c>
    </row>
    <row r="2204" spans="1:3" x14ac:dyDescent="0.3">
      <c r="A2204" s="1">
        <v>2192</v>
      </c>
      <c r="B2204" s="62">
        <v>35065</v>
      </c>
      <c r="C2204" s="1">
        <v>80645.08</v>
      </c>
    </row>
    <row r="2205" spans="1:3" x14ac:dyDescent="0.3">
      <c r="A2205" s="1">
        <v>2193</v>
      </c>
      <c r="B2205" s="62">
        <v>35066</v>
      </c>
      <c r="C2205" s="1">
        <v>87734.79</v>
      </c>
    </row>
    <row r="2206" spans="1:3" x14ac:dyDescent="0.3">
      <c r="A2206" s="1">
        <v>2194</v>
      </c>
      <c r="B2206" s="62">
        <v>35067</v>
      </c>
      <c r="C2206" s="1">
        <v>82380.72</v>
      </c>
    </row>
    <row r="2207" spans="1:3" x14ac:dyDescent="0.3">
      <c r="A2207" s="1">
        <v>2195</v>
      </c>
      <c r="B2207" s="62">
        <v>35068</v>
      </c>
      <c r="C2207" s="1">
        <v>26691.06</v>
      </c>
    </row>
    <row r="2208" spans="1:3" x14ac:dyDescent="0.3">
      <c r="A2208" s="1">
        <v>2196</v>
      </c>
      <c r="B2208" s="62">
        <v>35069</v>
      </c>
      <c r="C2208" s="1">
        <v>93666.69</v>
      </c>
    </row>
    <row r="2209" spans="1:3" x14ac:dyDescent="0.3">
      <c r="A2209" s="1">
        <v>2197</v>
      </c>
      <c r="B2209" s="62">
        <v>35070</v>
      </c>
      <c r="C2209" s="1">
        <v>76517.88</v>
      </c>
    </row>
    <row r="2210" spans="1:3" x14ac:dyDescent="0.3">
      <c r="A2210" s="1">
        <v>2198</v>
      </c>
      <c r="B2210" s="62">
        <v>35071</v>
      </c>
      <c r="C2210" s="1">
        <v>55275.8</v>
      </c>
    </row>
    <row r="2211" spans="1:3" x14ac:dyDescent="0.3">
      <c r="A2211" s="1">
        <v>2199</v>
      </c>
      <c r="B2211" s="62">
        <v>35072</v>
      </c>
      <c r="C2211" s="1">
        <v>39408.47</v>
      </c>
    </row>
    <row r="2212" spans="1:3" x14ac:dyDescent="0.3">
      <c r="A2212" s="1">
        <v>2200</v>
      </c>
      <c r="B2212" s="62">
        <v>35073</v>
      </c>
      <c r="C2212" s="1">
        <v>80644.81</v>
      </c>
    </row>
    <row r="2213" spans="1:3" x14ac:dyDescent="0.3">
      <c r="A2213" s="1">
        <v>2201</v>
      </c>
      <c r="B2213" s="62">
        <v>35074</v>
      </c>
      <c r="C2213" s="1">
        <v>40603.31</v>
      </c>
    </row>
    <row r="2214" spans="1:3" x14ac:dyDescent="0.3">
      <c r="A2214" s="1">
        <v>2202</v>
      </c>
      <c r="B2214" s="62">
        <v>35075</v>
      </c>
      <c r="C2214" s="1">
        <v>10626.13</v>
      </c>
    </row>
    <row r="2215" spans="1:3" x14ac:dyDescent="0.3">
      <c r="A2215" s="1">
        <v>2203</v>
      </c>
      <c r="B2215" s="62">
        <v>35076</v>
      </c>
      <c r="C2215" s="1">
        <v>63690.42</v>
      </c>
    </row>
    <row r="2216" spans="1:3" x14ac:dyDescent="0.3">
      <c r="A2216" s="1">
        <v>2204</v>
      </c>
      <c r="B2216" s="62">
        <v>35077</v>
      </c>
      <c r="C2216" s="1">
        <v>61984.22</v>
      </c>
    </row>
    <row r="2217" spans="1:3" x14ac:dyDescent="0.3">
      <c r="A2217" s="1">
        <v>2205</v>
      </c>
      <c r="B2217" s="62">
        <v>35078</v>
      </c>
      <c r="C2217" s="1">
        <v>92466.15</v>
      </c>
    </row>
    <row r="2218" spans="1:3" x14ac:dyDescent="0.3">
      <c r="A2218" s="1">
        <v>2206</v>
      </c>
      <c r="B2218" s="62">
        <v>35079</v>
      </c>
      <c r="C2218" s="1">
        <v>66416.2</v>
      </c>
    </row>
    <row r="2219" spans="1:3" x14ac:dyDescent="0.3">
      <c r="A2219" s="1">
        <v>2207</v>
      </c>
      <c r="B2219" s="62">
        <v>35080</v>
      </c>
      <c r="C2219" s="1">
        <v>81167.570000000007</v>
      </c>
    </row>
    <row r="2220" spans="1:3" x14ac:dyDescent="0.3">
      <c r="A2220" s="1">
        <v>2208</v>
      </c>
      <c r="B2220" s="62">
        <v>35081</v>
      </c>
      <c r="C2220" s="1">
        <v>14275.72</v>
      </c>
    </row>
    <row r="2221" spans="1:3" x14ac:dyDescent="0.3">
      <c r="A2221" s="1">
        <v>2209</v>
      </c>
      <c r="B2221" s="62">
        <v>35082</v>
      </c>
      <c r="C2221" s="1">
        <v>52923.86</v>
      </c>
    </row>
    <row r="2222" spans="1:3" x14ac:dyDescent="0.3">
      <c r="A2222" s="1">
        <v>2210</v>
      </c>
      <c r="B2222" s="62">
        <v>35083</v>
      </c>
      <c r="C2222" s="1">
        <v>24306.91</v>
      </c>
    </row>
    <row r="2223" spans="1:3" x14ac:dyDescent="0.3">
      <c r="A2223" s="1">
        <v>2211</v>
      </c>
      <c r="B2223" s="62">
        <v>35084</v>
      </c>
      <c r="C2223" s="1">
        <v>97175.01</v>
      </c>
    </row>
    <row r="2224" spans="1:3" x14ac:dyDescent="0.3">
      <c r="A2224" s="1">
        <v>2212</v>
      </c>
      <c r="B2224" s="62">
        <v>35085</v>
      </c>
      <c r="C2224" s="1">
        <v>97785.78</v>
      </c>
    </row>
    <row r="2225" spans="1:3" x14ac:dyDescent="0.3">
      <c r="A2225" s="1">
        <v>2213</v>
      </c>
      <c r="B2225" s="62">
        <v>35086</v>
      </c>
      <c r="C2225" s="1">
        <v>92507.85</v>
      </c>
    </row>
    <row r="2226" spans="1:3" x14ac:dyDescent="0.3">
      <c r="A2226" s="1">
        <v>2214</v>
      </c>
      <c r="B2226" s="62">
        <v>35087</v>
      </c>
      <c r="C2226" s="1">
        <v>81738.990000000005</v>
      </c>
    </row>
    <row r="2227" spans="1:3" x14ac:dyDescent="0.3">
      <c r="A2227" s="1">
        <v>2215</v>
      </c>
      <c r="B2227" s="62">
        <v>35088</v>
      </c>
      <c r="C2227" s="1">
        <v>83214.67</v>
      </c>
    </row>
    <row r="2228" spans="1:3" x14ac:dyDescent="0.3">
      <c r="A2228" s="1">
        <v>2216</v>
      </c>
      <c r="B2228" s="62">
        <v>35089</v>
      </c>
      <c r="C2228" s="1">
        <v>70796.179999999993</v>
      </c>
    </row>
    <row r="2229" spans="1:3" x14ac:dyDescent="0.3">
      <c r="A2229" s="1">
        <v>2217</v>
      </c>
      <c r="B2229" s="62">
        <v>35090</v>
      </c>
      <c r="C2229" s="1">
        <v>64938.92</v>
      </c>
    </row>
    <row r="2230" spans="1:3" x14ac:dyDescent="0.3">
      <c r="A2230" s="1">
        <v>2218</v>
      </c>
      <c r="B2230" s="62">
        <v>35091</v>
      </c>
      <c r="C2230" s="1">
        <v>94482.98</v>
      </c>
    </row>
    <row r="2231" spans="1:3" x14ac:dyDescent="0.3">
      <c r="A2231" s="1">
        <v>2219</v>
      </c>
      <c r="B2231" s="62">
        <v>35092</v>
      </c>
      <c r="C2231" s="1">
        <v>68130.47</v>
      </c>
    </row>
    <row r="2232" spans="1:3" x14ac:dyDescent="0.3">
      <c r="A2232" s="1">
        <v>2220</v>
      </c>
      <c r="B2232" s="62">
        <v>35093</v>
      </c>
      <c r="C2232" s="1">
        <v>44969.11</v>
      </c>
    </row>
    <row r="2233" spans="1:3" x14ac:dyDescent="0.3">
      <c r="A2233" s="1">
        <v>2221</v>
      </c>
      <c r="B2233" s="62">
        <v>35094</v>
      </c>
      <c r="C2233" s="1">
        <v>12269.84</v>
      </c>
    </row>
    <row r="2234" spans="1:3" x14ac:dyDescent="0.3">
      <c r="A2234" s="1">
        <v>2222</v>
      </c>
      <c r="B2234" s="62">
        <v>35095</v>
      </c>
      <c r="C2234" s="1">
        <v>31756.43</v>
      </c>
    </row>
    <row r="2235" spans="1:3" x14ac:dyDescent="0.3">
      <c r="A2235" s="1">
        <v>2223</v>
      </c>
      <c r="B2235" s="62">
        <v>35096</v>
      </c>
      <c r="C2235" s="1">
        <v>10282.33</v>
      </c>
    </row>
    <row r="2236" spans="1:3" x14ac:dyDescent="0.3">
      <c r="A2236" s="1">
        <v>2224</v>
      </c>
      <c r="B2236" s="62">
        <v>35097</v>
      </c>
      <c r="C2236" s="1">
        <v>90252.01</v>
      </c>
    </row>
    <row r="2237" spans="1:3" x14ac:dyDescent="0.3">
      <c r="A2237" s="1">
        <v>2225</v>
      </c>
      <c r="B2237" s="62">
        <v>35098</v>
      </c>
      <c r="C2237" s="1">
        <v>63724.08</v>
      </c>
    </row>
    <row r="2238" spans="1:3" x14ac:dyDescent="0.3">
      <c r="A2238" s="1">
        <v>2226</v>
      </c>
      <c r="B2238" s="62">
        <v>35099</v>
      </c>
      <c r="C2238" s="1">
        <v>28694.799999999999</v>
      </c>
    </row>
    <row r="2239" spans="1:3" x14ac:dyDescent="0.3">
      <c r="A2239" s="1">
        <v>2227</v>
      </c>
      <c r="B2239" s="62">
        <v>35100</v>
      </c>
      <c r="C2239" s="1">
        <v>87348.76</v>
      </c>
    </row>
    <row r="2240" spans="1:3" x14ac:dyDescent="0.3">
      <c r="A2240" s="1">
        <v>2228</v>
      </c>
      <c r="B2240" s="62">
        <v>35101</v>
      </c>
      <c r="C2240" s="1">
        <v>58553.86</v>
      </c>
    </row>
    <row r="2241" spans="1:3" x14ac:dyDescent="0.3">
      <c r="A2241" s="1">
        <v>2229</v>
      </c>
      <c r="B2241" s="62">
        <v>35102</v>
      </c>
      <c r="C2241" s="1">
        <v>79987.73</v>
      </c>
    </row>
    <row r="2242" spans="1:3" x14ac:dyDescent="0.3">
      <c r="A2242" s="1">
        <v>2230</v>
      </c>
      <c r="B2242" s="62">
        <v>35103</v>
      </c>
      <c r="C2242" s="1">
        <v>91928.08</v>
      </c>
    </row>
    <row r="2243" spans="1:3" x14ac:dyDescent="0.3">
      <c r="A2243" s="1">
        <v>2231</v>
      </c>
      <c r="B2243" s="62">
        <v>35104</v>
      </c>
      <c r="C2243" s="1">
        <v>2830.85</v>
      </c>
    </row>
    <row r="2244" spans="1:3" x14ac:dyDescent="0.3">
      <c r="A2244" s="1">
        <v>2232</v>
      </c>
      <c r="B2244" s="62">
        <v>35105</v>
      </c>
      <c r="C2244" s="1">
        <v>76349.37</v>
      </c>
    </row>
    <row r="2245" spans="1:3" x14ac:dyDescent="0.3">
      <c r="A2245" s="1">
        <v>2233</v>
      </c>
      <c r="B2245" s="62">
        <v>35106</v>
      </c>
      <c r="C2245" s="1">
        <v>75220.97</v>
      </c>
    </row>
    <row r="2246" spans="1:3" x14ac:dyDescent="0.3">
      <c r="A2246" s="1">
        <v>2234</v>
      </c>
      <c r="B2246" s="62">
        <v>35107</v>
      </c>
      <c r="C2246" s="1">
        <v>72296.31</v>
      </c>
    </row>
    <row r="2247" spans="1:3" x14ac:dyDescent="0.3">
      <c r="A2247" s="1">
        <v>2235</v>
      </c>
      <c r="B2247" s="62">
        <v>35108</v>
      </c>
      <c r="C2247" s="1">
        <v>67780.350000000006</v>
      </c>
    </row>
    <row r="2248" spans="1:3" x14ac:dyDescent="0.3">
      <c r="A2248" s="1">
        <v>2236</v>
      </c>
      <c r="B2248" s="62">
        <v>35109</v>
      </c>
      <c r="C2248" s="1">
        <v>2937.11</v>
      </c>
    </row>
    <row r="2249" spans="1:3" x14ac:dyDescent="0.3">
      <c r="A2249" s="1">
        <v>2237</v>
      </c>
      <c r="B2249" s="62">
        <v>35110</v>
      </c>
      <c r="C2249" s="1">
        <v>77509.440000000002</v>
      </c>
    </row>
    <row r="2250" spans="1:3" x14ac:dyDescent="0.3">
      <c r="A2250" s="1">
        <v>2238</v>
      </c>
      <c r="B2250" s="62">
        <v>35111</v>
      </c>
      <c r="C2250" s="1">
        <v>55314.65</v>
      </c>
    </row>
    <row r="2251" spans="1:3" x14ac:dyDescent="0.3">
      <c r="A2251" s="1">
        <v>2239</v>
      </c>
      <c r="B2251" s="62">
        <v>35112</v>
      </c>
      <c r="C2251" s="1">
        <v>94783.5</v>
      </c>
    </row>
    <row r="2252" spans="1:3" x14ac:dyDescent="0.3">
      <c r="A2252" s="1">
        <v>2240</v>
      </c>
      <c r="B2252" s="62">
        <v>35113</v>
      </c>
      <c r="C2252" s="1">
        <v>29264.9</v>
      </c>
    </row>
    <row r="2253" spans="1:3" x14ac:dyDescent="0.3">
      <c r="A2253" s="1">
        <v>2241</v>
      </c>
      <c r="B2253" s="62">
        <v>35114</v>
      </c>
      <c r="C2253" s="1">
        <v>54108.43</v>
      </c>
    </row>
    <row r="2254" spans="1:3" x14ac:dyDescent="0.3">
      <c r="A2254" s="1">
        <v>2242</v>
      </c>
      <c r="B2254" s="62">
        <v>35115</v>
      </c>
      <c r="C2254" s="1">
        <v>96311.4</v>
      </c>
    </row>
    <row r="2255" spans="1:3" x14ac:dyDescent="0.3">
      <c r="A2255" s="1">
        <v>2243</v>
      </c>
      <c r="B2255" s="62">
        <v>35116</v>
      </c>
      <c r="C2255" s="1">
        <v>22738.880000000001</v>
      </c>
    </row>
    <row r="2256" spans="1:3" x14ac:dyDescent="0.3">
      <c r="A2256" s="1">
        <v>2244</v>
      </c>
      <c r="B2256" s="62">
        <v>35117</v>
      </c>
      <c r="C2256" s="1">
        <v>7863.76</v>
      </c>
    </row>
    <row r="2257" spans="1:3" x14ac:dyDescent="0.3">
      <c r="A2257" s="1">
        <v>2245</v>
      </c>
      <c r="B2257" s="62">
        <v>35118</v>
      </c>
      <c r="C2257" s="1">
        <v>94640.27</v>
      </c>
    </row>
    <row r="2258" spans="1:3" x14ac:dyDescent="0.3">
      <c r="A2258" s="1">
        <v>2246</v>
      </c>
      <c r="B2258" s="62">
        <v>35119</v>
      </c>
      <c r="C2258" s="1">
        <v>25967.54</v>
      </c>
    </row>
    <row r="2259" spans="1:3" x14ac:dyDescent="0.3">
      <c r="A2259" s="1">
        <v>2247</v>
      </c>
      <c r="B2259" s="62">
        <v>35120</v>
      </c>
      <c r="C2259" s="1">
        <v>96384.49</v>
      </c>
    </row>
    <row r="2260" spans="1:3" x14ac:dyDescent="0.3">
      <c r="A2260" s="1">
        <v>2248</v>
      </c>
      <c r="B2260" s="62">
        <v>35121</v>
      </c>
      <c r="C2260" s="1">
        <v>72246.27</v>
      </c>
    </row>
    <row r="2261" spans="1:3" x14ac:dyDescent="0.3">
      <c r="A2261" s="1">
        <v>2249</v>
      </c>
      <c r="B2261" s="62">
        <v>35122</v>
      </c>
      <c r="C2261" s="1">
        <v>78229.649999999994</v>
      </c>
    </row>
    <row r="2262" spans="1:3" x14ac:dyDescent="0.3">
      <c r="A2262" s="1">
        <v>2250</v>
      </c>
      <c r="B2262" s="62">
        <v>35123</v>
      </c>
      <c r="C2262" s="1">
        <v>74879.47</v>
      </c>
    </row>
    <row r="2263" spans="1:3" x14ac:dyDescent="0.3">
      <c r="A2263" s="1">
        <v>2251</v>
      </c>
      <c r="B2263" s="62">
        <v>35124</v>
      </c>
      <c r="C2263" s="1">
        <v>11294.38</v>
      </c>
    </row>
    <row r="2264" spans="1:3" x14ac:dyDescent="0.3">
      <c r="A2264" s="1">
        <v>2252</v>
      </c>
      <c r="B2264" s="62">
        <v>35125</v>
      </c>
      <c r="C2264" s="1">
        <v>90621.86</v>
      </c>
    </row>
    <row r="2265" spans="1:3" x14ac:dyDescent="0.3">
      <c r="A2265" s="1">
        <v>2253</v>
      </c>
      <c r="B2265" s="62">
        <v>35126</v>
      </c>
      <c r="C2265" s="1">
        <v>17060.57</v>
      </c>
    </row>
    <row r="2266" spans="1:3" x14ac:dyDescent="0.3">
      <c r="A2266" s="1">
        <v>2254</v>
      </c>
      <c r="B2266" s="62">
        <v>35127</v>
      </c>
      <c r="C2266" s="1">
        <v>7510.52</v>
      </c>
    </row>
    <row r="2267" spans="1:3" x14ac:dyDescent="0.3">
      <c r="A2267" s="1">
        <v>2255</v>
      </c>
      <c r="B2267" s="62">
        <v>35128</v>
      </c>
      <c r="C2267" s="1">
        <v>27097.14</v>
      </c>
    </row>
    <row r="2268" spans="1:3" x14ac:dyDescent="0.3">
      <c r="A2268" s="1">
        <v>2256</v>
      </c>
      <c r="B2268" s="62">
        <v>35129</v>
      </c>
      <c r="C2268" s="1">
        <v>59742.11</v>
      </c>
    </row>
    <row r="2269" spans="1:3" x14ac:dyDescent="0.3">
      <c r="A2269" s="1">
        <v>2257</v>
      </c>
      <c r="B2269" s="62">
        <v>35130</v>
      </c>
      <c r="C2269" s="1">
        <v>35976.400000000001</v>
      </c>
    </row>
    <row r="2270" spans="1:3" x14ac:dyDescent="0.3">
      <c r="A2270" s="1">
        <v>2258</v>
      </c>
      <c r="B2270" s="62">
        <v>35131</v>
      </c>
      <c r="C2270" s="1">
        <v>65872.02</v>
      </c>
    </row>
    <row r="2271" spans="1:3" x14ac:dyDescent="0.3">
      <c r="A2271" s="1">
        <v>2259</v>
      </c>
      <c r="B2271" s="62">
        <v>35132</v>
      </c>
      <c r="C2271" s="1">
        <v>47535.08</v>
      </c>
    </row>
    <row r="2272" spans="1:3" x14ac:dyDescent="0.3">
      <c r="A2272" s="1">
        <v>2260</v>
      </c>
      <c r="B2272" s="62">
        <v>35133</v>
      </c>
      <c r="C2272" s="1">
        <v>100487.76</v>
      </c>
    </row>
    <row r="2273" spans="1:3" x14ac:dyDescent="0.3">
      <c r="A2273" s="1">
        <v>2261</v>
      </c>
      <c r="B2273" s="62">
        <v>35134</v>
      </c>
      <c r="C2273" s="1">
        <v>27151.7</v>
      </c>
    </row>
    <row r="2274" spans="1:3" x14ac:dyDescent="0.3">
      <c r="A2274" s="1">
        <v>2262</v>
      </c>
      <c r="B2274" s="62">
        <v>35135</v>
      </c>
      <c r="C2274" s="1">
        <v>70833.929999999993</v>
      </c>
    </row>
    <row r="2275" spans="1:3" x14ac:dyDescent="0.3">
      <c r="A2275" s="1">
        <v>2263</v>
      </c>
      <c r="B2275" s="62">
        <v>35136</v>
      </c>
      <c r="C2275" s="1">
        <v>27468.560000000001</v>
      </c>
    </row>
    <row r="2276" spans="1:3" x14ac:dyDescent="0.3">
      <c r="A2276" s="1">
        <v>2264</v>
      </c>
      <c r="B2276" s="62">
        <v>35137</v>
      </c>
      <c r="C2276" s="1">
        <v>40508.870000000003</v>
      </c>
    </row>
    <row r="2277" spans="1:3" x14ac:dyDescent="0.3">
      <c r="A2277" s="1">
        <v>2265</v>
      </c>
      <c r="B2277" s="62">
        <v>35138</v>
      </c>
      <c r="C2277" s="1">
        <v>36125.57</v>
      </c>
    </row>
    <row r="2278" spans="1:3" x14ac:dyDescent="0.3">
      <c r="A2278" s="1">
        <v>2266</v>
      </c>
      <c r="B2278" s="62">
        <v>35139</v>
      </c>
      <c r="C2278" s="1">
        <v>71691.8</v>
      </c>
    </row>
    <row r="2279" spans="1:3" x14ac:dyDescent="0.3">
      <c r="A2279" s="1">
        <v>2267</v>
      </c>
      <c r="B2279" s="62">
        <v>35140</v>
      </c>
      <c r="C2279" s="1">
        <v>85965.1</v>
      </c>
    </row>
    <row r="2280" spans="1:3" x14ac:dyDescent="0.3">
      <c r="A2280" s="1">
        <v>2268</v>
      </c>
      <c r="B2280" s="62">
        <v>35141</v>
      </c>
      <c r="C2280" s="1">
        <v>58561.29</v>
      </c>
    </row>
    <row r="2281" spans="1:3" x14ac:dyDescent="0.3">
      <c r="A2281" s="1">
        <v>2269</v>
      </c>
      <c r="B2281" s="62">
        <v>35142</v>
      </c>
      <c r="C2281" s="1">
        <v>100427.83</v>
      </c>
    </row>
    <row r="2282" spans="1:3" x14ac:dyDescent="0.3">
      <c r="A2282" s="1">
        <v>2270</v>
      </c>
      <c r="B2282" s="62">
        <v>35143</v>
      </c>
      <c r="C2282" s="1">
        <v>100583.77</v>
      </c>
    </row>
    <row r="2283" spans="1:3" x14ac:dyDescent="0.3">
      <c r="A2283" s="1">
        <v>2271</v>
      </c>
      <c r="B2283" s="62">
        <v>35144</v>
      </c>
      <c r="C2283" s="1">
        <v>64857.22</v>
      </c>
    </row>
    <row r="2284" spans="1:3" x14ac:dyDescent="0.3">
      <c r="A2284" s="1">
        <v>2272</v>
      </c>
      <c r="B2284" s="62">
        <v>35145</v>
      </c>
      <c r="C2284" s="1">
        <v>61206.84</v>
      </c>
    </row>
    <row r="2285" spans="1:3" x14ac:dyDescent="0.3">
      <c r="A2285" s="1">
        <v>2273</v>
      </c>
      <c r="B2285" s="62">
        <v>35146</v>
      </c>
      <c r="C2285" s="1">
        <v>4621.22</v>
      </c>
    </row>
    <row r="2286" spans="1:3" x14ac:dyDescent="0.3">
      <c r="A2286" s="1">
        <v>2274</v>
      </c>
      <c r="B2286" s="62">
        <v>35147</v>
      </c>
      <c r="C2286" s="1">
        <v>76045.59</v>
      </c>
    </row>
    <row r="2287" spans="1:3" x14ac:dyDescent="0.3">
      <c r="A2287" s="1">
        <v>2275</v>
      </c>
      <c r="B2287" s="62">
        <v>35148</v>
      </c>
      <c r="C2287" s="1">
        <v>75614.66</v>
      </c>
    </row>
    <row r="2288" spans="1:3" x14ac:dyDescent="0.3">
      <c r="A2288" s="1">
        <v>2276</v>
      </c>
      <c r="B2288" s="62">
        <v>35149</v>
      </c>
      <c r="C2288" s="1">
        <v>38006.019999999997</v>
      </c>
    </row>
    <row r="2289" spans="1:3" x14ac:dyDescent="0.3">
      <c r="A2289" s="1">
        <v>2277</v>
      </c>
      <c r="B2289" s="62">
        <v>35150</v>
      </c>
      <c r="C2289" s="1">
        <v>29367.29</v>
      </c>
    </row>
    <row r="2290" spans="1:3" x14ac:dyDescent="0.3">
      <c r="A2290" s="1">
        <v>2278</v>
      </c>
      <c r="B2290" s="62">
        <v>35151</v>
      </c>
      <c r="C2290" s="1">
        <v>28370.93</v>
      </c>
    </row>
    <row r="2291" spans="1:3" x14ac:dyDescent="0.3">
      <c r="A2291" s="1">
        <v>2279</v>
      </c>
      <c r="B2291" s="62">
        <v>35152</v>
      </c>
      <c r="C2291" s="1">
        <v>44917.36</v>
      </c>
    </row>
    <row r="2292" spans="1:3" x14ac:dyDescent="0.3">
      <c r="A2292" s="1">
        <v>2280</v>
      </c>
      <c r="B2292" s="62">
        <v>35153</v>
      </c>
      <c r="C2292" s="1">
        <v>94571.73</v>
      </c>
    </row>
    <row r="2293" spans="1:3" x14ac:dyDescent="0.3">
      <c r="A2293" s="1">
        <v>2281</v>
      </c>
      <c r="B2293" s="62">
        <v>35154</v>
      </c>
      <c r="C2293" s="1">
        <v>84530.77</v>
      </c>
    </row>
    <row r="2294" spans="1:3" x14ac:dyDescent="0.3">
      <c r="A2294" s="1">
        <v>2282</v>
      </c>
      <c r="B2294" s="62">
        <v>35155</v>
      </c>
      <c r="C2294" s="1">
        <v>28802.97</v>
      </c>
    </row>
    <row r="2295" spans="1:3" x14ac:dyDescent="0.3">
      <c r="A2295" s="1">
        <v>2283</v>
      </c>
      <c r="B2295" s="62">
        <v>35156</v>
      </c>
      <c r="C2295" s="1">
        <v>40359.25</v>
      </c>
    </row>
    <row r="2296" spans="1:3" x14ac:dyDescent="0.3">
      <c r="A2296" s="1">
        <v>2284</v>
      </c>
      <c r="B2296" s="62">
        <v>35157</v>
      </c>
      <c r="C2296" s="1">
        <v>39868.120000000003</v>
      </c>
    </row>
    <row r="2297" spans="1:3" x14ac:dyDescent="0.3">
      <c r="A2297" s="1">
        <v>2285</v>
      </c>
      <c r="B2297" s="62">
        <v>35158</v>
      </c>
      <c r="C2297" s="1">
        <v>80259.42</v>
      </c>
    </row>
    <row r="2298" spans="1:3" x14ac:dyDescent="0.3">
      <c r="A2298" s="1">
        <v>2286</v>
      </c>
      <c r="B2298" s="62">
        <v>35159</v>
      </c>
      <c r="C2298" s="1">
        <v>61009.66</v>
      </c>
    </row>
    <row r="2299" spans="1:3" x14ac:dyDescent="0.3">
      <c r="A2299" s="1">
        <v>2287</v>
      </c>
      <c r="B2299" s="62">
        <v>35160</v>
      </c>
      <c r="C2299" s="1">
        <v>81829.36</v>
      </c>
    </row>
    <row r="2300" spans="1:3" x14ac:dyDescent="0.3">
      <c r="A2300" s="1">
        <v>2288</v>
      </c>
      <c r="B2300" s="62">
        <v>35161</v>
      </c>
      <c r="C2300" s="1">
        <v>53392.93</v>
      </c>
    </row>
    <row r="2301" spans="1:3" x14ac:dyDescent="0.3">
      <c r="A2301" s="1">
        <v>2289</v>
      </c>
      <c r="B2301" s="62">
        <v>35162</v>
      </c>
      <c r="C2301" s="1">
        <v>29427.21</v>
      </c>
    </row>
    <row r="2302" spans="1:3" x14ac:dyDescent="0.3">
      <c r="A2302" s="1">
        <v>2290</v>
      </c>
      <c r="B2302" s="62">
        <v>35163</v>
      </c>
      <c r="C2302" s="1">
        <v>33934.620000000003</v>
      </c>
    </row>
    <row r="2303" spans="1:3" x14ac:dyDescent="0.3">
      <c r="A2303" s="1">
        <v>2291</v>
      </c>
      <c r="B2303" s="62">
        <v>35164</v>
      </c>
      <c r="C2303" s="1">
        <v>87011.23</v>
      </c>
    </row>
    <row r="2304" spans="1:3" x14ac:dyDescent="0.3">
      <c r="A2304" s="1">
        <v>2292</v>
      </c>
      <c r="B2304" s="62">
        <v>35165</v>
      </c>
      <c r="C2304" s="1">
        <v>2310.96</v>
      </c>
    </row>
    <row r="2305" spans="1:3" x14ac:dyDescent="0.3">
      <c r="A2305" s="1">
        <v>2293</v>
      </c>
      <c r="B2305" s="62">
        <v>35166</v>
      </c>
      <c r="C2305" s="1">
        <v>79374.67</v>
      </c>
    </row>
    <row r="2306" spans="1:3" x14ac:dyDescent="0.3">
      <c r="A2306" s="1">
        <v>2294</v>
      </c>
      <c r="B2306" s="62">
        <v>35167</v>
      </c>
      <c r="C2306" s="1">
        <v>20096.98</v>
      </c>
    </row>
    <row r="2307" spans="1:3" x14ac:dyDescent="0.3">
      <c r="A2307" s="1">
        <v>2295</v>
      </c>
      <c r="B2307" s="62">
        <v>35168</v>
      </c>
      <c r="C2307" s="1">
        <v>87638.399999999994</v>
      </c>
    </row>
    <row r="2308" spans="1:3" x14ac:dyDescent="0.3">
      <c r="A2308" s="1">
        <v>2296</v>
      </c>
      <c r="B2308" s="62">
        <v>35169</v>
      </c>
      <c r="C2308" s="1">
        <v>90946.32</v>
      </c>
    </row>
    <row r="2309" spans="1:3" x14ac:dyDescent="0.3">
      <c r="A2309" s="1">
        <v>2297</v>
      </c>
      <c r="B2309" s="62">
        <v>35170</v>
      </c>
      <c r="C2309" s="1">
        <v>15591.75</v>
      </c>
    </row>
    <row r="2310" spans="1:3" x14ac:dyDescent="0.3">
      <c r="A2310" s="1">
        <v>2298</v>
      </c>
      <c r="B2310" s="62">
        <v>35171</v>
      </c>
      <c r="C2310" s="1">
        <v>77585.899999999994</v>
      </c>
    </row>
    <row r="2311" spans="1:3" x14ac:dyDescent="0.3">
      <c r="A2311" s="1">
        <v>2299</v>
      </c>
      <c r="B2311" s="62">
        <v>35172</v>
      </c>
      <c r="C2311" s="1">
        <v>33489.839999999997</v>
      </c>
    </row>
    <row r="2312" spans="1:3" x14ac:dyDescent="0.3">
      <c r="A2312" s="1">
        <v>2300</v>
      </c>
      <c r="B2312" s="62">
        <v>35173</v>
      </c>
      <c r="C2312" s="1">
        <v>64301.62</v>
      </c>
    </row>
    <row r="2313" spans="1:3" x14ac:dyDescent="0.3">
      <c r="A2313" s="1">
        <v>2301</v>
      </c>
      <c r="B2313" s="62">
        <v>35174</v>
      </c>
      <c r="C2313" s="1">
        <v>26097.75</v>
      </c>
    </row>
    <row r="2314" spans="1:3" x14ac:dyDescent="0.3">
      <c r="A2314" s="1">
        <v>2302</v>
      </c>
      <c r="B2314" s="62">
        <v>35175</v>
      </c>
      <c r="C2314" s="1">
        <v>75735.02</v>
      </c>
    </row>
    <row r="2315" spans="1:3" x14ac:dyDescent="0.3">
      <c r="A2315" s="1">
        <v>2303</v>
      </c>
      <c r="B2315" s="62">
        <v>35176</v>
      </c>
      <c r="C2315" s="1">
        <v>31753.26</v>
      </c>
    </row>
    <row r="2316" spans="1:3" x14ac:dyDescent="0.3">
      <c r="A2316" s="1">
        <v>2304</v>
      </c>
      <c r="B2316" s="62">
        <v>35177</v>
      </c>
      <c r="C2316" s="1">
        <v>87957.95</v>
      </c>
    </row>
    <row r="2317" spans="1:3" x14ac:dyDescent="0.3">
      <c r="A2317" s="1">
        <v>2305</v>
      </c>
      <c r="B2317" s="62">
        <v>35178</v>
      </c>
      <c r="C2317" s="1">
        <v>24528.77</v>
      </c>
    </row>
    <row r="2318" spans="1:3" x14ac:dyDescent="0.3">
      <c r="A2318" s="1">
        <v>2306</v>
      </c>
      <c r="B2318" s="62">
        <v>35179</v>
      </c>
      <c r="C2318" s="1">
        <v>23202.7</v>
      </c>
    </row>
    <row r="2319" spans="1:3" x14ac:dyDescent="0.3">
      <c r="A2319" s="1">
        <v>2307</v>
      </c>
      <c r="B2319" s="62">
        <v>35180</v>
      </c>
      <c r="C2319" s="1">
        <v>69983.5</v>
      </c>
    </row>
    <row r="2320" spans="1:3" x14ac:dyDescent="0.3">
      <c r="A2320" s="1">
        <v>2308</v>
      </c>
      <c r="B2320" s="62">
        <v>35181</v>
      </c>
      <c r="C2320" s="1">
        <v>60758.65</v>
      </c>
    </row>
    <row r="2321" spans="1:3" x14ac:dyDescent="0.3">
      <c r="A2321" s="1">
        <v>2309</v>
      </c>
      <c r="B2321" s="62">
        <v>35182</v>
      </c>
      <c r="C2321" s="1">
        <v>55025.42</v>
      </c>
    </row>
    <row r="2322" spans="1:3" x14ac:dyDescent="0.3">
      <c r="A2322" s="1">
        <v>2310</v>
      </c>
      <c r="B2322" s="62">
        <v>35183</v>
      </c>
      <c r="C2322" s="1">
        <v>10514.83</v>
      </c>
    </row>
    <row r="2323" spans="1:3" x14ac:dyDescent="0.3">
      <c r="A2323" s="1">
        <v>2311</v>
      </c>
      <c r="B2323" s="62">
        <v>35184</v>
      </c>
      <c r="C2323" s="1">
        <v>55743.07</v>
      </c>
    </row>
    <row r="2324" spans="1:3" x14ac:dyDescent="0.3">
      <c r="A2324" s="1">
        <v>2312</v>
      </c>
      <c r="B2324" s="62">
        <v>35185</v>
      </c>
      <c r="C2324" s="1">
        <v>71224.960000000006</v>
      </c>
    </row>
    <row r="2325" spans="1:3" x14ac:dyDescent="0.3">
      <c r="A2325" s="1">
        <v>2313</v>
      </c>
      <c r="B2325" s="62">
        <v>35186</v>
      </c>
      <c r="C2325" s="1">
        <v>95207.039999999994</v>
      </c>
    </row>
    <row r="2326" spans="1:3" x14ac:dyDescent="0.3">
      <c r="A2326" s="1">
        <v>2314</v>
      </c>
      <c r="B2326" s="62">
        <v>35187</v>
      </c>
      <c r="C2326" s="1">
        <v>39374.89</v>
      </c>
    </row>
    <row r="2327" spans="1:3" x14ac:dyDescent="0.3">
      <c r="A2327" s="1">
        <v>2315</v>
      </c>
      <c r="B2327" s="62">
        <v>35188</v>
      </c>
      <c r="C2327" s="1">
        <v>57855.99</v>
      </c>
    </row>
    <row r="2328" spans="1:3" x14ac:dyDescent="0.3">
      <c r="A2328" s="1">
        <v>2316</v>
      </c>
      <c r="B2328" s="62">
        <v>35189</v>
      </c>
      <c r="C2328" s="1">
        <v>73792.84</v>
      </c>
    </row>
    <row r="2329" spans="1:3" x14ac:dyDescent="0.3">
      <c r="A2329" s="1">
        <v>2317</v>
      </c>
      <c r="B2329" s="62">
        <v>35190</v>
      </c>
      <c r="C2329" s="1">
        <v>6495.82</v>
      </c>
    </row>
    <row r="2330" spans="1:3" x14ac:dyDescent="0.3">
      <c r="A2330" s="1">
        <v>2318</v>
      </c>
      <c r="B2330" s="62">
        <v>35191</v>
      </c>
      <c r="C2330" s="1">
        <v>71307.87</v>
      </c>
    </row>
    <row r="2331" spans="1:3" x14ac:dyDescent="0.3">
      <c r="A2331" s="1">
        <v>2319</v>
      </c>
      <c r="B2331" s="62">
        <v>35192</v>
      </c>
      <c r="C2331" s="1">
        <v>31096.87</v>
      </c>
    </row>
    <row r="2332" spans="1:3" x14ac:dyDescent="0.3">
      <c r="A2332" s="1">
        <v>2320</v>
      </c>
      <c r="B2332" s="62">
        <v>35193</v>
      </c>
      <c r="C2332" s="1">
        <v>63434.13</v>
      </c>
    </row>
    <row r="2333" spans="1:3" x14ac:dyDescent="0.3">
      <c r="A2333" s="1">
        <v>2321</v>
      </c>
      <c r="B2333" s="62">
        <v>35194</v>
      </c>
      <c r="C2333" s="1">
        <v>60017.5</v>
      </c>
    </row>
    <row r="2334" spans="1:3" x14ac:dyDescent="0.3">
      <c r="A2334" s="1">
        <v>2322</v>
      </c>
      <c r="B2334" s="62">
        <v>35195</v>
      </c>
      <c r="C2334" s="1">
        <v>36032.68</v>
      </c>
    </row>
    <row r="2335" spans="1:3" x14ac:dyDescent="0.3">
      <c r="A2335" s="1">
        <v>2323</v>
      </c>
      <c r="B2335" s="62">
        <v>35196</v>
      </c>
      <c r="C2335" s="1">
        <v>46886.62</v>
      </c>
    </row>
    <row r="2336" spans="1:3" x14ac:dyDescent="0.3">
      <c r="A2336" s="1">
        <v>2324</v>
      </c>
      <c r="B2336" s="62">
        <v>35197</v>
      </c>
      <c r="C2336" s="1">
        <v>39723.050000000003</v>
      </c>
    </row>
    <row r="2337" spans="1:3" x14ac:dyDescent="0.3">
      <c r="A2337" s="1">
        <v>2325</v>
      </c>
      <c r="B2337" s="62">
        <v>35198</v>
      </c>
      <c r="C2337" s="1">
        <v>95224.47</v>
      </c>
    </row>
    <row r="2338" spans="1:3" x14ac:dyDescent="0.3">
      <c r="A2338" s="1">
        <v>2326</v>
      </c>
      <c r="B2338" s="62">
        <v>35199</v>
      </c>
      <c r="C2338" s="1">
        <v>13904.24</v>
      </c>
    </row>
    <row r="2339" spans="1:3" x14ac:dyDescent="0.3">
      <c r="A2339" s="1">
        <v>2327</v>
      </c>
      <c r="B2339" s="62">
        <v>35200</v>
      </c>
      <c r="C2339" s="1">
        <v>73448.160000000003</v>
      </c>
    </row>
    <row r="2340" spans="1:3" x14ac:dyDescent="0.3">
      <c r="A2340" s="1">
        <v>2328</v>
      </c>
      <c r="B2340" s="62">
        <v>35201</v>
      </c>
      <c r="C2340" s="1">
        <v>11934.51</v>
      </c>
    </row>
    <row r="2341" spans="1:3" x14ac:dyDescent="0.3">
      <c r="A2341" s="1">
        <v>2329</v>
      </c>
      <c r="B2341" s="62">
        <v>35202</v>
      </c>
      <c r="C2341" s="1">
        <v>81059.97</v>
      </c>
    </row>
    <row r="2342" spans="1:3" x14ac:dyDescent="0.3">
      <c r="A2342" s="1">
        <v>2330</v>
      </c>
      <c r="B2342" s="62">
        <v>35203</v>
      </c>
      <c r="C2342" s="1">
        <v>14608.01</v>
      </c>
    </row>
    <row r="2343" spans="1:3" x14ac:dyDescent="0.3">
      <c r="A2343" s="1">
        <v>2331</v>
      </c>
      <c r="B2343" s="62">
        <v>35204</v>
      </c>
      <c r="C2343" s="1">
        <v>88881.85</v>
      </c>
    </row>
    <row r="2344" spans="1:3" x14ac:dyDescent="0.3">
      <c r="A2344" s="1">
        <v>2332</v>
      </c>
      <c r="B2344" s="62">
        <v>35205</v>
      </c>
      <c r="C2344" s="1">
        <v>50608.67</v>
      </c>
    </row>
    <row r="2345" spans="1:3" x14ac:dyDescent="0.3">
      <c r="A2345" s="1">
        <v>2333</v>
      </c>
      <c r="B2345" s="62">
        <v>35206</v>
      </c>
      <c r="C2345" s="1">
        <v>93607.26</v>
      </c>
    </row>
    <row r="2346" spans="1:3" x14ac:dyDescent="0.3">
      <c r="A2346" s="1">
        <v>2334</v>
      </c>
      <c r="B2346" s="62">
        <v>35207</v>
      </c>
      <c r="C2346" s="1">
        <v>23189.54</v>
      </c>
    </row>
    <row r="2347" spans="1:3" x14ac:dyDescent="0.3">
      <c r="A2347" s="1">
        <v>2335</v>
      </c>
      <c r="B2347" s="62">
        <v>35208</v>
      </c>
      <c r="C2347" s="1">
        <v>31163.1</v>
      </c>
    </row>
    <row r="2348" spans="1:3" x14ac:dyDescent="0.3">
      <c r="A2348" s="1">
        <v>2336</v>
      </c>
      <c r="B2348" s="62">
        <v>35209</v>
      </c>
      <c r="C2348" s="1">
        <v>18082.599999999999</v>
      </c>
    </row>
    <row r="2349" spans="1:3" x14ac:dyDescent="0.3">
      <c r="A2349" s="1">
        <v>2337</v>
      </c>
      <c r="B2349" s="62">
        <v>35210</v>
      </c>
      <c r="C2349" s="1">
        <v>35095.9</v>
      </c>
    </row>
    <row r="2350" spans="1:3" x14ac:dyDescent="0.3">
      <c r="A2350" s="1">
        <v>2338</v>
      </c>
      <c r="B2350" s="62">
        <v>35211</v>
      </c>
      <c r="C2350" s="1">
        <v>25934.25</v>
      </c>
    </row>
    <row r="2351" spans="1:3" x14ac:dyDescent="0.3">
      <c r="A2351" s="1">
        <v>2339</v>
      </c>
      <c r="B2351" s="62">
        <v>35212</v>
      </c>
      <c r="C2351" s="1">
        <v>57595.67</v>
      </c>
    </row>
    <row r="2352" spans="1:3" x14ac:dyDescent="0.3">
      <c r="A2352" s="1">
        <v>2340</v>
      </c>
      <c r="B2352" s="62">
        <v>35213</v>
      </c>
      <c r="C2352" s="1">
        <v>65308.09</v>
      </c>
    </row>
    <row r="2353" spans="1:3" x14ac:dyDescent="0.3">
      <c r="A2353" s="1">
        <v>2341</v>
      </c>
      <c r="B2353" s="62">
        <v>35214</v>
      </c>
      <c r="C2353" s="1">
        <v>38183.949999999997</v>
      </c>
    </row>
    <row r="2354" spans="1:3" x14ac:dyDescent="0.3">
      <c r="A2354" s="1">
        <v>2342</v>
      </c>
      <c r="B2354" s="62">
        <v>35215</v>
      </c>
      <c r="C2354" s="1">
        <v>77336.84</v>
      </c>
    </row>
    <row r="2355" spans="1:3" x14ac:dyDescent="0.3">
      <c r="A2355" s="1">
        <v>2343</v>
      </c>
      <c r="B2355" s="62">
        <v>35216</v>
      </c>
      <c r="C2355" s="1">
        <v>77227.17</v>
      </c>
    </row>
    <row r="2356" spans="1:3" x14ac:dyDescent="0.3">
      <c r="A2356" s="1">
        <v>2344</v>
      </c>
      <c r="B2356" s="62">
        <v>35217</v>
      </c>
      <c r="C2356" s="1">
        <v>44619.69</v>
      </c>
    </row>
    <row r="2357" spans="1:3" x14ac:dyDescent="0.3">
      <c r="A2357" s="1">
        <v>2345</v>
      </c>
      <c r="B2357" s="62">
        <v>35218</v>
      </c>
      <c r="C2357" s="1">
        <v>57713.9</v>
      </c>
    </row>
    <row r="2358" spans="1:3" x14ac:dyDescent="0.3">
      <c r="A2358" s="1">
        <v>2346</v>
      </c>
      <c r="B2358" s="62">
        <v>35219</v>
      </c>
      <c r="C2358" s="1">
        <v>84597.38</v>
      </c>
    </row>
    <row r="2359" spans="1:3" x14ac:dyDescent="0.3">
      <c r="A2359" s="1">
        <v>2347</v>
      </c>
      <c r="B2359" s="62">
        <v>35220</v>
      </c>
      <c r="C2359" s="1">
        <v>61624.800000000003</v>
      </c>
    </row>
    <row r="2360" spans="1:3" x14ac:dyDescent="0.3">
      <c r="A2360" s="1">
        <v>2348</v>
      </c>
      <c r="B2360" s="62">
        <v>35221</v>
      </c>
      <c r="C2360" s="1">
        <v>91807.29</v>
      </c>
    </row>
    <row r="2361" spans="1:3" x14ac:dyDescent="0.3">
      <c r="A2361" s="1">
        <v>2349</v>
      </c>
      <c r="B2361" s="62">
        <v>35222</v>
      </c>
      <c r="C2361" s="1">
        <v>23508.46</v>
      </c>
    </row>
    <row r="2362" spans="1:3" x14ac:dyDescent="0.3">
      <c r="A2362" s="1">
        <v>2350</v>
      </c>
      <c r="B2362" s="62">
        <v>35223</v>
      </c>
      <c r="C2362" s="1">
        <v>50868.27</v>
      </c>
    </row>
    <row r="2363" spans="1:3" x14ac:dyDescent="0.3">
      <c r="A2363" s="1">
        <v>2351</v>
      </c>
      <c r="B2363" s="62">
        <v>35224</v>
      </c>
      <c r="C2363" s="1">
        <v>44130.400000000001</v>
      </c>
    </row>
    <row r="2364" spans="1:3" x14ac:dyDescent="0.3">
      <c r="A2364" s="1">
        <v>2352</v>
      </c>
      <c r="B2364" s="62">
        <v>35225</v>
      </c>
      <c r="C2364" s="1">
        <v>8039.84</v>
      </c>
    </row>
    <row r="2365" spans="1:3" x14ac:dyDescent="0.3">
      <c r="A2365" s="1">
        <v>2353</v>
      </c>
      <c r="B2365" s="62">
        <v>35226</v>
      </c>
      <c r="C2365" s="1">
        <v>93995.13</v>
      </c>
    </row>
    <row r="2366" spans="1:3" x14ac:dyDescent="0.3">
      <c r="A2366" s="1">
        <v>2354</v>
      </c>
      <c r="B2366" s="62">
        <v>35227</v>
      </c>
      <c r="C2366" s="1">
        <v>16100.1</v>
      </c>
    </row>
    <row r="2367" spans="1:3" x14ac:dyDescent="0.3">
      <c r="A2367" s="1">
        <v>2355</v>
      </c>
      <c r="B2367" s="62">
        <v>35228</v>
      </c>
      <c r="C2367" s="1">
        <v>17896.79</v>
      </c>
    </row>
    <row r="2368" spans="1:3" x14ac:dyDescent="0.3">
      <c r="A2368" s="1">
        <v>2356</v>
      </c>
      <c r="B2368" s="62">
        <v>35229</v>
      </c>
      <c r="C2368" s="1">
        <v>18699.28</v>
      </c>
    </row>
    <row r="2369" spans="1:3" x14ac:dyDescent="0.3">
      <c r="A2369" s="1">
        <v>2357</v>
      </c>
      <c r="B2369" s="62">
        <v>35230</v>
      </c>
      <c r="C2369" s="1">
        <v>94308.33</v>
      </c>
    </row>
    <row r="2370" spans="1:3" x14ac:dyDescent="0.3">
      <c r="A2370" s="1">
        <v>2358</v>
      </c>
      <c r="B2370" s="62">
        <v>35231</v>
      </c>
      <c r="C2370" s="1">
        <v>17517.810000000001</v>
      </c>
    </row>
    <row r="2371" spans="1:3" x14ac:dyDescent="0.3">
      <c r="A2371" s="1">
        <v>2359</v>
      </c>
      <c r="B2371" s="62">
        <v>35232</v>
      </c>
      <c r="C2371" s="1">
        <v>21358.21</v>
      </c>
    </row>
    <row r="2372" spans="1:3" x14ac:dyDescent="0.3">
      <c r="A2372" s="1">
        <v>2360</v>
      </c>
      <c r="B2372" s="62">
        <v>35233</v>
      </c>
      <c r="C2372" s="1">
        <v>71783.92</v>
      </c>
    </row>
    <row r="2373" spans="1:3" x14ac:dyDescent="0.3">
      <c r="A2373" s="1">
        <v>2361</v>
      </c>
      <c r="B2373" s="62">
        <v>35234</v>
      </c>
      <c r="C2373" s="1">
        <v>76838.83</v>
      </c>
    </row>
    <row r="2374" spans="1:3" x14ac:dyDescent="0.3">
      <c r="A2374" s="1">
        <v>2362</v>
      </c>
      <c r="B2374" s="62">
        <v>35235</v>
      </c>
      <c r="C2374" s="1">
        <v>1956.76</v>
      </c>
    </row>
    <row r="2375" spans="1:3" x14ac:dyDescent="0.3">
      <c r="A2375" s="1">
        <v>2363</v>
      </c>
      <c r="B2375" s="62">
        <v>35236</v>
      </c>
      <c r="C2375" s="1">
        <v>70525.05</v>
      </c>
    </row>
    <row r="2376" spans="1:3" x14ac:dyDescent="0.3">
      <c r="A2376" s="1">
        <v>2364</v>
      </c>
      <c r="B2376" s="62">
        <v>35237</v>
      </c>
      <c r="C2376" s="1">
        <v>70917.17</v>
      </c>
    </row>
    <row r="2377" spans="1:3" x14ac:dyDescent="0.3">
      <c r="A2377" s="1">
        <v>2365</v>
      </c>
      <c r="B2377" s="62">
        <v>35238</v>
      </c>
      <c r="C2377" s="1">
        <v>11585.25</v>
      </c>
    </row>
    <row r="2378" spans="1:3" x14ac:dyDescent="0.3">
      <c r="A2378" s="1">
        <v>2366</v>
      </c>
      <c r="B2378" s="62">
        <v>35239</v>
      </c>
      <c r="C2378" s="1">
        <v>37680.54</v>
      </c>
    </row>
    <row r="2379" spans="1:3" x14ac:dyDescent="0.3">
      <c r="A2379" s="1">
        <v>2367</v>
      </c>
      <c r="B2379" s="62">
        <v>35240</v>
      </c>
      <c r="C2379" s="1">
        <v>1353.35</v>
      </c>
    </row>
    <row r="2380" spans="1:3" x14ac:dyDescent="0.3">
      <c r="A2380" s="1">
        <v>2368</v>
      </c>
      <c r="B2380" s="62">
        <v>35241</v>
      </c>
      <c r="C2380" s="1">
        <v>7766.57</v>
      </c>
    </row>
    <row r="2381" spans="1:3" x14ac:dyDescent="0.3">
      <c r="A2381" s="1">
        <v>2369</v>
      </c>
      <c r="B2381" s="62">
        <v>35242</v>
      </c>
      <c r="C2381" s="1">
        <v>19901.34</v>
      </c>
    </row>
    <row r="2382" spans="1:3" x14ac:dyDescent="0.3">
      <c r="A2382" s="1">
        <v>2370</v>
      </c>
      <c r="B2382" s="62">
        <v>35243</v>
      </c>
      <c r="C2382" s="1">
        <v>94614.53</v>
      </c>
    </row>
    <row r="2383" spans="1:3" x14ac:dyDescent="0.3">
      <c r="A2383" s="1">
        <v>2371</v>
      </c>
      <c r="B2383" s="62">
        <v>35244</v>
      </c>
      <c r="C2383" s="1">
        <v>70189.179999999993</v>
      </c>
    </row>
    <row r="2384" spans="1:3" x14ac:dyDescent="0.3">
      <c r="A2384" s="1">
        <v>2372</v>
      </c>
      <c r="B2384" s="62">
        <v>35245</v>
      </c>
      <c r="C2384" s="1">
        <v>34534.65</v>
      </c>
    </row>
    <row r="2385" spans="1:3" x14ac:dyDescent="0.3">
      <c r="A2385" s="1">
        <v>2373</v>
      </c>
      <c r="B2385" s="62">
        <v>35246</v>
      </c>
      <c r="C2385" s="1">
        <v>41973.74</v>
      </c>
    </row>
    <row r="2386" spans="1:3" x14ac:dyDescent="0.3">
      <c r="A2386" s="1">
        <v>2374</v>
      </c>
      <c r="B2386" s="62">
        <v>35247</v>
      </c>
      <c r="C2386" s="1">
        <v>77383.59</v>
      </c>
    </row>
    <row r="2387" spans="1:3" x14ac:dyDescent="0.3">
      <c r="A2387" s="1">
        <v>2375</v>
      </c>
      <c r="B2387" s="62">
        <v>35248</v>
      </c>
      <c r="C2387" s="1">
        <v>57712.95</v>
      </c>
    </row>
    <row r="2388" spans="1:3" x14ac:dyDescent="0.3">
      <c r="A2388" s="1">
        <v>2376</v>
      </c>
      <c r="B2388" s="62">
        <v>35249</v>
      </c>
      <c r="C2388" s="1">
        <v>37078.76</v>
      </c>
    </row>
    <row r="2389" spans="1:3" x14ac:dyDescent="0.3">
      <c r="A2389" s="1">
        <v>2377</v>
      </c>
      <c r="B2389" s="62">
        <v>35250</v>
      </c>
      <c r="C2389" s="1">
        <v>41298.620000000003</v>
      </c>
    </row>
    <row r="2390" spans="1:3" x14ac:dyDescent="0.3">
      <c r="A2390" s="1">
        <v>2378</v>
      </c>
      <c r="B2390" s="62">
        <v>35251</v>
      </c>
      <c r="C2390" s="1">
        <v>85452.86</v>
      </c>
    </row>
    <row r="2391" spans="1:3" x14ac:dyDescent="0.3">
      <c r="A2391" s="1">
        <v>2379</v>
      </c>
      <c r="B2391" s="62">
        <v>35252</v>
      </c>
      <c r="C2391" s="1">
        <v>42508.65</v>
      </c>
    </row>
    <row r="2392" spans="1:3" x14ac:dyDescent="0.3">
      <c r="A2392" s="1">
        <v>2380</v>
      </c>
      <c r="B2392" s="62">
        <v>35253</v>
      </c>
      <c r="C2392" s="1">
        <v>8543.24</v>
      </c>
    </row>
    <row r="2393" spans="1:3" x14ac:dyDescent="0.3">
      <c r="A2393" s="1">
        <v>2381</v>
      </c>
      <c r="B2393" s="62">
        <v>35254</v>
      </c>
      <c r="C2393" s="1">
        <v>14300.52</v>
      </c>
    </row>
    <row r="2394" spans="1:3" x14ac:dyDescent="0.3">
      <c r="A2394" s="1">
        <v>2382</v>
      </c>
      <c r="B2394" s="62">
        <v>35255</v>
      </c>
      <c r="C2394" s="1">
        <v>19255.39</v>
      </c>
    </row>
    <row r="2395" spans="1:3" x14ac:dyDescent="0.3">
      <c r="A2395" s="1">
        <v>2383</v>
      </c>
      <c r="B2395" s="62">
        <v>35256</v>
      </c>
      <c r="C2395" s="1">
        <v>59913.74</v>
      </c>
    </row>
    <row r="2396" spans="1:3" x14ac:dyDescent="0.3">
      <c r="A2396" s="1">
        <v>2384</v>
      </c>
      <c r="B2396" s="62">
        <v>35257</v>
      </c>
      <c r="C2396" s="1">
        <v>81247.850000000006</v>
      </c>
    </row>
    <row r="2397" spans="1:3" x14ac:dyDescent="0.3">
      <c r="A2397" s="1">
        <v>2385</v>
      </c>
      <c r="B2397" s="62">
        <v>35258</v>
      </c>
      <c r="C2397" s="1">
        <v>71542.69</v>
      </c>
    </row>
    <row r="2398" spans="1:3" x14ac:dyDescent="0.3">
      <c r="A2398" s="1">
        <v>2386</v>
      </c>
      <c r="B2398" s="62">
        <v>35259</v>
      </c>
      <c r="C2398" s="1">
        <v>31985.99</v>
      </c>
    </row>
    <row r="2399" spans="1:3" x14ac:dyDescent="0.3">
      <c r="A2399" s="1">
        <v>2387</v>
      </c>
      <c r="B2399" s="62">
        <v>35260</v>
      </c>
      <c r="C2399" s="1">
        <v>56570.12</v>
      </c>
    </row>
    <row r="2400" spans="1:3" x14ac:dyDescent="0.3">
      <c r="A2400" s="1">
        <v>2388</v>
      </c>
      <c r="B2400" s="62">
        <v>35261</v>
      </c>
      <c r="C2400" s="1">
        <v>100316.52</v>
      </c>
    </row>
    <row r="2401" spans="1:3" x14ac:dyDescent="0.3">
      <c r="A2401" s="1">
        <v>2389</v>
      </c>
      <c r="B2401" s="62">
        <v>35262</v>
      </c>
      <c r="C2401" s="1">
        <v>54353.07</v>
      </c>
    </row>
    <row r="2402" spans="1:3" x14ac:dyDescent="0.3">
      <c r="A2402" s="1">
        <v>2390</v>
      </c>
      <c r="B2402" s="62">
        <v>35263</v>
      </c>
      <c r="C2402" s="1">
        <v>7557.63</v>
      </c>
    </row>
    <row r="2403" spans="1:3" x14ac:dyDescent="0.3">
      <c r="A2403" s="1">
        <v>2391</v>
      </c>
      <c r="B2403" s="62">
        <v>35264</v>
      </c>
      <c r="C2403" s="1">
        <v>99765.47</v>
      </c>
    </row>
    <row r="2404" spans="1:3" x14ac:dyDescent="0.3">
      <c r="A2404" s="1">
        <v>2392</v>
      </c>
      <c r="B2404" s="62">
        <v>35265</v>
      </c>
      <c r="C2404" s="1">
        <v>94890.87</v>
      </c>
    </row>
    <row r="2405" spans="1:3" x14ac:dyDescent="0.3">
      <c r="A2405" s="1">
        <v>2393</v>
      </c>
      <c r="B2405" s="62">
        <v>35266</v>
      </c>
      <c r="C2405" s="1">
        <v>51380.42</v>
      </c>
    </row>
    <row r="2406" spans="1:3" x14ac:dyDescent="0.3">
      <c r="A2406" s="1">
        <v>2394</v>
      </c>
      <c r="B2406" s="62">
        <v>35267</v>
      </c>
      <c r="C2406" s="1">
        <v>34107.379999999997</v>
      </c>
    </row>
    <row r="2407" spans="1:3" x14ac:dyDescent="0.3">
      <c r="A2407" s="1">
        <v>2395</v>
      </c>
      <c r="B2407" s="62">
        <v>35268</v>
      </c>
      <c r="C2407" s="1">
        <v>32147.27</v>
      </c>
    </row>
    <row r="2408" spans="1:3" x14ac:dyDescent="0.3">
      <c r="A2408" s="1">
        <v>2396</v>
      </c>
      <c r="B2408" s="62">
        <v>35269</v>
      </c>
      <c r="C2408" s="1">
        <v>63665.67</v>
      </c>
    </row>
    <row r="2409" spans="1:3" x14ac:dyDescent="0.3">
      <c r="A2409" s="1">
        <v>2397</v>
      </c>
      <c r="B2409" s="62">
        <v>35270</v>
      </c>
      <c r="C2409" s="1">
        <v>20584.3</v>
      </c>
    </row>
    <row r="2410" spans="1:3" x14ac:dyDescent="0.3">
      <c r="A2410" s="1">
        <v>2398</v>
      </c>
      <c r="B2410" s="62">
        <v>35271</v>
      </c>
      <c r="C2410" s="1">
        <v>11112.56</v>
      </c>
    </row>
    <row r="2411" spans="1:3" x14ac:dyDescent="0.3">
      <c r="A2411" s="1">
        <v>2399</v>
      </c>
      <c r="B2411" s="62">
        <v>35272</v>
      </c>
      <c r="C2411" s="1">
        <v>53285.27</v>
      </c>
    </row>
    <row r="2412" spans="1:3" x14ac:dyDescent="0.3">
      <c r="A2412" s="1">
        <v>2400</v>
      </c>
      <c r="B2412" s="62">
        <v>35273</v>
      </c>
      <c r="C2412" s="1">
        <v>37343.93</v>
      </c>
    </row>
    <row r="2413" spans="1:3" x14ac:dyDescent="0.3">
      <c r="A2413" s="1">
        <v>2401</v>
      </c>
      <c r="B2413" s="62">
        <v>35274</v>
      </c>
      <c r="C2413" s="1">
        <v>45800.639999999999</v>
      </c>
    </row>
    <row r="2414" spans="1:3" x14ac:dyDescent="0.3">
      <c r="A2414" s="1">
        <v>2402</v>
      </c>
      <c r="B2414" s="62">
        <v>35275</v>
      </c>
      <c r="C2414" s="1">
        <v>90638.16</v>
      </c>
    </row>
    <row r="2415" spans="1:3" x14ac:dyDescent="0.3">
      <c r="A2415" s="1">
        <v>2403</v>
      </c>
      <c r="B2415" s="62">
        <v>35276</v>
      </c>
      <c r="C2415" s="1">
        <v>64610.3</v>
      </c>
    </row>
    <row r="2416" spans="1:3" x14ac:dyDescent="0.3">
      <c r="A2416" s="1">
        <v>2404</v>
      </c>
      <c r="B2416" s="62">
        <v>35277</v>
      </c>
      <c r="C2416" s="1">
        <v>80257.929999999993</v>
      </c>
    </row>
    <row r="2417" spans="1:3" x14ac:dyDescent="0.3">
      <c r="A2417" s="1">
        <v>2405</v>
      </c>
      <c r="B2417" s="62">
        <v>35278</v>
      </c>
      <c r="C2417" s="1">
        <v>45162.2</v>
      </c>
    </row>
    <row r="2418" spans="1:3" x14ac:dyDescent="0.3">
      <c r="A2418" s="1">
        <v>2406</v>
      </c>
      <c r="B2418" s="62">
        <v>35279</v>
      </c>
      <c r="C2418" s="1">
        <v>93780.97</v>
      </c>
    </row>
    <row r="2419" spans="1:3" x14ac:dyDescent="0.3">
      <c r="A2419" s="1">
        <v>2407</v>
      </c>
      <c r="B2419" s="62">
        <v>35280</v>
      </c>
      <c r="C2419" s="1">
        <v>93092</v>
      </c>
    </row>
    <row r="2420" spans="1:3" x14ac:dyDescent="0.3">
      <c r="A2420" s="1">
        <v>2408</v>
      </c>
      <c r="B2420" s="62">
        <v>35281</v>
      </c>
      <c r="C2420" s="1">
        <v>71580.240000000005</v>
      </c>
    </row>
    <row r="2421" spans="1:3" x14ac:dyDescent="0.3">
      <c r="A2421" s="1">
        <v>2409</v>
      </c>
      <c r="B2421" s="62">
        <v>35282</v>
      </c>
      <c r="C2421" s="1">
        <v>82323.62</v>
      </c>
    </row>
    <row r="2422" spans="1:3" x14ac:dyDescent="0.3">
      <c r="A2422" s="1">
        <v>2410</v>
      </c>
      <c r="B2422" s="62">
        <v>35283</v>
      </c>
      <c r="C2422" s="1">
        <v>51800.11</v>
      </c>
    </row>
    <row r="2423" spans="1:3" x14ac:dyDescent="0.3">
      <c r="A2423" s="1">
        <v>2411</v>
      </c>
      <c r="B2423" s="62">
        <v>35284</v>
      </c>
      <c r="C2423" s="1">
        <v>59309.62</v>
      </c>
    </row>
    <row r="2424" spans="1:3" x14ac:dyDescent="0.3">
      <c r="A2424" s="1">
        <v>2412</v>
      </c>
      <c r="B2424" s="62">
        <v>35285</v>
      </c>
      <c r="C2424" s="1">
        <v>47690.13</v>
      </c>
    </row>
    <row r="2425" spans="1:3" x14ac:dyDescent="0.3">
      <c r="A2425" s="1">
        <v>2413</v>
      </c>
      <c r="B2425" s="62">
        <v>35286</v>
      </c>
      <c r="C2425" s="1">
        <v>84311.46</v>
      </c>
    </row>
    <row r="2426" spans="1:3" x14ac:dyDescent="0.3">
      <c r="A2426" s="1">
        <v>2414</v>
      </c>
      <c r="B2426" s="62">
        <v>35287</v>
      </c>
      <c r="C2426" s="1">
        <v>97114.05</v>
      </c>
    </row>
    <row r="2427" spans="1:3" x14ac:dyDescent="0.3">
      <c r="A2427" s="1">
        <v>2415</v>
      </c>
      <c r="B2427" s="62">
        <v>35288</v>
      </c>
      <c r="C2427" s="1">
        <v>51107.33</v>
      </c>
    </row>
    <row r="2428" spans="1:3" x14ac:dyDescent="0.3">
      <c r="A2428" s="1">
        <v>2416</v>
      </c>
      <c r="B2428" s="62">
        <v>35289</v>
      </c>
      <c r="C2428" s="1">
        <v>74725.62</v>
      </c>
    </row>
    <row r="2429" spans="1:3" x14ac:dyDescent="0.3">
      <c r="A2429" s="1">
        <v>2417</v>
      </c>
      <c r="B2429" s="62">
        <v>35290</v>
      </c>
      <c r="C2429" s="1">
        <v>89887.41</v>
      </c>
    </row>
    <row r="2430" spans="1:3" x14ac:dyDescent="0.3">
      <c r="A2430" s="1">
        <v>2418</v>
      </c>
      <c r="B2430" s="62">
        <v>35291</v>
      </c>
      <c r="C2430" s="1">
        <v>15090.48</v>
      </c>
    </row>
    <row r="2431" spans="1:3" x14ac:dyDescent="0.3">
      <c r="A2431" s="1">
        <v>2419</v>
      </c>
      <c r="B2431" s="62">
        <v>35292</v>
      </c>
      <c r="C2431" s="1">
        <v>67873.13</v>
      </c>
    </row>
    <row r="2432" spans="1:3" x14ac:dyDescent="0.3">
      <c r="A2432" s="1">
        <v>2420</v>
      </c>
      <c r="B2432" s="62">
        <v>35293</v>
      </c>
      <c r="C2432" s="1">
        <v>94733.84</v>
      </c>
    </row>
    <row r="2433" spans="1:3" x14ac:dyDescent="0.3">
      <c r="A2433" s="1">
        <v>2421</v>
      </c>
      <c r="B2433" s="62">
        <v>35294</v>
      </c>
      <c r="C2433" s="1">
        <v>15450.5</v>
      </c>
    </row>
    <row r="2434" spans="1:3" x14ac:dyDescent="0.3">
      <c r="A2434" s="1">
        <v>2422</v>
      </c>
      <c r="B2434" s="62">
        <v>35295</v>
      </c>
      <c r="C2434" s="1">
        <v>72103.81</v>
      </c>
    </row>
    <row r="2435" spans="1:3" x14ac:dyDescent="0.3">
      <c r="A2435" s="1">
        <v>2423</v>
      </c>
      <c r="B2435" s="62">
        <v>35296</v>
      </c>
      <c r="C2435" s="1">
        <v>77438.41</v>
      </c>
    </row>
    <row r="2436" spans="1:3" x14ac:dyDescent="0.3">
      <c r="A2436" s="1">
        <v>2424</v>
      </c>
      <c r="B2436" s="62">
        <v>35297</v>
      </c>
      <c r="C2436" s="1">
        <v>79176.570000000007</v>
      </c>
    </row>
    <row r="2437" spans="1:3" x14ac:dyDescent="0.3">
      <c r="A2437" s="1">
        <v>2425</v>
      </c>
      <c r="B2437" s="62">
        <v>35298</v>
      </c>
      <c r="C2437" s="1">
        <v>35105.19</v>
      </c>
    </row>
    <row r="2438" spans="1:3" x14ac:dyDescent="0.3">
      <c r="A2438" s="1">
        <v>2426</v>
      </c>
      <c r="B2438" s="62">
        <v>35299</v>
      </c>
      <c r="C2438" s="1">
        <v>44194.05</v>
      </c>
    </row>
    <row r="2439" spans="1:3" x14ac:dyDescent="0.3">
      <c r="A2439" s="1">
        <v>2427</v>
      </c>
      <c r="B2439" s="62">
        <v>35300</v>
      </c>
      <c r="C2439" s="1">
        <v>40873.800000000003</v>
      </c>
    </row>
    <row r="2440" spans="1:3" x14ac:dyDescent="0.3">
      <c r="A2440" s="1">
        <v>2428</v>
      </c>
      <c r="B2440" s="62">
        <v>35301</v>
      </c>
      <c r="C2440" s="1">
        <v>33263.730000000003</v>
      </c>
    </row>
    <row r="2441" spans="1:3" x14ac:dyDescent="0.3">
      <c r="A2441" s="1">
        <v>2429</v>
      </c>
      <c r="B2441" s="62">
        <v>35302</v>
      </c>
      <c r="C2441" s="1">
        <v>17139.419999999998</v>
      </c>
    </row>
    <row r="2442" spans="1:3" x14ac:dyDescent="0.3">
      <c r="A2442" s="1">
        <v>2430</v>
      </c>
      <c r="B2442" s="62">
        <v>35303</v>
      </c>
      <c r="C2442" s="1">
        <v>34294.86</v>
      </c>
    </row>
    <row r="2443" spans="1:3" x14ac:dyDescent="0.3">
      <c r="A2443" s="1">
        <v>2431</v>
      </c>
      <c r="B2443" s="62">
        <v>35304</v>
      </c>
      <c r="C2443" s="1">
        <v>53121.93</v>
      </c>
    </row>
    <row r="2444" spans="1:3" x14ac:dyDescent="0.3">
      <c r="A2444" s="1">
        <v>2432</v>
      </c>
      <c r="B2444" s="62">
        <v>35305</v>
      </c>
      <c r="C2444" s="1">
        <v>51158.81</v>
      </c>
    </row>
    <row r="2445" spans="1:3" x14ac:dyDescent="0.3">
      <c r="A2445" s="1">
        <v>2433</v>
      </c>
      <c r="B2445" s="62">
        <v>35306</v>
      </c>
      <c r="C2445" s="1">
        <v>49795.13</v>
      </c>
    </row>
    <row r="2446" spans="1:3" x14ac:dyDescent="0.3">
      <c r="A2446" s="1">
        <v>2434</v>
      </c>
      <c r="B2446" s="62">
        <v>35307</v>
      </c>
      <c r="C2446" s="1">
        <v>56201.89</v>
      </c>
    </row>
    <row r="2447" spans="1:3" x14ac:dyDescent="0.3">
      <c r="A2447" s="1">
        <v>2435</v>
      </c>
      <c r="B2447" s="62">
        <v>35308</v>
      </c>
      <c r="C2447" s="1">
        <v>96220.6</v>
      </c>
    </row>
    <row r="2448" spans="1:3" x14ac:dyDescent="0.3">
      <c r="A2448" s="1">
        <v>2436</v>
      </c>
      <c r="B2448" s="62">
        <v>35309</v>
      </c>
      <c r="C2448" s="1">
        <v>63659.69</v>
      </c>
    </row>
    <row r="2449" spans="1:3" x14ac:dyDescent="0.3">
      <c r="A2449" s="1">
        <v>2437</v>
      </c>
      <c r="B2449" s="62">
        <v>35310</v>
      </c>
      <c r="C2449" s="1">
        <v>9052.7900000000009</v>
      </c>
    </row>
    <row r="2450" spans="1:3" x14ac:dyDescent="0.3">
      <c r="A2450" s="1">
        <v>2438</v>
      </c>
      <c r="B2450" s="62">
        <v>35311</v>
      </c>
      <c r="C2450" s="1">
        <v>35443.49</v>
      </c>
    </row>
    <row r="2451" spans="1:3" x14ac:dyDescent="0.3">
      <c r="A2451" s="1">
        <v>2439</v>
      </c>
      <c r="B2451" s="62">
        <v>35312</v>
      </c>
      <c r="C2451" s="1">
        <v>85534.64</v>
      </c>
    </row>
    <row r="2452" spans="1:3" x14ac:dyDescent="0.3">
      <c r="A2452" s="1">
        <v>2440</v>
      </c>
      <c r="B2452" s="62">
        <v>35313</v>
      </c>
      <c r="C2452" s="1">
        <v>69584.42</v>
      </c>
    </row>
    <row r="2453" spans="1:3" x14ac:dyDescent="0.3">
      <c r="A2453" s="1">
        <v>2441</v>
      </c>
      <c r="B2453" s="62">
        <v>35314</v>
      </c>
      <c r="C2453" s="1">
        <v>49656.78</v>
      </c>
    </row>
    <row r="2454" spans="1:3" x14ac:dyDescent="0.3">
      <c r="A2454" s="1">
        <v>2442</v>
      </c>
      <c r="B2454" s="62">
        <v>35315</v>
      </c>
      <c r="C2454" s="1">
        <v>65855.09</v>
      </c>
    </row>
    <row r="2455" spans="1:3" x14ac:dyDescent="0.3">
      <c r="A2455" s="1">
        <v>2443</v>
      </c>
      <c r="B2455" s="62">
        <v>35316</v>
      </c>
      <c r="C2455" s="1">
        <v>58530.65</v>
      </c>
    </row>
    <row r="2456" spans="1:3" x14ac:dyDescent="0.3">
      <c r="A2456" s="1">
        <v>2444</v>
      </c>
      <c r="B2456" s="62">
        <v>35317</v>
      </c>
      <c r="C2456" s="1">
        <v>40021.72</v>
      </c>
    </row>
    <row r="2457" spans="1:3" x14ac:dyDescent="0.3">
      <c r="A2457" s="1">
        <v>2445</v>
      </c>
      <c r="B2457" s="62">
        <v>35318</v>
      </c>
      <c r="C2457" s="1">
        <v>4589.58</v>
      </c>
    </row>
    <row r="2458" spans="1:3" x14ac:dyDescent="0.3">
      <c r="A2458" s="1">
        <v>2446</v>
      </c>
      <c r="B2458" s="62">
        <v>35319</v>
      </c>
      <c r="C2458" s="1">
        <v>56565.85</v>
      </c>
    </row>
    <row r="2459" spans="1:3" x14ac:dyDescent="0.3">
      <c r="A2459" s="1">
        <v>2447</v>
      </c>
      <c r="B2459" s="62">
        <v>35320</v>
      </c>
      <c r="C2459" s="1">
        <v>15754.89</v>
      </c>
    </row>
    <row r="2460" spans="1:3" x14ac:dyDescent="0.3">
      <c r="A2460" s="1">
        <v>2448</v>
      </c>
      <c r="B2460" s="62">
        <v>35321</v>
      </c>
      <c r="C2460" s="1">
        <v>5546.7</v>
      </c>
    </row>
    <row r="2461" spans="1:3" x14ac:dyDescent="0.3">
      <c r="A2461" s="1">
        <v>2449</v>
      </c>
      <c r="B2461" s="62">
        <v>35322</v>
      </c>
      <c r="C2461" s="1">
        <v>26163.119999999999</v>
      </c>
    </row>
    <row r="2462" spans="1:3" x14ac:dyDescent="0.3">
      <c r="A2462" s="1">
        <v>2450</v>
      </c>
      <c r="B2462" s="62">
        <v>35323</v>
      </c>
      <c r="C2462" s="1">
        <v>51448.42</v>
      </c>
    </row>
    <row r="2463" spans="1:3" x14ac:dyDescent="0.3">
      <c r="A2463" s="1">
        <v>2451</v>
      </c>
      <c r="B2463" s="62">
        <v>35324</v>
      </c>
      <c r="C2463" s="1">
        <v>22487.86</v>
      </c>
    </row>
    <row r="2464" spans="1:3" x14ac:dyDescent="0.3">
      <c r="A2464" s="1">
        <v>2452</v>
      </c>
      <c r="B2464" s="62">
        <v>35325</v>
      </c>
      <c r="C2464" s="1">
        <v>66937</v>
      </c>
    </row>
    <row r="2465" spans="1:3" x14ac:dyDescent="0.3">
      <c r="A2465" s="1">
        <v>2453</v>
      </c>
      <c r="B2465" s="62">
        <v>35326</v>
      </c>
      <c r="C2465" s="1">
        <v>94292.82</v>
      </c>
    </row>
    <row r="2466" spans="1:3" x14ac:dyDescent="0.3">
      <c r="A2466" s="1">
        <v>2454</v>
      </c>
      <c r="B2466" s="62">
        <v>35327</v>
      </c>
      <c r="C2466" s="1">
        <v>9883.41</v>
      </c>
    </row>
    <row r="2467" spans="1:3" x14ac:dyDescent="0.3">
      <c r="A2467" s="1">
        <v>2455</v>
      </c>
      <c r="B2467" s="62">
        <v>35328</v>
      </c>
      <c r="C2467" s="1">
        <v>5178.68</v>
      </c>
    </row>
    <row r="2468" spans="1:3" x14ac:dyDescent="0.3">
      <c r="A2468" s="1">
        <v>2456</v>
      </c>
      <c r="B2468" s="62">
        <v>35329</v>
      </c>
      <c r="C2468" s="1">
        <v>42546.94</v>
      </c>
    </row>
    <row r="2469" spans="1:3" x14ac:dyDescent="0.3">
      <c r="A2469" s="1">
        <v>2457</v>
      </c>
      <c r="B2469" s="62">
        <v>35330</v>
      </c>
      <c r="C2469" s="1">
        <v>47961.88</v>
      </c>
    </row>
    <row r="2470" spans="1:3" x14ac:dyDescent="0.3">
      <c r="A2470" s="1">
        <v>2458</v>
      </c>
      <c r="B2470" s="62">
        <v>35331</v>
      </c>
      <c r="C2470" s="1">
        <v>85764.05</v>
      </c>
    </row>
    <row r="2471" spans="1:3" x14ac:dyDescent="0.3">
      <c r="A2471" s="1">
        <v>2459</v>
      </c>
      <c r="B2471" s="62">
        <v>35332</v>
      </c>
      <c r="C2471" s="1">
        <v>47839.46</v>
      </c>
    </row>
    <row r="2472" spans="1:3" x14ac:dyDescent="0.3">
      <c r="A2472" s="1">
        <v>2460</v>
      </c>
      <c r="B2472" s="62">
        <v>35333</v>
      </c>
      <c r="C2472" s="1">
        <v>28064.61</v>
      </c>
    </row>
    <row r="2473" spans="1:3" x14ac:dyDescent="0.3">
      <c r="A2473" s="1">
        <v>2461</v>
      </c>
      <c r="B2473" s="62">
        <v>35334</v>
      </c>
      <c r="C2473" s="1">
        <v>12660.02</v>
      </c>
    </row>
    <row r="2474" spans="1:3" x14ac:dyDescent="0.3">
      <c r="A2474" s="1">
        <v>2462</v>
      </c>
      <c r="B2474" s="62">
        <v>35335</v>
      </c>
      <c r="C2474" s="1">
        <v>53459</v>
      </c>
    </row>
    <row r="2475" spans="1:3" x14ac:dyDescent="0.3">
      <c r="A2475" s="1">
        <v>2463</v>
      </c>
      <c r="B2475" s="62">
        <v>35336</v>
      </c>
      <c r="C2475" s="1">
        <v>69734.100000000006</v>
      </c>
    </row>
    <row r="2476" spans="1:3" x14ac:dyDescent="0.3">
      <c r="A2476" s="1">
        <v>2464</v>
      </c>
      <c r="B2476" s="62">
        <v>35337</v>
      </c>
      <c r="C2476" s="1">
        <v>93625.58</v>
      </c>
    </row>
    <row r="2477" spans="1:3" x14ac:dyDescent="0.3">
      <c r="A2477" s="1">
        <v>2465</v>
      </c>
      <c r="B2477" s="62">
        <v>35338</v>
      </c>
      <c r="C2477" s="1">
        <v>88266.8</v>
      </c>
    </row>
    <row r="2478" spans="1:3" x14ac:dyDescent="0.3">
      <c r="A2478" s="1">
        <v>2466</v>
      </c>
      <c r="B2478" s="62">
        <v>35339</v>
      </c>
      <c r="C2478" s="1">
        <v>20286.580000000002</v>
      </c>
    </row>
    <row r="2479" spans="1:3" x14ac:dyDescent="0.3">
      <c r="A2479" s="1">
        <v>2467</v>
      </c>
      <c r="B2479" s="62">
        <v>35340</v>
      </c>
      <c r="C2479" s="1">
        <v>76172.710000000006</v>
      </c>
    </row>
    <row r="2480" spans="1:3" x14ac:dyDescent="0.3">
      <c r="A2480" s="1">
        <v>2468</v>
      </c>
      <c r="B2480" s="62">
        <v>35341</v>
      </c>
      <c r="C2480" s="1">
        <v>7864.82</v>
      </c>
    </row>
    <row r="2481" spans="1:3" x14ac:dyDescent="0.3">
      <c r="A2481" s="1">
        <v>2469</v>
      </c>
      <c r="B2481" s="62">
        <v>35342</v>
      </c>
      <c r="C2481" s="1">
        <v>22155.94</v>
      </c>
    </row>
    <row r="2482" spans="1:3" x14ac:dyDescent="0.3">
      <c r="A2482" s="1">
        <v>2470</v>
      </c>
      <c r="B2482" s="62">
        <v>35343</v>
      </c>
      <c r="C2482" s="1">
        <v>90576.47</v>
      </c>
    </row>
    <row r="2483" spans="1:3" x14ac:dyDescent="0.3">
      <c r="A2483" s="1">
        <v>2471</v>
      </c>
      <c r="B2483" s="62">
        <v>35344</v>
      </c>
      <c r="C2483" s="1">
        <v>62169.62</v>
      </c>
    </row>
    <row r="2484" spans="1:3" x14ac:dyDescent="0.3">
      <c r="A2484" s="1">
        <v>2472</v>
      </c>
      <c r="B2484" s="62">
        <v>35345</v>
      </c>
      <c r="C2484" s="1">
        <v>15560.69</v>
      </c>
    </row>
    <row r="2485" spans="1:3" x14ac:dyDescent="0.3">
      <c r="A2485" s="1">
        <v>2473</v>
      </c>
      <c r="B2485" s="62">
        <v>35346</v>
      </c>
      <c r="C2485" s="1">
        <v>94051.79</v>
      </c>
    </row>
    <row r="2486" spans="1:3" x14ac:dyDescent="0.3">
      <c r="A2486" s="1">
        <v>2474</v>
      </c>
      <c r="B2486" s="62">
        <v>35347</v>
      </c>
      <c r="C2486" s="1">
        <v>14595.94</v>
      </c>
    </row>
    <row r="2487" spans="1:3" x14ac:dyDescent="0.3">
      <c r="A2487" s="1">
        <v>2475</v>
      </c>
      <c r="B2487" s="62">
        <v>35348</v>
      </c>
      <c r="C2487" s="1">
        <v>15586.39</v>
      </c>
    </row>
    <row r="2488" spans="1:3" x14ac:dyDescent="0.3">
      <c r="A2488" s="1">
        <v>2476</v>
      </c>
      <c r="B2488" s="62">
        <v>35349</v>
      </c>
      <c r="C2488" s="1">
        <v>52114.3</v>
      </c>
    </row>
    <row r="2489" spans="1:3" x14ac:dyDescent="0.3">
      <c r="A2489" s="1">
        <v>2477</v>
      </c>
      <c r="B2489" s="62">
        <v>35350</v>
      </c>
      <c r="C2489" s="1">
        <v>56434.01</v>
      </c>
    </row>
    <row r="2490" spans="1:3" x14ac:dyDescent="0.3">
      <c r="A2490" s="1">
        <v>2478</v>
      </c>
      <c r="B2490" s="62">
        <v>35351</v>
      </c>
      <c r="C2490" s="1">
        <v>5594.08</v>
      </c>
    </row>
    <row r="2491" spans="1:3" x14ac:dyDescent="0.3">
      <c r="A2491" s="1">
        <v>2479</v>
      </c>
      <c r="B2491" s="62">
        <v>35352</v>
      </c>
      <c r="C2491" s="1">
        <v>1016.64</v>
      </c>
    </row>
    <row r="2492" spans="1:3" x14ac:dyDescent="0.3">
      <c r="A2492" s="1">
        <v>2480</v>
      </c>
      <c r="B2492" s="62">
        <v>35353</v>
      </c>
      <c r="C2492" s="1">
        <v>82031.61</v>
      </c>
    </row>
    <row r="2493" spans="1:3" x14ac:dyDescent="0.3">
      <c r="A2493" s="1">
        <v>2481</v>
      </c>
      <c r="B2493" s="62">
        <v>35354</v>
      </c>
      <c r="C2493" s="1">
        <v>90629.49</v>
      </c>
    </row>
    <row r="2494" spans="1:3" x14ac:dyDescent="0.3">
      <c r="A2494" s="1">
        <v>2482</v>
      </c>
      <c r="B2494" s="62">
        <v>35355</v>
      </c>
      <c r="C2494" s="1">
        <v>85043.99</v>
      </c>
    </row>
    <row r="2495" spans="1:3" x14ac:dyDescent="0.3">
      <c r="A2495" s="1">
        <v>2483</v>
      </c>
      <c r="B2495" s="62">
        <v>35356</v>
      </c>
      <c r="C2495" s="1">
        <v>53889.91</v>
      </c>
    </row>
    <row r="2496" spans="1:3" x14ac:dyDescent="0.3">
      <c r="A2496" s="1">
        <v>2484</v>
      </c>
      <c r="B2496" s="62">
        <v>35357</v>
      </c>
      <c r="C2496" s="1">
        <v>58742.07</v>
      </c>
    </row>
    <row r="2497" spans="1:3" x14ac:dyDescent="0.3">
      <c r="A2497" s="1">
        <v>2485</v>
      </c>
      <c r="B2497" s="62">
        <v>35358</v>
      </c>
      <c r="C2497" s="1">
        <v>85335.61</v>
      </c>
    </row>
    <row r="2498" spans="1:3" x14ac:dyDescent="0.3">
      <c r="A2498" s="1">
        <v>2486</v>
      </c>
      <c r="B2498" s="62">
        <v>35359</v>
      </c>
      <c r="C2498" s="1">
        <v>25423.87</v>
      </c>
    </row>
    <row r="2499" spans="1:3" x14ac:dyDescent="0.3">
      <c r="A2499" s="1">
        <v>2487</v>
      </c>
      <c r="B2499" s="62">
        <v>35360</v>
      </c>
      <c r="C2499" s="1">
        <v>93399.360000000001</v>
      </c>
    </row>
    <row r="2500" spans="1:3" x14ac:dyDescent="0.3">
      <c r="A2500" s="1">
        <v>2488</v>
      </c>
      <c r="B2500" s="62">
        <v>35361</v>
      </c>
      <c r="C2500" s="1">
        <v>91427.07</v>
      </c>
    </row>
    <row r="2501" spans="1:3" x14ac:dyDescent="0.3">
      <c r="A2501" s="1">
        <v>2489</v>
      </c>
      <c r="B2501" s="62">
        <v>35362</v>
      </c>
      <c r="C2501" s="1">
        <v>12233.63</v>
      </c>
    </row>
    <row r="2502" spans="1:3" x14ac:dyDescent="0.3">
      <c r="A2502" s="1">
        <v>2490</v>
      </c>
      <c r="B2502" s="62">
        <v>35363</v>
      </c>
      <c r="C2502" s="1">
        <v>57827.43</v>
      </c>
    </row>
    <row r="2503" spans="1:3" x14ac:dyDescent="0.3">
      <c r="A2503" s="1">
        <v>2491</v>
      </c>
      <c r="B2503" s="62">
        <v>35364</v>
      </c>
      <c r="C2503" s="1">
        <v>32473.89</v>
      </c>
    </row>
    <row r="2504" spans="1:3" x14ac:dyDescent="0.3">
      <c r="A2504" s="1">
        <v>2492</v>
      </c>
      <c r="B2504" s="62">
        <v>35365</v>
      </c>
      <c r="C2504" s="1">
        <v>15535.33</v>
      </c>
    </row>
    <row r="2505" spans="1:3" x14ac:dyDescent="0.3">
      <c r="A2505" s="1">
        <v>2493</v>
      </c>
      <c r="B2505" s="62">
        <v>35366</v>
      </c>
      <c r="C2505" s="1">
        <v>27032.9</v>
      </c>
    </row>
    <row r="2506" spans="1:3" x14ac:dyDescent="0.3">
      <c r="A2506" s="1">
        <v>2494</v>
      </c>
      <c r="B2506" s="62">
        <v>35367</v>
      </c>
      <c r="C2506" s="1">
        <v>29294.97</v>
      </c>
    </row>
    <row r="2507" spans="1:3" x14ac:dyDescent="0.3">
      <c r="A2507" s="1">
        <v>2495</v>
      </c>
      <c r="B2507" s="62">
        <v>35368</v>
      </c>
      <c r="C2507" s="1">
        <v>42021.3</v>
      </c>
    </row>
    <row r="2508" spans="1:3" x14ac:dyDescent="0.3">
      <c r="A2508" s="1">
        <v>2496</v>
      </c>
      <c r="B2508" s="62">
        <v>35369</v>
      </c>
      <c r="C2508" s="1">
        <v>23277.119999999999</v>
      </c>
    </row>
    <row r="2509" spans="1:3" x14ac:dyDescent="0.3">
      <c r="A2509" s="1">
        <v>2497</v>
      </c>
      <c r="B2509" s="62">
        <v>35370</v>
      </c>
      <c r="C2509" s="1">
        <v>41877.4</v>
      </c>
    </row>
    <row r="2510" spans="1:3" x14ac:dyDescent="0.3">
      <c r="A2510" s="1">
        <v>2498</v>
      </c>
      <c r="B2510" s="62">
        <v>35371</v>
      </c>
      <c r="C2510" s="1">
        <v>12699.08</v>
      </c>
    </row>
    <row r="2511" spans="1:3" x14ac:dyDescent="0.3">
      <c r="A2511" s="1">
        <v>2499</v>
      </c>
      <c r="B2511" s="62">
        <v>35372</v>
      </c>
      <c r="C2511" s="1">
        <v>51719.3</v>
      </c>
    </row>
    <row r="2512" spans="1:3" x14ac:dyDescent="0.3">
      <c r="A2512" s="1">
        <v>2500</v>
      </c>
      <c r="B2512" s="62">
        <v>35373</v>
      </c>
      <c r="C2512" s="1">
        <v>93550.76</v>
      </c>
    </row>
    <row r="2513" spans="1:3" x14ac:dyDescent="0.3">
      <c r="A2513" s="1">
        <v>2501</v>
      </c>
      <c r="B2513" s="62">
        <v>35374</v>
      </c>
      <c r="C2513" s="1">
        <v>87705.14</v>
      </c>
    </row>
    <row r="2514" spans="1:3" x14ac:dyDescent="0.3">
      <c r="A2514" s="1">
        <v>2502</v>
      </c>
      <c r="B2514" s="62">
        <v>35375</v>
      </c>
      <c r="C2514" s="1">
        <v>46560.639999999999</v>
      </c>
    </row>
    <row r="2515" spans="1:3" x14ac:dyDescent="0.3">
      <c r="A2515" s="1">
        <v>2503</v>
      </c>
      <c r="B2515" s="62">
        <v>35376</v>
      </c>
      <c r="C2515" s="1">
        <v>45710.32</v>
      </c>
    </row>
    <row r="2516" spans="1:3" x14ac:dyDescent="0.3">
      <c r="A2516" s="1">
        <v>2504</v>
      </c>
      <c r="B2516" s="62">
        <v>35377</v>
      </c>
      <c r="C2516" s="1">
        <v>44694.57</v>
      </c>
    </row>
    <row r="2517" spans="1:3" x14ac:dyDescent="0.3">
      <c r="A2517" s="1">
        <v>2505</v>
      </c>
      <c r="B2517" s="62">
        <v>35378</v>
      </c>
      <c r="C2517" s="1">
        <v>4271.53</v>
      </c>
    </row>
    <row r="2518" spans="1:3" x14ac:dyDescent="0.3">
      <c r="A2518" s="1">
        <v>2506</v>
      </c>
      <c r="B2518" s="62">
        <v>35379</v>
      </c>
      <c r="C2518" s="1">
        <v>42930.31</v>
      </c>
    </row>
    <row r="2519" spans="1:3" x14ac:dyDescent="0.3">
      <c r="A2519" s="1">
        <v>2507</v>
      </c>
      <c r="B2519" s="62">
        <v>35380</v>
      </c>
      <c r="C2519" s="1">
        <v>78449.850000000006</v>
      </c>
    </row>
    <row r="2520" spans="1:3" x14ac:dyDescent="0.3">
      <c r="A2520" s="1">
        <v>2508</v>
      </c>
      <c r="B2520" s="62">
        <v>35381</v>
      </c>
      <c r="C2520" s="1">
        <v>63777.03</v>
      </c>
    </row>
    <row r="2521" spans="1:3" x14ac:dyDescent="0.3">
      <c r="A2521" s="1">
        <v>2509</v>
      </c>
      <c r="B2521" s="62">
        <v>35382</v>
      </c>
      <c r="C2521" s="1">
        <v>56359.32</v>
      </c>
    </row>
    <row r="2522" spans="1:3" x14ac:dyDescent="0.3">
      <c r="A2522" s="1">
        <v>2510</v>
      </c>
      <c r="B2522" s="62">
        <v>35383</v>
      </c>
      <c r="C2522" s="1">
        <v>31779.07</v>
      </c>
    </row>
    <row r="2523" spans="1:3" x14ac:dyDescent="0.3">
      <c r="A2523" s="1">
        <v>2511</v>
      </c>
      <c r="B2523" s="62">
        <v>35384</v>
      </c>
      <c r="C2523" s="1">
        <v>53596.35</v>
      </c>
    </row>
    <row r="2524" spans="1:3" x14ac:dyDescent="0.3">
      <c r="A2524" s="1">
        <v>2512</v>
      </c>
      <c r="B2524" s="62">
        <v>35385</v>
      </c>
      <c r="C2524" s="1">
        <v>99547.71</v>
      </c>
    </row>
    <row r="2525" spans="1:3" x14ac:dyDescent="0.3">
      <c r="A2525" s="1">
        <v>2513</v>
      </c>
      <c r="B2525" s="62">
        <v>35386</v>
      </c>
      <c r="C2525" s="1">
        <v>7671.48</v>
      </c>
    </row>
    <row r="2526" spans="1:3" x14ac:dyDescent="0.3">
      <c r="A2526" s="1">
        <v>2514</v>
      </c>
      <c r="B2526" s="62">
        <v>35387</v>
      </c>
      <c r="C2526" s="1">
        <v>77089.94</v>
      </c>
    </row>
    <row r="2527" spans="1:3" x14ac:dyDescent="0.3">
      <c r="A2527" s="1">
        <v>2515</v>
      </c>
      <c r="B2527" s="62">
        <v>35388</v>
      </c>
      <c r="C2527" s="1">
        <v>12503.73</v>
      </c>
    </row>
    <row r="2528" spans="1:3" x14ac:dyDescent="0.3">
      <c r="A2528" s="1">
        <v>2516</v>
      </c>
      <c r="B2528" s="62">
        <v>35389</v>
      </c>
      <c r="C2528" s="1">
        <v>99034.09</v>
      </c>
    </row>
    <row r="2529" spans="1:3" x14ac:dyDescent="0.3">
      <c r="A2529" s="1">
        <v>2517</v>
      </c>
      <c r="B2529" s="62">
        <v>35390</v>
      </c>
      <c r="C2529" s="1">
        <v>22635.78</v>
      </c>
    </row>
    <row r="2530" spans="1:3" x14ac:dyDescent="0.3">
      <c r="A2530" s="1">
        <v>2518</v>
      </c>
      <c r="B2530" s="62">
        <v>35391</v>
      </c>
      <c r="C2530" s="1">
        <v>25302.01</v>
      </c>
    </row>
    <row r="2531" spans="1:3" x14ac:dyDescent="0.3">
      <c r="A2531" s="1">
        <v>2519</v>
      </c>
      <c r="B2531" s="62">
        <v>35392</v>
      </c>
      <c r="C2531" s="1">
        <v>19873.169999999998</v>
      </c>
    </row>
    <row r="2532" spans="1:3" x14ac:dyDescent="0.3">
      <c r="A2532" s="1">
        <v>2520</v>
      </c>
      <c r="B2532" s="62">
        <v>35393</v>
      </c>
      <c r="C2532" s="1">
        <v>96772.66</v>
      </c>
    </row>
    <row r="2533" spans="1:3" x14ac:dyDescent="0.3">
      <c r="A2533" s="1">
        <v>2521</v>
      </c>
      <c r="B2533" s="62">
        <v>35394</v>
      </c>
      <c r="C2533" s="1">
        <v>5442.55</v>
      </c>
    </row>
    <row r="2534" spans="1:3" x14ac:dyDescent="0.3">
      <c r="A2534" s="1">
        <v>2522</v>
      </c>
      <c r="B2534" s="62">
        <v>35395</v>
      </c>
      <c r="C2534" s="1">
        <v>52199.73</v>
      </c>
    </row>
    <row r="2535" spans="1:3" x14ac:dyDescent="0.3">
      <c r="A2535" s="1">
        <v>2523</v>
      </c>
      <c r="B2535" s="62">
        <v>35396</v>
      </c>
      <c r="C2535" s="1">
        <v>45149.58</v>
      </c>
    </row>
    <row r="2536" spans="1:3" x14ac:dyDescent="0.3">
      <c r="A2536" s="1">
        <v>2524</v>
      </c>
      <c r="B2536" s="62">
        <v>35397</v>
      </c>
      <c r="C2536" s="1">
        <v>91302.79</v>
      </c>
    </row>
    <row r="2537" spans="1:3" x14ac:dyDescent="0.3">
      <c r="A2537" s="1">
        <v>2525</v>
      </c>
      <c r="B2537" s="62">
        <v>35398</v>
      </c>
      <c r="C2537" s="1">
        <v>5912.69</v>
      </c>
    </row>
    <row r="2538" spans="1:3" x14ac:dyDescent="0.3">
      <c r="A2538" s="1">
        <v>2526</v>
      </c>
      <c r="B2538" s="62">
        <v>35399</v>
      </c>
      <c r="C2538" s="1">
        <v>2516.48</v>
      </c>
    </row>
    <row r="2539" spans="1:3" x14ac:dyDescent="0.3">
      <c r="A2539" s="1">
        <v>2527</v>
      </c>
      <c r="B2539" s="62">
        <v>35400</v>
      </c>
      <c r="C2539" s="1">
        <v>31520</v>
      </c>
    </row>
    <row r="2540" spans="1:3" x14ac:dyDescent="0.3">
      <c r="A2540" s="1">
        <v>2528</v>
      </c>
      <c r="B2540" s="62">
        <v>35401</v>
      </c>
      <c r="C2540" s="1">
        <v>82854.649999999994</v>
      </c>
    </row>
    <row r="2541" spans="1:3" x14ac:dyDescent="0.3">
      <c r="A2541" s="1">
        <v>2529</v>
      </c>
      <c r="B2541" s="62">
        <v>35402</v>
      </c>
      <c r="C2541" s="1">
        <v>7205.78</v>
      </c>
    </row>
    <row r="2542" spans="1:3" x14ac:dyDescent="0.3">
      <c r="A2542" s="1">
        <v>2530</v>
      </c>
      <c r="B2542" s="62">
        <v>35403</v>
      </c>
      <c r="C2542" s="1">
        <v>90799.75</v>
      </c>
    </row>
    <row r="2543" spans="1:3" x14ac:dyDescent="0.3">
      <c r="A2543" s="1">
        <v>2531</v>
      </c>
      <c r="B2543" s="62">
        <v>35404</v>
      </c>
      <c r="C2543" s="1">
        <v>8323.49</v>
      </c>
    </row>
    <row r="2544" spans="1:3" x14ac:dyDescent="0.3">
      <c r="A2544" s="1">
        <v>2532</v>
      </c>
      <c r="B2544" s="62">
        <v>35405</v>
      </c>
      <c r="C2544" s="1">
        <v>33858.620000000003</v>
      </c>
    </row>
    <row r="2545" spans="1:3" x14ac:dyDescent="0.3">
      <c r="A2545" s="1">
        <v>2533</v>
      </c>
      <c r="B2545" s="62">
        <v>35406</v>
      </c>
      <c r="C2545" s="1">
        <v>94461.81</v>
      </c>
    </row>
    <row r="2546" spans="1:3" x14ac:dyDescent="0.3">
      <c r="A2546" s="1">
        <v>2534</v>
      </c>
      <c r="B2546" s="62">
        <v>35407</v>
      </c>
      <c r="C2546" s="1">
        <v>97219.4</v>
      </c>
    </row>
    <row r="2547" spans="1:3" x14ac:dyDescent="0.3">
      <c r="A2547" s="1">
        <v>2535</v>
      </c>
      <c r="B2547" s="62">
        <v>35408</v>
      </c>
      <c r="C2547" s="1">
        <v>1579.02</v>
      </c>
    </row>
    <row r="2548" spans="1:3" x14ac:dyDescent="0.3">
      <c r="A2548" s="1">
        <v>2536</v>
      </c>
      <c r="B2548" s="62">
        <v>35409</v>
      </c>
      <c r="C2548" s="1">
        <v>1297.96</v>
      </c>
    </row>
    <row r="2549" spans="1:3" x14ac:dyDescent="0.3">
      <c r="A2549" s="1">
        <v>2537</v>
      </c>
      <c r="B2549" s="62">
        <v>35410</v>
      </c>
      <c r="C2549" s="1">
        <v>55938.3</v>
      </c>
    </row>
    <row r="2550" spans="1:3" x14ac:dyDescent="0.3">
      <c r="A2550" s="1">
        <v>2538</v>
      </c>
      <c r="B2550" s="62">
        <v>35411</v>
      </c>
      <c r="C2550" s="1">
        <v>23682.97</v>
      </c>
    </row>
    <row r="2551" spans="1:3" x14ac:dyDescent="0.3">
      <c r="A2551" s="1">
        <v>2539</v>
      </c>
      <c r="B2551" s="62">
        <v>35412</v>
      </c>
      <c r="C2551" s="1">
        <v>63912.41</v>
      </c>
    </row>
    <row r="2552" spans="1:3" x14ac:dyDescent="0.3">
      <c r="A2552" s="1">
        <v>2540</v>
      </c>
      <c r="B2552" s="62">
        <v>35413</v>
      </c>
      <c r="C2552" s="1">
        <v>93659.93</v>
      </c>
    </row>
    <row r="2553" spans="1:3" x14ac:dyDescent="0.3">
      <c r="A2553" s="1">
        <v>2541</v>
      </c>
      <c r="B2553" s="62">
        <v>35414</v>
      </c>
      <c r="C2553" s="1">
        <v>57981.81</v>
      </c>
    </row>
    <row r="2554" spans="1:3" x14ac:dyDescent="0.3">
      <c r="A2554" s="1">
        <v>2542</v>
      </c>
      <c r="B2554" s="62">
        <v>35415</v>
      </c>
      <c r="C2554" s="1">
        <v>96952.74</v>
      </c>
    </row>
    <row r="2555" spans="1:3" x14ac:dyDescent="0.3">
      <c r="A2555" s="1">
        <v>2543</v>
      </c>
      <c r="B2555" s="62">
        <v>35416</v>
      </c>
      <c r="C2555" s="1">
        <v>45084.44</v>
      </c>
    </row>
    <row r="2556" spans="1:3" x14ac:dyDescent="0.3">
      <c r="A2556" s="1">
        <v>2544</v>
      </c>
      <c r="B2556" s="62">
        <v>35417</v>
      </c>
      <c r="C2556" s="1">
        <v>1493.35</v>
      </c>
    </row>
    <row r="2557" spans="1:3" x14ac:dyDescent="0.3">
      <c r="A2557" s="1">
        <v>2545</v>
      </c>
      <c r="B2557" s="62">
        <v>35418</v>
      </c>
      <c r="C2557" s="1">
        <v>26252.57</v>
      </c>
    </row>
    <row r="2558" spans="1:3" x14ac:dyDescent="0.3">
      <c r="A2558" s="1">
        <v>2546</v>
      </c>
      <c r="B2558" s="62">
        <v>35419</v>
      </c>
      <c r="C2558" s="1">
        <v>50932.42</v>
      </c>
    </row>
    <row r="2559" spans="1:3" x14ac:dyDescent="0.3">
      <c r="A2559" s="1">
        <v>2547</v>
      </c>
      <c r="B2559" s="62">
        <v>35420</v>
      </c>
      <c r="C2559" s="1">
        <v>49904.33</v>
      </c>
    </row>
    <row r="2560" spans="1:3" x14ac:dyDescent="0.3">
      <c r="A2560" s="1">
        <v>2548</v>
      </c>
      <c r="B2560" s="62">
        <v>35421</v>
      </c>
      <c r="C2560" s="1">
        <v>28681.47</v>
      </c>
    </row>
    <row r="2561" spans="1:3" x14ac:dyDescent="0.3">
      <c r="A2561" s="1">
        <v>2549</v>
      </c>
      <c r="B2561" s="62">
        <v>35422</v>
      </c>
      <c r="C2561" s="1">
        <v>82766.25</v>
      </c>
    </row>
    <row r="2562" spans="1:3" x14ac:dyDescent="0.3">
      <c r="A2562" s="1">
        <v>2550</v>
      </c>
      <c r="B2562" s="62">
        <v>35423</v>
      </c>
      <c r="C2562" s="1">
        <v>93798.56</v>
      </c>
    </row>
    <row r="2563" spans="1:3" x14ac:dyDescent="0.3">
      <c r="A2563" s="1">
        <v>2551</v>
      </c>
      <c r="B2563" s="62">
        <v>35424</v>
      </c>
      <c r="C2563" s="1">
        <v>45695.85</v>
      </c>
    </row>
    <row r="2564" spans="1:3" x14ac:dyDescent="0.3">
      <c r="A2564" s="1">
        <v>2552</v>
      </c>
      <c r="B2564" s="62">
        <v>35425</v>
      </c>
      <c r="C2564" s="1">
        <v>64369.93</v>
      </c>
    </row>
    <row r="2565" spans="1:3" x14ac:dyDescent="0.3">
      <c r="A2565" s="1">
        <v>2553</v>
      </c>
      <c r="B2565" s="62">
        <v>35426</v>
      </c>
      <c r="C2565" s="1">
        <v>16461.16</v>
      </c>
    </row>
    <row r="2566" spans="1:3" x14ac:dyDescent="0.3">
      <c r="A2566" s="1">
        <v>2554</v>
      </c>
      <c r="B2566" s="62">
        <v>35427</v>
      </c>
      <c r="C2566" s="1">
        <v>29742.28</v>
      </c>
    </row>
    <row r="2567" spans="1:3" x14ac:dyDescent="0.3">
      <c r="A2567" s="1">
        <v>2555</v>
      </c>
      <c r="B2567" s="62">
        <v>35428</v>
      </c>
      <c r="C2567" s="1">
        <v>47766.06</v>
      </c>
    </row>
    <row r="2568" spans="1:3" x14ac:dyDescent="0.3">
      <c r="A2568" s="1">
        <v>2556</v>
      </c>
      <c r="B2568" s="62">
        <v>35429</v>
      </c>
      <c r="C2568" s="1">
        <v>72702.37</v>
      </c>
    </row>
    <row r="2569" spans="1:3" x14ac:dyDescent="0.3">
      <c r="A2569" s="1">
        <v>2557</v>
      </c>
      <c r="B2569" s="62">
        <v>35430</v>
      </c>
      <c r="C2569" s="1">
        <v>84859.24</v>
      </c>
    </row>
    <row r="2570" spans="1:3" x14ac:dyDescent="0.3">
      <c r="A2570" s="1">
        <v>2558</v>
      </c>
      <c r="B2570" s="62">
        <v>35431</v>
      </c>
      <c r="C2570" s="1">
        <v>62394.16</v>
      </c>
    </row>
    <row r="2571" spans="1:3" x14ac:dyDescent="0.3">
      <c r="A2571" s="1">
        <v>2559</v>
      </c>
      <c r="B2571" s="62">
        <v>35432</v>
      </c>
      <c r="C2571" s="1">
        <v>29049.42</v>
      </c>
    </row>
    <row r="2572" spans="1:3" x14ac:dyDescent="0.3">
      <c r="A2572" s="1">
        <v>2560</v>
      </c>
      <c r="B2572" s="62">
        <v>35433</v>
      </c>
      <c r="C2572" s="1">
        <v>60636.160000000003</v>
      </c>
    </row>
    <row r="2573" spans="1:3" x14ac:dyDescent="0.3">
      <c r="A2573" s="1">
        <v>2561</v>
      </c>
      <c r="B2573" s="62">
        <v>35434</v>
      </c>
      <c r="C2573" s="1">
        <v>16578.990000000002</v>
      </c>
    </row>
    <row r="2574" spans="1:3" x14ac:dyDescent="0.3">
      <c r="A2574" s="1">
        <v>2562</v>
      </c>
      <c r="B2574" s="62">
        <v>35435</v>
      </c>
      <c r="C2574" s="1">
        <v>50175.58</v>
      </c>
    </row>
    <row r="2575" spans="1:3" x14ac:dyDescent="0.3">
      <c r="A2575" s="1">
        <v>2563</v>
      </c>
      <c r="B2575" s="62">
        <v>35436</v>
      </c>
      <c r="C2575" s="1">
        <v>63795</v>
      </c>
    </row>
    <row r="2576" spans="1:3" x14ac:dyDescent="0.3">
      <c r="A2576" s="1">
        <v>2564</v>
      </c>
      <c r="B2576" s="62">
        <v>35437</v>
      </c>
      <c r="C2576" s="1">
        <v>12850.97</v>
      </c>
    </row>
    <row r="2577" spans="1:3" x14ac:dyDescent="0.3">
      <c r="A2577" s="1">
        <v>2565</v>
      </c>
      <c r="B2577" s="62">
        <v>35438</v>
      </c>
      <c r="C2577" s="1">
        <v>96751.81</v>
      </c>
    </row>
    <row r="2578" spans="1:3" x14ac:dyDescent="0.3">
      <c r="A2578" s="1">
        <v>2566</v>
      </c>
      <c r="B2578" s="62">
        <v>35439</v>
      </c>
      <c r="C2578" s="1">
        <v>9785.4699999999993</v>
      </c>
    </row>
    <row r="2579" spans="1:3" x14ac:dyDescent="0.3">
      <c r="A2579" s="1">
        <v>2567</v>
      </c>
      <c r="B2579" s="62">
        <v>35440</v>
      </c>
      <c r="C2579" s="1">
        <v>3986.37</v>
      </c>
    </row>
    <row r="2580" spans="1:3" x14ac:dyDescent="0.3">
      <c r="A2580" s="1">
        <v>2568</v>
      </c>
      <c r="B2580" s="62">
        <v>35441</v>
      </c>
      <c r="C2580" s="1">
        <v>49527.63</v>
      </c>
    </row>
    <row r="2581" spans="1:3" x14ac:dyDescent="0.3">
      <c r="A2581" s="1">
        <v>2569</v>
      </c>
      <c r="B2581" s="62">
        <v>35442</v>
      </c>
      <c r="C2581" s="1">
        <v>11219.33</v>
      </c>
    </row>
    <row r="2582" spans="1:3" x14ac:dyDescent="0.3">
      <c r="A2582" s="1">
        <v>2570</v>
      </c>
      <c r="B2582" s="62">
        <v>35443</v>
      </c>
      <c r="C2582" s="1">
        <v>48900.19</v>
      </c>
    </row>
    <row r="2583" spans="1:3" x14ac:dyDescent="0.3">
      <c r="A2583" s="1">
        <v>2571</v>
      </c>
      <c r="B2583" s="62">
        <v>35444</v>
      </c>
      <c r="C2583" s="1">
        <v>78782.460000000006</v>
      </c>
    </row>
    <row r="2584" spans="1:3" x14ac:dyDescent="0.3">
      <c r="A2584" s="1">
        <v>2572</v>
      </c>
      <c r="B2584" s="62">
        <v>35445</v>
      </c>
      <c r="C2584" s="1">
        <v>98410.96</v>
      </c>
    </row>
    <row r="2585" spans="1:3" x14ac:dyDescent="0.3">
      <c r="A2585" s="1">
        <v>2573</v>
      </c>
      <c r="B2585" s="62">
        <v>35446</v>
      </c>
      <c r="C2585" s="1">
        <v>78147.149999999994</v>
      </c>
    </row>
    <row r="2586" spans="1:3" x14ac:dyDescent="0.3">
      <c r="A2586" s="1">
        <v>2574</v>
      </c>
      <c r="B2586" s="62">
        <v>35447</v>
      </c>
      <c r="C2586" s="1">
        <v>52362.62</v>
      </c>
    </row>
    <row r="2587" spans="1:3" x14ac:dyDescent="0.3">
      <c r="A2587" s="1">
        <v>2575</v>
      </c>
      <c r="B2587" s="62">
        <v>35448</v>
      </c>
      <c r="C2587" s="1">
        <v>26485.54</v>
      </c>
    </row>
    <row r="2588" spans="1:3" x14ac:dyDescent="0.3">
      <c r="A2588" s="1">
        <v>2576</v>
      </c>
      <c r="B2588" s="62">
        <v>35449</v>
      </c>
      <c r="C2588" s="1">
        <v>43706.239999999998</v>
      </c>
    </row>
    <row r="2589" spans="1:3" x14ac:dyDescent="0.3">
      <c r="A2589" s="1">
        <v>2577</v>
      </c>
      <c r="B2589" s="62">
        <v>35450</v>
      </c>
      <c r="C2589" s="1">
        <v>16632.43</v>
      </c>
    </row>
    <row r="2590" spans="1:3" x14ac:dyDescent="0.3">
      <c r="A2590" s="1">
        <v>2578</v>
      </c>
      <c r="B2590" s="62">
        <v>35451</v>
      </c>
      <c r="C2590" s="1">
        <v>28156.92</v>
      </c>
    </row>
    <row r="2591" spans="1:3" x14ac:dyDescent="0.3">
      <c r="A2591" s="1">
        <v>2579</v>
      </c>
      <c r="B2591" s="62">
        <v>35452</v>
      </c>
      <c r="C2591" s="1">
        <v>47921.86</v>
      </c>
    </row>
    <row r="2592" spans="1:3" x14ac:dyDescent="0.3">
      <c r="A2592" s="1">
        <v>2580</v>
      </c>
      <c r="B2592" s="62">
        <v>35453</v>
      </c>
      <c r="C2592" s="1">
        <v>32674.18</v>
      </c>
    </row>
    <row r="2593" spans="1:3" x14ac:dyDescent="0.3">
      <c r="A2593" s="1">
        <v>2581</v>
      </c>
      <c r="B2593" s="62">
        <v>35454</v>
      </c>
      <c r="C2593" s="1">
        <v>25375.09</v>
      </c>
    </row>
    <row r="2594" spans="1:3" x14ac:dyDescent="0.3">
      <c r="A2594" s="1">
        <v>2582</v>
      </c>
      <c r="B2594" s="62">
        <v>35455</v>
      </c>
      <c r="C2594" s="1">
        <v>18307.02</v>
      </c>
    </row>
    <row r="2595" spans="1:3" x14ac:dyDescent="0.3">
      <c r="A2595" s="1">
        <v>2583</v>
      </c>
      <c r="B2595" s="62">
        <v>35456</v>
      </c>
      <c r="C2595" s="1">
        <v>81320.72</v>
      </c>
    </row>
    <row r="2596" spans="1:3" x14ac:dyDescent="0.3">
      <c r="A2596" s="1">
        <v>2584</v>
      </c>
      <c r="B2596" s="62">
        <v>35457</v>
      </c>
      <c r="C2596" s="1">
        <v>10964.98</v>
      </c>
    </row>
    <row r="2597" spans="1:3" x14ac:dyDescent="0.3">
      <c r="A2597" s="1">
        <v>2585</v>
      </c>
      <c r="B2597" s="62">
        <v>35458</v>
      </c>
      <c r="C2597" s="1">
        <v>37252.129999999997</v>
      </c>
    </row>
    <row r="2598" spans="1:3" x14ac:dyDescent="0.3">
      <c r="A2598" s="1">
        <v>2586</v>
      </c>
      <c r="B2598" s="62">
        <v>35459</v>
      </c>
      <c r="C2598" s="1">
        <v>100261.61</v>
      </c>
    </row>
    <row r="2599" spans="1:3" x14ac:dyDescent="0.3">
      <c r="A2599" s="1">
        <v>2587</v>
      </c>
      <c r="B2599" s="62">
        <v>35460</v>
      </c>
      <c r="C2599" s="1">
        <v>64933.99</v>
      </c>
    </row>
    <row r="2600" spans="1:3" x14ac:dyDescent="0.3">
      <c r="A2600" s="1">
        <v>2588</v>
      </c>
      <c r="B2600" s="62">
        <v>35461</v>
      </c>
      <c r="C2600" s="1">
        <v>7315.91</v>
      </c>
    </row>
    <row r="2601" spans="1:3" x14ac:dyDescent="0.3">
      <c r="A2601" s="1">
        <v>2589</v>
      </c>
      <c r="B2601" s="62">
        <v>35462</v>
      </c>
      <c r="C2601" s="1">
        <v>97270.47</v>
      </c>
    </row>
    <row r="2602" spans="1:3" x14ac:dyDescent="0.3">
      <c r="A2602" s="1">
        <v>2590</v>
      </c>
      <c r="B2602" s="62">
        <v>35463</v>
      </c>
      <c r="C2602" s="1">
        <v>8481.23</v>
      </c>
    </row>
    <row r="2603" spans="1:3" x14ac:dyDescent="0.3">
      <c r="A2603" s="1">
        <v>2591</v>
      </c>
      <c r="B2603" s="62">
        <v>35464</v>
      </c>
      <c r="C2603" s="1">
        <v>20800.73</v>
      </c>
    </row>
    <row r="2604" spans="1:3" x14ac:dyDescent="0.3">
      <c r="A2604" s="1">
        <v>2592</v>
      </c>
      <c r="B2604" s="62">
        <v>35465</v>
      </c>
      <c r="C2604" s="1">
        <v>67899.63</v>
      </c>
    </row>
    <row r="2605" spans="1:3" x14ac:dyDescent="0.3">
      <c r="A2605" s="1">
        <v>2593</v>
      </c>
      <c r="B2605" s="62">
        <v>35466</v>
      </c>
      <c r="C2605" s="1">
        <v>9946.56</v>
      </c>
    </row>
    <row r="2606" spans="1:3" x14ac:dyDescent="0.3">
      <c r="A2606" s="1">
        <v>2594</v>
      </c>
      <c r="B2606" s="62">
        <v>35467</v>
      </c>
      <c r="C2606" s="1">
        <v>85191.14</v>
      </c>
    </row>
    <row r="2607" spans="1:3" x14ac:dyDescent="0.3">
      <c r="A2607" s="1">
        <v>2595</v>
      </c>
      <c r="B2607" s="62">
        <v>35468</v>
      </c>
      <c r="C2607" s="1">
        <v>44429.05</v>
      </c>
    </row>
    <row r="2608" spans="1:3" x14ac:dyDescent="0.3">
      <c r="A2608" s="1">
        <v>2596</v>
      </c>
      <c r="B2608" s="62">
        <v>35469</v>
      </c>
      <c r="C2608" s="1">
        <v>16962.46</v>
      </c>
    </row>
    <row r="2609" spans="1:3" x14ac:dyDescent="0.3">
      <c r="A2609" s="1">
        <v>2597</v>
      </c>
      <c r="B2609" s="62">
        <v>35470</v>
      </c>
      <c r="C2609" s="1">
        <v>26779.01</v>
      </c>
    </row>
    <row r="2610" spans="1:3" x14ac:dyDescent="0.3">
      <c r="A2610" s="1">
        <v>2598</v>
      </c>
      <c r="B2610" s="62">
        <v>35471</v>
      </c>
      <c r="C2610" s="1">
        <v>34106.9</v>
      </c>
    </row>
    <row r="2611" spans="1:3" x14ac:dyDescent="0.3">
      <c r="A2611" s="1">
        <v>2599</v>
      </c>
      <c r="B2611" s="62">
        <v>35472</v>
      </c>
      <c r="C2611" s="1">
        <v>7096.23</v>
      </c>
    </row>
    <row r="2612" spans="1:3" x14ac:dyDescent="0.3">
      <c r="A2612" s="1">
        <v>2600</v>
      </c>
      <c r="B2612" s="62">
        <v>35473</v>
      </c>
      <c r="C2612" s="1">
        <v>7289.16</v>
      </c>
    </row>
    <row r="2613" spans="1:3" x14ac:dyDescent="0.3">
      <c r="A2613" s="1">
        <v>2601</v>
      </c>
      <c r="B2613" s="62">
        <v>35474</v>
      </c>
      <c r="C2613" s="1">
        <v>25214.42</v>
      </c>
    </row>
    <row r="2614" spans="1:3" x14ac:dyDescent="0.3">
      <c r="A2614" s="1">
        <v>2602</v>
      </c>
      <c r="B2614" s="62">
        <v>35475</v>
      </c>
      <c r="C2614" s="1">
        <v>64205.29</v>
      </c>
    </row>
    <row r="2615" spans="1:3" x14ac:dyDescent="0.3">
      <c r="A2615" s="1">
        <v>2603</v>
      </c>
      <c r="B2615" s="62">
        <v>35476</v>
      </c>
      <c r="C2615" s="1">
        <v>37127.4</v>
      </c>
    </row>
    <row r="2616" spans="1:3" x14ac:dyDescent="0.3">
      <c r="A2616" s="1">
        <v>2604</v>
      </c>
      <c r="B2616" s="62">
        <v>35477</v>
      </c>
      <c r="C2616" s="1">
        <v>64562.48</v>
      </c>
    </row>
    <row r="2617" spans="1:3" x14ac:dyDescent="0.3">
      <c r="A2617" s="1">
        <v>2605</v>
      </c>
      <c r="B2617" s="62">
        <v>35478</v>
      </c>
      <c r="C2617" s="1">
        <v>12009.47</v>
      </c>
    </row>
    <row r="2618" spans="1:3" x14ac:dyDescent="0.3">
      <c r="A2618" s="1">
        <v>2606</v>
      </c>
      <c r="B2618" s="62">
        <v>35479</v>
      </c>
      <c r="C2618" s="1">
        <v>31240.3</v>
      </c>
    </row>
    <row r="2619" spans="1:3" x14ac:dyDescent="0.3">
      <c r="A2619" s="1">
        <v>2607</v>
      </c>
      <c r="B2619" s="62">
        <v>35480</v>
      </c>
      <c r="C2619" s="1">
        <v>89596.38</v>
      </c>
    </row>
    <row r="2620" spans="1:3" x14ac:dyDescent="0.3">
      <c r="A2620" s="1">
        <v>2608</v>
      </c>
      <c r="B2620" s="62">
        <v>35481</v>
      </c>
      <c r="C2620" s="1">
        <v>39495.660000000003</v>
      </c>
    </row>
    <row r="2621" spans="1:3" x14ac:dyDescent="0.3">
      <c r="A2621" s="1">
        <v>2609</v>
      </c>
      <c r="B2621" s="62">
        <v>35482</v>
      </c>
      <c r="C2621" s="1">
        <v>21394.81</v>
      </c>
    </row>
    <row r="2622" spans="1:3" x14ac:dyDescent="0.3">
      <c r="A2622" s="1">
        <v>2610</v>
      </c>
      <c r="B2622" s="62">
        <v>35483</v>
      </c>
      <c r="C2622" s="1">
        <v>2170.5500000000002</v>
      </c>
    </row>
    <row r="2623" spans="1:3" x14ac:dyDescent="0.3">
      <c r="A2623" s="1">
        <v>2611</v>
      </c>
      <c r="B2623" s="62">
        <v>35484</v>
      </c>
      <c r="C2623" s="1">
        <v>93997.84</v>
      </c>
    </row>
    <row r="2624" spans="1:3" x14ac:dyDescent="0.3">
      <c r="A2624" s="1">
        <v>2612</v>
      </c>
      <c r="B2624" s="62">
        <v>35485</v>
      </c>
      <c r="C2624" s="1">
        <v>43613.74</v>
      </c>
    </row>
    <row r="2625" spans="1:3" x14ac:dyDescent="0.3">
      <c r="A2625" s="1">
        <v>2613</v>
      </c>
      <c r="B2625" s="62">
        <v>35486</v>
      </c>
      <c r="C2625" s="1">
        <v>4915.97</v>
      </c>
    </row>
    <row r="2626" spans="1:3" x14ac:dyDescent="0.3">
      <c r="A2626" s="1">
        <v>2614</v>
      </c>
      <c r="B2626" s="62">
        <v>35487</v>
      </c>
      <c r="C2626" s="1">
        <v>15564.37</v>
      </c>
    </row>
    <row r="2627" spans="1:3" x14ac:dyDescent="0.3">
      <c r="A2627" s="1">
        <v>2615</v>
      </c>
      <c r="B2627" s="62">
        <v>35488</v>
      </c>
      <c r="C2627" s="1">
        <v>91021.14</v>
      </c>
    </row>
    <row r="2628" spans="1:3" x14ac:dyDescent="0.3">
      <c r="A2628" s="1">
        <v>2616</v>
      </c>
      <c r="B2628" s="62">
        <v>35489</v>
      </c>
      <c r="C2628" s="1">
        <v>44347.75</v>
      </c>
    </row>
    <row r="2629" spans="1:3" x14ac:dyDescent="0.3">
      <c r="A2629" s="1">
        <v>2617</v>
      </c>
      <c r="B2629" s="62">
        <v>35490</v>
      </c>
      <c r="C2629" s="1">
        <v>94156.39</v>
      </c>
    </row>
    <row r="2630" spans="1:3" x14ac:dyDescent="0.3">
      <c r="A2630" s="1">
        <v>2618</v>
      </c>
      <c r="B2630" s="62">
        <v>35491</v>
      </c>
      <c r="C2630" s="1">
        <v>21331.45</v>
      </c>
    </row>
    <row r="2631" spans="1:3" x14ac:dyDescent="0.3">
      <c r="A2631" s="1">
        <v>2619</v>
      </c>
      <c r="B2631" s="62">
        <v>35492</v>
      </c>
      <c r="C2631" s="1">
        <v>91591.46</v>
      </c>
    </row>
    <row r="2632" spans="1:3" x14ac:dyDescent="0.3">
      <c r="A2632" s="1">
        <v>2620</v>
      </c>
      <c r="B2632" s="62">
        <v>35493</v>
      </c>
      <c r="C2632" s="1">
        <v>85710.43</v>
      </c>
    </row>
    <row r="2633" spans="1:3" x14ac:dyDescent="0.3">
      <c r="A2633" s="1">
        <v>2621</v>
      </c>
      <c r="B2633" s="62">
        <v>35494</v>
      </c>
      <c r="C2633" s="1">
        <v>67164.45</v>
      </c>
    </row>
    <row r="2634" spans="1:3" x14ac:dyDescent="0.3">
      <c r="A2634" s="1">
        <v>2622</v>
      </c>
      <c r="B2634" s="62">
        <v>35495</v>
      </c>
      <c r="C2634" s="1">
        <v>47578.47</v>
      </c>
    </row>
    <row r="2635" spans="1:3" x14ac:dyDescent="0.3">
      <c r="A2635" s="1">
        <v>2623</v>
      </c>
      <c r="B2635" s="62">
        <v>35496</v>
      </c>
      <c r="C2635" s="1">
        <v>77075.14</v>
      </c>
    </row>
    <row r="2636" spans="1:3" x14ac:dyDescent="0.3">
      <c r="A2636" s="1">
        <v>2624</v>
      </c>
      <c r="B2636" s="62">
        <v>35497</v>
      </c>
      <c r="C2636" s="1">
        <v>94048.66</v>
      </c>
    </row>
    <row r="2637" spans="1:3" x14ac:dyDescent="0.3">
      <c r="A2637" s="1">
        <v>2625</v>
      </c>
      <c r="B2637" s="62">
        <v>35498</v>
      </c>
      <c r="C2637" s="1">
        <v>11589.1</v>
      </c>
    </row>
    <row r="2638" spans="1:3" x14ac:dyDescent="0.3">
      <c r="A2638" s="1">
        <v>2626</v>
      </c>
      <c r="B2638" s="62">
        <v>35499</v>
      </c>
      <c r="C2638" s="1">
        <v>83640.62</v>
      </c>
    </row>
    <row r="2639" spans="1:3" x14ac:dyDescent="0.3">
      <c r="A2639" s="1">
        <v>2627</v>
      </c>
      <c r="B2639" s="62">
        <v>35500</v>
      </c>
      <c r="C2639" s="1">
        <v>57564.65</v>
      </c>
    </row>
    <row r="2640" spans="1:3" x14ac:dyDescent="0.3">
      <c r="A2640" s="1">
        <v>2628</v>
      </c>
      <c r="B2640" s="62">
        <v>35501</v>
      </c>
      <c r="C2640" s="1">
        <v>1008.62</v>
      </c>
    </row>
    <row r="2641" spans="1:3" x14ac:dyDescent="0.3">
      <c r="A2641" s="1">
        <v>2629</v>
      </c>
      <c r="B2641" s="62">
        <v>35502</v>
      </c>
      <c r="C2641" s="1">
        <v>15403.84</v>
      </c>
    </row>
    <row r="2642" spans="1:3" x14ac:dyDescent="0.3">
      <c r="A2642" s="1">
        <v>2630</v>
      </c>
      <c r="B2642" s="62">
        <v>35503</v>
      </c>
      <c r="C2642" s="1">
        <v>15570.53</v>
      </c>
    </row>
    <row r="2643" spans="1:3" x14ac:dyDescent="0.3">
      <c r="A2643" s="1">
        <v>2631</v>
      </c>
      <c r="B2643" s="62">
        <v>35504</v>
      </c>
      <c r="C2643" s="1">
        <v>21404.080000000002</v>
      </c>
    </row>
    <row r="2644" spans="1:3" x14ac:dyDescent="0.3">
      <c r="A2644" s="1">
        <v>2632</v>
      </c>
      <c r="B2644" s="62">
        <v>35505</v>
      </c>
      <c r="C2644" s="1">
        <v>63483.37</v>
      </c>
    </row>
    <row r="2645" spans="1:3" x14ac:dyDescent="0.3">
      <c r="A2645" s="1">
        <v>2633</v>
      </c>
      <c r="B2645" s="62">
        <v>35506</v>
      </c>
      <c r="C2645" s="1">
        <v>54551.62</v>
      </c>
    </row>
    <row r="2646" spans="1:3" x14ac:dyDescent="0.3">
      <c r="A2646" s="1">
        <v>2634</v>
      </c>
      <c r="B2646" s="62">
        <v>35507</v>
      </c>
      <c r="C2646" s="1">
        <v>97880.1</v>
      </c>
    </row>
    <row r="2647" spans="1:3" x14ac:dyDescent="0.3">
      <c r="A2647" s="1">
        <v>2635</v>
      </c>
      <c r="B2647" s="62">
        <v>35508</v>
      </c>
      <c r="C2647" s="1">
        <v>52477.04</v>
      </c>
    </row>
    <row r="2648" spans="1:3" x14ac:dyDescent="0.3">
      <c r="A2648" s="1">
        <v>2636</v>
      </c>
      <c r="B2648" s="62">
        <v>35509</v>
      </c>
      <c r="C2648" s="1">
        <v>76507.23</v>
      </c>
    </row>
    <row r="2649" spans="1:3" x14ac:dyDescent="0.3">
      <c r="A2649" s="1">
        <v>2637</v>
      </c>
      <c r="B2649" s="62">
        <v>35510</v>
      </c>
      <c r="C2649" s="1">
        <v>26959.48</v>
      </c>
    </row>
    <row r="2650" spans="1:3" x14ac:dyDescent="0.3">
      <c r="A2650" s="1">
        <v>2638</v>
      </c>
      <c r="B2650" s="62">
        <v>35511</v>
      </c>
      <c r="C2650" s="1">
        <v>74684.210000000006</v>
      </c>
    </row>
    <row r="2651" spans="1:3" x14ac:dyDescent="0.3">
      <c r="A2651" s="1">
        <v>2639</v>
      </c>
      <c r="B2651" s="62">
        <v>35512</v>
      </c>
      <c r="C2651" s="1">
        <v>68902.38</v>
      </c>
    </row>
    <row r="2652" spans="1:3" x14ac:dyDescent="0.3">
      <c r="A2652" s="1">
        <v>2640</v>
      </c>
      <c r="B2652" s="62">
        <v>35513</v>
      </c>
      <c r="C2652" s="1">
        <v>33097.51</v>
      </c>
    </row>
    <row r="2653" spans="1:3" x14ac:dyDescent="0.3">
      <c r="A2653" s="1">
        <v>2641</v>
      </c>
      <c r="B2653" s="62">
        <v>35514</v>
      </c>
      <c r="C2653" s="1">
        <v>28899.72</v>
      </c>
    </row>
    <row r="2654" spans="1:3" x14ac:dyDescent="0.3">
      <c r="A2654" s="1">
        <v>2642</v>
      </c>
      <c r="B2654" s="62">
        <v>35515</v>
      </c>
      <c r="C2654" s="1">
        <v>68623.88</v>
      </c>
    </row>
    <row r="2655" spans="1:3" x14ac:dyDescent="0.3">
      <c r="A2655" s="1">
        <v>2643</v>
      </c>
      <c r="B2655" s="62">
        <v>35516</v>
      </c>
      <c r="C2655" s="1">
        <v>89354.46</v>
      </c>
    </row>
    <row r="2656" spans="1:3" x14ac:dyDescent="0.3">
      <c r="A2656" s="1">
        <v>2644</v>
      </c>
      <c r="B2656" s="62">
        <v>35517</v>
      </c>
      <c r="C2656" s="1">
        <v>36704.370000000003</v>
      </c>
    </row>
    <row r="2657" spans="1:3" x14ac:dyDescent="0.3">
      <c r="A2657" s="1">
        <v>2645</v>
      </c>
      <c r="B2657" s="62">
        <v>35518</v>
      </c>
      <c r="C2657" s="1">
        <v>71431.55</v>
      </c>
    </row>
    <row r="2658" spans="1:3" x14ac:dyDescent="0.3">
      <c r="A2658" s="1">
        <v>2646</v>
      </c>
      <c r="B2658" s="62">
        <v>35519</v>
      </c>
      <c r="C2658" s="1">
        <v>76850.210000000006</v>
      </c>
    </row>
    <row r="2659" spans="1:3" x14ac:dyDescent="0.3">
      <c r="A2659" s="1">
        <v>2647</v>
      </c>
      <c r="B2659" s="62">
        <v>35520</v>
      </c>
      <c r="C2659" s="1">
        <v>56371.37</v>
      </c>
    </row>
    <row r="2660" spans="1:3" x14ac:dyDescent="0.3">
      <c r="A2660" s="1">
        <v>2648</v>
      </c>
      <c r="B2660" s="62">
        <v>35521</v>
      </c>
      <c r="C2660" s="1">
        <v>37872.22</v>
      </c>
    </row>
    <row r="2661" spans="1:3" x14ac:dyDescent="0.3">
      <c r="A2661" s="1">
        <v>2649</v>
      </c>
      <c r="B2661" s="62">
        <v>35522</v>
      </c>
      <c r="C2661" s="1">
        <v>83070.17</v>
      </c>
    </row>
    <row r="2662" spans="1:3" x14ac:dyDescent="0.3">
      <c r="A2662" s="1">
        <v>2650</v>
      </c>
      <c r="B2662" s="62">
        <v>35523</v>
      </c>
      <c r="C2662" s="1">
        <v>69745.3</v>
      </c>
    </row>
    <row r="2663" spans="1:3" x14ac:dyDescent="0.3">
      <c r="A2663" s="1">
        <v>2651</v>
      </c>
      <c r="B2663" s="62">
        <v>35524</v>
      </c>
      <c r="C2663" s="1">
        <v>15249.25</v>
      </c>
    </row>
    <row r="2664" spans="1:3" x14ac:dyDescent="0.3">
      <c r="A2664" s="1">
        <v>2652</v>
      </c>
      <c r="B2664" s="62">
        <v>35525</v>
      </c>
      <c r="C2664" s="1">
        <v>25657.96</v>
      </c>
    </row>
    <row r="2665" spans="1:3" x14ac:dyDescent="0.3">
      <c r="A2665" s="1">
        <v>2653</v>
      </c>
      <c r="B2665" s="62">
        <v>35526</v>
      </c>
      <c r="C2665" s="1">
        <v>49540.28</v>
      </c>
    </row>
    <row r="2666" spans="1:3" x14ac:dyDescent="0.3">
      <c r="A2666" s="1">
        <v>2654</v>
      </c>
      <c r="B2666" s="62">
        <v>35527</v>
      </c>
      <c r="C2666" s="1">
        <v>66806.2</v>
      </c>
    </row>
    <row r="2667" spans="1:3" x14ac:dyDescent="0.3">
      <c r="A2667" s="1">
        <v>2655</v>
      </c>
      <c r="B2667" s="62">
        <v>35528</v>
      </c>
      <c r="C2667" s="1">
        <v>82308.649999999994</v>
      </c>
    </row>
    <row r="2668" spans="1:3" x14ac:dyDescent="0.3">
      <c r="A2668" s="1">
        <v>2656</v>
      </c>
      <c r="B2668" s="62">
        <v>35529</v>
      </c>
      <c r="C2668" s="1">
        <v>89112.21</v>
      </c>
    </row>
    <row r="2669" spans="1:3" x14ac:dyDescent="0.3">
      <c r="A2669" s="1">
        <v>2657</v>
      </c>
      <c r="B2669" s="62">
        <v>35530</v>
      </c>
      <c r="C2669" s="1">
        <v>11880.14</v>
      </c>
    </row>
    <row r="2670" spans="1:3" x14ac:dyDescent="0.3">
      <c r="A2670" s="1">
        <v>2658</v>
      </c>
      <c r="B2670" s="62">
        <v>35531</v>
      </c>
      <c r="C2670" s="1">
        <v>23121</v>
      </c>
    </row>
    <row r="2671" spans="1:3" x14ac:dyDescent="0.3">
      <c r="A2671" s="1">
        <v>2659</v>
      </c>
      <c r="B2671" s="62">
        <v>35532</v>
      </c>
      <c r="C2671" s="1">
        <v>10462.129999999999</v>
      </c>
    </row>
    <row r="2672" spans="1:3" x14ac:dyDescent="0.3">
      <c r="A2672" s="1">
        <v>2660</v>
      </c>
      <c r="B2672" s="62">
        <v>35533</v>
      </c>
      <c r="C2672" s="1">
        <v>16280.6</v>
      </c>
    </row>
    <row r="2673" spans="1:3" x14ac:dyDescent="0.3">
      <c r="A2673" s="1">
        <v>2661</v>
      </c>
      <c r="B2673" s="62">
        <v>35534</v>
      </c>
      <c r="C2673" s="1">
        <v>78766.600000000006</v>
      </c>
    </row>
    <row r="2674" spans="1:3" x14ac:dyDescent="0.3">
      <c r="A2674" s="1">
        <v>2662</v>
      </c>
      <c r="B2674" s="62">
        <v>35535</v>
      </c>
      <c r="C2674" s="1">
        <v>4529.3599999999997</v>
      </c>
    </row>
    <row r="2675" spans="1:3" x14ac:dyDescent="0.3">
      <c r="A2675" s="1">
        <v>2663</v>
      </c>
      <c r="B2675" s="62">
        <v>35536</v>
      </c>
      <c r="C2675" s="1">
        <v>14695.13</v>
      </c>
    </row>
    <row r="2676" spans="1:3" x14ac:dyDescent="0.3">
      <c r="A2676" s="1">
        <v>2664</v>
      </c>
      <c r="B2676" s="62">
        <v>35537</v>
      </c>
      <c r="C2676" s="1">
        <v>78434</v>
      </c>
    </row>
    <row r="2677" spans="1:3" x14ac:dyDescent="0.3">
      <c r="A2677" s="1">
        <v>2665</v>
      </c>
      <c r="B2677" s="62">
        <v>35538</v>
      </c>
      <c r="C2677" s="1">
        <v>51776.77</v>
      </c>
    </row>
    <row r="2678" spans="1:3" x14ac:dyDescent="0.3">
      <c r="A2678" s="1">
        <v>2666</v>
      </c>
      <c r="B2678" s="62">
        <v>35539</v>
      </c>
      <c r="C2678" s="1">
        <v>14626.69</v>
      </c>
    </row>
    <row r="2679" spans="1:3" x14ac:dyDescent="0.3">
      <c r="A2679" s="1">
        <v>2667</v>
      </c>
      <c r="B2679" s="62">
        <v>35540</v>
      </c>
      <c r="C2679" s="1">
        <v>41942.69</v>
      </c>
    </row>
    <row r="2680" spans="1:3" x14ac:dyDescent="0.3">
      <c r="A2680" s="1">
        <v>2668</v>
      </c>
      <c r="B2680" s="62">
        <v>35541</v>
      </c>
      <c r="C2680" s="1">
        <v>80850.7</v>
      </c>
    </row>
    <row r="2681" spans="1:3" x14ac:dyDescent="0.3">
      <c r="A2681" s="1">
        <v>2669</v>
      </c>
      <c r="B2681" s="62">
        <v>35542</v>
      </c>
      <c r="C2681" s="1">
        <v>81508.91</v>
      </c>
    </row>
    <row r="2682" spans="1:3" x14ac:dyDescent="0.3">
      <c r="A2682" s="1">
        <v>2670</v>
      </c>
      <c r="B2682" s="62">
        <v>35543</v>
      </c>
      <c r="C2682" s="1">
        <v>74223.320000000007</v>
      </c>
    </row>
    <row r="2683" spans="1:3" x14ac:dyDescent="0.3">
      <c r="A2683" s="1">
        <v>2671</v>
      </c>
      <c r="B2683" s="62">
        <v>35544</v>
      </c>
      <c r="C2683" s="1">
        <v>13682.55</v>
      </c>
    </row>
    <row r="2684" spans="1:3" x14ac:dyDescent="0.3">
      <c r="A2684" s="1">
        <v>2672</v>
      </c>
      <c r="B2684" s="62">
        <v>35545</v>
      </c>
      <c r="C2684" s="1">
        <v>63534.58</v>
      </c>
    </row>
    <row r="2685" spans="1:3" x14ac:dyDescent="0.3">
      <c r="A2685" s="1">
        <v>2673</v>
      </c>
      <c r="B2685" s="62">
        <v>35546</v>
      </c>
      <c r="C2685" s="1">
        <v>8194.7000000000007</v>
      </c>
    </row>
    <row r="2686" spans="1:3" x14ac:dyDescent="0.3">
      <c r="A2686" s="1">
        <v>2674</v>
      </c>
      <c r="B2686" s="62">
        <v>35547</v>
      </c>
      <c r="C2686" s="1">
        <v>1944.43</v>
      </c>
    </row>
    <row r="2687" spans="1:3" x14ac:dyDescent="0.3">
      <c r="A2687" s="1">
        <v>2675</v>
      </c>
      <c r="B2687" s="62">
        <v>35548</v>
      </c>
      <c r="C2687" s="1">
        <v>4210.55</v>
      </c>
    </row>
    <row r="2688" spans="1:3" x14ac:dyDescent="0.3">
      <c r="A2688" s="1">
        <v>2676</v>
      </c>
      <c r="B2688" s="62">
        <v>35549</v>
      </c>
      <c r="C2688" s="1">
        <v>96595.04</v>
      </c>
    </row>
    <row r="2689" spans="1:3" x14ac:dyDescent="0.3">
      <c r="A2689" s="1">
        <v>2677</v>
      </c>
      <c r="B2689" s="62">
        <v>35550</v>
      </c>
      <c r="C2689" s="1">
        <v>24954.04</v>
      </c>
    </row>
    <row r="2690" spans="1:3" x14ac:dyDescent="0.3">
      <c r="A2690" s="1">
        <v>2678</v>
      </c>
      <c r="B2690" s="62">
        <v>35551</v>
      </c>
      <c r="C2690" s="1">
        <v>71820.83</v>
      </c>
    </row>
    <row r="2691" spans="1:3" x14ac:dyDescent="0.3">
      <c r="A2691" s="1">
        <v>2679</v>
      </c>
      <c r="B2691" s="62">
        <v>35552</v>
      </c>
      <c r="C2691" s="1">
        <v>87264.16</v>
      </c>
    </row>
    <row r="2692" spans="1:3" x14ac:dyDescent="0.3">
      <c r="A2692" s="1">
        <v>2680</v>
      </c>
      <c r="B2692" s="62">
        <v>35553</v>
      </c>
      <c r="C2692" s="1">
        <v>16803.189999999999</v>
      </c>
    </row>
    <row r="2693" spans="1:3" x14ac:dyDescent="0.3">
      <c r="A2693" s="1">
        <v>2681</v>
      </c>
      <c r="B2693" s="62">
        <v>35554</v>
      </c>
      <c r="C2693" s="1">
        <v>30567.8</v>
      </c>
    </row>
    <row r="2694" spans="1:3" x14ac:dyDescent="0.3">
      <c r="A2694" s="1">
        <v>2682</v>
      </c>
      <c r="B2694" s="62">
        <v>35555</v>
      </c>
      <c r="C2694" s="1">
        <v>99765.13</v>
      </c>
    </row>
    <row r="2695" spans="1:3" x14ac:dyDescent="0.3">
      <c r="A2695" s="1">
        <v>2683</v>
      </c>
      <c r="B2695" s="62">
        <v>35556</v>
      </c>
      <c r="C2695" s="1">
        <v>62193.73</v>
      </c>
    </row>
    <row r="2696" spans="1:3" x14ac:dyDescent="0.3">
      <c r="A2696" s="1">
        <v>2684</v>
      </c>
      <c r="B2696" s="62">
        <v>35557</v>
      </c>
      <c r="C2696" s="1">
        <v>61632.1</v>
      </c>
    </row>
    <row r="2697" spans="1:3" x14ac:dyDescent="0.3">
      <c r="A2697" s="1">
        <v>2685</v>
      </c>
      <c r="B2697" s="62">
        <v>35558</v>
      </c>
      <c r="C2697" s="1">
        <v>88578.84</v>
      </c>
    </row>
    <row r="2698" spans="1:3" x14ac:dyDescent="0.3">
      <c r="A2698" s="1">
        <v>2686</v>
      </c>
      <c r="B2698" s="62">
        <v>35559</v>
      </c>
      <c r="C2698" s="1">
        <v>67792.12</v>
      </c>
    </row>
    <row r="2699" spans="1:3" x14ac:dyDescent="0.3">
      <c r="A2699" s="1">
        <v>2687</v>
      </c>
      <c r="B2699" s="62">
        <v>35560</v>
      </c>
      <c r="C2699" s="1">
        <v>15097.95</v>
      </c>
    </row>
    <row r="2700" spans="1:3" x14ac:dyDescent="0.3">
      <c r="A2700" s="1">
        <v>2688</v>
      </c>
      <c r="B2700" s="62">
        <v>35561</v>
      </c>
      <c r="C2700" s="1">
        <v>14888.05</v>
      </c>
    </row>
    <row r="2701" spans="1:3" x14ac:dyDescent="0.3">
      <c r="A2701" s="1">
        <v>2689</v>
      </c>
      <c r="B2701" s="62">
        <v>35562</v>
      </c>
      <c r="C2701" s="1">
        <v>63279.42</v>
      </c>
    </row>
    <row r="2702" spans="1:3" x14ac:dyDescent="0.3">
      <c r="A2702" s="1">
        <v>2690</v>
      </c>
      <c r="B2702" s="62">
        <v>35563</v>
      </c>
      <c r="C2702" s="1">
        <v>100438.09</v>
      </c>
    </row>
    <row r="2703" spans="1:3" x14ac:dyDescent="0.3">
      <c r="A2703" s="1">
        <v>2691</v>
      </c>
      <c r="B2703" s="62">
        <v>35564</v>
      </c>
      <c r="C2703" s="1">
        <v>93016.65</v>
      </c>
    </row>
    <row r="2704" spans="1:3" x14ac:dyDescent="0.3">
      <c r="A2704" s="1">
        <v>2692</v>
      </c>
      <c r="B2704" s="62">
        <v>35565</v>
      </c>
      <c r="C2704" s="1">
        <v>3609.36</v>
      </c>
    </row>
    <row r="2705" spans="1:3" x14ac:dyDescent="0.3">
      <c r="A2705" s="1">
        <v>2693</v>
      </c>
      <c r="B2705" s="62">
        <v>35566</v>
      </c>
      <c r="C2705" s="1">
        <v>81131.75</v>
      </c>
    </row>
    <row r="2706" spans="1:3" x14ac:dyDescent="0.3">
      <c r="A2706" s="1">
        <v>2694</v>
      </c>
      <c r="B2706" s="62">
        <v>35567</v>
      </c>
      <c r="C2706" s="1">
        <v>65798.84</v>
      </c>
    </row>
    <row r="2707" spans="1:3" x14ac:dyDescent="0.3">
      <c r="A2707" s="1">
        <v>2695</v>
      </c>
      <c r="B2707" s="62">
        <v>35568</v>
      </c>
      <c r="C2707" s="1">
        <v>8114.96</v>
      </c>
    </row>
    <row r="2708" spans="1:3" x14ac:dyDescent="0.3">
      <c r="A2708" s="1">
        <v>2696</v>
      </c>
      <c r="B2708" s="62">
        <v>35569</v>
      </c>
      <c r="C2708" s="1">
        <v>22977.07</v>
      </c>
    </row>
    <row r="2709" spans="1:3" x14ac:dyDescent="0.3">
      <c r="A2709" s="1">
        <v>2697</v>
      </c>
      <c r="B2709" s="62">
        <v>35570</v>
      </c>
      <c r="C2709" s="1">
        <v>69196.240000000005</v>
      </c>
    </row>
    <row r="2710" spans="1:3" x14ac:dyDescent="0.3">
      <c r="A2710" s="1">
        <v>2698</v>
      </c>
      <c r="B2710" s="62">
        <v>35571</v>
      </c>
      <c r="C2710" s="1">
        <v>71213.88</v>
      </c>
    </row>
    <row r="2711" spans="1:3" x14ac:dyDescent="0.3">
      <c r="A2711" s="1">
        <v>2699</v>
      </c>
      <c r="B2711" s="62">
        <v>35572</v>
      </c>
      <c r="C2711" s="1">
        <v>90126.69</v>
      </c>
    </row>
    <row r="2712" spans="1:3" x14ac:dyDescent="0.3">
      <c r="A2712" s="1">
        <v>2700</v>
      </c>
      <c r="B2712" s="62">
        <v>35573</v>
      </c>
      <c r="C2712" s="1">
        <v>61277.56</v>
      </c>
    </row>
    <row r="2713" spans="1:3" x14ac:dyDescent="0.3">
      <c r="A2713" s="1">
        <v>2701</v>
      </c>
      <c r="B2713" s="62">
        <v>35574</v>
      </c>
      <c r="C2713" s="1">
        <v>66648.320000000007</v>
      </c>
    </row>
    <row r="2714" spans="1:3" x14ac:dyDescent="0.3">
      <c r="A2714" s="1">
        <v>2702</v>
      </c>
      <c r="B2714" s="62">
        <v>35575</v>
      </c>
      <c r="C2714" s="1">
        <v>28750.42</v>
      </c>
    </row>
    <row r="2715" spans="1:3" x14ac:dyDescent="0.3">
      <c r="A2715" s="1">
        <v>2703</v>
      </c>
      <c r="B2715" s="62">
        <v>35576</v>
      </c>
      <c r="C2715" s="1">
        <v>53721.440000000002</v>
      </c>
    </row>
    <row r="2716" spans="1:3" x14ac:dyDescent="0.3">
      <c r="A2716" s="1">
        <v>2704</v>
      </c>
      <c r="B2716" s="62">
        <v>35577</v>
      </c>
      <c r="C2716" s="1">
        <v>97766.54</v>
      </c>
    </row>
    <row r="2717" spans="1:3" x14ac:dyDescent="0.3">
      <c r="A2717" s="1">
        <v>2705</v>
      </c>
      <c r="B2717" s="62">
        <v>35578</v>
      </c>
      <c r="C2717" s="1">
        <v>22713.34</v>
      </c>
    </row>
    <row r="2718" spans="1:3" x14ac:dyDescent="0.3">
      <c r="A2718" s="1">
        <v>2706</v>
      </c>
      <c r="B2718" s="62">
        <v>35579</v>
      </c>
      <c r="C2718" s="1">
        <v>87676.88</v>
      </c>
    </row>
    <row r="2719" spans="1:3" x14ac:dyDescent="0.3">
      <c r="A2719" s="1">
        <v>2707</v>
      </c>
      <c r="B2719" s="62">
        <v>35580</v>
      </c>
      <c r="C2719" s="1">
        <v>26955.06</v>
      </c>
    </row>
    <row r="2720" spans="1:3" x14ac:dyDescent="0.3">
      <c r="A2720" s="1">
        <v>2708</v>
      </c>
      <c r="B2720" s="62">
        <v>35581</v>
      </c>
      <c r="C2720" s="1">
        <v>12150.72</v>
      </c>
    </row>
    <row r="2721" spans="1:3" x14ac:dyDescent="0.3">
      <c r="A2721" s="1">
        <v>2709</v>
      </c>
      <c r="B2721" s="62">
        <v>35582</v>
      </c>
      <c r="C2721" s="1">
        <v>81363.48</v>
      </c>
    </row>
    <row r="2722" spans="1:3" x14ac:dyDescent="0.3">
      <c r="A2722" s="1">
        <v>2710</v>
      </c>
      <c r="B2722" s="62">
        <v>35583</v>
      </c>
      <c r="C2722" s="1">
        <v>33792.379999999997</v>
      </c>
    </row>
    <row r="2723" spans="1:3" x14ac:dyDescent="0.3">
      <c r="A2723" s="1">
        <v>2711</v>
      </c>
      <c r="B2723" s="62">
        <v>35584</v>
      </c>
      <c r="C2723" s="1">
        <v>60153.82</v>
      </c>
    </row>
    <row r="2724" spans="1:3" x14ac:dyDescent="0.3">
      <c r="A2724" s="1">
        <v>2712</v>
      </c>
      <c r="B2724" s="62">
        <v>35585</v>
      </c>
      <c r="C2724" s="1">
        <v>35165.629999999997</v>
      </c>
    </row>
    <row r="2725" spans="1:3" x14ac:dyDescent="0.3">
      <c r="A2725" s="1">
        <v>2713</v>
      </c>
      <c r="B2725" s="62">
        <v>35586</v>
      </c>
      <c r="C2725" s="1">
        <v>44383</v>
      </c>
    </row>
    <row r="2726" spans="1:3" x14ac:dyDescent="0.3">
      <c r="A2726" s="1">
        <v>2714</v>
      </c>
      <c r="B2726" s="62">
        <v>35587</v>
      </c>
      <c r="C2726" s="1">
        <v>40397.72</v>
      </c>
    </row>
    <row r="2727" spans="1:3" x14ac:dyDescent="0.3">
      <c r="A2727" s="1">
        <v>2715</v>
      </c>
      <c r="B2727" s="62">
        <v>35588</v>
      </c>
      <c r="C2727" s="1">
        <v>2394.4299999999998</v>
      </c>
    </row>
    <row r="2728" spans="1:3" x14ac:dyDescent="0.3">
      <c r="A2728" s="1">
        <v>2716</v>
      </c>
      <c r="B2728" s="62">
        <v>35589</v>
      </c>
      <c r="C2728" s="1">
        <v>72422.83</v>
      </c>
    </row>
    <row r="2729" spans="1:3" x14ac:dyDescent="0.3">
      <c r="A2729" s="1">
        <v>2717</v>
      </c>
      <c r="B2729" s="62">
        <v>35590</v>
      </c>
      <c r="C2729" s="1">
        <v>24437.16</v>
      </c>
    </row>
    <row r="2730" spans="1:3" x14ac:dyDescent="0.3">
      <c r="A2730" s="1">
        <v>2718</v>
      </c>
      <c r="B2730" s="62">
        <v>35591</v>
      </c>
      <c r="C2730" s="1">
        <v>94540.800000000003</v>
      </c>
    </row>
    <row r="2731" spans="1:3" x14ac:dyDescent="0.3">
      <c r="A2731" s="1">
        <v>2719</v>
      </c>
      <c r="B2731" s="62">
        <v>35592</v>
      </c>
      <c r="C2731" s="1">
        <v>14123.2</v>
      </c>
    </row>
    <row r="2732" spans="1:3" x14ac:dyDescent="0.3">
      <c r="A2732" s="1">
        <v>2720</v>
      </c>
      <c r="B2732" s="62">
        <v>35593</v>
      </c>
      <c r="C2732" s="1">
        <v>69519.31</v>
      </c>
    </row>
    <row r="2733" spans="1:3" x14ac:dyDescent="0.3">
      <c r="A2733" s="1">
        <v>2721</v>
      </c>
      <c r="B2733" s="62">
        <v>35594</v>
      </c>
      <c r="C2733" s="1">
        <v>27214.63</v>
      </c>
    </row>
    <row r="2734" spans="1:3" x14ac:dyDescent="0.3">
      <c r="A2734" s="1">
        <v>2722</v>
      </c>
      <c r="B2734" s="62">
        <v>35595</v>
      </c>
      <c r="C2734" s="1">
        <v>62198.76</v>
      </c>
    </row>
    <row r="2735" spans="1:3" x14ac:dyDescent="0.3">
      <c r="A2735" s="1">
        <v>2723</v>
      </c>
      <c r="B2735" s="62">
        <v>35596</v>
      </c>
      <c r="C2735" s="1">
        <v>49525.9</v>
      </c>
    </row>
    <row r="2736" spans="1:3" x14ac:dyDescent="0.3">
      <c r="A2736" s="1">
        <v>2724</v>
      </c>
      <c r="B2736" s="62">
        <v>35597</v>
      </c>
      <c r="C2736" s="1">
        <v>25345.23</v>
      </c>
    </row>
    <row r="2737" spans="1:3" x14ac:dyDescent="0.3">
      <c r="A2737" s="1">
        <v>2725</v>
      </c>
      <c r="B2737" s="62">
        <v>35598</v>
      </c>
      <c r="C2737" s="1">
        <v>82523.73</v>
      </c>
    </row>
    <row r="2738" spans="1:3" x14ac:dyDescent="0.3">
      <c r="A2738" s="1">
        <v>2726</v>
      </c>
      <c r="B2738" s="62">
        <v>35599</v>
      </c>
      <c r="C2738" s="1">
        <v>22750.880000000001</v>
      </c>
    </row>
    <row r="2739" spans="1:3" x14ac:dyDescent="0.3">
      <c r="A2739" s="1">
        <v>2727</v>
      </c>
      <c r="B2739" s="62">
        <v>35600</v>
      </c>
      <c r="C2739" s="1">
        <v>30608.32</v>
      </c>
    </row>
    <row r="2740" spans="1:3" x14ac:dyDescent="0.3">
      <c r="A2740" s="1">
        <v>2728</v>
      </c>
      <c r="B2740" s="62">
        <v>35601</v>
      </c>
      <c r="C2740" s="1">
        <v>79769.7</v>
      </c>
    </row>
    <row r="2741" spans="1:3" x14ac:dyDescent="0.3">
      <c r="A2741" s="1">
        <v>2729</v>
      </c>
      <c r="B2741" s="62">
        <v>35602</v>
      </c>
      <c r="C2741" s="1">
        <v>20764.84</v>
      </c>
    </row>
    <row r="2742" spans="1:3" x14ac:dyDescent="0.3">
      <c r="A2742" s="1">
        <v>2730</v>
      </c>
      <c r="B2742" s="62">
        <v>35603</v>
      </c>
      <c r="C2742" s="1">
        <v>22643.75</v>
      </c>
    </row>
    <row r="2743" spans="1:3" x14ac:dyDescent="0.3">
      <c r="A2743" s="1">
        <v>2731</v>
      </c>
      <c r="B2743" s="62">
        <v>35604</v>
      </c>
      <c r="C2743" s="1">
        <v>6825.97</v>
      </c>
    </row>
    <row r="2744" spans="1:3" x14ac:dyDescent="0.3">
      <c r="A2744" s="1">
        <v>2732</v>
      </c>
      <c r="B2744" s="62">
        <v>35605</v>
      </c>
      <c r="C2744" s="1">
        <v>64756.56</v>
      </c>
    </row>
    <row r="2745" spans="1:3" x14ac:dyDescent="0.3">
      <c r="A2745" s="1">
        <v>2733</v>
      </c>
      <c r="B2745" s="62">
        <v>35606</v>
      </c>
      <c r="C2745" s="1">
        <v>12651.54</v>
      </c>
    </row>
    <row r="2746" spans="1:3" x14ac:dyDescent="0.3">
      <c r="A2746" s="1">
        <v>2734</v>
      </c>
      <c r="B2746" s="62">
        <v>35607</v>
      </c>
      <c r="C2746" s="1">
        <v>68552.92</v>
      </c>
    </row>
    <row r="2747" spans="1:3" x14ac:dyDescent="0.3">
      <c r="A2747" s="1">
        <v>2735</v>
      </c>
      <c r="B2747" s="62">
        <v>35608</v>
      </c>
      <c r="C2747" s="1">
        <v>33055.589999999997</v>
      </c>
    </row>
    <row r="2748" spans="1:3" x14ac:dyDescent="0.3">
      <c r="A2748" s="1">
        <v>2736</v>
      </c>
      <c r="B2748" s="62">
        <v>35609</v>
      </c>
      <c r="C2748" s="1">
        <v>50090.58</v>
      </c>
    </row>
    <row r="2749" spans="1:3" x14ac:dyDescent="0.3">
      <c r="A2749" s="1">
        <v>2737</v>
      </c>
      <c r="B2749" s="62">
        <v>35610</v>
      </c>
      <c r="C2749" s="1">
        <v>84589.46</v>
      </c>
    </row>
    <row r="2750" spans="1:3" x14ac:dyDescent="0.3">
      <c r="A2750" s="1">
        <v>2738</v>
      </c>
      <c r="B2750" s="62">
        <v>35611</v>
      </c>
      <c r="C2750" s="1">
        <v>16888.400000000001</v>
      </c>
    </row>
    <row r="2751" spans="1:3" x14ac:dyDescent="0.3">
      <c r="A2751" s="1">
        <v>2739</v>
      </c>
      <c r="B2751" s="62">
        <v>35612</v>
      </c>
      <c r="C2751" s="1">
        <v>71467.53</v>
      </c>
    </row>
    <row r="2752" spans="1:3" x14ac:dyDescent="0.3">
      <c r="A2752" s="1">
        <v>2740</v>
      </c>
      <c r="B2752" s="62">
        <v>35613</v>
      </c>
      <c r="C2752" s="1">
        <v>5574.44</v>
      </c>
    </row>
    <row r="2753" spans="1:3" x14ac:dyDescent="0.3">
      <c r="A2753" s="1">
        <v>2741</v>
      </c>
      <c r="B2753" s="62">
        <v>35614</v>
      </c>
      <c r="C2753" s="1">
        <v>64265.279999999999</v>
      </c>
    </row>
    <row r="2754" spans="1:3" x14ac:dyDescent="0.3">
      <c r="A2754" s="1">
        <v>2742</v>
      </c>
      <c r="B2754" s="62">
        <v>35615</v>
      </c>
      <c r="C2754" s="1">
        <v>96935.83</v>
      </c>
    </row>
    <row r="2755" spans="1:3" x14ac:dyDescent="0.3">
      <c r="A2755" s="1">
        <v>2743</v>
      </c>
      <c r="B2755" s="62">
        <v>35616</v>
      </c>
      <c r="C2755" s="1">
        <v>79336.87</v>
      </c>
    </row>
    <row r="2756" spans="1:3" x14ac:dyDescent="0.3">
      <c r="A2756" s="1">
        <v>2744</v>
      </c>
      <c r="B2756" s="62">
        <v>35617</v>
      </c>
      <c r="C2756" s="1">
        <v>48157.08</v>
      </c>
    </row>
    <row r="2757" spans="1:3" x14ac:dyDescent="0.3">
      <c r="A2757" s="1">
        <v>2745</v>
      </c>
      <c r="B2757" s="62">
        <v>35618</v>
      </c>
      <c r="C2757" s="1">
        <v>43565.9</v>
      </c>
    </row>
    <row r="2758" spans="1:3" x14ac:dyDescent="0.3">
      <c r="A2758" s="1">
        <v>2746</v>
      </c>
      <c r="B2758" s="62">
        <v>35619</v>
      </c>
      <c r="C2758" s="1">
        <v>9377.9699999999993</v>
      </c>
    </row>
    <row r="2759" spans="1:3" x14ac:dyDescent="0.3">
      <c r="A2759" s="1">
        <v>2747</v>
      </c>
      <c r="B2759" s="62">
        <v>35620</v>
      </c>
      <c r="C2759" s="1">
        <v>61815.81</v>
      </c>
    </row>
    <row r="2760" spans="1:3" x14ac:dyDescent="0.3">
      <c r="A2760" s="1">
        <v>2748</v>
      </c>
      <c r="B2760" s="62">
        <v>35621</v>
      </c>
      <c r="C2760" s="1">
        <v>86707.47</v>
      </c>
    </row>
    <row r="2761" spans="1:3" x14ac:dyDescent="0.3">
      <c r="A2761" s="1">
        <v>2749</v>
      </c>
      <c r="B2761" s="62">
        <v>35622</v>
      </c>
      <c r="C2761" s="1">
        <v>21810.25</v>
      </c>
    </row>
    <row r="2762" spans="1:3" x14ac:dyDescent="0.3">
      <c r="A2762" s="1">
        <v>2750</v>
      </c>
      <c r="B2762" s="62">
        <v>35623</v>
      </c>
      <c r="C2762" s="1">
        <v>31339.06</v>
      </c>
    </row>
    <row r="2763" spans="1:3" x14ac:dyDescent="0.3">
      <c r="A2763" s="1">
        <v>2751</v>
      </c>
      <c r="B2763" s="62">
        <v>35624</v>
      </c>
      <c r="C2763" s="1">
        <v>45859.89</v>
      </c>
    </row>
    <row r="2764" spans="1:3" x14ac:dyDescent="0.3">
      <c r="A2764" s="1">
        <v>2752</v>
      </c>
      <c r="B2764" s="62">
        <v>35625</v>
      </c>
      <c r="C2764" s="1">
        <v>57555.29</v>
      </c>
    </row>
    <row r="2765" spans="1:3" x14ac:dyDescent="0.3">
      <c r="A2765" s="1">
        <v>2753</v>
      </c>
      <c r="B2765" s="62">
        <v>35626</v>
      </c>
      <c r="C2765" s="1">
        <v>11671.24</v>
      </c>
    </row>
    <row r="2766" spans="1:3" x14ac:dyDescent="0.3">
      <c r="A2766" s="1">
        <v>2754</v>
      </c>
      <c r="B2766" s="62">
        <v>35627</v>
      </c>
      <c r="C2766" s="1">
        <v>7309.47</v>
      </c>
    </row>
    <row r="2767" spans="1:3" x14ac:dyDescent="0.3">
      <c r="A2767" s="1">
        <v>2755</v>
      </c>
      <c r="B2767" s="62">
        <v>35628</v>
      </c>
      <c r="C2767" s="1">
        <v>19337.97</v>
      </c>
    </row>
    <row r="2768" spans="1:3" x14ac:dyDescent="0.3">
      <c r="A2768" s="1">
        <v>2756</v>
      </c>
      <c r="B2768" s="62">
        <v>35629</v>
      </c>
      <c r="C2768" s="1">
        <v>35477.14</v>
      </c>
    </row>
    <row r="2769" spans="1:3" x14ac:dyDescent="0.3">
      <c r="A2769" s="1">
        <v>2757</v>
      </c>
      <c r="B2769" s="62">
        <v>35630</v>
      </c>
      <c r="C2769" s="1">
        <v>37349.360000000001</v>
      </c>
    </row>
    <row r="2770" spans="1:3" x14ac:dyDescent="0.3">
      <c r="A2770" s="1">
        <v>2758</v>
      </c>
      <c r="B2770" s="62">
        <v>35631</v>
      </c>
      <c r="C2770" s="1">
        <v>89723.91</v>
      </c>
    </row>
    <row r="2771" spans="1:3" x14ac:dyDescent="0.3">
      <c r="A2771" s="1">
        <v>2759</v>
      </c>
      <c r="B2771" s="62">
        <v>35632</v>
      </c>
      <c r="C2771" s="1">
        <v>54081.87</v>
      </c>
    </row>
    <row r="2772" spans="1:3" x14ac:dyDescent="0.3">
      <c r="A2772" s="1">
        <v>2760</v>
      </c>
      <c r="B2772" s="62">
        <v>35633</v>
      </c>
      <c r="C2772" s="1">
        <v>82536.179999999993</v>
      </c>
    </row>
    <row r="2773" spans="1:3" x14ac:dyDescent="0.3">
      <c r="A2773" s="1">
        <v>2761</v>
      </c>
      <c r="B2773" s="62">
        <v>35634</v>
      </c>
      <c r="C2773" s="1">
        <v>33958.239999999998</v>
      </c>
    </row>
    <row r="2774" spans="1:3" x14ac:dyDescent="0.3">
      <c r="A2774" s="1">
        <v>2762</v>
      </c>
      <c r="B2774" s="62">
        <v>35635</v>
      </c>
      <c r="C2774" s="1">
        <v>77619.77</v>
      </c>
    </row>
    <row r="2775" spans="1:3" x14ac:dyDescent="0.3">
      <c r="A2775" s="1">
        <v>2763</v>
      </c>
      <c r="B2775" s="62">
        <v>35636</v>
      </c>
      <c r="C2775" s="1">
        <v>6398.19</v>
      </c>
    </row>
    <row r="2776" spans="1:3" x14ac:dyDescent="0.3">
      <c r="A2776" s="1">
        <v>2764</v>
      </c>
      <c r="B2776" s="62">
        <v>35637</v>
      </c>
      <c r="C2776" s="1">
        <v>76194.75</v>
      </c>
    </row>
    <row r="2777" spans="1:3" x14ac:dyDescent="0.3">
      <c r="A2777" s="1">
        <v>2765</v>
      </c>
      <c r="B2777" s="62">
        <v>35638</v>
      </c>
      <c r="C2777" s="1">
        <v>57915.31</v>
      </c>
    </row>
    <row r="2778" spans="1:3" x14ac:dyDescent="0.3">
      <c r="A2778" s="1">
        <v>2766</v>
      </c>
      <c r="B2778" s="62">
        <v>35639</v>
      </c>
      <c r="C2778" s="1">
        <v>61846.75</v>
      </c>
    </row>
    <row r="2779" spans="1:3" x14ac:dyDescent="0.3">
      <c r="A2779" s="1">
        <v>2767</v>
      </c>
      <c r="B2779" s="62">
        <v>35640</v>
      </c>
      <c r="C2779" s="1">
        <v>18466.23</v>
      </c>
    </row>
    <row r="2780" spans="1:3" x14ac:dyDescent="0.3">
      <c r="A2780" s="1">
        <v>2768</v>
      </c>
      <c r="B2780" s="62">
        <v>35641</v>
      </c>
      <c r="C2780" s="1">
        <v>50180.15</v>
      </c>
    </row>
    <row r="2781" spans="1:3" x14ac:dyDescent="0.3">
      <c r="A2781" s="1">
        <v>2769</v>
      </c>
      <c r="B2781" s="62">
        <v>35642</v>
      </c>
      <c r="C2781" s="1">
        <v>28546.5</v>
      </c>
    </row>
    <row r="2782" spans="1:3" x14ac:dyDescent="0.3">
      <c r="A2782" s="1">
        <v>2770</v>
      </c>
      <c r="B2782" s="62">
        <v>35643</v>
      </c>
      <c r="C2782" s="1">
        <v>24705.83</v>
      </c>
    </row>
    <row r="2783" spans="1:3" x14ac:dyDescent="0.3">
      <c r="A2783" s="1">
        <v>2771</v>
      </c>
      <c r="B2783" s="62">
        <v>35644</v>
      </c>
      <c r="C2783" s="1">
        <v>53712.97</v>
      </c>
    </row>
    <row r="2784" spans="1:3" x14ac:dyDescent="0.3">
      <c r="A2784" s="1">
        <v>2772</v>
      </c>
      <c r="B2784" s="62">
        <v>35645</v>
      </c>
      <c r="C2784" s="1">
        <v>72288.83</v>
      </c>
    </row>
    <row r="2785" spans="1:3" x14ac:dyDescent="0.3">
      <c r="A2785" s="1">
        <v>2773</v>
      </c>
      <c r="B2785" s="62">
        <v>35646</v>
      </c>
      <c r="C2785" s="1">
        <v>19890.93</v>
      </c>
    </row>
    <row r="2786" spans="1:3" x14ac:dyDescent="0.3">
      <c r="A2786" s="1">
        <v>2774</v>
      </c>
      <c r="B2786" s="62">
        <v>35647</v>
      </c>
      <c r="C2786" s="1">
        <v>91645.54</v>
      </c>
    </row>
    <row r="2787" spans="1:3" x14ac:dyDescent="0.3">
      <c r="A2787" s="1">
        <v>2775</v>
      </c>
      <c r="B2787" s="62">
        <v>35648</v>
      </c>
      <c r="C2787" s="1">
        <v>71931.740000000005</v>
      </c>
    </row>
    <row r="2788" spans="1:3" x14ac:dyDescent="0.3">
      <c r="A2788" s="1">
        <v>2776</v>
      </c>
      <c r="B2788" s="62">
        <v>35649</v>
      </c>
      <c r="C2788" s="1">
        <v>63302.74</v>
      </c>
    </row>
    <row r="2789" spans="1:3" x14ac:dyDescent="0.3">
      <c r="A2789" s="1">
        <v>2777</v>
      </c>
      <c r="B2789" s="62">
        <v>35650</v>
      </c>
      <c r="C2789" s="1">
        <v>43622.19</v>
      </c>
    </row>
    <row r="2790" spans="1:3" x14ac:dyDescent="0.3">
      <c r="A2790" s="1">
        <v>2778</v>
      </c>
      <c r="B2790" s="62">
        <v>35651</v>
      </c>
      <c r="C2790" s="1">
        <v>51554.51</v>
      </c>
    </row>
    <row r="2791" spans="1:3" x14ac:dyDescent="0.3">
      <c r="A2791" s="1">
        <v>2779</v>
      </c>
      <c r="B2791" s="62">
        <v>35652</v>
      </c>
      <c r="C2791" s="1">
        <v>85826.12</v>
      </c>
    </row>
    <row r="2792" spans="1:3" x14ac:dyDescent="0.3">
      <c r="A2792" s="1">
        <v>2780</v>
      </c>
      <c r="B2792" s="62">
        <v>35653</v>
      </c>
      <c r="C2792" s="1">
        <v>23154.880000000001</v>
      </c>
    </row>
    <row r="2793" spans="1:3" x14ac:dyDescent="0.3">
      <c r="A2793" s="1">
        <v>2781</v>
      </c>
      <c r="B2793" s="62">
        <v>35654</v>
      </c>
      <c r="C2793" s="1">
        <v>61880.98</v>
      </c>
    </row>
    <row r="2794" spans="1:3" x14ac:dyDescent="0.3">
      <c r="A2794" s="1">
        <v>2782</v>
      </c>
      <c r="B2794" s="62">
        <v>35655</v>
      </c>
      <c r="C2794" s="1">
        <v>70955.990000000005</v>
      </c>
    </row>
    <row r="2795" spans="1:3" x14ac:dyDescent="0.3">
      <c r="A2795" s="1">
        <v>2783</v>
      </c>
      <c r="B2795" s="62">
        <v>35656</v>
      </c>
      <c r="C2795" s="1">
        <v>98842.94</v>
      </c>
    </row>
    <row r="2796" spans="1:3" x14ac:dyDescent="0.3">
      <c r="A2796" s="1">
        <v>2784</v>
      </c>
      <c r="B2796" s="62">
        <v>35657</v>
      </c>
      <c r="C2796" s="1">
        <v>57897.19</v>
      </c>
    </row>
    <row r="2797" spans="1:3" x14ac:dyDescent="0.3">
      <c r="A2797" s="1">
        <v>2785</v>
      </c>
      <c r="B2797" s="62">
        <v>35658</v>
      </c>
      <c r="C2797" s="1">
        <v>87979.74</v>
      </c>
    </row>
    <row r="2798" spans="1:3" x14ac:dyDescent="0.3">
      <c r="A2798" s="1">
        <v>2786</v>
      </c>
      <c r="B2798" s="62">
        <v>35659</v>
      </c>
      <c r="C2798" s="1">
        <v>26698.94</v>
      </c>
    </row>
    <row r="2799" spans="1:3" x14ac:dyDescent="0.3">
      <c r="A2799" s="1">
        <v>2787</v>
      </c>
      <c r="B2799" s="62">
        <v>35660</v>
      </c>
      <c r="C2799" s="1">
        <v>23964.61</v>
      </c>
    </row>
    <row r="2800" spans="1:3" x14ac:dyDescent="0.3">
      <c r="A2800" s="1">
        <v>2788</v>
      </c>
      <c r="B2800" s="62">
        <v>35661</v>
      </c>
      <c r="C2800" s="1">
        <v>75812.92</v>
      </c>
    </row>
    <row r="2801" spans="1:3" x14ac:dyDescent="0.3">
      <c r="A2801" s="1">
        <v>2789</v>
      </c>
      <c r="B2801" s="62">
        <v>35662</v>
      </c>
      <c r="C2801" s="1">
        <v>81282.67</v>
      </c>
    </row>
    <row r="2802" spans="1:3" x14ac:dyDescent="0.3">
      <c r="A2802" s="1">
        <v>2790</v>
      </c>
      <c r="B2802" s="62">
        <v>35663</v>
      </c>
      <c r="C2802" s="1">
        <v>3321.77</v>
      </c>
    </row>
    <row r="2803" spans="1:3" x14ac:dyDescent="0.3">
      <c r="A2803" s="1">
        <v>2791</v>
      </c>
      <c r="B2803" s="62">
        <v>35664</v>
      </c>
      <c r="C2803" s="1">
        <v>48615.519999999997</v>
      </c>
    </row>
    <row r="2804" spans="1:3" x14ac:dyDescent="0.3">
      <c r="A2804" s="1">
        <v>2792</v>
      </c>
      <c r="B2804" s="62">
        <v>35665</v>
      </c>
      <c r="C2804" s="1">
        <v>54165.41</v>
      </c>
    </row>
    <row r="2805" spans="1:3" x14ac:dyDescent="0.3">
      <c r="A2805" s="1">
        <v>2793</v>
      </c>
      <c r="B2805" s="62">
        <v>35666</v>
      </c>
      <c r="C2805" s="1">
        <v>13039.3</v>
      </c>
    </row>
    <row r="2806" spans="1:3" x14ac:dyDescent="0.3">
      <c r="A2806" s="1">
        <v>2794</v>
      </c>
      <c r="B2806" s="62">
        <v>35667</v>
      </c>
      <c r="C2806" s="1">
        <v>88920.75</v>
      </c>
    </row>
    <row r="2807" spans="1:3" x14ac:dyDescent="0.3">
      <c r="A2807" s="1">
        <v>2795</v>
      </c>
      <c r="B2807" s="62">
        <v>35668</v>
      </c>
      <c r="C2807" s="1">
        <v>72876.36</v>
      </c>
    </row>
    <row r="2808" spans="1:3" x14ac:dyDescent="0.3">
      <c r="A2808" s="1">
        <v>2796</v>
      </c>
      <c r="B2808" s="62">
        <v>35669</v>
      </c>
      <c r="C2808" s="1">
        <v>68907.39</v>
      </c>
    </row>
    <row r="2809" spans="1:3" x14ac:dyDescent="0.3">
      <c r="A2809" s="1">
        <v>2797</v>
      </c>
      <c r="B2809" s="62">
        <v>35670</v>
      </c>
      <c r="C2809" s="1">
        <v>78900.34</v>
      </c>
    </row>
    <row r="2810" spans="1:3" x14ac:dyDescent="0.3">
      <c r="A2810" s="1">
        <v>2798</v>
      </c>
      <c r="B2810" s="62">
        <v>35671</v>
      </c>
      <c r="C2810" s="1">
        <v>87124.31</v>
      </c>
    </row>
    <row r="2811" spans="1:3" x14ac:dyDescent="0.3">
      <c r="A2811" s="1">
        <v>2799</v>
      </c>
      <c r="B2811" s="62">
        <v>35672</v>
      </c>
      <c r="C2811" s="1">
        <v>84141.94</v>
      </c>
    </row>
    <row r="2812" spans="1:3" x14ac:dyDescent="0.3">
      <c r="A2812" s="1">
        <v>2800</v>
      </c>
      <c r="B2812" s="62">
        <v>35673</v>
      </c>
      <c r="C2812" s="1">
        <v>76593.23</v>
      </c>
    </row>
    <row r="2813" spans="1:3" x14ac:dyDescent="0.3">
      <c r="A2813" s="1">
        <v>2801</v>
      </c>
      <c r="B2813" s="62">
        <v>35674</v>
      </c>
      <c r="C2813" s="1">
        <v>69624.22</v>
      </c>
    </row>
    <row r="2814" spans="1:3" x14ac:dyDescent="0.3">
      <c r="A2814" s="1">
        <v>2802</v>
      </c>
      <c r="B2814" s="62">
        <v>35675</v>
      </c>
      <c r="C2814" s="1">
        <v>100778.76</v>
      </c>
    </row>
    <row r="2815" spans="1:3" x14ac:dyDescent="0.3">
      <c r="A2815" s="1">
        <v>2803</v>
      </c>
      <c r="B2815" s="62">
        <v>35676</v>
      </c>
      <c r="C2815" s="1">
        <v>95469.66</v>
      </c>
    </row>
    <row r="2816" spans="1:3" x14ac:dyDescent="0.3">
      <c r="A2816" s="1">
        <v>2804</v>
      </c>
      <c r="B2816" s="62">
        <v>35677</v>
      </c>
      <c r="C2816" s="1">
        <v>88980.45</v>
      </c>
    </row>
    <row r="2817" spans="1:3" x14ac:dyDescent="0.3">
      <c r="A2817" s="1">
        <v>2805</v>
      </c>
      <c r="B2817" s="62">
        <v>35678</v>
      </c>
      <c r="C2817" s="1">
        <v>80666.69</v>
      </c>
    </row>
    <row r="2818" spans="1:3" x14ac:dyDescent="0.3">
      <c r="A2818" s="1">
        <v>2806</v>
      </c>
      <c r="B2818" s="62">
        <v>35679</v>
      </c>
      <c r="C2818" s="1">
        <v>4020.37</v>
      </c>
    </row>
    <row r="2819" spans="1:3" x14ac:dyDescent="0.3">
      <c r="A2819" s="1">
        <v>2807</v>
      </c>
      <c r="B2819" s="62">
        <v>35680</v>
      </c>
      <c r="C2819" s="1">
        <v>91672.56</v>
      </c>
    </row>
    <row r="2820" spans="1:3" x14ac:dyDescent="0.3">
      <c r="A2820" s="1">
        <v>2808</v>
      </c>
      <c r="B2820" s="62">
        <v>35681</v>
      </c>
      <c r="C2820" s="1">
        <v>50943.65</v>
      </c>
    </row>
    <row r="2821" spans="1:3" x14ac:dyDescent="0.3">
      <c r="A2821" s="1">
        <v>2809</v>
      </c>
      <c r="B2821" s="62">
        <v>35682</v>
      </c>
      <c r="C2821" s="1">
        <v>12913.69</v>
      </c>
    </row>
    <row r="2822" spans="1:3" x14ac:dyDescent="0.3">
      <c r="A2822" s="1">
        <v>2810</v>
      </c>
      <c r="B2822" s="62">
        <v>35683</v>
      </c>
      <c r="C2822" s="1">
        <v>73983.520000000004</v>
      </c>
    </row>
    <row r="2823" spans="1:3" x14ac:dyDescent="0.3">
      <c r="A2823" s="1">
        <v>2811</v>
      </c>
      <c r="B2823" s="62">
        <v>35684</v>
      </c>
      <c r="C2823" s="1">
        <v>50584.73</v>
      </c>
    </row>
    <row r="2824" spans="1:3" x14ac:dyDescent="0.3">
      <c r="A2824" s="1">
        <v>2812</v>
      </c>
      <c r="B2824" s="62">
        <v>35685</v>
      </c>
      <c r="C2824" s="1">
        <v>15322.24</v>
      </c>
    </row>
    <row r="2825" spans="1:3" x14ac:dyDescent="0.3">
      <c r="A2825" s="1">
        <v>2813</v>
      </c>
      <c r="B2825" s="62">
        <v>35686</v>
      </c>
      <c r="C2825" s="1">
        <v>70059.14</v>
      </c>
    </row>
    <row r="2826" spans="1:3" x14ac:dyDescent="0.3">
      <c r="A2826" s="1">
        <v>2814</v>
      </c>
      <c r="B2826" s="62">
        <v>35687</v>
      </c>
      <c r="C2826" s="1">
        <v>18616.79</v>
      </c>
    </row>
    <row r="2827" spans="1:3" x14ac:dyDescent="0.3">
      <c r="A2827" s="1">
        <v>2815</v>
      </c>
      <c r="B2827" s="62">
        <v>35688</v>
      </c>
      <c r="C2827" s="1">
        <v>17176.990000000002</v>
      </c>
    </row>
    <row r="2828" spans="1:3" x14ac:dyDescent="0.3">
      <c r="A2828" s="1">
        <v>2816</v>
      </c>
      <c r="B2828" s="62">
        <v>35689</v>
      </c>
      <c r="C2828" s="1">
        <v>78999.48</v>
      </c>
    </row>
    <row r="2829" spans="1:3" x14ac:dyDescent="0.3">
      <c r="A2829" s="1">
        <v>2817</v>
      </c>
      <c r="B2829" s="62">
        <v>35690</v>
      </c>
      <c r="C2829" s="1">
        <v>5779.1</v>
      </c>
    </row>
    <row r="2830" spans="1:3" x14ac:dyDescent="0.3">
      <c r="A2830" s="1">
        <v>2818</v>
      </c>
      <c r="B2830" s="62">
        <v>35691</v>
      </c>
      <c r="C2830" s="1">
        <v>92292.32</v>
      </c>
    </row>
    <row r="2831" spans="1:3" x14ac:dyDescent="0.3">
      <c r="A2831" s="1">
        <v>2819</v>
      </c>
      <c r="B2831" s="62">
        <v>35692</v>
      </c>
      <c r="C2831" s="1">
        <v>1852.57</v>
      </c>
    </row>
    <row r="2832" spans="1:3" x14ac:dyDescent="0.3">
      <c r="A2832" s="1">
        <v>2820</v>
      </c>
      <c r="B2832" s="62">
        <v>35693</v>
      </c>
      <c r="C2832" s="1">
        <v>58622.14</v>
      </c>
    </row>
    <row r="2833" spans="1:3" x14ac:dyDescent="0.3">
      <c r="A2833" s="1">
        <v>2821</v>
      </c>
      <c r="B2833" s="62">
        <v>35694</v>
      </c>
      <c r="C2833" s="1">
        <v>12619.39</v>
      </c>
    </row>
    <row r="2834" spans="1:3" x14ac:dyDescent="0.3">
      <c r="A2834" s="1">
        <v>2822</v>
      </c>
      <c r="B2834" s="62">
        <v>35695</v>
      </c>
      <c r="C2834" s="1">
        <v>100031.23</v>
      </c>
    </row>
    <row r="2835" spans="1:3" x14ac:dyDescent="0.3">
      <c r="A2835" s="1">
        <v>2823</v>
      </c>
      <c r="B2835" s="62">
        <v>35696</v>
      </c>
      <c r="C2835" s="1">
        <v>58878.07</v>
      </c>
    </row>
    <row r="2836" spans="1:3" x14ac:dyDescent="0.3">
      <c r="A2836" s="1">
        <v>2824</v>
      </c>
      <c r="B2836" s="62">
        <v>35697</v>
      </c>
      <c r="C2836" s="1">
        <v>23030.67</v>
      </c>
    </row>
    <row r="2837" spans="1:3" x14ac:dyDescent="0.3">
      <c r="A2837" s="1">
        <v>2825</v>
      </c>
      <c r="B2837" s="62">
        <v>35698</v>
      </c>
      <c r="C2837" s="1">
        <v>62254.86</v>
      </c>
    </row>
    <row r="2838" spans="1:3" x14ac:dyDescent="0.3">
      <c r="A2838" s="1">
        <v>2826</v>
      </c>
      <c r="B2838" s="62">
        <v>35699</v>
      </c>
      <c r="C2838" s="1">
        <v>69878.17</v>
      </c>
    </row>
    <row r="2839" spans="1:3" x14ac:dyDescent="0.3">
      <c r="A2839" s="1">
        <v>2827</v>
      </c>
      <c r="B2839" s="62">
        <v>35700</v>
      </c>
      <c r="C2839" s="1">
        <v>23528.21</v>
      </c>
    </row>
    <row r="2840" spans="1:3" x14ac:dyDescent="0.3">
      <c r="A2840" s="1">
        <v>2828</v>
      </c>
      <c r="B2840" s="62">
        <v>35701</v>
      </c>
      <c r="C2840" s="1">
        <v>92935.2</v>
      </c>
    </row>
    <row r="2841" spans="1:3" x14ac:dyDescent="0.3">
      <c r="A2841" s="1">
        <v>2829</v>
      </c>
      <c r="B2841" s="62">
        <v>35702</v>
      </c>
      <c r="C2841" s="1">
        <v>71404.89</v>
      </c>
    </row>
    <row r="2842" spans="1:3" x14ac:dyDescent="0.3">
      <c r="A2842" s="1">
        <v>2830</v>
      </c>
      <c r="B2842" s="62">
        <v>35703</v>
      </c>
      <c r="C2842" s="1">
        <v>60950.21</v>
      </c>
    </row>
    <row r="2843" spans="1:3" x14ac:dyDescent="0.3">
      <c r="A2843" s="1">
        <v>2831</v>
      </c>
      <c r="B2843" s="62">
        <v>35704</v>
      </c>
      <c r="C2843" s="1">
        <v>32799.519999999997</v>
      </c>
    </row>
    <row r="2844" spans="1:3" x14ac:dyDescent="0.3">
      <c r="A2844" s="1">
        <v>2832</v>
      </c>
      <c r="B2844" s="62">
        <v>35705</v>
      </c>
      <c r="C2844" s="1">
        <v>32021.37</v>
      </c>
    </row>
    <row r="2845" spans="1:3" x14ac:dyDescent="0.3">
      <c r="A2845" s="1">
        <v>2833</v>
      </c>
      <c r="B2845" s="62">
        <v>35706</v>
      </c>
      <c r="C2845" s="1">
        <v>46226.76</v>
      </c>
    </row>
    <row r="2846" spans="1:3" x14ac:dyDescent="0.3">
      <c r="A2846" s="1">
        <v>2834</v>
      </c>
      <c r="B2846" s="62">
        <v>35707</v>
      </c>
      <c r="C2846" s="1">
        <v>8650.5400000000009</v>
      </c>
    </row>
    <row r="2847" spans="1:3" x14ac:dyDescent="0.3">
      <c r="A2847" s="1">
        <v>2835</v>
      </c>
      <c r="B2847" s="62">
        <v>35708</v>
      </c>
      <c r="C2847" s="1">
        <v>58981.36</v>
      </c>
    </row>
    <row r="2848" spans="1:3" x14ac:dyDescent="0.3">
      <c r="A2848" s="1">
        <v>2836</v>
      </c>
      <c r="B2848" s="62">
        <v>35709</v>
      </c>
      <c r="C2848" s="1">
        <v>90214.720000000001</v>
      </c>
    </row>
    <row r="2849" spans="1:3" x14ac:dyDescent="0.3">
      <c r="A2849" s="1">
        <v>2837</v>
      </c>
      <c r="B2849" s="62">
        <v>35710</v>
      </c>
      <c r="C2849" s="1">
        <v>23453.73</v>
      </c>
    </row>
    <row r="2850" spans="1:3" x14ac:dyDescent="0.3">
      <c r="A2850" s="1">
        <v>2838</v>
      </c>
      <c r="B2850" s="62">
        <v>35711</v>
      </c>
      <c r="C2850" s="1">
        <v>72326.16</v>
      </c>
    </row>
    <row r="2851" spans="1:3" x14ac:dyDescent="0.3">
      <c r="A2851" s="1">
        <v>2839</v>
      </c>
      <c r="B2851" s="62">
        <v>35712</v>
      </c>
      <c r="C2851" s="1">
        <v>3472.57</v>
      </c>
    </row>
    <row r="2852" spans="1:3" x14ac:dyDescent="0.3">
      <c r="A2852" s="1">
        <v>2840</v>
      </c>
      <c r="B2852" s="62">
        <v>35713</v>
      </c>
      <c r="C2852" s="1">
        <v>69344.539999999994</v>
      </c>
    </row>
    <row r="2853" spans="1:3" x14ac:dyDescent="0.3">
      <c r="A2853" s="1">
        <v>2841</v>
      </c>
      <c r="B2853" s="62">
        <v>35714</v>
      </c>
      <c r="C2853" s="1">
        <v>84910.22</v>
      </c>
    </row>
    <row r="2854" spans="1:3" x14ac:dyDescent="0.3">
      <c r="A2854" s="1">
        <v>2842</v>
      </c>
      <c r="B2854" s="62">
        <v>35715</v>
      </c>
      <c r="C2854" s="1">
        <v>29078.33</v>
      </c>
    </row>
    <row r="2855" spans="1:3" x14ac:dyDescent="0.3">
      <c r="A2855" s="1">
        <v>2843</v>
      </c>
      <c r="B2855" s="62">
        <v>35716</v>
      </c>
      <c r="C2855" s="1">
        <v>93139.199999999997</v>
      </c>
    </row>
    <row r="2856" spans="1:3" x14ac:dyDescent="0.3">
      <c r="A2856" s="1">
        <v>2844</v>
      </c>
      <c r="B2856" s="62">
        <v>35717</v>
      </c>
      <c r="C2856" s="1">
        <v>8053.61</v>
      </c>
    </row>
    <row r="2857" spans="1:3" x14ac:dyDescent="0.3">
      <c r="A2857" s="1">
        <v>2845</v>
      </c>
      <c r="B2857" s="62">
        <v>35718</v>
      </c>
      <c r="C2857" s="1">
        <v>64519.89</v>
      </c>
    </row>
    <row r="2858" spans="1:3" x14ac:dyDescent="0.3">
      <c r="A2858" s="1">
        <v>2846</v>
      </c>
      <c r="B2858" s="62">
        <v>35719</v>
      </c>
      <c r="C2858" s="1">
        <v>85837.27</v>
      </c>
    </row>
    <row r="2859" spans="1:3" x14ac:dyDescent="0.3">
      <c r="A2859" s="1">
        <v>2847</v>
      </c>
      <c r="B2859" s="62">
        <v>35720</v>
      </c>
      <c r="C2859" s="1">
        <v>12286.08</v>
      </c>
    </row>
    <row r="2860" spans="1:3" x14ac:dyDescent="0.3">
      <c r="A2860" s="1">
        <v>2848</v>
      </c>
      <c r="B2860" s="62">
        <v>35721</v>
      </c>
      <c r="C2860" s="1">
        <v>38190.99</v>
      </c>
    </row>
    <row r="2861" spans="1:3" x14ac:dyDescent="0.3">
      <c r="A2861" s="1">
        <v>2849</v>
      </c>
      <c r="B2861" s="62">
        <v>35722</v>
      </c>
      <c r="C2861" s="1">
        <v>62091.040000000001</v>
      </c>
    </row>
    <row r="2862" spans="1:3" x14ac:dyDescent="0.3">
      <c r="A2862" s="1">
        <v>2850</v>
      </c>
      <c r="B2862" s="62">
        <v>35723</v>
      </c>
      <c r="C2862" s="1">
        <v>53148.959999999999</v>
      </c>
    </row>
    <row r="2863" spans="1:3" x14ac:dyDescent="0.3">
      <c r="A2863" s="1">
        <v>2851</v>
      </c>
      <c r="B2863" s="62">
        <v>35724</v>
      </c>
      <c r="C2863" s="1">
        <v>46770.32</v>
      </c>
    </row>
    <row r="2864" spans="1:3" x14ac:dyDescent="0.3">
      <c r="A2864" s="1">
        <v>2852</v>
      </c>
      <c r="B2864" s="62">
        <v>35725</v>
      </c>
      <c r="C2864" s="1">
        <v>17877.099999999999</v>
      </c>
    </row>
    <row r="2865" spans="1:3" x14ac:dyDescent="0.3">
      <c r="A2865" s="1">
        <v>2853</v>
      </c>
      <c r="B2865" s="62">
        <v>35726</v>
      </c>
      <c r="C2865" s="1">
        <v>20201.990000000002</v>
      </c>
    </row>
    <row r="2866" spans="1:3" x14ac:dyDescent="0.3">
      <c r="A2866" s="1">
        <v>2854</v>
      </c>
      <c r="B2866" s="62">
        <v>35727</v>
      </c>
      <c r="C2866" s="1">
        <v>27751.119999999999</v>
      </c>
    </row>
    <row r="2867" spans="1:3" x14ac:dyDescent="0.3">
      <c r="A2867" s="1">
        <v>2855</v>
      </c>
      <c r="B2867" s="62">
        <v>35728</v>
      </c>
      <c r="C2867" s="1">
        <v>31284.46</v>
      </c>
    </row>
    <row r="2868" spans="1:3" x14ac:dyDescent="0.3">
      <c r="A2868" s="1">
        <v>2856</v>
      </c>
      <c r="B2868" s="62">
        <v>35729</v>
      </c>
      <c r="C2868" s="1">
        <v>29366.46</v>
      </c>
    </row>
    <row r="2869" spans="1:3" x14ac:dyDescent="0.3">
      <c r="A2869" s="1">
        <v>2857</v>
      </c>
      <c r="B2869" s="62">
        <v>35730</v>
      </c>
      <c r="C2869" s="1">
        <v>66887.25</v>
      </c>
    </row>
    <row r="2870" spans="1:3" x14ac:dyDescent="0.3">
      <c r="A2870" s="1">
        <v>2858</v>
      </c>
      <c r="B2870" s="62">
        <v>35731</v>
      </c>
      <c r="C2870" s="1">
        <v>66983.92</v>
      </c>
    </row>
    <row r="2871" spans="1:3" x14ac:dyDescent="0.3">
      <c r="A2871" s="1">
        <v>2859</v>
      </c>
      <c r="B2871" s="62">
        <v>35732</v>
      </c>
      <c r="C2871" s="1">
        <v>58950.09</v>
      </c>
    </row>
    <row r="2872" spans="1:3" x14ac:dyDescent="0.3">
      <c r="A2872" s="1">
        <v>2860</v>
      </c>
      <c r="B2872" s="62">
        <v>35733</v>
      </c>
      <c r="C2872" s="1">
        <v>67433.149999999994</v>
      </c>
    </row>
    <row r="2873" spans="1:3" x14ac:dyDescent="0.3">
      <c r="A2873" s="1">
        <v>2861</v>
      </c>
      <c r="B2873" s="62">
        <v>35734</v>
      </c>
      <c r="C2873" s="1">
        <v>70388.87</v>
      </c>
    </row>
    <row r="2874" spans="1:3" x14ac:dyDescent="0.3">
      <c r="A2874" s="1">
        <v>2862</v>
      </c>
      <c r="B2874" s="62">
        <v>35735</v>
      </c>
      <c r="C2874" s="1">
        <v>14208.01</v>
      </c>
    </row>
    <row r="2875" spans="1:3" x14ac:dyDescent="0.3">
      <c r="A2875" s="1">
        <v>2863</v>
      </c>
      <c r="B2875" s="62">
        <v>35736</v>
      </c>
      <c r="C2875" s="1">
        <v>87362.67</v>
      </c>
    </row>
    <row r="2876" spans="1:3" x14ac:dyDescent="0.3">
      <c r="A2876" s="1">
        <v>2864</v>
      </c>
      <c r="B2876" s="62">
        <v>35737</v>
      </c>
      <c r="C2876" s="1">
        <v>73438.570000000007</v>
      </c>
    </row>
    <row r="2877" spans="1:3" x14ac:dyDescent="0.3">
      <c r="A2877" s="1">
        <v>2865</v>
      </c>
      <c r="B2877" s="62">
        <v>35738</v>
      </c>
      <c r="C2877" s="1">
        <v>38993.449999999997</v>
      </c>
    </row>
    <row r="2878" spans="1:3" x14ac:dyDescent="0.3">
      <c r="A2878" s="1">
        <v>2866</v>
      </c>
      <c r="B2878" s="62">
        <v>35739</v>
      </c>
      <c r="C2878" s="1">
        <v>25593.27</v>
      </c>
    </row>
    <row r="2879" spans="1:3" x14ac:dyDescent="0.3">
      <c r="A2879" s="1">
        <v>2867</v>
      </c>
      <c r="B2879" s="62">
        <v>35740</v>
      </c>
      <c r="C2879" s="1">
        <v>89920.3</v>
      </c>
    </row>
    <row r="2880" spans="1:3" x14ac:dyDescent="0.3">
      <c r="A2880" s="1">
        <v>2868</v>
      </c>
      <c r="B2880" s="62">
        <v>35741</v>
      </c>
      <c r="C2880" s="1">
        <v>38504.379999999997</v>
      </c>
    </row>
    <row r="2881" spans="1:3" x14ac:dyDescent="0.3">
      <c r="A2881" s="1">
        <v>2869</v>
      </c>
      <c r="B2881" s="62">
        <v>35742</v>
      </c>
      <c r="C2881" s="1">
        <v>61521.47</v>
      </c>
    </row>
    <row r="2882" spans="1:3" x14ac:dyDescent="0.3">
      <c r="A2882" s="1">
        <v>2870</v>
      </c>
      <c r="B2882" s="62">
        <v>35743</v>
      </c>
      <c r="C2882" s="1">
        <v>74206</v>
      </c>
    </row>
    <row r="2883" spans="1:3" x14ac:dyDescent="0.3">
      <c r="A2883" s="1">
        <v>2871</v>
      </c>
      <c r="B2883" s="62">
        <v>35744</v>
      </c>
      <c r="C2883" s="1">
        <v>51022.79</v>
      </c>
    </row>
    <row r="2884" spans="1:3" x14ac:dyDescent="0.3">
      <c r="A2884" s="1">
        <v>2872</v>
      </c>
      <c r="B2884" s="62">
        <v>35745</v>
      </c>
      <c r="C2884" s="1">
        <v>33247.72</v>
      </c>
    </row>
    <row r="2885" spans="1:3" x14ac:dyDescent="0.3">
      <c r="A2885" s="1">
        <v>2873</v>
      </c>
      <c r="B2885" s="62">
        <v>35746</v>
      </c>
      <c r="C2885" s="1">
        <v>89405.17</v>
      </c>
    </row>
    <row r="2886" spans="1:3" x14ac:dyDescent="0.3">
      <c r="A2886" s="1">
        <v>2874</v>
      </c>
      <c r="B2886" s="62">
        <v>35747</v>
      </c>
      <c r="C2886" s="1">
        <v>73028.25</v>
      </c>
    </row>
    <row r="2887" spans="1:3" x14ac:dyDescent="0.3">
      <c r="A2887" s="1">
        <v>2875</v>
      </c>
      <c r="B2887" s="62">
        <v>35748</v>
      </c>
      <c r="C2887" s="1">
        <v>92308.94</v>
      </c>
    </row>
    <row r="2888" spans="1:3" x14ac:dyDescent="0.3">
      <c r="A2888" s="1">
        <v>2876</v>
      </c>
      <c r="B2888" s="62">
        <v>35749</v>
      </c>
      <c r="C2888" s="1">
        <v>74492.539999999994</v>
      </c>
    </row>
    <row r="2889" spans="1:3" x14ac:dyDescent="0.3">
      <c r="A2889" s="1">
        <v>2877</v>
      </c>
      <c r="B2889" s="62">
        <v>35750</v>
      </c>
      <c r="C2889" s="1">
        <v>32104.080000000002</v>
      </c>
    </row>
    <row r="2890" spans="1:3" x14ac:dyDescent="0.3">
      <c r="A2890" s="1">
        <v>2878</v>
      </c>
      <c r="B2890" s="62">
        <v>35751</v>
      </c>
      <c r="C2890" s="1">
        <v>78874.78</v>
      </c>
    </row>
    <row r="2891" spans="1:3" x14ac:dyDescent="0.3">
      <c r="A2891" s="1">
        <v>2879</v>
      </c>
      <c r="B2891" s="62">
        <v>35752</v>
      </c>
      <c r="C2891" s="1">
        <v>65183.1</v>
      </c>
    </row>
    <row r="2892" spans="1:3" x14ac:dyDescent="0.3">
      <c r="A2892" s="1">
        <v>2880</v>
      </c>
      <c r="B2892" s="62">
        <v>35753</v>
      </c>
      <c r="C2892" s="1">
        <v>20925.669999999998</v>
      </c>
    </row>
    <row r="2893" spans="1:3" x14ac:dyDescent="0.3">
      <c r="A2893" s="1">
        <v>2881</v>
      </c>
      <c r="B2893" s="62">
        <v>35754</v>
      </c>
      <c r="C2893" s="1">
        <v>66411.13</v>
      </c>
    </row>
    <row r="2894" spans="1:3" x14ac:dyDescent="0.3">
      <c r="A2894" s="1">
        <v>2882</v>
      </c>
      <c r="B2894" s="62">
        <v>35755</v>
      </c>
      <c r="C2894" s="1">
        <v>34817.339999999997</v>
      </c>
    </row>
    <row r="2895" spans="1:3" x14ac:dyDescent="0.3">
      <c r="A2895" s="1">
        <v>2883</v>
      </c>
      <c r="B2895" s="62">
        <v>35756</v>
      </c>
      <c r="C2895" s="1">
        <v>85997.58</v>
      </c>
    </row>
    <row r="2896" spans="1:3" x14ac:dyDescent="0.3">
      <c r="A2896" s="1">
        <v>2884</v>
      </c>
      <c r="B2896" s="62">
        <v>35757</v>
      </c>
      <c r="C2896" s="1">
        <v>8558.27</v>
      </c>
    </row>
    <row r="2897" spans="1:3" x14ac:dyDescent="0.3">
      <c r="A2897" s="1">
        <v>2885</v>
      </c>
      <c r="B2897" s="62">
        <v>35758</v>
      </c>
      <c r="C2897" s="1">
        <v>8142.1</v>
      </c>
    </row>
    <row r="2898" spans="1:3" x14ac:dyDescent="0.3">
      <c r="A2898" s="1">
        <v>2886</v>
      </c>
      <c r="B2898" s="62">
        <v>35759</v>
      </c>
      <c r="C2898" s="1">
        <v>30470.57</v>
      </c>
    </row>
    <row r="2899" spans="1:3" x14ac:dyDescent="0.3">
      <c r="A2899" s="1">
        <v>2887</v>
      </c>
      <c r="B2899" s="62">
        <v>35760</v>
      </c>
      <c r="C2899" s="1">
        <v>53552.3</v>
      </c>
    </row>
    <row r="2900" spans="1:3" x14ac:dyDescent="0.3">
      <c r="A2900" s="1">
        <v>2888</v>
      </c>
      <c r="B2900" s="62">
        <v>35761</v>
      </c>
      <c r="C2900" s="1">
        <v>79299.67</v>
      </c>
    </row>
    <row r="2901" spans="1:3" x14ac:dyDescent="0.3">
      <c r="A2901" s="1">
        <v>2889</v>
      </c>
      <c r="B2901" s="62">
        <v>35762</v>
      </c>
      <c r="C2901" s="1">
        <v>4572.2700000000004</v>
      </c>
    </row>
    <row r="2902" spans="1:3" x14ac:dyDescent="0.3">
      <c r="A2902" s="1">
        <v>2890</v>
      </c>
      <c r="B2902" s="62">
        <v>35763</v>
      </c>
      <c r="C2902" s="1">
        <v>46766.55</v>
      </c>
    </row>
    <row r="2903" spans="1:3" x14ac:dyDescent="0.3">
      <c r="A2903" s="1">
        <v>2891</v>
      </c>
      <c r="B2903" s="62">
        <v>35764</v>
      </c>
      <c r="C2903" s="1">
        <v>52639.07</v>
      </c>
    </row>
    <row r="2904" spans="1:3" x14ac:dyDescent="0.3">
      <c r="A2904" s="1">
        <v>2892</v>
      </c>
      <c r="B2904" s="62">
        <v>35765</v>
      </c>
      <c r="C2904" s="1">
        <v>71973.7</v>
      </c>
    </row>
    <row r="2905" spans="1:3" x14ac:dyDescent="0.3">
      <c r="A2905" s="1">
        <v>2893</v>
      </c>
      <c r="B2905" s="62">
        <v>35766</v>
      </c>
      <c r="C2905" s="1">
        <v>1434.11</v>
      </c>
    </row>
    <row r="2906" spans="1:3" x14ac:dyDescent="0.3">
      <c r="A2906" s="1">
        <v>2894</v>
      </c>
      <c r="B2906" s="62">
        <v>35767</v>
      </c>
      <c r="C2906" s="1">
        <v>74093.06</v>
      </c>
    </row>
    <row r="2907" spans="1:3" x14ac:dyDescent="0.3">
      <c r="A2907" s="1">
        <v>2895</v>
      </c>
      <c r="B2907" s="62">
        <v>35768</v>
      </c>
      <c r="C2907" s="1">
        <v>81256.41</v>
      </c>
    </row>
    <row r="2908" spans="1:3" x14ac:dyDescent="0.3">
      <c r="A2908" s="1">
        <v>2896</v>
      </c>
      <c r="B2908" s="62">
        <v>35769</v>
      </c>
      <c r="C2908" s="1">
        <v>44663.14</v>
      </c>
    </row>
    <row r="2909" spans="1:3" x14ac:dyDescent="0.3">
      <c r="A2909" s="1">
        <v>2897</v>
      </c>
      <c r="B2909" s="62">
        <v>35770</v>
      </c>
      <c r="C2909" s="1">
        <v>29502.85</v>
      </c>
    </row>
    <row r="2910" spans="1:3" x14ac:dyDescent="0.3">
      <c r="A2910" s="1">
        <v>2898</v>
      </c>
      <c r="B2910" s="62">
        <v>35771</v>
      </c>
      <c r="C2910" s="1">
        <v>4348.78</v>
      </c>
    </row>
    <row r="2911" spans="1:3" x14ac:dyDescent="0.3">
      <c r="A2911" s="1">
        <v>2899</v>
      </c>
      <c r="B2911" s="62">
        <v>35772</v>
      </c>
      <c r="C2911" s="1">
        <v>2690.32</v>
      </c>
    </row>
    <row r="2912" spans="1:3" x14ac:dyDescent="0.3">
      <c r="A2912" s="1">
        <v>2900</v>
      </c>
      <c r="B2912" s="62">
        <v>35773</v>
      </c>
      <c r="C2912" s="1">
        <v>2263.46</v>
      </c>
    </row>
    <row r="2913" spans="1:3" x14ac:dyDescent="0.3">
      <c r="A2913" s="1">
        <v>2901</v>
      </c>
      <c r="B2913" s="62">
        <v>35774</v>
      </c>
      <c r="C2913" s="1">
        <v>31573.16</v>
      </c>
    </row>
    <row r="2914" spans="1:3" x14ac:dyDescent="0.3">
      <c r="A2914" s="1">
        <v>2902</v>
      </c>
      <c r="B2914" s="62">
        <v>35775</v>
      </c>
      <c r="C2914" s="1">
        <v>88617.58</v>
      </c>
    </row>
    <row r="2915" spans="1:3" x14ac:dyDescent="0.3">
      <c r="A2915" s="1">
        <v>2903</v>
      </c>
      <c r="B2915" s="62">
        <v>35776</v>
      </c>
      <c r="C2915" s="1">
        <v>1070.8699999999999</v>
      </c>
    </row>
    <row r="2916" spans="1:3" x14ac:dyDescent="0.3">
      <c r="A2916" s="1">
        <v>2904</v>
      </c>
      <c r="B2916" s="62">
        <v>35777</v>
      </c>
      <c r="C2916" s="1">
        <v>75541.36</v>
      </c>
    </row>
    <row r="2917" spans="1:3" x14ac:dyDescent="0.3">
      <c r="A2917" s="1">
        <v>2905</v>
      </c>
      <c r="B2917" s="62">
        <v>35778</v>
      </c>
      <c r="C2917" s="1">
        <v>48224.9</v>
      </c>
    </row>
    <row r="2918" spans="1:3" x14ac:dyDescent="0.3">
      <c r="A2918" s="1">
        <v>2906</v>
      </c>
      <c r="B2918" s="62">
        <v>35779</v>
      </c>
      <c r="C2918" s="1">
        <v>16515.96</v>
      </c>
    </row>
    <row r="2919" spans="1:3" x14ac:dyDescent="0.3">
      <c r="A2919" s="1">
        <v>2907</v>
      </c>
      <c r="B2919" s="62">
        <v>35780</v>
      </c>
      <c r="C2919" s="1">
        <v>82670.61</v>
      </c>
    </row>
    <row r="2920" spans="1:3" x14ac:dyDescent="0.3">
      <c r="A2920" s="1">
        <v>2908</v>
      </c>
      <c r="B2920" s="62">
        <v>35781</v>
      </c>
      <c r="C2920" s="1">
        <v>11715.3</v>
      </c>
    </row>
    <row r="2921" spans="1:3" x14ac:dyDescent="0.3">
      <c r="A2921" s="1">
        <v>2909</v>
      </c>
      <c r="B2921" s="62">
        <v>35782</v>
      </c>
      <c r="C2921" s="1">
        <v>85104.3</v>
      </c>
    </row>
    <row r="2922" spans="1:3" x14ac:dyDescent="0.3">
      <c r="A2922" s="1">
        <v>2910</v>
      </c>
      <c r="B2922" s="62">
        <v>35783</v>
      </c>
      <c r="C2922" s="1">
        <v>17021.23</v>
      </c>
    </row>
    <row r="2923" spans="1:3" x14ac:dyDescent="0.3">
      <c r="A2923" s="1">
        <v>2911</v>
      </c>
      <c r="B2923" s="62">
        <v>35784</v>
      </c>
      <c r="C2923" s="1">
        <v>95252.86</v>
      </c>
    </row>
    <row r="2924" spans="1:3" x14ac:dyDescent="0.3">
      <c r="A2924" s="1">
        <v>2912</v>
      </c>
      <c r="B2924" s="62">
        <v>35785</v>
      </c>
      <c r="C2924" s="1">
        <v>73733.350000000006</v>
      </c>
    </row>
    <row r="2925" spans="1:3" x14ac:dyDescent="0.3">
      <c r="A2925" s="1">
        <v>2913</v>
      </c>
      <c r="B2925" s="62">
        <v>35786</v>
      </c>
      <c r="C2925" s="1">
        <v>95875.58</v>
      </c>
    </row>
    <row r="2926" spans="1:3" x14ac:dyDescent="0.3">
      <c r="A2926" s="1">
        <v>2914</v>
      </c>
      <c r="B2926" s="62">
        <v>35787</v>
      </c>
      <c r="C2926" s="1">
        <v>22794.55</v>
      </c>
    </row>
    <row r="2927" spans="1:3" x14ac:dyDescent="0.3">
      <c r="A2927" s="1">
        <v>2915</v>
      </c>
      <c r="B2927" s="62">
        <v>35788</v>
      </c>
      <c r="C2927" s="1">
        <v>90709.54</v>
      </c>
    </row>
    <row r="2928" spans="1:3" x14ac:dyDescent="0.3">
      <c r="A2928" s="1">
        <v>2916</v>
      </c>
      <c r="B2928" s="62">
        <v>35789</v>
      </c>
      <c r="C2928" s="1">
        <v>3172.98</v>
      </c>
    </row>
    <row r="2929" spans="1:3" x14ac:dyDescent="0.3">
      <c r="A2929" s="1">
        <v>2917</v>
      </c>
      <c r="B2929" s="62">
        <v>35790</v>
      </c>
      <c r="C2929" s="1">
        <v>45153.22</v>
      </c>
    </row>
    <row r="2930" spans="1:3" x14ac:dyDescent="0.3">
      <c r="A2930" s="1">
        <v>2918</v>
      </c>
      <c r="B2930" s="62">
        <v>35791</v>
      </c>
      <c r="C2930" s="1">
        <v>99857.39</v>
      </c>
    </row>
    <row r="2931" spans="1:3" x14ac:dyDescent="0.3">
      <c r="A2931" s="1">
        <v>2919</v>
      </c>
      <c r="B2931" s="62">
        <v>35792</v>
      </c>
      <c r="C2931" s="1">
        <v>79511.149999999994</v>
      </c>
    </row>
    <row r="2932" spans="1:3" x14ac:dyDescent="0.3">
      <c r="A2932" s="1">
        <v>2920</v>
      </c>
      <c r="B2932" s="62">
        <v>35793</v>
      </c>
      <c r="C2932" s="1">
        <v>30943.06</v>
      </c>
    </row>
    <row r="2933" spans="1:3" x14ac:dyDescent="0.3">
      <c r="A2933" s="1">
        <v>2921</v>
      </c>
      <c r="B2933" s="62">
        <v>35794</v>
      </c>
      <c r="C2933" s="1">
        <v>81699.33</v>
      </c>
    </row>
    <row r="2934" spans="1:3" x14ac:dyDescent="0.3">
      <c r="A2934" s="1">
        <v>2922</v>
      </c>
      <c r="B2934" s="62">
        <v>35795</v>
      </c>
      <c r="C2934" s="1">
        <v>97892.479999999996</v>
      </c>
    </row>
    <row r="2935" spans="1:3" x14ac:dyDescent="0.3">
      <c r="A2935" s="1">
        <v>2923</v>
      </c>
      <c r="B2935" s="62">
        <v>35796</v>
      </c>
      <c r="C2935" s="1">
        <v>32868.629999999997</v>
      </c>
    </row>
    <row r="2936" spans="1:3" x14ac:dyDescent="0.3">
      <c r="A2936" s="1">
        <v>2924</v>
      </c>
      <c r="B2936" s="62">
        <v>35797</v>
      </c>
      <c r="C2936" s="1">
        <v>92405.9</v>
      </c>
    </row>
    <row r="2937" spans="1:3" x14ac:dyDescent="0.3">
      <c r="A2937" s="1">
        <v>2925</v>
      </c>
      <c r="B2937" s="62">
        <v>35798</v>
      </c>
      <c r="C2937" s="1">
        <v>3323.13</v>
      </c>
    </row>
    <row r="2938" spans="1:3" x14ac:dyDescent="0.3">
      <c r="A2938" s="1">
        <v>2926</v>
      </c>
      <c r="B2938" s="62">
        <v>35799</v>
      </c>
      <c r="C2938" s="1">
        <v>81933.789999999994</v>
      </c>
    </row>
    <row r="2939" spans="1:3" x14ac:dyDescent="0.3">
      <c r="A2939" s="1">
        <v>2927</v>
      </c>
      <c r="B2939" s="62">
        <v>35800</v>
      </c>
      <c r="C2939" s="1">
        <v>40488.18</v>
      </c>
    </row>
    <row r="2940" spans="1:3" x14ac:dyDescent="0.3">
      <c r="A2940" s="1">
        <v>2928</v>
      </c>
      <c r="B2940" s="62">
        <v>35801</v>
      </c>
      <c r="C2940" s="1">
        <v>22603.7</v>
      </c>
    </row>
    <row r="2941" spans="1:3" x14ac:dyDescent="0.3">
      <c r="A2941" s="1">
        <v>2929</v>
      </c>
      <c r="B2941" s="62">
        <v>35802</v>
      </c>
      <c r="C2941" s="1">
        <v>23258.87</v>
      </c>
    </row>
    <row r="2942" spans="1:3" x14ac:dyDescent="0.3">
      <c r="A2942" s="1">
        <v>2930</v>
      </c>
      <c r="B2942" s="62">
        <v>35803</v>
      </c>
      <c r="C2942" s="1">
        <v>24816.16</v>
      </c>
    </row>
    <row r="2943" spans="1:3" x14ac:dyDescent="0.3">
      <c r="A2943" s="1">
        <v>2931</v>
      </c>
      <c r="B2943" s="62">
        <v>35804</v>
      </c>
      <c r="C2943" s="1">
        <v>42696.65</v>
      </c>
    </row>
    <row r="2944" spans="1:3" x14ac:dyDescent="0.3">
      <c r="A2944" s="1">
        <v>2932</v>
      </c>
      <c r="B2944" s="62">
        <v>35805</v>
      </c>
      <c r="C2944" s="1">
        <v>72288.45</v>
      </c>
    </row>
    <row r="2945" spans="1:3" x14ac:dyDescent="0.3">
      <c r="A2945" s="1">
        <v>2933</v>
      </c>
      <c r="B2945" s="62">
        <v>35806</v>
      </c>
      <c r="C2945" s="1">
        <v>43834.06</v>
      </c>
    </row>
    <row r="2946" spans="1:3" x14ac:dyDescent="0.3">
      <c r="A2946" s="1">
        <v>2934</v>
      </c>
      <c r="B2946" s="62">
        <v>35807</v>
      </c>
      <c r="C2946" s="1">
        <v>93791.7</v>
      </c>
    </row>
    <row r="2947" spans="1:3" x14ac:dyDescent="0.3">
      <c r="A2947" s="1">
        <v>2935</v>
      </c>
      <c r="B2947" s="62">
        <v>35808</v>
      </c>
      <c r="C2947" s="1">
        <v>76177.149999999994</v>
      </c>
    </row>
    <row r="2948" spans="1:3" x14ac:dyDescent="0.3">
      <c r="A2948" s="1">
        <v>2936</v>
      </c>
      <c r="B2948" s="62">
        <v>35809</v>
      </c>
      <c r="C2948" s="1">
        <v>90883.66</v>
      </c>
    </row>
    <row r="2949" spans="1:3" x14ac:dyDescent="0.3">
      <c r="A2949" s="1">
        <v>2937</v>
      </c>
      <c r="B2949" s="62">
        <v>35810</v>
      </c>
      <c r="C2949" s="1">
        <v>39228.68</v>
      </c>
    </row>
    <row r="2950" spans="1:3" x14ac:dyDescent="0.3">
      <c r="A2950" s="1">
        <v>2938</v>
      </c>
      <c r="B2950" s="62">
        <v>35811</v>
      </c>
      <c r="C2950" s="1">
        <v>32024.74</v>
      </c>
    </row>
    <row r="2951" spans="1:3" x14ac:dyDescent="0.3">
      <c r="A2951" s="1">
        <v>2939</v>
      </c>
      <c r="B2951" s="62">
        <v>35812</v>
      </c>
      <c r="C2951" s="1">
        <v>72082.55</v>
      </c>
    </row>
    <row r="2952" spans="1:3" x14ac:dyDescent="0.3">
      <c r="A2952" s="1">
        <v>2940</v>
      </c>
      <c r="B2952" s="62">
        <v>35813</v>
      </c>
      <c r="C2952" s="1">
        <v>84791.31</v>
      </c>
    </row>
    <row r="2953" spans="1:3" x14ac:dyDescent="0.3">
      <c r="A2953" s="1">
        <v>2941</v>
      </c>
      <c r="B2953" s="62">
        <v>35814</v>
      </c>
      <c r="C2953" s="1">
        <v>42982.02</v>
      </c>
    </row>
    <row r="2954" spans="1:3" x14ac:dyDescent="0.3">
      <c r="A2954" s="1">
        <v>2942</v>
      </c>
      <c r="B2954" s="62">
        <v>35815</v>
      </c>
      <c r="C2954" s="1">
        <v>47467.43</v>
      </c>
    </row>
    <row r="2955" spans="1:3" x14ac:dyDescent="0.3">
      <c r="A2955" s="1">
        <v>2943</v>
      </c>
      <c r="B2955" s="62">
        <v>35816</v>
      </c>
      <c r="C2955" s="1">
        <v>64845.78</v>
      </c>
    </row>
    <row r="2956" spans="1:3" x14ac:dyDescent="0.3">
      <c r="A2956" s="1">
        <v>2944</v>
      </c>
      <c r="B2956" s="62">
        <v>35817</v>
      </c>
      <c r="C2956" s="1">
        <v>8791.98</v>
      </c>
    </row>
    <row r="2957" spans="1:3" x14ac:dyDescent="0.3">
      <c r="A2957" s="1">
        <v>2945</v>
      </c>
      <c r="B2957" s="62">
        <v>35818</v>
      </c>
      <c r="C2957" s="1">
        <v>53585.68</v>
      </c>
    </row>
    <row r="2958" spans="1:3" x14ac:dyDescent="0.3">
      <c r="A2958" s="1">
        <v>2946</v>
      </c>
      <c r="B2958" s="62">
        <v>35819</v>
      </c>
      <c r="C2958" s="1">
        <v>20245.27</v>
      </c>
    </row>
    <row r="2959" spans="1:3" x14ac:dyDescent="0.3">
      <c r="A2959" s="1">
        <v>2947</v>
      </c>
      <c r="B2959" s="62">
        <v>35820</v>
      </c>
      <c r="C2959" s="1">
        <v>76115.12</v>
      </c>
    </row>
    <row r="2960" spans="1:3" x14ac:dyDescent="0.3">
      <c r="A2960" s="1">
        <v>2948</v>
      </c>
      <c r="B2960" s="62">
        <v>35821</v>
      </c>
      <c r="C2960" s="1">
        <v>40467.4</v>
      </c>
    </row>
    <row r="2961" spans="1:3" x14ac:dyDescent="0.3">
      <c r="A2961" s="1">
        <v>2949</v>
      </c>
      <c r="B2961" s="62">
        <v>35822</v>
      </c>
      <c r="C2961" s="1">
        <v>13674.91</v>
      </c>
    </row>
    <row r="2962" spans="1:3" x14ac:dyDescent="0.3">
      <c r="A2962" s="1">
        <v>2950</v>
      </c>
      <c r="B2962" s="62">
        <v>35823</v>
      </c>
      <c r="C2962" s="1">
        <v>21510.87</v>
      </c>
    </row>
    <row r="2963" spans="1:3" x14ac:dyDescent="0.3">
      <c r="A2963" s="1">
        <v>2951</v>
      </c>
      <c r="B2963" s="62">
        <v>35824</v>
      </c>
      <c r="C2963" s="1">
        <v>96218.46</v>
      </c>
    </row>
    <row r="2964" spans="1:3" x14ac:dyDescent="0.3">
      <c r="A2964" s="1">
        <v>2952</v>
      </c>
      <c r="B2964" s="62">
        <v>35825</v>
      </c>
      <c r="C2964" s="1">
        <v>38022.980000000003</v>
      </c>
    </row>
    <row r="2965" spans="1:3" x14ac:dyDescent="0.3">
      <c r="A2965" s="1">
        <v>2953</v>
      </c>
      <c r="B2965" s="62">
        <v>35826</v>
      </c>
      <c r="C2965" s="1">
        <v>18366.580000000002</v>
      </c>
    </row>
    <row r="2966" spans="1:3" x14ac:dyDescent="0.3">
      <c r="A2966" s="1">
        <v>2954</v>
      </c>
      <c r="B2966" s="62">
        <v>35827</v>
      </c>
      <c r="C2966" s="1">
        <v>12683.69</v>
      </c>
    </row>
    <row r="2967" spans="1:3" x14ac:dyDescent="0.3">
      <c r="A2967" s="1">
        <v>2955</v>
      </c>
      <c r="B2967" s="62">
        <v>35828</v>
      </c>
      <c r="C2967" s="1">
        <v>51264.42</v>
      </c>
    </row>
    <row r="2968" spans="1:3" x14ac:dyDescent="0.3">
      <c r="A2968" s="1">
        <v>2956</v>
      </c>
      <c r="B2968" s="62">
        <v>35829</v>
      </c>
      <c r="C2968" s="1">
        <v>22298.06</v>
      </c>
    </row>
    <row r="2969" spans="1:3" x14ac:dyDescent="0.3">
      <c r="A2969" s="1">
        <v>2957</v>
      </c>
      <c r="B2969" s="62">
        <v>35830</v>
      </c>
      <c r="C2969" s="1">
        <v>20870.95</v>
      </c>
    </row>
    <row r="2970" spans="1:3" x14ac:dyDescent="0.3">
      <c r="A2970" s="1">
        <v>2958</v>
      </c>
      <c r="B2970" s="62">
        <v>35831</v>
      </c>
      <c r="C2970" s="1">
        <v>11773.55</v>
      </c>
    </row>
    <row r="2971" spans="1:3" x14ac:dyDescent="0.3">
      <c r="A2971" s="1">
        <v>2959</v>
      </c>
      <c r="B2971" s="62">
        <v>35832</v>
      </c>
      <c r="C2971" s="1">
        <v>50200.959999999999</v>
      </c>
    </row>
    <row r="2972" spans="1:3" x14ac:dyDescent="0.3">
      <c r="A2972" s="1">
        <v>2960</v>
      </c>
      <c r="B2972" s="62">
        <v>35833</v>
      </c>
      <c r="C2972" s="1">
        <v>74072.84</v>
      </c>
    </row>
    <row r="2973" spans="1:3" x14ac:dyDescent="0.3">
      <c r="A2973" s="1">
        <v>2961</v>
      </c>
      <c r="B2973" s="62">
        <v>35834</v>
      </c>
      <c r="C2973" s="1">
        <v>88297.46</v>
      </c>
    </row>
    <row r="2974" spans="1:3" x14ac:dyDescent="0.3">
      <c r="A2974" s="1">
        <v>2962</v>
      </c>
      <c r="B2974" s="62">
        <v>35835</v>
      </c>
      <c r="C2974" s="1">
        <v>4563.8</v>
      </c>
    </row>
    <row r="2975" spans="1:3" x14ac:dyDescent="0.3">
      <c r="A2975" s="1">
        <v>2963</v>
      </c>
      <c r="B2975" s="62">
        <v>35836</v>
      </c>
      <c r="C2975" s="1">
        <v>78221.53</v>
      </c>
    </row>
    <row r="2976" spans="1:3" x14ac:dyDescent="0.3">
      <c r="A2976" s="1">
        <v>2964</v>
      </c>
      <c r="B2976" s="62">
        <v>35837</v>
      </c>
      <c r="C2976" s="1">
        <v>30060.14</v>
      </c>
    </row>
    <row r="2977" spans="1:3" x14ac:dyDescent="0.3">
      <c r="A2977" s="1">
        <v>2965</v>
      </c>
      <c r="B2977" s="62">
        <v>35838</v>
      </c>
      <c r="C2977" s="1">
        <v>76702.55</v>
      </c>
    </row>
    <row r="2978" spans="1:3" x14ac:dyDescent="0.3">
      <c r="A2978" s="1">
        <v>2966</v>
      </c>
      <c r="B2978" s="62">
        <v>35839</v>
      </c>
      <c r="C2978" s="1">
        <v>84378.65</v>
      </c>
    </row>
    <row r="2979" spans="1:3" x14ac:dyDescent="0.3">
      <c r="A2979" s="1">
        <v>2967</v>
      </c>
      <c r="B2979" s="62">
        <v>35840</v>
      </c>
      <c r="C2979" s="1">
        <v>5984.15</v>
      </c>
    </row>
    <row r="2980" spans="1:3" x14ac:dyDescent="0.3">
      <c r="A2980" s="1">
        <v>2968</v>
      </c>
      <c r="B2980" s="62">
        <v>35841</v>
      </c>
      <c r="C2980" s="1">
        <v>29832.880000000001</v>
      </c>
    </row>
    <row r="2981" spans="1:3" x14ac:dyDescent="0.3">
      <c r="A2981" s="1">
        <v>2969</v>
      </c>
      <c r="B2981" s="62">
        <v>35842</v>
      </c>
      <c r="C2981" s="1">
        <v>10777.09</v>
      </c>
    </row>
    <row r="2982" spans="1:3" x14ac:dyDescent="0.3">
      <c r="A2982" s="1">
        <v>2970</v>
      </c>
      <c r="B2982" s="62">
        <v>35843</v>
      </c>
      <c r="C2982" s="1">
        <v>30084.7</v>
      </c>
    </row>
    <row r="2983" spans="1:3" x14ac:dyDescent="0.3">
      <c r="A2983" s="1">
        <v>2971</v>
      </c>
      <c r="B2983" s="62">
        <v>35844</v>
      </c>
      <c r="C2983" s="1">
        <v>15330.64</v>
      </c>
    </row>
    <row r="2984" spans="1:3" x14ac:dyDescent="0.3">
      <c r="A2984" s="1">
        <v>2972</v>
      </c>
      <c r="B2984" s="62">
        <v>35845</v>
      </c>
      <c r="C2984" s="1">
        <v>62408.21</v>
      </c>
    </row>
    <row r="2985" spans="1:3" x14ac:dyDescent="0.3">
      <c r="A2985" s="1">
        <v>2973</v>
      </c>
      <c r="B2985" s="62">
        <v>35846</v>
      </c>
      <c r="C2985" s="1">
        <v>65453.36</v>
      </c>
    </row>
    <row r="2986" spans="1:3" x14ac:dyDescent="0.3">
      <c r="A2986" s="1">
        <v>2974</v>
      </c>
      <c r="B2986" s="62">
        <v>35847</v>
      </c>
      <c r="C2986" s="1">
        <v>69407.8</v>
      </c>
    </row>
    <row r="2987" spans="1:3" x14ac:dyDescent="0.3">
      <c r="A2987" s="1">
        <v>2975</v>
      </c>
      <c r="B2987" s="62">
        <v>35848</v>
      </c>
      <c r="C2987" s="1">
        <v>54680.04</v>
      </c>
    </row>
    <row r="2988" spans="1:3" x14ac:dyDescent="0.3">
      <c r="A2988" s="1">
        <v>2976</v>
      </c>
      <c r="B2988" s="62">
        <v>35849</v>
      </c>
      <c r="C2988" s="1">
        <v>5136.8599999999997</v>
      </c>
    </row>
    <row r="2989" spans="1:3" x14ac:dyDescent="0.3">
      <c r="A2989" s="1">
        <v>2977</v>
      </c>
      <c r="B2989" s="62">
        <v>35850</v>
      </c>
      <c r="C2989" s="1">
        <v>77446.14</v>
      </c>
    </row>
    <row r="2990" spans="1:3" x14ac:dyDescent="0.3">
      <c r="A2990" s="1">
        <v>2978</v>
      </c>
      <c r="B2990" s="62">
        <v>35851</v>
      </c>
      <c r="C2990" s="1">
        <v>53562.21</v>
      </c>
    </row>
    <row r="2991" spans="1:3" x14ac:dyDescent="0.3">
      <c r="A2991" s="1">
        <v>2979</v>
      </c>
      <c r="B2991" s="62">
        <v>35852</v>
      </c>
      <c r="C2991" s="1">
        <v>16242.16</v>
      </c>
    </row>
    <row r="2992" spans="1:3" x14ac:dyDescent="0.3">
      <c r="A2992" s="1">
        <v>2980</v>
      </c>
      <c r="B2992" s="62">
        <v>35853</v>
      </c>
      <c r="C2992" s="1">
        <v>54019.81</v>
      </c>
    </row>
    <row r="2993" spans="1:3" x14ac:dyDescent="0.3">
      <c r="A2993" s="1">
        <v>2981</v>
      </c>
      <c r="B2993" s="62">
        <v>35854</v>
      </c>
      <c r="C2993" s="1">
        <v>48588.7</v>
      </c>
    </row>
    <row r="2994" spans="1:3" x14ac:dyDescent="0.3">
      <c r="A2994" s="1">
        <v>2982</v>
      </c>
      <c r="B2994" s="62">
        <v>35855</v>
      </c>
      <c r="C2994" s="1">
        <v>45600.07</v>
      </c>
    </row>
    <row r="2995" spans="1:3" x14ac:dyDescent="0.3">
      <c r="A2995" s="1">
        <v>2983</v>
      </c>
      <c r="B2995" s="62">
        <v>35856</v>
      </c>
      <c r="C2995" s="1">
        <v>99549.759999999995</v>
      </c>
    </row>
    <row r="2996" spans="1:3" x14ac:dyDescent="0.3">
      <c r="A2996" s="1">
        <v>2984</v>
      </c>
      <c r="B2996" s="62">
        <v>35857</v>
      </c>
      <c r="C2996" s="1">
        <v>24859.01</v>
      </c>
    </row>
    <row r="2997" spans="1:3" x14ac:dyDescent="0.3">
      <c r="A2997" s="1">
        <v>2985</v>
      </c>
      <c r="B2997" s="62">
        <v>35858</v>
      </c>
      <c r="C2997" s="1">
        <v>99309.95</v>
      </c>
    </row>
    <row r="2998" spans="1:3" x14ac:dyDescent="0.3">
      <c r="A2998" s="1">
        <v>2986</v>
      </c>
      <c r="B2998" s="62">
        <v>35859</v>
      </c>
      <c r="C2998" s="1">
        <v>19858.89</v>
      </c>
    </row>
    <row r="2999" spans="1:3" x14ac:dyDescent="0.3">
      <c r="A2999" s="1">
        <v>2987</v>
      </c>
      <c r="B2999" s="62">
        <v>35860</v>
      </c>
      <c r="C2999" s="1">
        <v>52759.65</v>
      </c>
    </row>
    <row r="3000" spans="1:3" x14ac:dyDescent="0.3">
      <c r="A3000" s="1">
        <v>2988</v>
      </c>
      <c r="B3000" s="62">
        <v>35861</v>
      </c>
      <c r="C3000" s="1">
        <v>68453.460000000006</v>
      </c>
    </row>
    <row r="3001" spans="1:3" x14ac:dyDescent="0.3">
      <c r="A3001" s="1">
        <v>2989</v>
      </c>
      <c r="B3001" s="62">
        <v>35862</v>
      </c>
      <c r="C3001" s="1">
        <v>9823.2900000000009</v>
      </c>
    </row>
    <row r="3002" spans="1:3" x14ac:dyDescent="0.3">
      <c r="A3002" s="1">
        <v>2990</v>
      </c>
      <c r="B3002" s="62">
        <v>35863</v>
      </c>
      <c r="C3002" s="1">
        <v>49436.43</v>
      </c>
    </row>
    <row r="3003" spans="1:3" x14ac:dyDescent="0.3">
      <c r="A3003" s="1">
        <v>2991</v>
      </c>
      <c r="B3003" s="62">
        <v>35864</v>
      </c>
      <c r="C3003" s="1">
        <v>66034.55</v>
      </c>
    </row>
    <row r="3004" spans="1:3" x14ac:dyDescent="0.3">
      <c r="A3004" s="1">
        <v>2992</v>
      </c>
      <c r="B3004" s="62">
        <v>35865</v>
      </c>
      <c r="C3004" s="1">
        <v>17513.09</v>
      </c>
    </row>
    <row r="3005" spans="1:3" x14ac:dyDescent="0.3">
      <c r="A3005" s="1">
        <v>2993</v>
      </c>
      <c r="B3005" s="62">
        <v>35866</v>
      </c>
      <c r="C3005" s="1">
        <v>64275.519999999997</v>
      </c>
    </row>
    <row r="3006" spans="1:3" x14ac:dyDescent="0.3">
      <c r="A3006" s="1">
        <v>2994</v>
      </c>
      <c r="B3006" s="62">
        <v>35867</v>
      </c>
      <c r="C3006" s="1">
        <v>10397.32</v>
      </c>
    </row>
    <row r="3007" spans="1:3" x14ac:dyDescent="0.3">
      <c r="A3007" s="1">
        <v>2995</v>
      </c>
      <c r="B3007" s="62">
        <v>35868</v>
      </c>
      <c r="C3007" s="1">
        <v>59981.440000000002</v>
      </c>
    </row>
    <row r="3008" spans="1:3" x14ac:dyDescent="0.3">
      <c r="A3008" s="1">
        <v>2996</v>
      </c>
      <c r="B3008" s="62">
        <v>35869</v>
      </c>
      <c r="C3008" s="1">
        <v>62167.77</v>
      </c>
    </row>
    <row r="3009" spans="1:3" x14ac:dyDescent="0.3">
      <c r="A3009" s="1">
        <v>2997</v>
      </c>
      <c r="B3009" s="62">
        <v>35870</v>
      </c>
      <c r="C3009" s="1">
        <v>2492.36</v>
      </c>
    </row>
    <row r="3010" spans="1:3" x14ac:dyDescent="0.3">
      <c r="A3010" s="1">
        <v>2998</v>
      </c>
      <c r="B3010" s="62">
        <v>35871</v>
      </c>
      <c r="C3010" s="1">
        <v>33521.86</v>
      </c>
    </row>
    <row r="3011" spans="1:3" x14ac:dyDescent="0.3">
      <c r="A3011" s="1">
        <v>2999</v>
      </c>
      <c r="B3011" s="62">
        <v>35872</v>
      </c>
      <c r="C3011" s="1">
        <v>13456.46</v>
      </c>
    </row>
    <row r="3012" spans="1:3" x14ac:dyDescent="0.3">
      <c r="A3012" s="1">
        <v>3000</v>
      </c>
      <c r="B3012" s="62">
        <v>35873</v>
      </c>
      <c r="C3012" s="1">
        <v>96534.57</v>
      </c>
    </row>
    <row r="3013" spans="1:3" x14ac:dyDescent="0.3">
      <c r="A3013" s="1">
        <v>3001</v>
      </c>
      <c r="B3013" s="62">
        <v>35874</v>
      </c>
      <c r="C3013" s="1">
        <v>98613.98</v>
      </c>
    </row>
    <row r="3014" spans="1:3" x14ac:dyDescent="0.3">
      <c r="A3014" s="1">
        <v>3002</v>
      </c>
      <c r="B3014" s="62">
        <v>35875</v>
      </c>
      <c r="C3014" s="1">
        <v>8851.9500000000007</v>
      </c>
    </row>
    <row r="3015" spans="1:3" x14ac:dyDescent="0.3">
      <c r="A3015" s="1">
        <v>3003</v>
      </c>
      <c r="B3015" s="62">
        <v>35876</v>
      </c>
      <c r="C3015" s="1">
        <v>91467.67</v>
      </c>
    </row>
    <row r="3016" spans="1:3" x14ac:dyDescent="0.3">
      <c r="A3016" s="1">
        <v>3004</v>
      </c>
      <c r="B3016" s="62">
        <v>35877</v>
      </c>
      <c r="C3016" s="1">
        <v>31827.279999999999</v>
      </c>
    </row>
    <row r="3017" spans="1:3" x14ac:dyDescent="0.3">
      <c r="A3017" s="1">
        <v>3005</v>
      </c>
      <c r="B3017" s="62">
        <v>35878</v>
      </c>
      <c r="C3017" s="1">
        <v>5519.86</v>
      </c>
    </row>
    <row r="3018" spans="1:3" x14ac:dyDescent="0.3">
      <c r="A3018" s="1">
        <v>3006</v>
      </c>
      <c r="B3018" s="62">
        <v>35879</v>
      </c>
      <c r="C3018" s="1">
        <v>99813.06</v>
      </c>
    </row>
    <row r="3019" spans="1:3" x14ac:dyDescent="0.3">
      <c r="A3019" s="1">
        <v>3007</v>
      </c>
      <c r="B3019" s="62">
        <v>35880</v>
      </c>
      <c r="C3019" s="1">
        <v>12152.86</v>
      </c>
    </row>
    <row r="3020" spans="1:3" x14ac:dyDescent="0.3">
      <c r="A3020" s="1">
        <v>3008</v>
      </c>
      <c r="B3020" s="62">
        <v>35881</v>
      </c>
      <c r="C3020" s="1">
        <v>19570.73</v>
      </c>
    </row>
    <row r="3021" spans="1:3" x14ac:dyDescent="0.3">
      <c r="A3021" s="1">
        <v>3009</v>
      </c>
      <c r="B3021" s="62">
        <v>35882</v>
      </c>
      <c r="C3021" s="1">
        <v>49829.16</v>
      </c>
    </row>
    <row r="3022" spans="1:3" x14ac:dyDescent="0.3">
      <c r="A3022" s="1">
        <v>3010</v>
      </c>
      <c r="B3022" s="62">
        <v>35883</v>
      </c>
      <c r="C3022" s="1">
        <v>21078.98</v>
      </c>
    </row>
    <row r="3023" spans="1:3" x14ac:dyDescent="0.3">
      <c r="A3023" s="1">
        <v>3011</v>
      </c>
      <c r="B3023" s="62">
        <v>35884</v>
      </c>
      <c r="C3023" s="1">
        <v>72697.11</v>
      </c>
    </row>
    <row r="3024" spans="1:3" x14ac:dyDescent="0.3">
      <c r="A3024" s="1">
        <v>3012</v>
      </c>
      <c r="B3024" s="62">
        <v>35885</v>
      </c>
      <c r="C3024" s="1">
        <v>33978.61</v>
      </c>
    </row>
    <row r="3025" spans="1:3" x14ac:dyDescent="0.3">
      <c r="A3025" s="1">
        <v>3013</v>
      </c>
      <c r="B3025" s="62">
        <v>35886</v>
      </c>
      <c r="C3025" s="1">
        <v>44942.48</v>
      </c>
    </row>
    <row r="3026" spans="1:3" x14ac:dyDescent="0.3">
      <c r="A3026" s="1">
        <v>3014</v>
      </c>
      <c r="B3026" s="62">
        <v>35887</v>
      </c>
      <c r="C3026" s="1">
        <v>54464.72</v>
      </c>
    </row>
    <row r="3027" spans="1:3" x14ac:dyDescent="0.3">
      <c r="A3027" s="1">
        <v>3015</v>
      </c>
      <c r="B3027" s="62">
        <v>35888</v>
      </c>
      <c r="C3027" s="1">
        <v>20557.18</v>
      </c>
    </row>
    <row r="3028" spans="1:3" x14ac:dyDescent="0.3">
      <c r="A3028" s="1">
        <v>3016</v>
      </c>
      <c r="B3028" s="62">
        <v>35889</v>
      </c>
      <c r="C3028" s="1">
        <v>93809.91</v>
      </c>
    </row>
    <row r="3029" spans="1:3" x14ac:dyDescent="0.3">
      <c r="A3029" s="1">
        <v>3017</v>
      </c>
      <c r="B3029" s="62">
        <v>35890</v>
      </c>
      <c r="C3029" s="1">
        <v>17830.28</v>
      </c>
    </row>
    <row r="3030" spans="1:3" x14ac:dyDescent="0.3">
      <c r="A3030" s="1">
        <v>3018</v>
      </c>
      <c r="B3030" s="62">
        <v>35891</v>
      </c>
      <c r="C3030" s="1">
        <v>49653.53</v>
      </c>
    </row>
    <row r="3031" spans="1:3" x14ac:dyDescent="0.3">
      <c r="A3031" s="1">
        <v>3019</v>
      </c>
      <c r="B3031" s="62">
        <v>35892</v>
      </c>
      <c r="C3031" s="1">
        <v>36257.5</v>
      </c>
    </row>
    <row r="3032" spans="1:3" x14ac:dyDescent="0.3">
      <c r="A3032" s="1">
        <v>3020</v>
      </c>
      <c r="B3032" s="62">
        <v>35893</v>
      </c>
      <c r="C3032" s="1">
        <v>29421.81</v>
      </c>
    </row>
    <row r="3033" spans="1:3" x14ac:dyDescent="0.3">
      <c r="A3033" s="1">
        <v>3021</v>
      </c>
      <c r="B3033" s="62">
        <v>35894</v>
      </c>
      <c r="C3033" s="1">
        <v>20888.68</v>
      </c>
    </row>
    <row r="3034" spans="1:3" x14ac:dyDescent="0.3">
      <c r="A3034" s="1">
        <v>3022</v>
      </c>
      <c r="B3034" s="62">
        <v>35895</v>
      </c>
      <c r="C3034" s="1">
        <v>86589.34</v>
      </c>
    </row>
    <row r="3035" spans="1:3" x14ac:dyDescent="0.3">
      <c r="A3035" s="1">
        <v>3023</v>
      </c>
      <c r="B3035" s="62">
        <v>35896</v>
      </c>
      <c r="C3035" s="1">
        <v>37747.800000000003</v>
      </c>
    </row>
    <row r="3036" spans="1:3" x14ac:dyDescent="0.3">
      <c r="A3036" s="1">
        <v>3024</v>
      </c>
      <c r="B3036" s="62">
        <v>35897</v>
      </c>
      <c r="C3036" s="1">
        <v>85528.67</v>
      </c>
    </row>
    <row r="3037" spans="1:3" x14ac:dyDescent="0.3">
      <c r="A3037" s="1">
        <v>3025</v>
      </c>
      <c r="B3037" s="62">
        <v>35898</v>
      </c>
      <c r="C3037" s="1">
        <v>35361.85</v>
      </c>
    </row>
    <row r="3038" spans="1:3" x14ac:dyDescent="0.3">
      <c r="A3038" s="1">
        <v>3026</v>
      </c>
      <c r="B3038" s="62">
        <v>35899</v>
      </c>
      <c r="C3038" s="1">
        <v>89534.95</v>
      </c>
    </row>
    <row r="3039" spans="1:3" x14ac:dyDescent="0.3">
      <c r="A3039" s="1">
        <v>3027</v>
      </c>
      <c r="B3039" s="62">
        <v>35900</v>
      </c>
      <c r="C3039" s="1">
        <v>59822.89</v>
      </c>
    </row>
    <row r="3040" spans="1:3" x14ac:dyDescent="0.3">
      <c r="A3040" s="1">
        <v>3028</v>
      </c>
      <c r="B3040" s="62">
        <v>35901</v>
      </c>
      <c r="C3040" s="1">
        <v>25072.13</v>
      </c>
    </row>
    <row r="3041" spans="1:3" x14ac:dyDescent="0.3">
      <c r="A3041" s="1">
        <v>3029</v>
      </c>
      <c r="B3041" s="62">
        <v>35902</v>
      </c>
      <c r="C3041" s="1">
        <v>10675.09</v>
      </c>
    </row>
    <row r="3042" spans="1:3" x14ac:dyDescent="0.3">
      <c r="A3042" s="1">
        <v>3030</v>
      </c>
      <c r="B3042" s="62">
        <v>35903</v>
      </c>
      <c r="C3042" s="1">
        <v>26533.040000000001</v>
      </c>
    </row>
    <row r="3043" spans="1:3" x14ac:dyDescent="0.3">
      <c r="A3043" s="1">
        <v>3031</v>
      </c>
      <c r="B3043" s="62">
        <v>35904</v>
      </c>
      <c r="C3043" s="1">
        <v>89540.479999999996</v>
      </c>
    </row>
    <row r="3044" spans="1:3" x14ac:dyDescent="0.3">
      <c r="A3044" s="1">
        <v>3032</v>
      </c>
      <c r="B3044" s="62">
        <v>35905</v>
      </c>
      <c r="C3044" s="1">
        <v>13254.17</v>
      </c>
    </row>
    <row r="3045" spans="1:3" x14ac:dyDescent="0.3">
      <c r="A3045" s="1">
        <v>3033</v>
      </c>
      <c r="B3045" s="62">
        <v>35906</v>
      </c>
      <c r="C3045" s="1">
        <v>93513.82</v>
      </c>
    </row>
    <row r="3046" spans="1:3" x14ac:dyDescent="0.3">
      <c r="A3046" s="1">
        <v>3034</v>
      </c>
      <c r="B3046" s="62">
        <v>35907</v>
      </c>
      <c r="C3046" s="1">
        <v>25880.06</v>
      </c>
    </row>
    <row r="3047" spans="1:3" x14ac:dyDescent="0.3">
      <c r="A3047" s="1">
        <v>3035</v>
      </c>
      <c r="B3047" s="62">
        <v>35908</v>
      </c>
      <c r="C3047" s="1">
        <v>87915.91</v>
      </c>
    </row>
    <row r="3048" spans="1:3" x14ac:dyDescent="0.3">
      <c r="A3048" s="1">
        <v>3036</v>
      </c>
      <c r="B3048" s="62">
        <v>35909</v>
      </c>
      <c r="C3048" s="1">
        <v>23787.63</v>
      </c>
    </row>
    <row r="3049" spans="1:3" x14ac:dyDescent="0.3">
      <c r="A3049" s="1">
        <v>3037</v>
      </c>
      <c r="B3049" s="62">
        <v>35910</v>
      </c>
      <c r="C3049" s="1">
        <v>85125.24</v>
      </c>
    </row>
    <row r="3050" spans="1:3" x14ac:dyDescent="0.3">
      <c r="A3050" s="1">
        <v>3038</v>
      </c>
      <c r="B3050" s="62">
        <v>35911</v>
      </c>
      <c r="C3050" s="1">
        <v>5298.18</v>
      </c>
    </row>
    <row r="3051" spans="1:3" x14ac:dyDescent="0.3">
      <c r="A3051" s="1">
        <v>3039</v>
      </c>
      <c r="B3051" s="62">
        <v>35912</v>
      </c>
      <c r="C3051" s="1">
        <v>83000.5</v>
      </c>
    </row>
    <row r="3052" spans="1:3" x14ac:dyDescent="0.3">
      <c r="A3052" s="1">
        <v>3040</v>
      </c>
      <c r="B3052" s="62">
        <v>35913</v>
      </c>
      <c r="C3052" s="1">
        <v>53951.43</v>
      </c>
    </row>
    <row r="3053" spans="1:3" x14ac:dyDescent="0.3">
      <c r="A3053" s="1">
        <v>3041</v>
      </c>
      <c r="B3053" s="62">
        <v>35914</v>
      </c>
      <c r="C3053" s="1">
        <v>29624.87</v>
      </c>
    </row>
    <row r="3054" spans="1:3" x14ac:dyDescent="0.3">
      <c r="A3054" s="1">
        <v>3042</v>
      </c>
      <c r="B3054" s="62">
        <v>35915</v>
      </c>
      <c r="C3054" s="1">
        <v>17103.57</v>
      </c>
    </row>
    <row r="3055" spans="1:3" x14ac:dyDescent="0.3">
      <c r="A3055" s="1">
        <v>3043</v>
      </c>
      <c r="B3055" s="62">
        <v>35916</v>
      </c>
      <c r="C3055" s="1">
        <v>34571.74</v>
      </c>
    </row>
    <row r="3056" spans="1:3" x14ac:dyDescent="0.3">
      <c r="A3056" s="1">
        <v>3044</v>
      </c>
      <c r="B3056" s="62">
        <v>35917</v>
      </c>
      <c r="C3056" s="1">
        <v>38348.32</v>
      </c>
    </row>
    <row r="3057" spans="1:3" x14ac:dyDescent="0.3">
      <c r="A3057" s="1">
        <v>3045</v>
      </c>
      <c r="B3057" s="62">
        <v>35918</v>
      </c>
      <c r="C3057" s="1">
        <v>27160.53</v>
      </c>
    </row>
    <row r="3058" spans="1:3" x14ac:dyDescent="0.3">
      <c r="A3058" s="1">
        <v>3046</v>
      </c>
      <c r="B3058" s="62">
        <v>35919</v>
      </c>
      <c r="C3058" s="1">
        <v>37553.440000000002</v>
      </c>
    </row>
    <row r="3059" spans="1:3" x14ac:dyDescent="0.3">
      <c r="A3059" s="1">
        <v>3047</v>
      </c>
      <c r="B3059" s="62">
        <v>35920</v>
      </c>
      <c r="C3059" s="1">
        <v>62072.18</v>
      </c>
    </row>
    <row r="3060" spans="1:3" x14ac:dyDescent="0.3">
      <c r="A3060" s="1">
        <v>3048</v>
      </c>
      <c r="B3060" s="62">
        <v>35921</v>
      </c>
      <c r="C3060" s="1">
        <v>52311.23</v>
      </c>
    </row>
    <row r="3061" spans="1:3" x14ac:dyDescent="0.3">
      <c r="A3061" s="1">
        <v>3049</v>
      </c>
      <c r="B3061" s="62">
        <v>35922</v>
      </c>
      <c r="C3061" s="1">
        <v>51501.120000000003</v>
      </c>
    </row>
    <row r="3062" spans="1:3" x14ac:dyDescent="0.3">
      <c r="A3062" s="1">
        <v>3050</v>
      </c>
      <c r="B3062" s="62">
        <v>35923</v>
      </c>
      <c r="C3062" s="1">
        <v>98556.18</v>
      </c>
    </row>
    <row r="3063" spans="1:3" x14ac:dyDescent="0.3">
      <c r="A3063" s="1">
        <v>3051</v>
      </c>
      <c r="B3063" s="62">
        <v>35924</v>
      </c>
      <c r="C3063" s="1">
        <v>91599.34</v>
      </c>
    </row>
    <row r="3064" spans="1:3" x14ac:dyDescent="0.3">
      <c r="A3064" s="1">
        <v>3052</v>
      </c>
      <c r="B3064" s="62">
        <v>35925</v>
      </c>
      <c r="C3064" s="1">
        <v>46271.75</v>
      </c>
    </row>
    <row r="3065" spans="1:3" x14ac:dyDescent="0.3">
      <c r="A3065" s="1">
        <v>3053</v>
      </c>
      <c r="B3065" s="62">
        <v>35926</v>
      </c>
      <c r="C3065" s="1">
        <v>28752.81</v>
      </c>
    </row>
    <row r="3066" spans="1:3" x14ac:dyDescent="0.3">
      <c r="A3066" s="1">
        <v>3054</v>
      </c>
      <c r="B3066" s="62">
        <v>35927</v>
      </c>
      <c r="C3066" s="1">
        <v>48695.3</v>
      </c>
    </row>
    <row r="3067" spans="1:3" x14ac:dyDescent="0.3">
      <c r="A3067" s="1">
        <v>3055</v>
      </c>
      <c r="B3067" s="62">
        <v>35928</v>
      </c>
      <c r="C3067" s="1">
        <v>61537.97</v>
      </c>
    </row>
    <row r="3068" spans="1:3" x14ac:dyDescent="0.3">
      <c r="A3068" s="1">
        <v>3056</v>
      </c>
      <c r="B3068" s="62">
        <v>35929</v>
      </c>
      <c r="C3068" s="1">
        <v>41864.6</v>
      </c>
    </row>
    <row r="3069" spans="1:3" x14ac:dyDescent="0.3">
      <c r="A3069" s="1">
        <v>3057</v>
      </c>
      <c r="B3069" s="62">
        <v>35930</v>
      </c>
      <c r="C3069" s="1">
        <v>52140.99</v>
      </c>
    </row>
    <row r="3070" spans="1:3" x14ac:dyDescent="0.3">
      <c r="A3070" s="1">
        <v>3058</v>
      </c>
      <c r="B3070" s="62">
        <v>35931</v>
      </c>
      <c r="C3070" s="1">
        <v>88844.02</v>
      </c>
    </row>
    <row r="3071" spans="1:3" x14ac:dyDescent="0.3">
      <c r="A3071" s="1">
        <v>3059</v>
      </c>
      <c r="B3071" s="62">
        <v>35932</v>
      </c>
      <c r="C3071" s="1">
        <v>19181.759999999998</v>
      </c>
    </row>
    <row r="3072" spans="1:3" x14ac:dyDescent="0.3">
      <c r="A3072" s="1">
        <v>3060</v>
      </c>
      <c r="B3072" s="62">
        <v>35933</v>
      </c>
      <c r="C3072" s="1">
        <v>28788.34</v>
      </c>
    </row>
    <row r="3073" spans="1:3" x14ac:dyDescent="0.3">
      <c r="A3073" s="1">
        <v>3061</v>
      </c>
      <c r="B3073" s="62">
        <v>35934</v>
      </c>
      <c r="C3073" s="1">
        <v>75224</v>
      </c>
    </row>
    <row r="3074" spans="1:3" x14ac:dyDescent="0.3">
      <c r="A3074" s="1">
        <v>3062</v>
      </c>
      <c r="B3074" s="62">
        <v>35935</v>
      </c>
      <c r="C3074" s="1">
        <v>68647.77</v>
      </c>
    </row>
    <row r="3075" spans="1:3" x14ac:dyDescent="0.3">
      <c r="A3075" s="1">
        <v>3063</v>
      </c>
      <c r="B3075" s="62">
        <v>35936</v>
      </c>
      <c r="C3075" s="1">
        <v>27235.15</v>
      </c>
    </row>
    <row r="3076" spans="1:3" x14ac:dyDescent="0.3">
      <c r="A3076" s="1">
        <v>3064</v>
      </c>
      <c r="B3076" s="62">
        <v>35937</v>
      </c>
      <c r="C3076" s="1">
        <v>96034.72</v>
      </c>
    </row>
    <row r="3077" spans="1:3" x14ac:dyDescent="0.3">
      <c r="A3077" s="1">
        <v>3065</v>
      </c>
      <c r="B3077" s="62">
        <v>35938</v>
      </c>
      <c r="C3077" s="1">
        <v>85857.14</v>
      </c>
    </row>
    <row r="3078" spans="1:3" x14ac:dyDescent="0.3">
      <c r="A3078" s="1">
        <v>3066</v>
      </c>
      <c r="B3078" s="62">
        <v>35939</v>
      </c>
      <c r="C3078" s="1">
        <v>87402.69</v>
      </c>
    </row>
    <row r="3079" spans="1:3" x14ac:dyDescent="0.3">
      <c r="A3079" s="1">
        <v>3067</v>
      </c>
      <c r="B3079" s="62">
        <v>35940</v>
      </c>
      <c r="C3079" s="1">
        <v>56061.22</v>
      </c>
    </row>
    <row r="3080" spans="1:3" x14ac:dyDescent="0.3">
      <c r="A3080" s="1">
        <v>3068</v>
      </c>
      <c r="B3080" s="62">
        <v>35941</v>
      </c>
      <c r="C3080" s="1">
        <v>23233.82</v>
      </c>
    </row>
    <row r="3081" spans="1:3" x14ac:dyDescent="0.3">
      <c r="A3081" s="1">
        <v>3069</v>
      </c>
      <c r="B3081" s="62">
        <v>35942</v>
      </c>
      <c r="C3081" s="1">
        <v>18229.47</v>
      </c>
    </row>
    <row r="3082" spans="1:3" x14ac:dyDescent="0.3">
      <c r="A3082" s="1">
        <v>3070</v>
      </c>
      <c r="B3082" s="62">
        <v>35943</v>
      </c>
      <c r="C3082" s="1">
        <v>38658.74</v>
      </c>
    </row>
    <row r="3083" spans="1:3" x14ac:dyDescent="0.3">
      <c r="A3083" s="1">
        <v>3071</v>
      </c>
      <c r="B3083" s="62">
        <v>35944</v>
      </c>
      <c r="C3083" s="1">
        <v>32063.5</v>
      </c>
    </row>
    <row r="3084" spans="1:3" x14ac:dyDescent="0.3">
      <c r="A3084" s="1">
        <v>3072</v>
      </c>
      <c r="B3084" s="62">
        <v>35945</v>
      </c>
      <c r="C3084" s="1">
        <v>43962.9</v>
      </c>
    </row>
    <row r="3085" spans="1:3" x14ac:dyDescent="0.3">
      <c r="A3085" s="1">
        <v>3073</v>
      </c>
      <c r="B3085" s="62">
        <v>35946</v>
      </c>
      <c r="C3085" s="1">
        <v>15085.11</v>
      </c>
    </row>
    <row r="3086" spans="1:3" x14ac:dyDescent="0.3">
      <c r="A3086" s="1">
        <v>3074</v>
      </c>
      <c r="B3086" s="62">
        <v>35947</v>
      </c>
      <c r="C3086" s="1">
        <v>50181.49</v>
      </c>
    </row>
    <row r="3087" spans="1:3" x14ac:dyDescent="0.3">
      <c r="A3087" s="1">
        <v>3075</v>
      </c>
      <c r="B3087" s="62">
        <v>35948</v>
      </c>
      <c r="C3087" s="1">
        <v>91655.51</v>
      </c>
    </row>
    <row r="3088" spans="1:3" x14ac:dyDescent="0.3">
      <c r="A3088" s="1">
        <v>3076</v>
      </c>
      <c r="B3088" s="62">
        <v>35949</v>
      </c>
      <c r="C3088" s="1">
        <v>59975.98</v>
      </c>
    </row>
    <row r="3089" spans="1:3" x14ac:dyDescent="0.3">
      <c r="A3089" s="1">
        <v>3077</v>
      </c>
      <c r="B3089" s="62">
        <v>35950</v>
      </c>
      <c r="C3089" s="1">
        <v>44967.23</v>
      </c>
    </row>
    <row r="3090" spans="1:3" x14ac:dyDescent="0.3">
      <c r="A3090" s="1">
        <v>3078</v>
      </c>
      <c r="B3090" s="62">
        <v>35951</v>
      </c>
      <c r="C3090" s="1">
        <v>19862.47</v>
      </c>
    </row>
    <row r="3091" spans="1:3" x14ac:dyDescent="0.3">
      <c r="A3091" s="1">
        <v>3079</v>
      </c>
      <c r="B3091" s="62">
        <v>35952</v>
      </c>
      <c r="C3091" s="1">
        <v>84931.82</v>
      </c>
    </row>
    <row r="3092" spans="1:3" x14ac:dyDescent="0.3">
      <c r="A3092" s="1">
        <v>3080</v>
      </c>
      <c r="B3092" s="62">
        <v>35953</v>
      </c>
      <c r="C3092" s="1">
        <v>22027.79</v>
      </c>
    </row>
    <row r="3093" spans="1:3" x14ac:dyDescent="0.3">
      <c r="A3093" s="1">
        <v>3081</v>
      </c>
      <c r="B3093" s="62">
        <v>35954</v>
      </c>
      <c r="C3093" s="1">
        <v>58076.43</v>
      </c>
    </row>
    <row r="3094" spans="1:3" x14ac:dyDescent="0.3">
      <c r="A3094" s="1">
        <v>3082</v>
      </c>
      <c r="B3094" s="62">
        <v>35955</v>
      </c>
      <c r="C3094" s="1">
        <v>84373.77</v>
      </c>
    </row>
    <row r="3095" spans="1:3" x14ac:dyDescent="0.3">
      <c r="A3095" s="1">
        <v>3083</v>
      </c>
      <c r="B3095" s="62">
        <v>35956</v>
      </c>
      <c r="C3095" s="1">
        <v>36837.370000000003</v>
      </c>
    </row>
    <row r="3096" spans="1:3" x14ac:dyDescent="0.3">
      <c r="A3096" s="1">
        <v>3084</v>
      </c>
      <c r="B3096" s="62">
        <v>35957</v>
      </c>
      <c r="C3096" s="1">
        <v>50777.1</v>
      </c>
    </row>
    <row r="3097" spans="1:3" x14ac:dyDescent="0.3">
      <c r="A3097" s="1">
        <v>3085</v>
      </c>
      <c r="B3097" s="62">
        <v>35958</v>
      </c>
      <c r="C3097" s="1">
        <v>97993.25</v>
      </c>
    </row>
    <row r="3098" spans="1:3" x14ac:dyDescent="0.3">
      <c r="A3098" s="1">
        <v>3086</v>
      </c>
      <c r="B3098" s="62">
        <v>35959</v>
      </c>
      <c r="C3098" s="1">
        <v>31482.799999999999</v>
      </c>
    </row>
    <row r="3099" spans="1:3" x14ac:dyDescent="0.3">
      <c r="A3099" s="1">
        <v>3087</v>
      </c>
      <c r="B3099" s="62">
        <v>35960</v>
      </c>
      <c r="C3099" s="1">
        <v>6762.63</v>
      </c>
    </row>
    <row r="3100" spans="1:3" x14ac:dyDescent="0.3">
      <c r="A3100" s="1">
        <v>3088</v>
      </c>
      <c r="B3100" s="62">
        <v>35961</v>
      </c>
      <c r="C3100" s="1">
        <v>9247.74</v>
      </c>
    </row>
    <row r="3101" spans="1:3" x14ac:dyDescent="0.3">
      <c r="A3101" s="1">
        <v>3089</v>
      </c>
      <c r="B3101" s="62">
        <v>35962</v>
      </c>
      <c r="C3101" s="1">
        <v>4337.72</v>
      </c>
    </row>
    <row r="3102" spans="1:3" x14ac:dyDescent="0.3">
      <c r="A3102" s="1">
        <v>3090</v>
      </c>
      <c r="B3102" s="62">
        <v>35963</v>
      </c>
      <c r="C3102" s="1">
        <v>59257.31</v>
      </c>
    </row>
    <row r="3103" spans="1:3" x14ac:dyDescent="0.3">
      <c r="A3103" s="1">
        <v>3091</v>
      </c>
      <c r="B3103" s="62">
        <v>35964</v>
      </c>
      <c r="C3103" s="1">
        <v>77105.320000000007</v>
      </c>
    </row>
    <row r="3104" spans="1:3" x14ac:dyDescent="0.3">
      <c r="A3104" s="1">
        <v>3092</v>
      </c>
      <c r="B3104" s="62">
        <v>35965</v>
      </c>
      <c r="C3104" s="1">
        <v>55837.91</v>
      </c>
    </row>
    <row r="3105" spans="1:3" x14ac:dyDescent="0.3">
      <c r="A3105" s="1">
        <v>3093</v>
      </c>
      <c r="B3105" s="62">
        <v>35966</v>
      </c>
      <c r="C3105" s="1">
        <v>84236.2</v>
      </c>
    </row>
    <row r="3106" spans="1:3" x14ac:dyDescent="0.3">
      <c r="A3106" s="1">
        <v>3094</v>
      </c>
      <c r="B3106" s="62">
        <v>35967</v>
      </c>
      <c r="C3106" s="1">
        <v>34096.769999999997</v>
      </c>
    </row>
    <row r="3107" spans="1:3" x14ac:dyDescent="0.3">
      <c r="A3107" s="1">
        <v>3095</v>
      </c>
      <c r="B3107" s="62">
        <v>35968</v>
      </c>
      <c r="C3107" s="1">
        <v>14642.33</v>
      </c>
    </row>
    <row r="3108" spans="1:3" x14ac:dyDescent="0.3">
      <c r="A3108" s="1">
        <v>3096</v>
      </c>
      <c r="B3108" s="62">
        <v>35969</v>
      </c>
      <c r="C3108" s="1">
        <v>98622.38</v>
      </c>
    </row>
    <row r="3109" spans="1:3" x14ac:dyDescent="0.3">
      <c r="A3109" s="1">
        <v>3097</v>
      </c>
      <c r="B3109" s="62">
        <v>35970</v>
      </c>
      <c r="C3109" s="1">
        <v>72314.600000000006</v>
      </c>
    </row>
    <row r="3110" spans="1:3" x14ac:dyDescent="0.3">
      <c r="A3110" s="1">
        <v>3098</v>
      </c>
      <c r="B3110" s="62">
        <v>35971</v>
      </c>
      <c r="C3110" s="1">
        <v>77241.7</v>
      </c>
    </row>
    <row r="3111" spans="1:3" x14ac:dyDescent="0.3">
      <c r="A3111" s="1">
        <v>3099</v>
      </c>
      <c r="B3111" s="62">
        <v>35972</v>
      </c>
      <c r="C3111" s="1">
        <v>93131.54</v>
      </c>
    </row>
    <row r="3112" spans="1:3" x14ac:dyDescent="0.3">
      <c r="A3112" s="1">
        <v>3100</v>
      </c>
      <c r="B3112" s="62">
        <v>35973</v>
      </c>
      <c r="C3112" s="1">
        <v>78396.52</v>
      </c>
    </row>
    <row r="3113" spans="1:3" x14ac:dyDescent="0.3">
      <c r="A3113" s="1">
        <v>3101</v>
      </c>
      <c r="B3113" s="62">
        <v>35974</v>
      </c>
      <c r="C3113" s="1">
        <v>40236.43</v>
      </c>
    </row>
    <row r="3114" spans="1:3" x14ac:dyDescent="0.3">
      <c r="A3114" s="1">
        <v>3102</v>
      </c>
      <c r="B3114" s="62">
        <v>35975</v>
      </c>
      <c r="C3114" s="1">
        <v>38792.42</v>
      </c>
    </row>
    <row r="3115" spans="1:3" x14ac:dyDescent="0.3">
      <c r="A3115" s="1">
        <v>3103</v>
      </c>
      <c r="B3115" s="62">
        <v>35976</v>
      </c>
      <c r="C3115" s="1">
        <v>47094.93</v>
      </c>
    </row>
    <row r="3116" spans="1:3" x14ac:dyDescent="0.3">
      <c r="A3116" s="1">
        <v>3104</v>
      </c>
      <c r="B3116" s="62">
        <v>35977</v>
      </c>
      <c r="C3116" s="1">
        <v>67862.22</v>
      </c>
    </row>
    <row r="3117" spans="1:3" x14ac:dyDescent="0.3">
      <c r="A3117" s="1">
        <v>3105</v>
      </c>
      <c r="B3117" s="62">
        <v>35978</v>
      </c>
      <c r="C3117" s="1">
        <v>96853.53</v>
      </c>
    </row>
    <row r="3118" spans="1:3" x14ac:dyDescent="0.3">
      <c r="A3118" s="1">
        <v>3106</v>
      </c>
      <c r="B3118" s="62">
        <v>35979</v>
      </c>
      <c r="C3118" s="1">
        <v>21423.16</v>
      </c>
    </row>
    <row r="3119" spans="1:3" x14ac:dyDescent="0.3">
      <c r="A3119" s="1">
        <v>3107</v>
      </c>
      <c r="B3119" s="62">
        <v>35980</v>
      </c>
      <c r="C3119" s="1">
        <v>4141.07</v>
      </c>
    </row>
    <row r="3120" spans="1:3" x14ac:dyDescent="0.3">
      <c r="A3120" s="1">
        <v>3108</v>
      </c>
      <c r="B3120" s="62">
        <v>35981</v>
      </c>
      <c r="C3120" s="1">
        <v>56555.15</v>
      </c>
    </row>
    <row r="3121" spans="1:3" x14ac:dyDescent="0.3">
      <c r="A3121" s="1">
        <v>3109</v>
      </c>
      <c r="B3121" s="62">
        <v>35982</v>
      </c>
      <c r="C3121" s="1">
        <v>21440.22</v>
      </c>
    </row>
    <row r="3122" spans="1:3" x14ac:dyDescent="0.3">
      <c r="A3122" s="1">
        <v>3110</v>
      </c>
      <c r="B3122" s="62">
        <v>35983</v>
      </c>
      <c r="C3122" s="1">
        <v>63355.839999999997</v>
      </c>
    </row>
    <row r="3123" spans="1:3" x14ac:dyDescent="0.3">
      <c r="A3123" s="1">
        <v>3111</v>
      </c>
      <c r="B3123" s="62">
        <v>35984</v>
      </c>
      <c r="C3123" s="1">
        <v>49858.55</v>
      </c>
    </row>
    <row r="3124" spans="1:3" x14ac:dyDescent="0.3">
      <c r="A3124" s="1">
        <v>3112</v>
      </c>
      <c r="B3124" s="62">
        <v>35985</v>
      </c>
      <c r="C3124" s="1">
        <v>41484.93</v>
      </c>
    </row>
    <row r="3125" spans="1:3" x14ac:dyDescent="0.3">
      <c r="A3125" s="1">
        <v>3113</v>
      </c>
      <c r="B3125" s="62">
        <v>35986</v>
      </c>
      <c r="C3125" s="1">
        <v>31197.99</v>
      </c>
    </row>
    <row r="3126" spans="1:3" x14ac:dyDescent="0.3">
      <c r="A3126" s="1">
        <v>3114</v>
      </c>
      <c r="B3126" s="62">
        <v>35987</v>
      </c>
      <c r="C3126" s="1">
        <v>68159.679999999993</v>
      </c>
    </row>
    <row r="3127" spans="1:3" x14ac:dyDescent="0.3">
      <c r="A3127" s="1">
        <v>3115</v>
      </c>
      <c r="B3127" s="62">
        <v>35988</v>
      </c>
      <c r="C3127" s="1">
        <v>82700.789999999994</v>
      </c>
    </row>
    <row r="3128" spans="1:3" x14ac:dyDescent="0.3">
      <c r="A3128" s="1">
        <v>3116</v>
      </c>
      <c r="B3128" s="62">
        <v>35989</v>
      </c>
      <c r="C3128" s="1">
        <v>57796.94</v>
      </c>
    </row>
    <row r="3129" spans="1:3" x14ac:dyDescent="0.3">
      <c r="A3129" s="1">
        <v>3117</v>
      </c>
      <c r="B3129" s="62">
        <v>35990</v>
      </c>
      <c r="C3129" s="1">
        <v>60015.89</v>
      </c>
    </row>
    <row r="3130" spans="1:3" x14ac:dyDescent="0.3">
      <c r="A3130" s="1">
        <v>3118</v>
      </c>
      <c r="B3130" s="62">
        <v>35991</v>
      </c>
      <c r="C3130" s="1">
        <v>21267.3</v>
      </c>
    </row>
    <row r="3131" spans="1:3" x14ac:dyDescent="0.3">
      <c r="A3131" s="1">
        <v>3119</v>
      </c>
      <c r="B3131" s="62">
        <v>35992</v>
      </c>
      <c r="C3131" s="1">
        <v>100994.24000000001</v>
      </c>
    </row>
    <row r="3132" spans="1:3" x14ac:dyDescent="0.3">
      <c r="A3132" s="1">
        <v>3120</v>
      </c>
      <c r="B3132" s="62">
        <v>35993</v>
      </c>
      <c r="C3132" s="1">
        <v>51077.57</v>
      </c>
    </row>
    <row r="3133" spans="1:3" x14ac:dyDescent="0.3">
      <c r="A3133" s="1">
        <v>3121</v>
      </c>
      <c r="B3133" s="62">
        <v>35994</v>
      </c>
      <c r="C3133" s="1">
        <v>21171.59</v>
      </c>
    </row>
    <row r="3134" spans="1:3" x14ac:dyDescent="0.3">
      <c r="A3134" s="1">
        <v>3122</v>
      </c>
      <c r="B3134" s="62">
        <v>35995</v>
      </c>
      <c r="C3134" s="1">
        <v>88366.47</v>
      </c>
    </row>
    <row r="3135" spans="1:3" x14ac:dyDescent="0.3">
      <c r="A3135" s="1">
        <v>3123</v>
      </c>
      <c r="B3135" s="62">
        <v>35996</v>
      </c>
      <c r="C3135" s="1">
        <v>74521.919999999998</v>
      </c>
    </row>
    <row r="3136" spans="1:3" x14ac:dyDescent="0.3">
      <c r="A3136" s="1">
        <v>3124</v>
      </c>
      <c r="B3136" s="62">
        <v>35997</v>
      </c>
      <c r="C3136" s="1">
        <v>29175</v>
      </c>
    </row>
    <row r="3137" spans="1:3" x14ac:dyDescent="0.3">
      <c r="A3137" s="1">
        <v>3125</v>
      </c>
      <c r="B3137" s="62">
        <v>35998</v>
      </c>
      <c r="C3137" s="1">
        <v>21183.79</v>
      </c>
    </row>
    <row r="3138" spans="1:3" x14ac:dyDescent="0.3">
      <c r="A3138" s="1">
        <v>3126</v>
      </c>
      <c r="B3138" s="62">
        <v>35999</v>
      </c>
      <c r="C3138" s="1">
        <v>77559.08</v>
      </c>
    </row>
    <row r="3139" spans="1:3" x14ac:dyDescent="0.3">
      <c r="A3139" s="1">
        <v>3127</v>
      </c>
      <c r="B3139" s="62">
        <v>36000</v>
      </c>
      <c r="C3139" s="1">
        <v>36220.53</v>
      </c>
    </row>
    <row r="3140" spans="1:3" x14ac:dyDescent="0.3">
      <c r="A3140" s="1">
        <v>3128</v>
      </c>
      <c r="B3140" s="62">
        <v>36001</v>
      </c>
      <c r="C3140" s="1">
        <v>6621.97</v>
      </c>
    </row>
    <row r="3141" spans="1:3" x14ac:dyDescent="0.3">
      <c r="A3141" s="1">
        <v>3129</v>
      </c>
      <c r="B3141" s="62">
        <v>36002</v>
      </c>
      <c r="C3141" s="1">
        <v>55479.81</v>
      </c>
    </row>
    <row r="3142" spans="1:3" x14ac:dyDescent="0.3">
      <c r="A3142" s="1">
        <v>3130</v>
      </c>
      <c r="B3142" s="62">
        <v>36003</v>
      </c>
      <c r="C3142" s="1">
        <v>45392.81</v>
      </c>
    </row>
    <row r="3143" spans="1:3" x14ac:dyDescent="0.3">
      <c r="A3143" s="1">
        <v>3131</v>
      </c>
      <c r="B3143" s="62">
        <v>36004</v>
      </c>
      <c r="C3143" s="1">
        <v>66836.78</v>
      </c>
    </row>
    <row r="3144" spans="1:3" x14ac:dyDescent="0.3">
      <c r="A3144" s="1">
        <v>3132</v>
      </c>
      <c r="B3144" s="62">
        <v>36005</v>
      </c>
      <c r="C3144" s="1">
        <v>72468.070000000007</v>
      </c>
    </row>
    <row r="3145" spans="1:3" x14ac:dyDescent="0.3">
      <c r="A3145" s="1">
        <v>3133</v>
      </c>
      <c r="B3145" s="62">
        <v>36006</v>
      </c>
      <c r="C3145" s="1">
        <v>57497.23</v>
      </c>
    </row>
    <row r="3146" spans="1:3" x14ac:dyDescent="0.3">
      <c r="A3146" s="1">
        <v>3134</v>
      </c>
      <c r="B3146" s="62">
        <v>36007</v>
      </c>
      <c r="C3146" s="1">
        <v>29278.560000000001</v>
      </c>
    </row>
    <row r="3147" spans="1:3" x14ac:dyDescent="0.3">
      <c r="A3147" s="1">
        <v>3135</v>
      </c>
      <c r="B3147" s="62">
        <v>36008</v>
      </c>
      <c r="C3147" s="1">
        <v>16797.060000000001</v>
      </c>
    </row>
    <row r="3148" spans="1:3" x14ac:dyDescent="0.3">
      <c r="A3148" s="1">
        <v>3136</v>
      </c>
      <c r="B3148" s="62">
        <v>36009</v>
      </c>
      <c r="C3148" s="1">
        <v>87481.3</v>
      </c>
    </row>
    <row r="3149" spans="1:3" x14ac:dyDescent="0.3">
      <c r="A3149" s="1">
        <v>3137</v>
      </c>
      <c r="B3149" s="62">
        <v>36010</v>
      </c>
      <c r="C3149" s="1">
        <v>45201.24</v>
      </c>
    </row>
    <row r="3150" spans="1:3" x14ac:dyDescent="0.3">
      <c r="A3150" s="1">
        <v>3138</v>
      </c>
      <c r="B3150" s="62">
        <v>36011</v>
      </c>
      <c r="C3150" s="1">
        <v>73438.55</v>
      </c>
    </row>
    <row r="3151" spans="1:3" x14ac:dyDescent="0.3">
      <c r="A3151" s="1">
        <v>3139</v>
      </c>
      <c r="B3151" s="62">
        <v>36012</v>
      </c>
      <c r="C3151" s="1">
        <v>53398.07</v>
      </c>
    </row>
    <row r="3152" spans="1:3" x14ac:dyDescent="0.3">
      <c r="A3152" s="1">
        <v>3140</v>
      </c>
      <c r="B3152" s="62">
        <v>36013</v>
      </c>
      <c r="C3152" s="1">
        <v>45315.96</v>
      </c>
    </row>
    <row r="3153" spans="1:3" x14ac:dyDescent="0.3">
      <c r="A3153" s="1">
        <v>3141</v>
      </c>
      <c r="B3153" s="62">
        <v>36014</v>
      </c>
      <c r="C3153" s="1">
        <v>50678.12</v>
      </c>
    </row>
    <row r="3154" spans="1:3" x14ac:dyDescent="0.3">
      <c r="A3154" s="1">
        <v>3142</v>
      </c>
      <c r="B3154" s="62">
        <v>36015</v>
      </c>
      <c r="C3154" s="1">
        <v>27804.16</v>
      </c>
    </row>
    <row r="3155" spans="1:3" x14ac:dyDescent="0.3">
      <c r="A3155" s="1">
        <v>3143</v>
      </c>
      <c r="B3155" s="62">
        <v>36016</v>
      </c>
      <c r="C3155" s="1">
        <v>92244.95</v>
      </c>
    </row>
    <row r="3156" spans="1:3" x14ac:dyDescent="0.3">
      <c r="A3156" s="1">
        <v>3144</v>
      </c>
      <c r="B3156" s="62">
        <v>36017</v>
      </c>
      <c r="C3156" s="1">
        <v>37820.400000000001</v>
      </c>
    </row>
    <row r="3157" spans="1:3" x14ac:dyDescent="0.3">
      <c r="A3157" s="1">
        <v>3145</v>
      </c>
      <c r="B3157" s="62">
        <v>36018</v>
      </c>
      <c r="C3157" s="1">
        <v>97358.24</v>
      </c>
    </row>
    <row r="3158" spans="1:3" x14ac:dyDescent="0.3">
      <c r="A3158" s="1">
        <v>3146</v>
      </c>
      <c r="B3158" s="62">
        <v>36019</v>
      </c>
      <c r="C3158" s="1">
        <v>92824.58</v>
      </c>
    </row>
    <row r="3159" spans="1:3" x14ac:dyDescent="0.3">
      <c r="A3159" s="1">
        <v>3147</v>
      </c>
      <c r="B3159" s="62">
        <v>36020</v>
      </c>
      <c r="C3159" s="1">
        <v>30583.64</v>
      </c>
    </row>
    <row r="3160" spans="1:3" x14ac:dyDescent="0.3">
      <c r="A3160" s="1">
        <v>3148</v>
      </c>
      <c r="B3160" s="62">
        <v>36021</v>
      </c>
      <c r="C3160" s="1">
        <v>54085.06</v>
      </c>
    </row>
    <row r="3161" spans="1:3" x14ac:dyDescent="0.3">
      <c r="A3161" s="1">
        <v>3149</v>
      </c>
      <c r="B3161" s="62">
        <v>36022</v>
      </c>
      <c r="C3161" s="1">
        <v>34558.660000000003</v>
      </c>
    </row>
    <row r="3162" spans="1:3" x14ac:dyDescent="0.3">
      <c r="A3162" s="1">
        <v>3150</v>
      </c>
      <c r="B3162" s="62">
        <v>36023</v>
      </c>
      <c r="C3162" s="1">
        <v>91257.19</v>
      </c>
    </row>
    <row r="3163" spans="1:3" x14ac:dyDescent="0.3">
      <c r="A3163" s="1">
        <v>3151</v>
      </c>
      <c r="B3163" s="62">
        <v>36024</v>
      </c>
      <c r="C3163" s="1">
        <v>20794.57</v>
      </c>
    </row>
    <row r="3164" spans="1:3" x14ac:dyDescent="0.3">
      <c r="A3164" s="1">
        <v>3152</v>
      </c>
      <c r="B3164" s="62">
        <v>36025</v>
      </c>
      <c r="C3164" s="1">
        <v>54604.12</v>
      </c>
    </row>
    <row r="3165" spans="1:3" x14ac:dyDescent="0.3">
      <c r="A3165" s="1">
        <v>3153</v>
      </c>
      <c r="B3165" s="62">
        <v>36026</v>
      </c>
      <c r="C3165" s="1">
        <v>47610.18</v>
      </c>
    </row>
    <row r="3166" spans="1:3" x14ac:dyDescent="0.3">
      <c r="A3166" s="1">
        <v>3154</v>
      </c>
      <c r="B3166" s="62">
        <v>36027</v>
      </c>
      <c r="C3166" s="1">
        <v>42054.91</v>
      </c>
    </row>
    <row r="3167" spans="1:3" x14ac:dyDescent="0.3">
      <c r="A3167" s="1">
        <v>3155</v>
      </c>
      <c r="B3167" s="62">
        <v>36028</v>
      </c>
      <c r="C3167" s="1">
        <v>85504.79</v>
      </c>
    </row>
    <row r="3168" spans="1:3" x14ac:dyDescent="0.3">
      <c r="A3168" s="1">
        <v>3156</v>
      </c>
      <c r="B3168" s="62">
        <v>36029</v>
      </c>
      <c r="C3168" s="1">
        <v>27503.79</v>
      </c>
    </row>
    <row r="3169" spans="1:3" x14ac:dyDescent="0.3">
      <c r="A3169" s="1">
        <v>3157</v>
      </c>
      <c r="B3169" s="62">
        <v>36030</v>
      </c>
      <c r="C3169" s="1">
        <v>41058.39</v>
      </c>
    </row>
    <row r="3170" spans="1:3" x14ac:dyDescent="0.3">
      <c r="A3170" s="1">
        <v>3158</v>
      </c>
      <c r="B3170" s="62">
        <v>36031</v>
      </c>
      <c r="C3170" s="1">
        <v>71009.25</v>
      </c>
    </row>
    <row r="3171" spans="1:3" x14ac:dyDescent="0.3">
      <c r="A3171" s="1">
        <v>3159</v>
      </c>
      <c r="B3171" s="62">
        <v>36032</v>
      </c>
      <c r="C3171" s="1">
        <v>30043.39</v>
      </c>
    </row>
    <row r="3172" spans="1:3" x14ac:dyDescent="0.3">
      <c r="A3172" s="1">
        <v>3160</v>
      </c>
      <c r="B3172" s="62">
        <v>36033</v>
      </c>
      <c r="C3172" s="1">
        <v>71979.960000000006</v>
      </c>
    </row>
    <row r="3173" spans="1:3" x14ac:dyDescent="0.3">
      <c r="A3173" s="1">
        <v>3161</v>
      </c>
      <c r="B3173" s="62">
        <v>36034</v>
      </c>
      <c r="C3173" s="1">
        <v>96118.03</v>
      </c>
    </row>
    <row r="3174" spans="1:3" x14ac:dyDescent="0.3">
      <c r="A3174" s="1">
        <v>3162</v>
      </c>
      <c r="B3174" s="62">
        <v>36035</v>
      </c>
      <c r="C3174" s="1">
        <v>85629.95</v>
      </c>
    </row>
    <row r="3175" spans="1:3" x14ac:dyDescent="0.3">
      <c r="A3175" s="1">
        <v>3163</v>
      </c>
      <c r="B3175" s="62">
        <v>36036</v>
      </c>
      <c r="C3175" s="1">
        <v>76735.09</v>
      </c>
    </row>
    <row r="3176" spans="1:3" x14ac:dyDescent="0.3">
      <c r="A3176" s="1">
        <v>3164</v>
      </c>
      <c r="B3176" s="62">
        <v>36037</v>
      </c>
      <c r="C3176" s="1">
        <v>61557.91</v>
      </c>
    </row>
    <row r="3177" spans="1:3" x14ac:dyDescent="0.3">
      <c r="A3177" s="1">
        <v>3165</v>
      </c>
      <c r="B3177" s="62">
        <v>36038</v>
      </c>
      <c r="C3177" s="1">
        <v>2715.71</v>
      </c>
    </row>
    <row r="3178" spans="1:3" x14ac:dyDescent="0.3">
      <c r="A3178" s="1">
        <v>3166</v>
      </c>
      <c r="B3178" s="62">
        <v>36039</v>
      </c>
      <c r="C3178" s="1">
        <v>71514.83</v>
      </c>
    </row>
    <row r="3179" spans="1:3" x14ac:dyDescent="0.3">
      <c r="A3179" s="1">
        <v>3167</v>
      </c>
      <c r="B3179" s="62">
        <v>36040</v>
      </c>
      <c r="C3179" s="1">
        <v>62605.599999999999</v>
      </c>
    </row>
    <row r="3180" spans="1:3" x14ac:dyDescent="0.3">
      <c r="A3180" s="1">
        <v>3168</v>
      </c>
      <c r="B3180" s="62">
        <v>36041</v>
      </c>
      <c r="C3180" s="1">
        <v>52985.22</v>
      </c>
    </row>
    <row r="3181" spans="1:3" x14ac:dyDescent="0.3">
      <c r="A3181" s="1">
        <v>3169</v>
      </c>
      <c r="B3181" s="62">
        <v>36042</v>
      </c>
      <c r="C3181" s="1">
        <v>79704.47</v>
      </c>
    </row>
    <row r="3182" spans="1:3" x14ac:dyDescent="0.3">
      <c r="A3182" s="1">
        <v>3170</v>
      </c>
      <c r="B3182" s="62">
        <v>36043</v>
      </c>
      <c r="C3182" s="1">
        <v>23131.16</v>
      </c>
    </row>
    <row r="3183" spans="1:3" x14ac:dyDescent="0.3">
      <c r="A3183" s="1">
        <v>3171</v>
      </c>
      <c r="B3183" s="62">
        <v>36044</v>
      </c>
      <c r="C3183" s="1">
        <v>53044.57</v>
      </c>
    </row>
    <row r="3184" spans="1:3" x14ac:dyDescent="0.3">
      <c r="A3184" s="1">
        <v>3172</v>
      </c>
      <c r="B3184" s="62">
        <v>36045</v>
      </c>
      <c r="C3184" s="1">
        <v>88516.55</v>
      </c>
    </row>
    <row r="3185" spans="1:3" x14ac:dyDescent="0.3">
      <c r="A3185" s="1">
        <v>3173</v>
      </c>
      <c r="B3185" s="62">
        <v>36046</v>
      </c>
      <c r="C3185" s="1">
        <v>35605.79</v>
      </c>
    </row>
    <row r="3186" spans="1:3" x14ac:dyDescent="0.3">
      <c r="A3186" s="1">
        <v>3174</v>
      </c>
      <c r="B3186" s="62">
        <v>36047</v>
      </c>
      <c r="C3186" s="1">
        <v>62785.25</v>
      </c>
    </row>
    <row r="3187" spans="1:3" x14ac:dyDescent="0.3">
      <c r="A3187" s="1">
        <v>3175</v>
      </c>
      <c r="B3187" s="62">
        <v>36048</v>
      </c>
      <c r="C3187" s="1">
        <v>5128.17</v>
      </c>
    </row>
    <row r="3188" spans="1:3" x14ac:dyDescent="0.3">
      <c r="A3188" s="1">
        <v>3176</v>
      </c>
      <c r="B3188" s="62">
        <v>36049</v>
      </c>
      <c r="C3188" s="1">
        <v>33889.78</v>
      </c>
    </row>
    <row r="3189" spans="1:3" x14ac:dyDescent="0.3">
      <c r="A3189" s="1">
        <v>3177</v>
      </c>
      <c r="B3189" s="62">
        <v>36050</v>
      </c>
      <c r="C3189" s="1">
        <v>2440.02</v>
      </c>
    </row>
    <row r="3190" spans="1:3" x14ac:dyDescent="0.3">
      <c r="A3190" s="1">
        <v>3178</v>
      </c>
      <c r="B3190" s="62">
        <v>36051</v>
      </c>
      <c r="C3190" s="1">
        <v>88643.63</v>
      </c>
    </row>
    <row r="3191" spans="1:3" x14ac:dyDescent="0.3">
      <c r="A3191" s="1">
        <v>3179</v>
      </c>
      <c r="B3191" s="62">
        <v>36052</v>
      </c>
      <c r="C3191" s="1">
        <v>95974.75</v>
      </c>
    </row>
    <row r="3192" spans="1:3" x14ac:dyDescent="0.3">
      <c r="A3192" s="1">
        <v>3180</v>
      </c>
      <c r="B3192" s="62">
        <v>36053</v>
      </c>
      <c r="C3192" s="1">
        <v>19573.330000000002</v>
      </c>
    </row>
    <row r="3193" spans="1:3" x14ac:dyDescent="0.3">
      <c r="A3193" s="1">
        <v>3181</v>
      </c>
      <c r="B3193" s="62">
        <v>36054</v>
      </c>
      <c r="C3193" s="1">
        <v>58601.22</v>
      </c>
    </row>
    <row r="3194" spans="1:3" x14ac:dyDescent="0.3">
      <c r="A3194" s="1">
        <v>3182</v>
      </c>
      <c r="B3194" s="62">
        <v>36055</v>
      </c>
      <c r="C3194" s="1">
        <v>98125.38</v>
      </c>
    </row>
    <row r="3195" spans="1:3" x14ac:dyDescent="0.3">
      <c r="A3195" s="1">
        <v>3183</v>
      </c>
      <c r="B3195" s="62">
        <v>36056</v>
      </c>
      <c r="C3195" s="1">
        <v>3179.65</v>
      </c>
    </row>
    <row r="3196" spans="1:3" x14ac:dyDescent="0.3">
      <c r="A3196" s="1">
        <v>3184</v>
      </c>
      <c r="B3196" s="62">
        <v>36057</v>
      </c>
      <c r="C3196" s="1">
        <v>31193.93</v>
      </c>
    </row>
    <row r="3197" spans="1:3" x14ac:dyDescent="0.3">
      <c r="A3197" s="1">
        <v>3185</v>
      </c>
      <c r="B3197" s="62">
        <v>36058</v>
      </c>
      <c r="C3197" s="1">
        <v>62819.38</v>
      </c>
    </row>
    <row r="3198" spans="1:3" x14ac:dyDescent="0.3">
      <c r="A3198" s="1">
        <v>3186</v>
      </c>
      <c r="B3198" s="62">
        <v>36059</v>
      </c>
      <c r="C3198" s="1">
        <v>85963.88</v>
      </c>
    </row>
    <row r="3199" spans="1:3" x14ac:dyDescent="0.3">
      <c r="A3199" s="1">
        <v>3187</v>
      </c>
      <c r="B3199" s="62">
        <v>36060</v>
      </c>
      <c r="C3199" s="1">
        <v>44124.86</v>
      </c>
    </row>
    <row r="3200" spans="1:3" x14ac:dyDescent="0.3">
      <c r="A3200" s="1">
        <v>3188</v>
      </c>
      <c r="B3200" s="62">
        <v>36061</v>
      </c>
      <c r="C3200" s="1">
        <v>62859.839999999997</v>
      </c>
    </row>
    <row r="3201" spans="1:3" x14ac:dyDescent="0.3">
      <c r="A3201" s="1">
        <v>3189</v>
      </c>
      <c r="B3201" s="62">
        <v>36062</v>
      </c>
      <c r="C3201" s="1">
        <v>75347.98</v>
      </c>
    </row>
    <row r="3202" spans="1:3" x14ac:dyDescent="0.3">
      <c r="A3202" s="1">
        <v>3190</v>
      </c>
      <c r="B3202" s="62">
        <v>36063</v>
      </c>
      <c r="C3202" s="1">
        <v>52409.38</v>
      </c>
    </row>
    <row r="3203" spans="1:3" x14ac:dyDescent="0.3">
      <c r="A3203" s="1">
        <v>3191</v>
      </c>
      <c r="B3203" s="62">
        <v>36064</v>
      </c>
      <c r="C3203" s="1">
        <v>33197.279999999999</v>
      </c>
    </row>
    <row r="3204" spans="1:3" x14ac:dyDescent="0.3">
      <c r="A3204" s="1">
        <v>3192</v>
      </c>
      <c r="B3204" s="62">
        <v>36065</v>
      </c>
      <c r="C3204" s="1">
        <v>56925.49</v>
      </c>
    </row>
    <row r="3205" spans="1:3" x14ac:dyDescent="0.3">
      <c r="A3205" s="1">
        <v>3193</v>
      </c>
      <c r="B3205" s="62">
        <v>36066</v>
      </c>
      <c r="C3205" s="1">
        <v>38188.480000000003</v>
      </c>
    </row>
    <row r="3206" spans="1:3" x14ac:dyDescent="0.3">
      <c r="A3206" s="1">
        <v>3194</v>
      </c>
      <c r="B3206" s="62">
        <v>36067</v>
      </c>
      <c r="C3206" s="1">
        <v>34061.89</v>
      </c>
    </row>
    <row r="3207" spans="1:3" x14ac:dyDescent="0.3">
      <c r="A3207" s="1">
        <v>3195</v>
      </c>
      <c r="B3207" s="62">
        <v>36068</v>
      </c>
      <c r="C3207" s="1">
        <v>37564.300000000003</v>
      </c>
    </row>
    <row r="3208" spans="1:3" x14ac:dyDescent="0.3">
      <c r="A3208" s="1">
        <v>3196</v>
      </c>
      <c r="B3208" s="62">
        <v>36069</v>
      </c>
      <c r="C3208" s="1">
        <v>69090.720000000001</v>
      </c>
    </row>
    <row r="3209" spans="1:3" x14ac:dyDescent="0.3">
      <c r="A3209" s="1">
        <v>3197</v>
      </c>
      <c r="B3209" s="62">
        <v>36070</v>
      </c>
      <c r="C3209" s="1">
        <v>34112.980000000003</v>
      </c>
    </row>
    <row r="3210" spans="1:3" x14ac:dyDescent="0.3">
      <c r="A3210" s="1">
        <v>3198</v>
      </c>
      <c r="B3210" s="62">
        <v>36071</v>
      </c>
      <c r="C3210" s="1">
        <v>83768.160000000003</v>
      </c>
    </row>
    <row r="3211" spans="1:3" x14ac:dyDescent="0.3">
      <c r="A3211" s="1">
        <v>3199</v>
      </c>
      <c r="B3211" s="62">
        <v>36072</v>
      </c>
      <c r="C3211" s="1">
        <v>79909.5</v>
      </c>
    </row>
    <row r="3212" spans="1:3" x14ac:dyDescent="0.3">
      <c r="A3212" s="1">
        <v>3200</v>
      </c>
      <c r="B3212" s="62">
        <v>36073</v>
      </c>
      <c r="C3212" s="1">
        <v>72502.759999999995</v>
      </c>
    </row>
    <row r="3213" spans="1:3" x14ac:dyDescent="0.3">
      <c r="A3213" s="1">
        <v>3201</v>
      </c>
      <c r="B3213" s="62">
        <v>36074</v>
      </c>
      <c r="C3213" s="1">
        <v>42177.07</v>
      </c>
    </row>
    <row r="3214" spans="1:3" x14ac:dyDescent="0.3">
      <c r="A3214" s="1">
        <v>3202</v>
      </c>
      <c r="B3214" s="62">
        <v>36075</v>
      </c>
      <c r="C3214" s="1">
        <v>41687.129999999997</v>
      </c>
    </row>
    <row r="3215" spans="1:3" x14ac:dyDescent="0.3">
      <c r="A3215" s="1">
        <v>3203</v>
      </c>
      <c r="B3215" s="62">
        <v>36076</v>
      </c>
      <c r="C3215" s="1">
        <v>17481.810000000001</v>
      </c>
    </row>
    <row r="3216" spans="1:3" x14ac:dyDescent="0.3">
      <c r="A3216" s="1">
        <v>3204</v>
      </c>
      <c r="B3216" s="62">
        <v>36077</v>
      </c>
      <c r="C3216" s="1">
        <v>16421.150000000001</v>
      </c>
    </row>
    <row r="3217" spans="1:3" x14ac:dyDescent="0.3">
      <c r="A3217" s="1">
        <v>3205</v>
      </c>
      <c r="B3217" s="62">
        <v>36078</v>
      </c>
      <c r="C3217" s="1">
        <v>94228.57</v>
      </c>
    </row>
    <row r="3218" spans="1:3" x14ac:dyDescent="0.3">
      <c r="A3218" s="1">
        <v>3206</v>
      </c>
      <c r="B3218" s="62">
        <v>36079</v>
      </c>
      <c r="C3218" s="1">
        <v>80039.87</v>
      </c>
    </row>
    <row r="3219" spans="1:3" x14ac:dyDescent="0.3">
      <c r="A3219" s="1">
        <v>3207</v>
      </c>
      <c r="B3219" s="62">
        <v>36080</v>
      </c>
      <c r="C3219" s="1">
        <v>63023.8</v>
      </c>
    </row>
    <row r="3220" spans="1:3" x14ac:dyDescent="0.3">
      <c r="A3220" s="1">
        <v>3208</v>
      </c>
      <c r="B3220" s="62">
        <v>36081</v>
      </c>
      <c r="C3220" s="1">
        <v>54500.51</v>
      </c>
    </row>
    <row r="3221" spans="1:3" x14ac:dyDescent="0.3">
      <c r="A3221" s="1">
        <v>3209</v>
      </c>
      <c r="B3221" s="62">
        <v>36082</v>
      </c>
      <c r="C3221" s="1">
        <v>40400.620000000003</v>
      </c>
    </row>
    <row r="3222" spans="1:3" x14ac:dyDescent="0.3">
      <c r="A3222" s="1">
        <v>3210</v>
      </c>
      <c r="B3222" s="62">
        <v>36083</v>
      </c>
      <c r="C3222" s="1">
        <v>37244.800000000003</v>
      </c>
    </row>
    <row r="3223" spans="1:3" x14ac:dyDescent="0.3">
      <c r="A3223" s="1">
        <v>3211</v>
      </c>
      <c r="B3223" s="62">
        <v>36084</v>
      </c>
      <c r="C3223" s="1">
        <v>90125.98</v>
      </c>
    </row>
    <row r="3224" spans="1:3" x14ac:dyDescent="0.3">
      <c r="A3224" s="1">
        <v>3212</v>
      </c>
      <c r="B3224" s="62">
        <v>36085</v>
      </c>
      <c r="C3224" s="1">
        <v>100620.96</v>
      </c>
    </row>
    <row r="3225" spans="1:3" x14ac:dyDescent="0.3">
      <c r="A3225" s="1">
        <v>3213</v>
      </c>
      <c r="B3225" s="62">
        <v>36086</v>
      </c>
      <c r="C3225" s="1">
        <v>78033.09</v>
      </c>
    </row>
    <row r="3226" spans="1:3" x14ac:dyDescent="0.3">
      <c r="A3226" s="1">
        <v>3214</v>
      </c>
      <c r="B3226" s="62">
        <v>36087</v>
      </c>
      <c r="C3226" s="1">
        <v>22971.66</v>
      </c>
    </row>
    <row r="3227" spans="1:3" x14ac:dyDescent="0.3">
      <c r="A3227" s="1">
        <v>3215</v>
      </c>
      <c r="B3227" s="62">
        <v>36088</v>
      </c>
      <c r="C3227" s="1">
        <v>75631.02</v>
      </c>
    </row>
    <row r="3228" spans="1:3" x14ac:dyDescent="0.3">
      <c r="A3228" s="1">
        <v>3216</v>
      </c>
      <c r="B3228" s="62">
        <v>36089</v>
      </c>
      <c r="C3228" s="1">
        <v>98595.57</v>
      </c>
    </row>
    <row r="3229" spans="1:3" x14ac:dyDescent="0.3">
      <c r="A3229" s="1">
        <v>3217</v>
      </c>
      <c r="B3229" s="62">
        <v>36090</v>
      </c>
      <c r="C3229" s="1">
        <v>32284.6</v>
      </c>
    </row>
    <row r="3230" spans="1:3" x14ac:dyDescent="0.3">
      <c r="A3230" s="1">
        <v>3218</v>
      </c>
      <c r="B3230" s="62">
        <v>36091</v>
      </c>
      <c r="C3230" s="1">
        <v>87391.67</v>
      </c>
    </row>
    <row r="3231" spans="1:3" x14ac:dyDescent="0.3">
      <c r="A3231" s="1">
        <v>3219</v>
      </c>
      <c r="B3231" s="62">
        <v>36092</v>
      </c>
      <c r="C3231" s="1">
        <v>54286.98</v>
      </c>
    </row>
    <row r="3232" spans="1:3" x14ac:dyDescent="0.3">
      <c r="A3232" s="1">
        <v>3220</v>
      </c>
      <c r="B3232" s="62">
        <v>36093</v>
      </c>
      <c r="C3232" s="1">
        <v>38232.51</v>
      </c>
    </row>
    <row r="3233" spans="1:3" x14ac:dyDescent="0.3">
      <c r="A3233" s="1">
        <v>3221</v>
      </c>
      <c r="B3233" s="62">
        <v>36094</v>
      </c>
      <c r="C3233" s="1">
        <v>65552.639999999999</v>
      </c>
    </row>
    <row r="3234" spans="1:3" x14ac:dyDescent="0.3">
      <c r="A3234" s="1">
        <v>3222</v>
      </c>
      <c r="B3234" s="62">
        <v>36095</v>
      </c>
      <c r="C3234" s="1">
        <v>67296.95</v>
      </c>
    </row>
    <row r="3235" spans="1:3" x14ac:dyDescent="0.3">
      <c r="A3235" s="1">
        <v>3223</v>
      </c>
      <c r="B3235" s="62">
        <v>36096</v>
      </c>
      <c r="C3235" s="1">
        <v>91336.39</v>
      </c>
    </row>
    <row r="3236" spans="1:3" x14ac:dyDescent="0.3">
      <c r="A3236" s="1">
        <v>3224</v>
      </c>
      <c r="B3236" s="62">
        <v>36097</v>
      </c>
      <c r="C3236" s="1">
        <v>48603.34</v>
      </c>
    </row>
    <row r="3237" spans="1:3" x14ac:dyDescent="0.3">
      <c r="A3237" s="1">
        <v>3225</v>
      </c>
      <c r="B3237" s="62">
        <v>36098</v>
      </c>
      <c r="C3237" s="1">
        <v>94936.84</v>
      </c>
    </row>
    <row r="3238" spans="1:3" x14ac:dyDescent="0.3">
      <c r="A3238" s="1">
        <v>3226</v>
      </c>
      <c r="B3238" s="62">
        <v>36099</v>
      </c>
      <c r="C3238" s="1">
        <v>93435.91</v>
      </c>
    </row>
    <row r="3239" spans="1:3" x14ac:dyDescent="0.3">
      <c r="A3239" s="1">
        <v>3227</v>
      </c>
      <c r="B3239" s="62">
        <v>36100</v>
      </c>
      <c r="C3239" s="1">
        <v>7530.75</v>
      </c>
    </row>
    <row r="3240" spans="1:3" x14ac:dyDescent="0.3">
      <c r="A3240" s="1">
        <v>3228</v>
      </c>
      <c r="B3240" s="62">
        <v>36101</v>
      </c>
      <c r="C3240" s="1">
        <v>48776.38</v>
      </c>
    </row>
    <row r="3241" spans="1:3" x14ac:dyDescent="0.3">
      <c r="A3241" s="1">
        <v>3229</v>
      </c>
      <c r="B3241" s="62">
        <v>36102</v>
      </c>
      <c r="C3241" s="1">
        <v>88289.89</v>
      </c>
    </row>
    <row r="3242" spans="1:3" x14ac:dyDescent="0.3">
      <c r="A3242" s="1">
        <v>3230</v>
      </c>
      <c r="B3242" s="62">
        <v>36103</v>
      </c>
      <c r="C3242" s="1">
        <v>40996.839999999997</v>
      </c>
    </row>
    <row r="3243" spans="1:3" x14ac:dyDescent="0.3">
      <c r="A3243" s="1">
        <v>3231</v>
      </c>
      <c r="B3243" s="62">
        <v>36104</v>
      </c>
      <c r="C3243" s="1">
        <v>55472.7</v>
      </c>
    </row>
    <row r="3244" spans="1:3" x14ac:dyDescent="0.3">
      <c r="A3244" s="1">
        <v>3232</v>
      </c>
      <c r="B3244" s="62">
        <v>36105</v>
      </c>
      <c r="C3244" s="1">
        <v>66460.73</v>
      </c>
    </row>
    <row r="3245" spans="1:3" x14ac:dyDescent="0.3">
      <c r="A3245" s="1">
        <v>3233</v>
      </c>
      <c r="B3245" s="62">
        <v>36106</v>
      </c>
      <c r="C3245" s="1">
        <v>43483.86</v>
      </c>
    </row>
    <row r="3246" spans="1:3" x14ac:dyDescent="0.3">
      <c r="A3246" s="1">
        <v>3234</v>
      </c>
      <c r="B3246" s="62">
        <v>36107</v>
      </c>
      <c r="C3246" s="1">
        <v>64090.23</v>
      </c>
    </row>
    <row r="3247" spans="1:3" x14ac:dyDescent="0.3">
      <c r="A3247" s="1">
        <v>3235</v>
      </c>
      <c r="B3247" s="62">
        <v>36108</v>
      </c>
      <c r="C3247" s="1">
        <v>52150.81</v>
      </c>
    </row>
    <row r="3248" spans="1:3" x14ac:dyDescent="0.3">
      <c r="A3248" s="1">
        <v>3236</v>
      </c>
      <c r="B3248" s="62">
        <v>36109</v>
      </c>
      <c r="C3248" s="1">
        <v>69626.84</v>
      </c>
    </row>
    <row r="3249" spans="1:3" x14ac:dyDescent="0.3">
      <c r="A3249" s="1">
        <v>3237</v>
      </c>
      <c r="B3249" s="62">
        <v>36110</v>
      </c>
      <c r="C3249" s="1">
        <v>44179.95</v>
      </c>
    </row>
    <row r="3250" spans="1:3" x14ac:dyDescent="0.3">
      <c r="A3250" s="1">
        <v>3238</v>
      </c>
      <c r="B3250" s="62">
        <v>36111</v>
      </c>
      <c r="C3250" s="1">
        <v>47625.599999999999</v>
      </c>
    </row>
    <row r="3251" spans="1:3" x14ac:dyDescent="0.3">
      <c r="A3251" s="1">
        <v>3239</v>
      </c>
      <c r="B3251" s="62">
        <v>36112</v>
      </c>
      <c r="C3251" s="1">
        <v>15469.69</v>
      </c>
    </row>
    <row r="3252" spans="1:3" x14ac:dyDescent="0.3">
      <c r="A3252" s="1">
        <v>3240</v>
      </c>
      <c r="B3252" s="62">
        <v>36113</v>
      </c>
      <c r="C3252" s="1">
        <v>20485.13</v>
      </c>
    </row>
    <row r="3253" spans="1:3" x14ac:dyDescent="0.3">
      <c r="A3253" s="1">
        <v>3241</v>
      </c>
      <c r="B3253" s="62">
        <v>36114</v>
      </c>
      <c r="C3253" s="1">
        <v>70906.94</v>
      </c>
    </row>
    <row r="3254" spans="1:3" x14ac:dyDescent="0.3">
      <c r="A3254" s="1">
        <v>3242</v>
      </c>
      <c r="B3254" s="62">
        <v>36115</v>
      </c>
      <c r="C3254" s="1">
        <v>3847.63</v>
      </c>
    </row>
    <row r="3255" spans="1:3" x14ac:dyDescent="0.3">
      <c r="A3255" s="1">
        <v>3243</v>
      </c>
      <c r="B3255" s="62">
        <v>36116</v>
      </c>
      <c r="C3255" s="1">
        <v>9486.34</v>
      </c>
    </row>
    <row r="3256" spans="1:3" x14ac:dyDescent="0.3">
      <c r="A3256" s="1">
        <v>3244</v>
      </c>
      <c r="B3256" s="62">
        <v>36117</v>
      </c>
      <c r="C3256" s="1">
        <v>60446.23</v>
      </c>
    </row>
    <row r="3257" spans="1:3" x14ac:dyDescent="0.3">
      <c r="A3257" s="1">
        <v>3245</v>
      </c>
      <c r="B3257" s="62">
        <v>36118</v>
      </c>
      <c r="C3257" s="1">
        <v>37486.730000000003</v>
      </c>
    </row>
    <row r="3258" spans="1:3" x14ac:dyDescent="0.3">
      <c r="A3258" s="1">
        <v>3246</v>
      </c>
      <c r="B3258" s="62">
        <v>36119</v>
      </c>
      <c r="C3258" s="1">
        <v>58929.83</v>
      </c>
    </row>
    <row r="3259" spans="1:3" x14ac:dyDescent="0.3">
      <c r="A3259" s="1">
        <v>3247</v>
      </c>
      <c r="B3259" s="62">
        <v>36120</v>
      </c>
      <c r="C3259" s="1">
        <v>15691.28</v>
      </c>
    </row>
    <row r="3260" spans="1:3" x14ac:dyDescent="0.3">
      <c r="A3260" s="1">
        <v>3248</v>
      </c>
      <c r="B3260" s="62">
        <v>36121</v>
      </c>
      <c r="C3260" s="1">
        <v>79336.89</v>
      </c>
    </row>
    <row r="3261" spans="1:3" x14ac:dyDescent="0.3">
      <c r="A3261" s="1">
        <v>3249</v>
      </c>
      <c r="B3261" s="62">
        <v>36122</v>
      </c>
      <c r="C3261" s="1">
        <v>59791.02</v>
      </c>
    </row>
    <row r="3262" spans="1:3" x14ac:dyDescent="0.3">
      <c r="A3262" s="1">
        <v>3250</v>
      </c>
      <c r="B3262" s="62">
        <v>36123</v>
      </c>
      <c r="C3262" s="1">
        <v>41823.69</v>
      </c>
    </row>
    <row r="3263" spans="1:3" x14ac:dyDescent="0.3">
      <c r="A3263" s="1">
        <v>3251</v>
      </c>
      <c r="B3263" s="62">
        <v>36124</v>
      </c>
      <c r="C3263" s="1">
        <v>3580.53</v>
      </c>
    </row>
    <row r="3264" spans="1:3" x14ac:dyDescent="0.3">
      <c r="A3264" s="1">
        <v>3252</v>
      </c>
      <c r="B3264" s="62">
        <v>36125</v>
      </c>
      <c r="C3264" s="1">
        <v>89649.65</v>
      </c>
    </row>
    <row r="3265" spans="1:3" x14ac:dyDescent="0.3">
      <c r="A3265" s="1">
        <v>3253</v>
      </c>
      <c r="B3265" s="62">
        <v>36126</v>
      </c>
      <c r="C3265" s="1">
        <v>11401.77</v>
      </c>
    </row>
    <row r="3266" spans="1:3" x14ac:dyDescent="0.3">
      <c r="A3266" s="1">
        <v>3254</v>
      </c>
      <c r="B3266" s="62">
        <v>36127</v>
      </c>
      <c r="C3266" s="1">
        <v>4977.43</v>
      </c>
    </row>
    <row r="3267" spans="1:3" x14ac:dyDescent="0.3">
      <c r="A3267" s="1">
        <v>3255</v>
      </c>
      <c r="B3267" s="62">
        <v>36128</v>
      </c>
      <c r="C3267" s="1">
        <v>72656.570000000007</v>
      </c>
    </row>
    <row r="3268" spans="1:3" x14ac:dyDescent="0.3">
      <c r="A3268" s="1">
        <v>3256</v>
      </c>
      <c r="B3268" s="62">
        <v>36129</v>
      </c>
      <c r="C3268" s="1">
        <v>87127.4</v>
      </c>
    </row>
    <row r="3269" spans="1:3" x14ac:dyDescent="0.3">
      <c r="A3269" s="1">
        <v>3257</v>
      </c>
      <c r="B3269" s="62">
        <v>36130</v>
      </c>
      <c r="C3269" s="1">
        <v>27607.01</v>
      </c>
    </row>
    <row r="3270" spans="1:3" x14ac:dyDescent="0.3">
      <c r="A3270" s="1">
        <v>3258</v>
      </c>
      <c r="B3270" s="62">
        <v>36131</v>
      </c>
      <c r="C3270" s="1">
        <v>74740.38</v>
      </c>
    </row>
    <row r="3271" spans="1:3" x14ac:dyDescent="0.3">
      <c r="A3271" s="1">
        <v>3259</v>
      </c>
      <c r="B3271" s="62">
        <v>36132</v>
      </c>
      <c r="C3271" s="1">
        <v>11315.25</v>
      </c>
    </row>
    <row r="3272" spans="1:3" x14ac:dyDescent="0.3">
      <c r="A3272" s="1">
        <v>3260</v>
      </c>
      <c r="B3272" s="62">
        <v>36133</v>
      </c>
      <c r="C3272" s="1">
        <v>58851.17</v>
      </c>
    </row>
    <row r="3273" spans="1:3" x14ac:dyDescent="0.3">
      <c r="A3273" s="1">
        <v>3261</v>
      </c>
      <c r="B3273" s="62">
        <v>36134</v>
      </c>
      <c r="C3273" s="1">
        <v>46775.73</v>
      </c>
    </row>
    <row r="3274" spans="1:3" x14ac:dyDescent="0.3">
      <c r="A3274" s="1">
        <v>3262</v>
      </c>
      <c r="B3274" s="62">
        <v>36135</v>
      </c>
      <c r="C3274" s="1">
        <v>36348</v>
      </c>
    </row>
    <row r="3275" spans="1:3" x14ac:dyDescent="0.3">
      <c r="A3275" s="1">
        <v>3263</v>
      </c>
      <c r="B3275" s="62">
        <v>36136</v>
      </c>
      <c r="C3275" s="1">
        <v>93995.81</v>
      </c>
    </row>
    <row r="3276" spans="1:3" x14ac:dyDescent="0.3">
      <c r="A3276" s="1">
        <v>3264</v>
      </c>
      <c r="B3276" s="62">
        <v>36137</v>
      </c>
      <c r="C3276" s="1">
        <v>81210.53</v>
      </c>
    </row>
    <row r="3277" spans="1:3" x14ac:dyDescent="0.3">
      <c r="A3277" s="1">
        <v>3265</v>
      </c>
      <c r="B3277" s="62">
        <v>36138</v>
      </c>
      <c r="C3277" s="1">
        <v>74213.08</v>
      </c>
    </row>
    <row r="3278" spans="1:3" x14ac:dyDescent="0.3">
      <c r="A3278" s="1">
        <v>3266</v>
      </c>
      <c r="B3278" s="62">
        <v>36139</v>
      </c>
      <c r="C3278" s="1">
        <v>49432.49</v>
      </c>
    </row>
    <row r="3279" spans="1:3" x14ac:dyDescent="0.3">
      <c r="A3279" s="1">
        <v>3267</v>
      </c>
      <c r="B3279" s="62">
        <v>36140</v>
      </c>
      <c r="C3279" s="1">
        <v>80389.070000000007</v>
      </c>
    </row>
    <row r="3280" spans="1:3" x14ac:dyDescent="0.3">
      <c r="A3280" s="1">
        <v>3268</v>
      </c>
      <c r="B3280" s="62">
        <v>36141</v>
      </c>
      <c r="C3280" s="1">
        <v>61656.59</v>
      </c>
    </row>
    <row r="3281" spans="1:3" x14ac:dyDescent="0.3">
      <c r="A3281" s="1">
        <v>3269</v>
      </c>
      <c r="B3281" s="62">
        <v>36142</v>
      </c>
      <c r="C3281" s="1">
        <v>55543.3</v>
      </c>
    </row>
    <row r="3282" spans="1:3" x14ac:dyDescent="0.3">
      <c r="A3282" s="1">
        <v>3270</v>
      </c>
      <c r="B3282" s="62">
        <v>36143</v>
      </c>
      <c r="C3282" s="1">
        <v>52044.14</v>
      </c>
    </row>
    <row r="3283" spans="1:3" x14ac:dyDescent="0.3">
      <c r="A3283" s="1">
        <v>3271</v>
      </c>
      <c r="B3283" s="62">
        <v>36144</v>
      </c>
      <c r="C3283" s="1">
        <v>57890.67</v>
      </c>
    </row>
    <row r="3284" spans="1:3" x14ac:dyDescent="0.3">
      <c r="A3284" s="1">
        <v>3272</v>
      </c>
      <c r="B3284" s="62">
        <v>36145</v>
      </c>
      <c r="C3284" s="1">
        <v>87737.09</v>
      </c>
    </row>
    <row r="3285" spans="1:3" x14ac:dyDescent="0.3">
      <c r="A3285" s="1">
        <v>3273</v>
      </c>
      <c r="B3285" s="62">
        <v>36146</v>
      </c>
      <c r="C3285" s="1">
        <v>49183.56</v>
      </c>
    </row>
    <row r="3286" spans="1:3" x14ac:dyDescent="0.3">
      <c r="A3286" s="1">
        <v>3274</v>
      </c>
      <c r="B3286" s="62">
        <v>36147</v>
      </c>
      <c r="C3286" s="1">
        <v>73942.84</v>
      </c>
    </row>
    <row r="3287" spans="1:3" x14ac:dyDescent="0.3">
      <c r="A3287" s="1">
        <v>3275</v>
      </c>
      <c r="B3287" s="62">
        <v>36148</v>
      </c>
      <c r="C3287" s="1">
        <v>41153.21</v>
      </c>
    </row>
    <row r="3288" spans="1:3" x14ac:dyDescent="0.3">
      <c r="A3288" s="1">
        <v>3276</v>
      </c>
      <c r="B3288" s="62">
        <v>36149</v>
      </c>
      <c r="C3288" s="1">
        <v>74412.62</v>
      </c>
    </row>
    <row r="3289" spans="1:3" x14ac:dyDescent="0.3">
      <c r="A3289" s="1">
        <v>3277</v>
      </c>
      <c r="B3289" s="62">
        <v>36150</v>
      </c>
      <c r="C3289" s="1">
        <v>13918.15</v>
      </c>
    </row>
    <row r="3290" spans="1:3" x14ac:dyDescent="0.3">
      <c r="A3290" s="1">
        <v>3278</v>
      </c>
      <c r="B3290" s="62">
        <v>36151</v>
      </c>
      <c r="C3290" s="1">
        <v>37919.97</v>
      </c>
    </row>
    <row r="3291" spans="1:3" x14ac:dyDescent="0.3">
      <c r="A3291" s="1">
        <v>3279</v>
      </c>
      <c r="B3291" s="62">
        <v>36152</v>
      </c>
      <c r="C3291" s="1">
        <v>100992.23</v>
      </c>
    </row>
    <row r="3292" spans="1:3" x14ac:dyDescent="0.3">
      <c r="A3292" s="1">
        <v>3280</v>
      </c>
      <c r="B3292" s="62">
        <v>36153</v>
      </c>
      <c r="C3292" s="1">
        <v>84927.3</v>
      </c>
    </row>
    <row r="3293" spans="1:3" x14ac:dyDescent="0.3">
      <c r="A3293" s="1">
        <v>3281</v>
      </c>
      <c r="B3293" s="62">
        <v>36154</v>
      </c>
      <c r="C3293" s="1">
        <v>10657.94</v>
      </c>
    </row>
    <row r="3294" spans="1:3" x14ac:dyDescent="0.3">
      <c r="A3294" s="1">
        <v>3282</v>
      </c>
      <c r="B3294" s="62">
        <v>36155</v>
      </c>
      <c r="C3294" s="1">
        <v>92657.89</v>
      </c>
    </row>
    <row r="3295" spans="1:3" x14ac:dyDescent="0.3">
      <c r="A3295" s="1">
        <v>3283</v>
      </c>
      <c r="B3295" s="62">
        <v>36156</v>
      </c>
      <c r="C3295" s="1">
        <v>60145.29</v>
      </c>
    </row>
    <row r="3296" spans="1:3" x14ac:dyDescent="0.3">
      <c r="A3296" s="1">
        <v>3284</v>
      </c>
      <c r="B3296" s="62">
        <v>36157</v>
      </c>
      <c r="C3296" s="1">
        <v>21214.5</v>
      </c>
    </row>
    <row r="3297" spans="1:3" x14ac:dyDescent="0.3">
      <c r="A3297" s="1">
        <v>3285</v>
      </c>
      <c r="B3297" s="62">
        <v>36158</v>
      </c>
      <c r="C3297" s="1">
        <v>63241.37</v>
      </c>
    </row>
    <row r="3298" spans="1:3" x14ac:dyDescent="0.3">
      <c r="A3298" s="1">
        <v>3286</v>
      </c>
      <c r="B3298" s="62">
        <v>36159</v>
      </c>
      <c r="C3298" s="1">
        <v>13939.51</v>
      </c>
    </row>
    <row r="3299" spans="1:3" x14ac:dyDescent="0.3">
      <c r="A3299" s="1">
        <v>3287</v>
      </c>
      <c r="B3299" s="62">
        <v>36160</v>
      </c>
      <c r="C3299" s="1">
        <v>68935.429999999993</v>
      </c>
    </row>
    <row r="3300" spans="1:3" x14ac:dyDescent="0.3">
      <c r="A3300" s="1">
        <v>3288</v>
      </c>
      <c r="B3300" s="62">
        <v>36161</v>
      </c>
      <c r="C3300" s="1">
        <v>74103.41</v>
      </c>
    </row>
    <row r="3301" spans="1:3" x14ac:dyDescent="0.3">
      <c r="A3301" s="1">
        <v>3289</v>
      </c>
      <c r="B3301" s="62">
        <v>36162</v>
      </c>
      <c r="C3301" s="1">
        <v>51928.09</v>
      </c>
    </row>
    <row r="3302" spans="1:3" x14ac:dyDescent="0.3">
      <c r="A3302" s="1">
        <v>3290</v>
      </c>
      <c r="B3302" s="62">
        <v>36163</v>
      </c>
      <c r="C3302" s="1">
        <v>15838.91</v>
      </c>
    </row>
    <row r="3303" spans="1:3" x14ac:dyDescent="0.3">
      <c r="A3303" s="1">
        <v>3291</v>
      </c>
      <c r="B3303" s="62">
        <v>36164</v>
      </c>
      <c r="C3303" s="1">
        <v>71517.789999999994</v>
      </c>
    </row>
    <row r="3304" spans="1:3" x14ac:dyDescent="0.3">
      <c r="A3304" s="1">
        <v>3292</v>
      </c>
      <c r="B3304" s="62">
        <v>36165</v>
      </c>
      <c r="C3304" s="1">
        <v>62834.51</v>
      </c>
    </row>
    <row r="3305" spans="1:3" x14ac:dyDescent="0.3">
      <c r="A3305" s="1">
        <v>3293</v>
      </c>
      <c r="B3305" s="62">
        <v>36166</v>
      </c>
      <c r="C3305" s="1">
        <v>70230.52</v>
      </c>
    </row>
    <row r="3306" spans="1:3" x14ac:dyDescent="0.3">
      <c r="A3306" s="1">
        <v>3294</v>
      </c>
      <c r="B3306" s="62">
        <v>36167</v>
      </c>
      <c r="C3306" s="1">
        <v>9813.94</v>
      </c>
    </row>
    <row r="3307" spans="1:3" x14ac:dyDescent="0.3">
      <c r="A3307" s="1">
        <v>3295</v>
      </c>
      <c r="B3307" s="62">
        <v>36168</v>
      </c>
      <c r="C3307" s="1">
        <v>100748.03</v>
      </c>
    </row>
    <row r="3308" spans="1:3" x14ac:dyDescent="0.3">
      <c r="A3308" s="1">
        <v>3296</v>
      </c>
      <c r="B3308" s="62">
        <v>36169</v>
      </c>
      <c r="C3308" s="1">
        <v>64568.6</v>
      </c>
    </row>
    <row r="3309" spans="1:3" x14ac:dyDescent="0.3">
      <c r="A3309" s="1">
        <v>3297</v>
      </c>
      <c r="B3309" s="62">
        <v>36170</v>
      </c>
      <c r="C3309" s="1">
        <v>88860.79</v>
      </c>
    </row>
    <row r="3310" spans="1:3" x14ac:dyDescent="0.3">
      <c r="A3310" s="1">
        <v>3298</v>
      </c>
      <c r="B3310" s="62">
        <v>36171</v>
      </c>
      <c r="C3310" s="1">
        <v>56709.36</v>
      </c>
    </row>
    <row r="3311" spans="1:3" x14ac:dyDescent="0.3">
      <c r="A3311" s="1">
        <v>3299</v>
      </c>
      <c r="B3311" s="62">
        <v>36172</v>
      </c>
      <c r="C3311" s="1">
        <v>13329.37</v>
      </c>
    </row>
    <row r="3312" spans="1:3" x14ac:dyDescent="0.3">
      <c r="A3312" s="1">
        <v>3300</v>
      </c>
      <c r="B3312" s="62">
        <v>36173</v>
      </c>
      <c r="C3312" s="1">
        <v>14105.41</v>
      </c>
    </row>
    <row r="3313" spans="1:3" x14ac:dyDescent="0.3">
      <c r="A3313" s="1">
        <v>3301</v>
      </c>
      <c r="B3313" s="62">
        <v>36174</v>
      </c>
      <c r="C3313" s="1">
        <v>81463.350000000006</v>
      </c>
    </row>
    <row r="3314" spans="1:3" x14ac:dyDescent="0.3">
      <c r="A3314" s="1">
        <v>3302</v>
      </c>
      <c r="B3314" s="62">
        <v>36175</v>
      </c>
      <c r="C3314" s="1">
        <v>31957.93</v>
      </c>
    </row>
    <row r="3315" spans="1:3" x14ac:dyDescent="0.3">
      <c r="A3315" s="1">
        <v>3303</v>
      </c>
      <c r="B3315" s="62">
        <v>36176</v>
      </c>
      <c r="C3315" s="1">
        <v>79794.62</v>
      </c>
    </row>
    <row r="3316" spans="1:3" x14ac:dyDescent="0.3">
      <c r="A3316" s="1">
        <v>3304</v>
      </c>
      <c r="B3316" s="62">
        <v>36177</v>
      </c>
      <c r="C3316" s="1">
        <v>67101.66</v>
      </c>
    </row>
    <row r="3317" spans="1:3" x14ac:dyDescent="0.3">
      <c r="A3317" s="1">
        <v>3305</v>
      </c>
      <c r="B3317" s="62">
        <v>36178</v>
      </c>
      <c r="C3317" s="1">
        <v>26269.43</v>
      </c>
    </row>
    <row r="3318" spans="1:3" x14ac:dyDescent="0.3">
      <c r="A3318" s="1">
        <v>3306</v>
      </c>
      <c r="B3318" s="62">
        <v>36179</v>
      </c>
      <c r="C3318" s="1">
        <v>19945.439999999999</v>
      </c>
    </row>
    <row r="3319" spans="1:3" x14ac:dyDescent="0.3">
      <c r="A3319" s="1">
        <v>3307</v>
      </c>
      <c r="B3319" s="62">
        <v>36180</v>
      </c>
      <c r="C3319" s="1">
        <v>21712.27</v>
      </c>
    </row>
    <row r="3320" spans="1:3" x14ac:dyDescent="0.3">
      <c r="A3320" s="1">
        <v>3308</v>
      </c>
      <c r="B3320" s="62">
        <v>36181</v>
      </c>
      <c r="C3320" s="1">
        <v>8570.6299999999992</v>
      </c>
    </row>
    <row r="3321" spans="1:3" x14ac:dyDescent="0.3">
      <c r="A3321" s="1">
        <v>3309</v>
      </c>
      <c r="B3321" s="62">
        <v>36182</v>
      </c>
      <c r="C3321" s="1">
        <v>100689.87</v>
      </c>
    </row>
    <row r="3322" spans="1:3" x14ac:dyDescent="0.3">
      <c r="A3322" s="1">
        <v>3310</v>
      </c>
      <c r="B3322" s="62">
        <v>36183</v>
      </c>
      <c r="C3322" s="1">
        <v>76171.67</v>
      </c>
    </row>
    <row r="3323" spans="1:3" x14ac:dyDescent="0.3">
      <c r="A3323" s="1">
        <v>3311</v>
      </c>
      <c r="B3323" s="62">
        <v>36184</v>
      </c>
      <c r="C3323" s="1">
        <v>15043.07</v>
      </c>
    </row>
    <row r="3324" spans="1:3" x14ac:dyDescent="0.3">
      <c r="A3324" s="1">
        <v>3312</v>
      </c>
      <c r="B3324" s="62">
        <v>36185</v>
      </c>
      <c r="C3324" s="1">
        <v>67411.100000000006</v>
      </c>
    </row>
    <row r="3325" spans="1:3" x14ac:dyDescent="0.3">
      <c r="A3325" s="1">
        <v>3313</v>
      </c>
      <c r="B3325" s="62">
        <v>36186</v>
      </c>
      <c r="C3325" s="1">
        <v>19126.18</v>
      </c>
    </row>
    <row r="3326" spans="1:3" x14ac:dyDescent="0.3">
      <c r="A3326" s="1">
        <v>3314</v>
      </c>
      <c r="B3326" s="62">
        <v>36187</v>
      </c>
      <c r="C3326" s="1">
        <v>3866.16</v>
      </c>
    </row>
    <row r="3327" spans="1:3" x14ac:dyDescent="0.3">
      <c r="A3327" s="1">
        <v>3315</v>
      </c>
      <c r="B3327" s="62">
        <v>36188</v>
      </c>
      <c r="C3327" s="1">
        <v>13530.06</v>
      </c>
    </row>
    <row r="3328" spans="1:3" x14ac:dyDescent="0.3">
      <c r="A3328" s="1">
        <v>3316</v>
      </c>
      <c r="B3328" s="62">
        <v>36189</v>
      </c>
      <c r="C3328" s="1">
        <v>95212.62</v>
      </c>
    </row>
    <row r="3329" spans="1:3" x14ac:dyDescent="0.3">
      <c r="A3329" s="1">
        <v>3317</v>
      </c>
      <c r="B3329" s="62">
        <v>36190</v>
      </c>
      <c r="C3329" s="1">
        <v>35025.620000000003</v>
      </c>
    </row>
    <row r="3330" spans="1:3" x14ac:dyDescent="0.3">
      <c r="A3330" s="1">
        <v>3318</v>
      </c>
      <c r="B3330" s="62">
        <v>36191</v>
      </c>
      <c r="C3330" s="1">
        <v>51749.45</v>
      </c>
    </row>
    <row r="3331" spans="1:3" x14ac:dyDescent="0.3">
      <c r="A3331" s="1">
        <v>3319</v>
      </c>
      <c r="B3331" s="62">
        <v>36192</v>
      </c>
      <c r="C3331" s="1">
        <v>11431.98</v>
      </c>
    </row>
    <row r="3332" spans="1:3" x14ac:dyDescent="0.3">
      <c r="A3332" s="1">
        <v>3320</v>
      </c>
      <c r="B3332" s="62">
        <v>36193</v>
      </c>
      <c r="C3332" s="1">
        <v>93901.27</v>
      </c>
    </row>
    <row r="3333" spans="1:3" x14ac:dyDescent="0.3">
      <c r="A3333" s="1">
        <v>3321</v>
      </c>
      <c r="B3333" s="62">
        <v>36194</v>
      </c>
      <c r="C3333" s="1">
        <v>42036.67</v>
      </c>
    </row>
    <row r="3334" spans="1:3" x14ac:dyDescent="0.3">
      <c r="A3334" s="1">
        <v>3322</v>
      </c>
      <c r="B3334" s="62">
        <v>36195</v>
      </c>
      <c r="C3334" s="1">
        <v>98912.99</v>
      </c>
    </row>
    <row r="3335" spans="1:3" x14ac:dyDescent="0.3">
      <c r="A3335" s="1">
        <v>3323</v>
      </c>
      <c r="B3335" s="62">
        <v>36196</v>
      </c>
      <c r="C3335" s="1">
        <v>37638.06</v>
      </c>
    </row>
    <row r="3336" spans="1:3" x14ac:dyDescent="0.3">
      <c r="A3336" s="1">
        <v>3324</v>
      </c>
      <c r="B3336" s="62">
        <v>36197</v>
      </c>
      <c r="C3336" s="1">
        <v>99412.72</v>
      </c>
    </row>
    <row r="3337" spans="1:3" x14ac:dyDescent="0.3">
      <c r="A3337" s="1">
        <v>3325</v>
      </c>
      <c r="B3337" s="62">
        <v>36198</v>
      </c>
      <c r="C3337" s="1">
        <v>99816.52</v>
      </c>
    </row>
    <row r="3338" spans="1:3" x14ac:dyDescent="0.3">
      <c r="A3338" s="1">
        <v>3326</v>
      </c>
      <c r="B3338" s="62">
        <v>36199</v>
      </c>
      <c r="C3338" s="1">
        <v>45544.19</v>
      </c>
    </row>
    <row r="3339" spans="1:3" x14ac:dyDescent="0.3">
      <c r="A3339" s="1">
        <v>3327</v>
      </c>
      <c r="B3339" s="62">
        <v>36200</v>
      </c>
      <c r="C3339" s="1">
        <v>78552.960000000006</v>
      </c>
    </row>
    <row r="3340" spans="1:3" x14ac:dyDescent="0.3">
      <c r="A3340" s="1">
        <v>3328</v>
      </c>
      <c r="B3340" s="62">
        <v>36201</v>
      </c>
      <c r="C3340" s="1">
        <v>82016.06</v>
      </c>
    </row>
    <row r="3341" spans="1:3" x14ac:dyDescent="0.3">
      <c r="A3341" s="1">
        <v>3329</v>
      </c>
      <c r="B3341" s="62">
        <v>36202</v>
      </c>
      <c r="C3341" s="1">
        <v>85376.41</v>
      </c>
    </row>
    <row r="3342" spans="1:3" x14ac:dyDescent="0.3">
      <c r="A3342" s="1">
        <v>3330</v>
      </c>
      <c r="B3342" s="62">
        <v>36203</v>
      </c>
      <c r="C3342" s="1">
        <v>28352.89</v>
      </c>
    </row>
    <row r="3343" spans="1:3" x14ac:dyDescent="0.3">
      <c r="A3343" s="1">
        <v>3331</v>
      </c>
      <c r="B3343" s="62">
        <v>36204</v>
      </c>
      <c r="C3343" s="1">
        <v>52219.66</v>
      </c>
    </row>
    <row r="3344" spans="1:3" x14ac:dyDescent="0.3">
      <c r="A3344" s="1">
        <v>3332</v>
      </c>
      <c r="B3344" s="62">
        <v>36205</v>
      </c>
      <c r="C3344" s="1">
        <v>46987.75</v>
      </c>
    </row>
    <row r="3345" spans="1:3" x14ac:dyDescent="0.3">
      <c r="A3345" s="1">
        <v>3333</v>
      </c>
      <c r="B3345" s="62">
        <v>36206</v>
      </c>
      <c r="C3345" s="1">
        <v>23820.79</v>
      </c>
    </row>
    <row r="3346" spans="1:3" x14ac:dyDescent="0.3">
      <c r="A3346" s="1">
        <v>3334</v>
      </c>
      <c r="B3346" s="62">
        <v>36207</v>
      </c>
      <c r="C3346" s="1">
        <v>51234.19</v>
      </c>
    </row>
    <row r="3347" spans="1:3" x14ac:dyDescent="0.3">
      <c r="A3347" s="1">
        <v>3335</v>
      </c>
      <c r="B3347" s="62">
        <v>36208</v>
      </c>
      <c r="C3347" s="1">
        <v>99216.33</v>
      </c>
    </row>
    <row r="3348" spans="1:3" x14ac:dyDescent="0.3">
      <c r="A3348" s="1">
        <v>3336</v>
      </c>
      <c r="B3348" s="62">
        <v>36209</v>
      </c>
      <c r="C3348" s="1">
        <v>24766.32</v>
      </c>
    </row>
    <row r="3349" spans="1:3" x14ac:dyDescent="0.3">
      <c r="A3349" s="1">
        <v>3337</v>
      </c>
      <c r="B3349" s="62">
        <v>36210</v>
      </c>
      <c r="C3349" s="1">
        <v>95021.29</v>
      </c>
    </row>
    <row r="3350" spans="1:3" x14ac:dyDescent="0.3">
      <c r="A3350" s="1">
        <v>3338</v>
      </c>
      <c r="B3350" s="62">
        <v>36211</v>
      </c>
      <c r="C3350" s="1">
        <v>81679.97</v>
      </c>
    </row>
    <row r="3351" spans="1:3" x14ac:dyDescent="0.3">
      <c r="A3351" s="1">
        <v>3339</v>
      </c>
      <c r="B3351" s="62">
        <v>36212</v>
      </c>
      <c r="C3351" s="1">
        <v>30881.74</v>
      </c>
    </row>
    <row r="3352" spans="1:3" x14ac:dyDescent="0.3">
      <c r="A3352" s="1">
        <v>3340</v>
      </c>
      <c r="B3352" s="62">
        <v>36213</v>
      </c>
      <c r="C3352" s="1">
        <v>37588.04</v>
      </c>
    </row>
    <row r="3353" spans="1:3" x14ac:dyDescent="0.3">
      <c r="A3353" s="1">
        <v>3341</v>
      </c>
      <c r="B3353" s="62">
        <v>36214</v>
      </c>
      <c r="C3353" s="1">
        <v>96830.44</v>
      </c>
    </row>
    <row r="3354" spans="1:3" x14ac:dyDescent="0.3">
      <c r="A3354" s="1">
        <v>3342</v>
      </c>
      <c r="B3354" s="62">
        <v>36215</v>
      </c>
      <c r="C3354" s="1">
        <v>5024.32</v>
      </c>
    </row>
    <row r="3355" spans="1:3" x14ac:dyDescent="0.3">
      <c r="A3355" s="1">
        <v>3343</v>
      </c>
      <c r="B3355" s="62">
        <v>36216</v>
      </c>
      <c r="C3355" s="1">
        <v>76477</v>
      </c>
    </row>
    <row r="3356" spans="1:3" x14ac:dyDescent="0.3">
      <c r="A3356" s="1">
        <v>3344</v>
      </c>
      <c r="B3356" s="62">
        <v>36217</v>
      </c>
      <c r="C3356" s="1">
        <v>45661.1</v>
      </c>
    </row>
    <row r="3357" spans="1:3" x14ac:dyDescent="0.3">
      <c r="A3357" s="1">
        <v>3345</v>
      </c>
      <c r="B3357" s="62">
        <v>36218</v>
      </c>
      <c r="C3357" s="1">
        <v>48252.77</v>
      </c>
    </row>
    <row r="3358" spans="1:3" x14ac:dyDescent="0.3">
      <c r="A3358" s="1">
        <v>3346</v>
      </c>
      <c r="B3358" s="62">
        <v>36219</v>
      </c>
      <c r="C3358" s="1">
        <v>26500.720000000001</v>
      </c>
    </row>
    <row r="3359" spans="1:3" x14ac:dyDescent="0.3">
      <c r="A3359" s="1">
        <v>3347</v>
      </c>
      <c r="B3359" s="62">
        <v>36220</v>
      </c>
      <c r="C3359" s="1">
        <v>29724.39</v>
      </c>
    </row>
    <row r="3360" spans="1:3" x14ac:dyDescent="0.3">
      <c r="A3360" s="1">
        <v>3348</v>
      </c>
      <c r="B3360" s="62">
        <v>36221</v>
      </c>
      <c r="C3360" s="1">
        <v>61137</v>
      </c>
    </row>
    <row r="3361" spans="1:3" x14ac:dyDescent="0.3">
      <c r="A3361" s="1">
        <v>3349</v>
      </c>
      <c r="B3361" s="62">
        <v>36222</v>
      </c>
      <c r="C3361" s="1">
        <v>57063.9</v>
      </c>
    </row>
    <row r="3362" spans="1:3" x14ac:dyDescent="0.3">
      <c r="A3362" s="1">
        <v>3350</v>
      </c>
      <c r="B3362" s="62">
        <v>36223</v>
      </c>
      <c r="C3362" s="1">
        <v>17069.53</v>
      </c>
    </row>
    <row r="3363" spans="1:3" x14ac:dyDescent="0.3">
      <c r="A3363" s="1">
        <v>3351</v>
      </c>
      <c r="B3363" s="62">
        <v>36224</v>
      </c>
      <c r="C3363" s="1">
        <v>69820.7</v>
      </c>
    </row>
    <row r="3364" spans="1:3" x14ac:dyDescent="0.3">
      <c r="A3364" s="1">
        <v>3352</v>
      </c>
      <c r="B3364" s="62">
        <v>36225</v>
      </c>
      <c r="C3364" s="1">
        <v>53976.7</v>
      </c>
    </row>
    <row r="3365" spans="1:3" x14ac:dyDescent="0.3">
      <c r="A3365" s="1">
        <v>3353</v>
      </c>
      <c r="B3365" s="62">
        <v>36226</v>
      </c>
      <c r="C3365" s="1">
        <v>30664.26</v>
      </c>
    </row>
    <row r="3366" spans="1:3" x14ac:dyDescent="0.3">
      <c r="A3366" s="1">
        <v>3354</v>
      </c>
      <c r="B3366" s="62">
        <v>36227</v>
      </c>
      <c r="C3366" s="1">
        <v>25658.05</v>
      </c>
    </row>
    <row r="3367" spans="1:3" x14ac:dyDescent="0.3">
      <c r="A3367" s="1">
        <v>3355</v>
      </c>
      <c r="B3367" s="62">
        <v>36228</v>
      </c>
      <c r="C3367" s="1">
        <v>57470.93</v>
      </c>
    </row>
    <row r="3368" spans="1:3" x14ac:dyDescent="0.3">
      <c r="A3368" s="1">
        <v>3356</v>
      </c>
      <c r="B3368" s="62">
        <v>36229</v>
      </c>
      <c r="C3368" s="1">
        <v>8380.56</v>
      </c>
    </row>
    <row r="3369" spans="1:3" x14ac:dyDescent="0.3">
      <c r="A3369" s="1">
        <v>3357</v>
      </c>
      <c r="B3369" s="62">
        <v>36230</v>
      </c>
      <c r="C3369" s="1">
        <v>52517.05</v>
      </c>
    </row>
    <row r="3370" spans="1:3" x14ac:dyDescent="0.3">
      <c r="A3370" s="1">
        <v>3358</v>
      </c>
      <c r="B3370" s="62">
        <v>36231</v>
      </c>
      <c r="C3370" s="1">
        <v>2564.88</v>
      </c>
    </row>
    <row r="3371" spans="1:3" x14ac:dyDescent="0.3">
      <c r="A3371" s="1">
        <v>3359</v>
      </c>
      <c r="B3371" s="62">
        <v>36232</v>
      </c>
      <c r="C3371" s="1">
        <v>7590.09</v>
      </c>
    </row>
    <row r="3372" spans="1:3" x14ac:dyDescent="0.3">
      <c r="A3372" s="1">
        <v>3360</v>
      </c>
      <c r="B3372" s="62">
        <v>36233</v>
      </c>
      <c r="C3372" s="1">
        <v>15780.3</v>
      </c>
    </row>
    <row r="3373" spans="1:3" x14ac:dyDescent="0.3">
      <c r="A3373" s="1">
        <v>3361</v>
      </c>
      <c r="B3373" s="62">
        <v>36234</v>
      </c>
      <c r="C3373" s="1">
        <v>18460.59</v>
      </c>
    </row>
    <row r="3374" spans="1:3" x14ac:dyDescent="0.3">
      <c r="A3374" s="1">
        <v>3362</v>
      </c>
      <c r="B3374" s="62">
        <v>36235</v>
      </c>
      <c r="C3374" s="1">
        <v>76507.399999999994</v>
      </c>
    </row>
    <row r="3375" spans="1:3" x14ac:dyDescent="0.3">
      <c r="A3375" s="1">
        <v>3363</v>
      </c>
      <c r="B3375" s="62">
        <v>36236</v>
      </c>
      <c r="C3375" s="1">
        <v>69146.600000000006</v>
      </c>
    </row>
    <row r="3376" spans="1:3" x14ac:dyDescent="0.3">
      <c r="A3376" s="1">
        <v>3364</v>
      </c>
      <c r="B3376" s="62">
        <v>36237</v>
      </c>
      <c r="C3376" s="1">
        <v>78022.84</v>
      </c>
    </row>
    <row r="3377" spans="1:3" x14ac:dyDescent="0.3">
      <c r="A3377" s="1">
        <v>3365</v>
      </c>
      <c r="B3377" s="62">
        <v>36238</v>
      </c>
      <c r="C3377" s="1">
        <v>34749.379999999997</v>
      </c>
    </row>
    <row r="3378" spans="1:3" x14ac:dyDescent="0.3">
      <c r="A3378" s="1">
        <v>3366</v>
      </c>
      <c r="B3378" s="62">
        <v>36239</v>
      </c>
      <c r="C3378" s="1">
        <v>9320.84</v>
      </c>
    </row>
    <row r="3379" spans="1:3" x14ac:dyDescent="0.3">
      <c r="A3379" s="1">
        <v>3367</v>
      </c>
      <c r="B3379" s="62">
        <v>36240</v>
      </c>
      <c r="C3379" s="1">
        <v>15829.23</v>
      </c>
    </row>
    <row r="3380" spans="1:3" x14ac:dyDescent="0.3">
      <c r="A3380" s="1">
        <v>3368</v>
      </c>
      <c r="B3380" s="62">
        <v>36241</v>
      </c>
      <c r="C3380" s="1">
        <v>17384.82</v>
      </c>
    </row>
    <row r="3381" spans="1:3" x14ac:dyDescent="0.3">
      <c r="A3381" s="1">
        <v>3369</v>
      </c>
      <c r="B3381" s="62">
        <v>36242</v>
      </c>
      <c r="C3381" s="1">
        <v>57646.06</v>
      </c>
    </row>
    <row r="3382" spans="1:3" x14ac:dyDescent="0.3">
      <c r="A3382" s="1">
        <v>3370</v>
      </c>
      <c r="B3382" s="62">
        <v>36243</v>
      </c>
      <c r="C3382" s="1">
        <v>73739.03</v>
      </c>
    </row>
    <row r="3383" spans="1:3" x14ac:dyDescent="0.3">
      <c r="A3383" s="1">
        <v>3371</v>
      </c>
      <c r="B3383" s="62">
        <v>36244</v>
      </c>
      <c r="C3383" s="1">
        <v>24890.63</v>
      </c>
    </row>
    <row r="3384" spans="1:3" x14ac:dyDescent="0.3">
      <c r="A3384" s="1">
        <v>3372</v>
      </c>
      <c r="B3384" s="62">
        <v>36245</v>
      </c>
      <c r="C3384" s="1">
        <v>88007.62</v>
      </c>
    </row>
    <row r="3385" spans="1:3" x14ac:dyDescent="0.3">
      <c r="A3385" s="1">
        <v>3373</v>
      </c>
      <c r="B3385" s="62">
        <v>36246</v>
      </c>
      <c r="C3385" s="1">
        <v>99717.78</v>
      </c>
    </row>
    <row r="3386" spans="1:3" x14ac:dyDescent="0.3">
      <c r="A3386" s="1">
        <v>3374</v>
      </c>
      <c r="B3386" s="62">
        <v>36247</v>
      </c>
      <c r="C3386" s="1">
        <v>85802.63</v>
      </c>
    </row>
    <row r="3387" spans="1:3" x14ac:dyDescent="0.3">
      <c r="A3387" s="1">
        <v>3375</v>
      </c>
      <c r="B3387" s="62">
        <v>36248</v>
      </c>
      <c r="C3387" s="1">
        <v>91745.89</v>
      </c>
    </row>
    <row r="3388" spans="1:3" x14ac:dyDescent="0.3">
      <c r="A3388" s="1">
        <v>3376</v>
      </c>
      <c r="B3388" s="62">
        <v>36249</v>
      </c>
      <c r="C3388" s="1">
        <v>43394.35</v>
      </c>
    </row>
    <row r="3389" spans="1:3" x14ac:dyDescent="0.3">
      <c r="A3389" s="1">
        <v>3377</v>
      </c>
      <c r="B3389" s="62">
        <v>36250</v>
      </c>
      <c r="C3389" s="1">
        <v>32985.839999999997</v>
      </c>
    </row>
    <row r="3390" spans="1:3" x14ac:dyDescent="0.3">
      <c r="A3390" s="1">
        <v>3378</v>
      </c>
      <c r="B3390" s="62">
        <v>36251</v>
      </c>
      <c r="C3390" s="1">
        <v>92599.4</v>
      </c>
    </row>
    <row r="3391" spans="1:3" x14ac:dyDescent="0.3">
      <c r="A3391" s="1">
        <v>3379</v>
      </c>
      <c r="B3391" s="62">
        <v>36252</v>
      </c>
      <c r="C3391" s="1">
        <v>91062.25</v>
      </c>
    </row>
    <row r="3392" spans="1:3" x14ac:dyDescent="0.3">
      <c r="A3392" s="1">
        <v>3380</v>
      </c>
      <c r="B3392" s="62">
        <v>36253</v>
      </c>
      <c r="C3392" s="1">
        <v>14586.3</v>
      </c>
    </row>
    <row r="3393" spans="1:3" x14ac:dyDescent="0.3">
      <c r="A3393" s="1">
        <v>3381</v>
      </c>
      <c r="B3393" s="62">
        <v>36254</v>
      </c>
      <c r="C3393" s="1">
        <v>98794.37</v>
      </c>
    </row>
    <row r="3394" spans="1:3" x14ac:dyDescent="0.3">
      <c r="A3394" s="1">
        <v>3382</v>
      </c>
      <c r="B3394" s="62">
        <v>36255</v>
      </c>
      <c r="C3394" s="1">
        <v>69587.06</v>
      </c>
    </row>
    <row r="3395" spans="1:3" x14ac:dyDescent="0.3">
      <c r="A3395" s="1">
        <v>3383</v>
      </c>
      <c r="B3395" s="62">
        <v>36256</v>
      </c>
      <c r="C3395" s="1">
        <v>44923.47</v>
      </c>
    </row>
    <row r="3396" spans="1:3" x14ac:dyDescent="0.3">
      <c r="A3396" s="1">
        <v>3384</v>
      </c>
      <c r="B3396" s="62">
        <v>36257</v>
      </c>
      <c r="C3396" s="1">
        <v>89900.55</v>
      </c>
    </row>
    <row r="3397" spans="1:3" x14ac:dyDescent="0.3">
      <c r="A3397" s="1">
        <v>3385</v>
      </c>
      <c r="B3397" s="62">
        <v>36258</v>
      </c>
      <c r="C3397" s="1">
        <v>52412.42</v>
      </c>
    </row>
    <row r="3398" spans="1:3" x14ac:dyDescent="0.3">
      <c r="A3398" s="1">
        <v>3386</v>
      </c>
      <c r="B3398" s="62">
        <v>36259</v>
      </c>
      <c r="C3398" s="1">
        <v>86812.29</v>
      </c>
    </row>
    <row r="3399" spans="1:3" x14ac:dyDescent="0.3">
      <c r="A3399" s="1">
        <v>3387</v>
      </c>
      <c r="B3399" s="62">
        <v>36260</v>
      </c>
      <c r="C3399" s="1">
        <v>100105.06</v>
      </c>
    </row>
    <row r="3400" spans="1:3" x14ac:dyDescent="0.3">
      <c r="A3400" s="1">
        <v>3388</v>
      </c>
      <c r="B3400" s="62">
        <v>36261</v>
      </c>
      <c r="C3400" s="1">
        <v>28352.52</v>
      </c>
    </row>
    <row r="3401" spans="1:3" x14ac:dyDescent="0.3">
      <c r="A3401" s="1">
        <v>3389</v>
      </c>
      <c r="B3401" s="62">
        <v>36262</v>
      </c>
      <c r="C3401" s="1">
        <v>59727.03</v>
      </c>
    </row>
    <row r="3402" spans="1:3" x14ac:dyDescent="0.3">
      <c r="A3402" s="1">
        <v>3390</v>
      </c>
      <c r="B3402" s="62">
        <v>36263</v>
      </c>
      <c r="C3402" s="1">
        <v>14843.82</v>
      </c>
    </row>
    <row r="3403" spans="1:3" x14ac:dyDescent="0.3">
      <c r="A3403" s="1">
        <v>3391</v>
      </c>
      <c r="B3403" s="62">
        <v>36264</v>
      </c>
      <c r="C3403" s="1">
        <v>14114.94</v>
      </c>
    </row>
    <row r="3404" spans="1:3" x14ac:dyDescent="0.3">
      <c r="A3404" s="1">
        <v>3392</v>
      </c>
      <c r="B3404" s="62">
        <v>36265</v>
      </c>
      <c r="C3404" s="1">
        <v>83241.289999999994</v>
      </c>
    </row>
    <row r="3405" spans="1:3" x14ac:dyDescent="0.3">
      <c r="A3405" s="1">
        <v>3393</v>
      </c>
      <c r="B3405" s="62">
        <v>36266</v>
      </c>
      <c r="C3405" s="1">
        <v>72594.36</v>
      </c>
    </row>
    <row r="3406" spans="1:3" x14ac:dyDescent="0.3">
      <c r="A3406" s="1">
        <v>3394</v>
      </c>
      <c r="B3406" s="62">
        <v>36267</v>
      </c>
      <c r="C3406" s="1">
        <v>33907.519999999997</v>
      </c>
    </row>
    <row r="3407" spans="1:3" x14ac:dyDescent="0.3">
      <c r="A3407" s="1">
        <v>3395</v>
      </c>
      <c r="B3407" s="62">
        <v>36268</v>
      </c>
      <c r="C3407" s="1">
        <v>79345.039999999994</v>
      </c>
    </row>
    <row r="3408" spans="1:3" x14ac:dyDescent="0.3">
      <c r="A3408" s="1">
        <v>3396</v>
      </c>
      <c r="B3408" s="62">
        <v>36269</v>
      </c>
      <c r="C3408" s="1">
        <v>58453.03</v>
      </c>
    </row>
    <row r="3409" spans="1:3" x14ac:dyDescent="0.3">
      <c r="A3409" s="1">
        <v>3397</v>
      </c>
      <c r="B3409" s="62">
        <v>36270</v>
      </c>
      <c r="C3409" s="1">
        <v>12780.47</v>
      </c>
    </row>
    <row r="3410" spans="1:3" x14ac:dyDescent="0.3">
      <c r="A3410" s="1">
        <v>3398</v>
      </c>
      <c r="B3410" s="62">
        <v>36271</v>
      </c>
      <c r="C3410" s="1">
        <v>20637.150000000001</v>
      </c>
    </row>
    <row r="3411" spans="1:3" x14ac:dyDescent="0.3">
      <c r="A3411" s="1">
        <v>3399</v>
      </c>
      <c r="B3411" s="62">
        <v>36272</v>
      </c>
      <c r="C3411" s="1">
        <v>17052.650000000001</v>
      </c>
    </row>
    <row r="3412" spans="1:3" x14ac:dyDescent="0.3">
      <c r="A3412" s="1">
        <v>3400</v>
      </c>
      <c r="B3412" s="62">
        <v>36273</v>
      </c>
      <c r="C3412" s="1">
        <v>50768.36</v>
      </c>
    </row>
    <row r="3413" spans="1:3" x14ac:dyDescent="0.3">
      <c r="A3413" s="1">
        <v>3401</v>
      </c>
      <c r="B3413" s="62">
        <v>36274</v>
      </c>
      <c r="C3413" s="1">
        <v>76557.02</v>
      </c>
    </row>
    <row r="3414" spans="1:3" x14ac:dyDescent="0.3">
      <c r="A3414" s="1">
        <v>3402</v>
      </c>
      <c r="B3414" s="62">
        <v>36275</v>
      </c>
      <c r="C3414" s="1">
        <v>62700.51</v>
      </c>
    </row>
    <row r="3415" spans="1:3" x14ac:dyDescent="0.3">
      <c r="A3415" s="1">
        <v>3403</v>
      </c>
      <c r="B3415" s="62">
        <v>36276</v>
      </c>
      <c r="C3415" s="1">
        <v>88039.37</v>
      </c>
    </row>
    <row r="3416" spans="1:3" x14ac:dyDescent="0.3">
      <c r="A3416" s="1">
        <v>3404</v>
      </c>
      <c r="B3416" s="62">
        <v>36277</v>
      </c>
      <c r="C3416" s="1">
        <v>35156.94</v>
      </c>
    </row>
    <row r="3417" spans="1:3" x14ac:dyDescent="0.3">
      <c r="A3417" s="1">
        <v>3405</v>
      </c>
      <c r="B3417" s="62">
        <v>36278</v>
      </c>
      <c r="C3417" s="1">
        <v>57975.76</v>
      </c>
    </row>
    <row r="3418" spans="1:3" x14ac:dyDescent="0.3">
      <c r="A3418" s="1">
        <v>3406</v>
      </c>
      <c r="B3418" s="62">
        <v>36279</v>
      </c>
      <c r="C3418" s="1">
        <v>7592.1</v>
      </c>
    </row>
    <row r="3419" spans="1:3" x14ac:dyDescent="0.3">
      <c r="A3419" s="1">
        <v>3407</v>
      </c>
      <c r="B3419" s="62">
        <v>36280</v>
      </c>
      <c r="C3419" s="1">
        <v>25489.71</v>
      </c>
    </row>
    <row r="3420" spans="1:3" x14ac:dyDescent="0.3">
      <c r="A3420" s="1">
        <v>3408</v>
      </c>
      <c r="B3420" s="62">
        <v>36281</v>
      </c>
      <c r="C3420" s="1">
        <v>73070.95</v>
      </c>
    </row>
    <row r="3421" spans="1:3" x14ac:dyDescent="0.3">
      <c r="A3421" s="1">
        <v>3409</v>
      </c>
      <c r="B3421" s="62">
        <v>36282</v>
      </c>
      <c r="C3421" s="1">
        <v>14069.89</v>
      </c>
    </row>
    <row r="3422" spans="1:3" x14ac:dyDescent="0.3">
      <c r="A3422" s="1">
        <v>3410</v>
      </c>
      <c r="B3422" s="62">
        <v>36283</v>
      </c>
      <c r="C3422" s="1">
        <v>35563.760000000002</v>
      </c>
    </row>
    <row r="3423" spans="1:3" x14ac:dyDescent="0.3">
      <c r="A3423" s="1">
        <v>3411</v>
      </c>
      <c r="B3423" s="62">
        <v>36284</v>
      </c>
      <c r="C3423" s="1">
        <v>10051.59</v>
      </c>
    </row>
    <row r="3424" spans="1:3" x14ac:dyDescent="0.3">
      <c r="A3424" s="1">
        <v>3412</v>
      </c>
      <c r="B3424" s="62">
        <v>36285</v>
      </c>
      <c r="C3424" s="1">
        <v>69407.59</v>
      </c>
    </row>
    <row r="3425" spans="1:3" x14ac:dyDescent="0.3">
      <c r="A3425" s="1">
        <v>3413</v>
      </c>
      <c r="B3425" s="62">
        <v>36286</v>
      </c>
      <c r="C3425" s="1">
        <v>26657.1</v>
      </c>
    </row>
    <row r="3426" spans="1:3" x14ac:dyDescent="0.3">
      <c r="A3426" s="1">
        <v>3414</v>
      </c>
      <c r="B3426" s="62">
        <v>36287</v>
      </c>
      <c r="C3426" s="1">
        <v>97498.06</v>
      </c>
    </row>
    <row r="3427" spans="1:3" x14ac:dyDescent="0.3">
      <c r="A3427" s="1">
        <v>3415</v>
      </c>
      <c r="B3427" s="62">
        <v>36288</v>
      </c>
      <c r="C3427" s="1">
        <v>67229.83</v>
      </c>
    </row>
    <row r="3428" spans="1:3" x14ac:dyDescent="0.3">
      <c r="A3428" s="1">
        <v>3416</v>
      </c>
      <c r="B3428" s="62">
        <v>36289</v>
      </c>
      <c r="C3428" s="1">
        <v>83126.710000000006</v>
      </c>
    </row>
    <row r="3429" spans="1:3" x14ac:dyDescent="0.3">
      <c r="A3429" s="1">
        <v>3417</v>
      </c>
      <c r="B3429" s="62">
        <v>36290</v>
      </c>
      <c r="C3429" s="1">
        <v>43540.7</v>
      </c>
    </row>
    <row r="3430" spans="1:3" x14ac:dyDescent="0.3">
      <c r="A3430" s="1">
        <v>3418</v>
      </c>
      <c r="B3430" s="62">
        <v>36291</v>
      </c>
      <c r="C3430" s="1">
        <v>81411.350000000006</v>
      </c>
    </row>
    <row r="3431" spans="1:3" x14ac:dyDescent="0.3">
      <c r="A3431" s="1">
        <v>3419</v>
      </c>
      <c r="B3431" s="62">
        <v>36292</v>
      </c>
      <c r="C3431" s="1">
        <v>26019.62</v>
      </c>
    </row>
    <row r="3432" spans="1:3" x14ac:dyDescent="0.3">
      <c r="A3432" s="1">
        <v>3420</v>
      </c>
      <c r="B3432" s="62">
        <v>36293</v>
      </c>
      <c r="C3432" s="1">
        <v>35971.72</v>
      </c>
    </row>
    <row r="3433" spans="1:3" x14ac:dyDescent="0.3">
      <c r="A3433" s="1">
        <v>3421</v>
      </c>
      <c r="B3433" s="62">
        <v>36294</v>
      </c>
      <c r="C3433" s="1">
        <v>39092.85</v>
      </c>
    </row>
    <row r="3434" spans="1:3" x14ac:dyDescent="0.3">
      <c r="A3434" s="1">
        <v>3422</v>
      </c>
      <c r="B3434" s="62">
        <v>36295</v>
      </c>
      <c r="C3434" s="1">
        <v>53552.12</v>
      </c>
    </row>
    <row r="3435" spans="1:3" x14ac:dyDescent="0.3">
      <c r="A3435" s="1">
        <v>3423</v>
      </c>
      <c r="B3435" s="62">
        <v>36296</v>
      </c>
      <c r="C3435" s="1">
        <v>42321.599999999999</v>
      </c>
    </row>
    <row r="3436" spans="1:3" x14ac:dyDescent="0.3">
      <c r="A3436" s="1">
        <v>3424</v>
      </c>
      <c r="B3436" s="62">
        <v>36297</v>
      </c>
      <c r="C3436" s="1">
        <v>51530.07</v>
      </c>
    </row>
    <row r="3437" spans="1:3" x14ac:dyDescent="0.3">
      <c r="A3437" s="1">
        <v>3425</v>
      </c>
      <c r="B3437" s="62">
        <v>36298</v>
      </c>
      <c r="C3437" s="1">
        <v>8217.1</v>
      </c>
    </row>
    <row r="3438" spans="1:3" x14ac:dyDescent="0.3">
      <c r="A3438" s="1">
        <v>3426</v>
      </c>
      <c r="B3438" s="62">
        <v>36299</v>
      </c>
      <c r="C3438" s="1">
        <v>16819.43</v>
      </c>
    </row>
    <row r="3439" spans="1:3" x14ac:dyDescent="0.3">
      <c r="A3439" s="1">
        <v>3427</v>
      </c>
      <c r="B3439" s="62">
        <v>36300</v>
      </c>
      <c r="C3439" s="1">
        <v>4507.49</v>
      </c>
    </row>
    <row r="3440" spans="1:3" x14ac:dyDescent="0.3">
      <c r="A3440" s="1">
        <v>3428</v>
      </c>
      <c r="B3440" s="62">
        <v>36301</v>
      </c>
      <c r="C3440" s="1">
        <v>46790.17</v>
      </c>
    </row>
    <row r="3441" spans="1:3" x14ac:dyDescent="0.3">
      <c r="A3441" s="1">
        <v>3429</v>
      </c>
      <c r="B3441" s="62">
        <v>36302</v>
      </c>
      <c r="C3441" s="1">
        <v>85438.89</v>
      </c>
    </row>
    <row r="3442" spans="1:3" x14ac:dyDescent="0.3">
      <c r="A3442" s="1">
        <v>3430</v>
      </c>
      <c r="B3442" s="62">
        <v>36303</v>
      </c>
      <c r="C3442" s="1">
        <v>44456.93</v>
      </c>
    </row>
    <row r="3443" spans="1:3" x14ac:dyDescent="0.3">
      <c r="A3443" s="1">
        <v>3431</v>
      </c>
      <c r="B3443" s="62">
        <v>36304</v>
      </c>
      <c r="C3443" s="1">
        <v>69135.17</v>
      </c>
    </row>
    <row r="3444" spans="1:3" x14ac:dyDescent="0.3">
      <c r="A3444" s="1">
        <v>3432</v>
      </c>
      <c r="B3444" s="62">
        <v>36305</v>
      </c>
      <c r="C3444" s="1">
        <v>38178.1</v>
      </c>
    </row>
    <row r="3445" spans="1:3" x14ac:dyDescent="0.3">
      <c r="A3445" s="1">
        <v>3433</v>
      </c>
      <c r="B3445" s="62">
        <v>36306</v>
      </c>
      <c r="C3445" s="1">
        <v>92656.9</v>
      </c>
    </row>
    <row r="3446" spans="1:3" x14ac:dyDescent="0.3">
      <c r="A3446" s="1">
        <v>3434</v>
      </c>
      <c r="B3446" s="62">
        <v>36307</v>
      </c>
      <c r="C3446" s="1">
        <v>14833.39</v>
      </c>
    </row>
    <row r="3447" spans="1:3" x14ac:dyDescent="0.3">
      <c r="A3447" s="1">
        <v>3435</v>
      </c>
      <c r="B3447" s="62">
        <v>36308</v>
      </c>
      <c r="C3447" s="1">
        <v>46888.57</v>
      </c>
    </row>
    <row r="3448" spans="1:3" x14ac:dyDescent="0.3">
      <c r="A3448" s="1">
        <v>3436</v>
      </c>
      <c r="B3448" s="62">
        <v>36309</v>
      </c>
      <c r="C3448" s="1">
        <v>54193.48</v>
      </c>
    </row>
    <row r="3449" spans="1:3" x14ac:dyDescent="0.3">
      <c r="A3449" s="1">
        <v>3437</v>
      </c>
      <c r="B3449" s="62">
        <v>36310</v>
      </c>
      <c r="C3449" s="1">
        <v>10080.34</v>
      </c>
    </row>
    <row r="3450" spans="1:3" x14ac:dyDescent="0.3">
      <c r="A3450" s="1">
        <v>3438</v>
      </c>
      <c r="B3450" s="62">
        <v>36311</v>
      </c>
      <c r="C3450" s="1">
        <v>30313.919999999998</v>
      </c>
    </row>
    <row r="3451" spans="1:3" x14ac:dyDescent="0.3">
      <c r="A3451" s="1">
        <v>3439</v>
      </c>
      <c r="B3451" s="62">
        <v>36312</v>
      </c>
      <c r="C3451" s="1">
        <v>50607.13</v>
      </c>
    </row>
    <row r="3452" spans="1:3" x14ac:dyDescent="0.3">
      <c r="A3452" s="1">
        <v>3440</v>
      </c>
      <c r="B3452" s="62">
        <v>36313</v>
      </c>
      <c r="C3452" s="1">
        <v>45908.35</v>
      </c>
    </row>
    <row r="3453" spans="1:3" x14ac:dyDescent="0.3">
      <c r="A3453" s="1">
        <v>3441</v>
      </c>
      <c r="B3453" s="62">
        <v>36314</v>
      </c>
      <c r="C3453" s="1">
        <v>55000.32</v>
      </c>
    </row>
    <row r="3454" spans="1:3" x14ac:dyDescent="0.3">
      <c r="A3454" s="1">
        <v>3442</v>
      </c>
      <c r="B3454" s="62">
        <v>36315</v>
      </c>
      <c r="C3454" s="1">
        <v>58555.09</v>
      </c>
    </row>
    <row r="3455" spans="1:3" x14ac:dyDescent="0.3">
      <c r="A3455" s="1">
        <v>3443</v>
      </c>
      <c r="B3455" s="62">
        <v>36316</v>
      </c>
      <c r="C3455" s="1">
        <v>11134.74</v>
      </c>
    </row>
    <row r="3456" spans="1:3" x14ac:dyDescent="0.3">
      <c r="A3456" s="1">
        <v>3444</v>
      </c>
      <c r="B3456" s="62">
        <v>36317</v>
      </c>
      <c r="C3456" s="1">
        <v>61665.58</v>
      </c>
    </row>
    <row r="3457" spans="1:3" x14ac:dyDescent="0.3">
      <c r="A3457" s="1">
        <v>3445</v>
      </c>
      <c r="B3457" s="62">
        <v>36318</v>
      </c>
      <c r="C3457" s="1">
        <v>27096.19</v>
      </c>
    </row>
    <row r="3458" spans="1:3" x14ac:dyDescent="0.3">
      <c r="A3458" s="1">
        <v>3446</v>
      </c>
      <c r="B3458" s="62">
        <v>36319</v>
      </c>
      <c r="C3458" s="1">
        <v>72748.460000000006</v>
      </c>
    </row>
    <row r="3459" spans="1:3" x14ac:dyDescent="0.3">
      <c r="A3459" s="1">
        <v>3447</v>
      </c>
      <c r="B3459" s="62">
        <v>36320</v>
      </c>
      <c r="C3459" s="1">
        <v>100446.02</v>
      </c>
    </row>
    <row r="3460" spans="1:3" x14ac:dyDescent="0.3">
      <c r="A3460" s="1">
        <v>3448</v>
      </c>
      <c r="B3460" s="62">
        <v>36321</v>
      </c>
      <c r="C3460" s="1">
        <v>9235.99</v>
      </c>
    </row>
    <row r="3461" spans="1:3" x14ac:dyDescent="0.3">
      <c r="A3461" s="1">
        <v>3449</v>
      </c>
      <c r="B3461" s="62">
        <v>36322</v>
      </c>
      <c r="C3461" s="1">
        <v>60391.32</v>
      </c>
    </row>
    <row r="3462" spans="1:3" x14ac:dyDescent="0.3">
      <c r="A3462" s="1">
        <v>3450</v>
      </c>
      <c r="B3462" s="62">
        <v>36323</v>
      </c>
      <c r="C3462" s="1">
        <v>95346.37</v>
      </c>
    </row>
    <row r="3463" spans="1:3" x14ac:dyDescent="0.3">
      <c r="A3463" s="1">
        <v>3451</v>
      </c>
      <c r="B3463" s="62">
        <v>36324</v>
      </c>
      <c r="C3463" s="1">
        <v>97019.94</v>
      </c>
    </row>
    <row r="3464" spans="1:3" x14ac:dyDescent="0.3">
      <c r="A3464" s="1">
        <v>3452</v>
      </c>
      <c r="B3464" s="62">
        <v>36325</v>
      </c>
      <c r="C3464" s="1">
        <v>10873.72</v>
      </c>
    </row>
    <row r="3465" spans="1:3" x14ac:dyDescent="0.3">
      <c r="A3465" s="1">
        <v>3453</v>
      </c>
      <c r="B3465" s="62">
        <v>36326</v>
      </c>
      <c r="C3465" s="1">
        <v>1402.15</v>
      </c>
    </row>
    <row r="3466" spans="1:3" x14ac:dyDescent="0.3">
      <c r="A3466" s="1">
        <v>3454</v>
      </c>
      <c r="B3466" s="62">
        <v>36327</v>
      </c>
      <c r="C3466" s="1">
        <v>18023.05</v>
      </c>
    </row>
    <row r="3467" spans="1:3" x14ac:dyDescent="0.3">
      <c r="A3467" s="1">
        <v>3455</v>
      </c>
      <c r="B3467" s="62">
        <v>36328</v>
      </c>
      <c r="C3467" s="1">
        <v>23357.15</v>
      </c>
    </row>
    <row r="3468" spans="1:3" x14ac:dyDescent="0.3">
      <c r="A3468" s="1">
        <v>3456</v>
      </c>
      <c r="B3468" s="62">
        <v>36329</v>
      </c>
      <c r="C3468" s="1">
        <v>91583.27</v>
      </c>
    </row>
    <row r="3469" spans="1:3" x14ac:dyDescent="0.3">
      <c r="A3469" s="1">
        <v>3457</v>
      </c>
      <c r="B3469" s="62">
        <v>36330</v>
      </c>
      <c r="C3469" s="1">
        <v>90975.54</v>
      </c>
    </row>
    <row r="3470" spans="1:3" x14ac:dyDescent="0.3">
      <c r="A3470" s="1">
        <v>3458</v>
      </c>
      <c r="B3470" s="62">
        <v>36331</v>
      </c>
      <c r="C3470" s="1">
        <v>87461.13</v>
      </c>
    </row>
    <row r="3471" spans="1:3" x14ac:dyDescent="0.3">
      <c r="A3471" s="1">
        <v>3459</v>
      </c>
      <c r="B3471" s="62">
        <v>36332</v>
      </c>
      <c r="C3471" s="1">
        <v>11411.87</v>
      </c>
    </row>
    <row r="3472" spans="1:3" x14ac:dyDescent="0.3">
      <c r="A3472" s="1">
        <v>3460</v>
      </c>
      <c r="B3472" s="62">
        <v>36333</v>
      </c>
      <c r="C3472" s="1">
        <v>55413.62</v>
      </c>
    </row>
    <row r="3473" spans="1:3" x14ac:dyDescent="0.3">
      <c r="A3473" s="1">
        <v>3461</v>
      </c>
      <c r="B3473" s="62">
        <v>36334</v>
      </c>
      <c r="C3473" s="1">
        <v>57012.66</v>
      </c>
    </row>
    <row r="3474" spans="1:3" x14ac:dyDescent="0.3">
      <c r="A3474" s="1">
        <v>3462</v>
      </c>
      <c r="B3474" s="62">
        <v>36335</v>
      </c>
      <c r="C3474" s="1">
        <v>62349.53</v>
      </c>
    </row>
    <row r="3475" spans="1:3" x14ac:dyDescent="0.3">
      <c r="A3475" s="1">
        <v>3463</v>
      </c>
      <c r="B3475" s="62">
        <v>36336</v>
      </c>
      <c r="C3475" s="1">
        <v>73317.75</v>
      </c>
    </row>
    <row r="3476" spans="1:3" x14ac:dyDescent="0.3">
      <c r="A3476" s="1">
        <v>3464</v>
      </c>
      <c r="B3476" s="62">
        <v>36337</v>
      </c>
      <c r="C3476" s="1">
        <v>87501.28</v>
      </c>
    </row>
    <row r="3477" spans="1:3" x14ac:dyDescent="0.3">
      <c r="A3477" s="1">
        <v>3465</v>
      </c>
      <c r="B3477" s="62">
        <v>36338</v>
      </c>
      <c r="C3477" s="1">
        <v>99422.720000000001</v>
      </c>
    </row>
    <row r="3478" spans="1:3" x14ac:dyDescent="0.3">
      <c r="A3478" s="1">
        <v>3466</v>
      </c>
      <c r="B3478" s="62">
        <v>36339</v>
      </c>
      <c r="C3478" s="1">
        <v>7081.71</v>
      </c>
    </row>
    <row r="3479" spans="1:3" x14ac:dyDescent="0.3">
      <c r="A3479" s="1">
        <v>3467</v>
      </c>
      <c r="B3479" s="62">
        <v>36340</v>
      </c>
      <c r="C3479" s="1">
        <v>90003.53</v>
      </c>
    </row>
    <row r="3480" spans="1:3" x14ac:dyDescent="0.3">
      <c r="A3480" s="1">
        <v>3468</v>
      </c>
      <c r="B3480" s="62">
        <v>36341</v>
      </c>
      <c r="C3480" s="1">
        <v>35390.269999999997</v>
      </c>
    </row>
    <row r="3481" spans="1:3" x14ac:dyDescent="0.3">
      <c r="A3481" s="1">
        <v>3469</v>
      </c>
      <c r="B3481" s="62">
        <v>36342</v>
      </c>
      <c r="C3481" s="1">
        <v>57133.74</v>
      </c>
    </row>
    <row r="3482" spans="1:3" x14ac:dyDescent="0.3">
      <c r="A3482" s="1">
        <v>3470</v>
      </c>
      <c r="B3482" s="62">
        <v>36343</v>
      </c>
      <c r="C3482" s="1">
        <v>76301.47</v>
      </c>
    </row>
    <row r="3483" spans="1:3" x14ac:dyDescent="0.3">
      <c r="A3483" s="1">
        <v>3471</v>
      </c>
      <c r="B3483" s="62">
        <v>36344</v>
      </c>
      <c r="C3483" s="1">
        <v>92679.78</v>
      </c>
    </row>
    <row r="3484" spans="1:3" x14ac:dyDescent="0.3">
      <c r="A3484" s="1">
        <v>3472</v>
      </c>
      <c r="B3484" s="62">
        <v>36345</v>
      </c>
      <c r="C3484" s="1">
        <v>66570.720000000001</v>
      </c>
    </row>
    <row r="3485" spans="1:3" x14ac:dyDescent="0.3">
      <c r="A3485" s="1">
        <v>3473</v>
      </c>
      <c r="B3485" s="62">
        <v>36346</v>
      </c>
      <c r="C3485" s="1">
        <v>13410.64</v>
      </c>
    </row>
    <row r="3486" spans="1:3" x14ac:dyDescent="0.3">
      <c r="A3486" s="1">
        <v>3474</v>
      </c>
      <c r="B3486" s="62">
        <v>36347</v>
      </c>
      <c r="C3486" s="1">
        <v>45977.08</v>
      </c>
    </row>
    <row r="3487" spans="1:3" x14ac:dyDescent="0.3">
      <c r="A3487" s="1">
        <v>3475</v>
      </c>
      <c r="B3487" s="62">
        <v>36348</v>
      </c>
      <c r="C3487" s="1">
        <v>25954.78</v>
      </c>
    </row>
    <row r="3488" spans="1:3" x14ac:dyDescent="0.3">
      <c r="A3488" s="1">
        <v>3476</v>
      </c>
      <c r="B3488" s="62">
        <v>36349</v>
      </c>
      <c r="C3488" s="1">
        <v>3821.96</v>
      </c>
    </row>
    <row r="3489" spans="1:3" x14ac:dyDescent="0.3">
      <c r="A3489" s="1">
        <v>3477</v>
      </c>
      <c r="B3489" s="62">
        <v>36350</v>
      </c>
      <c r="C3489" s="1">
        <v>86068.43</v>
      </c>
    </row>
    <row r="3490" spans="1:3" x14ac:dyDescent="0.3">
      <c r="A3490" s="1">
        <v>3478</v>
      </c>
      <c r="B3490" s="62">
        <v>36351</v>
      </c>
      <c r="C3490" s="1">
        <v>4733.2299999999996</v>
      </c>
    </row>
    <row r="3491" spans="1:3" x14ac:dyDescent="0.3">
      <c r="A3491" s="1">
        <v>3479</v>
      </c>
      <c r="B3491" s="62">
        <v>36352</v>
      </c>
      <c r="C3491" s="1">
        <v>64298.52</v>
      </c>
    </row>
    <row r="3492" spans="1:3" x14ac:dyDescent="0.3">
      <c r="A3492" s="1">
        <v>3480</v>
      </c>
      <c r="B3492" s="62">
        <v>36353</v>
      </c>
      <c r="C3492" s="1">
        <v>65909.149999999994</v>
      </c>
    </row>
    <row r="3493" spans="1:3" x14ac:dyDescent="0.3">
      <c r="A3493" s="1">
        <v>3481</v>
      </c>
      <c r="B3493" s="62">
        <v>36354</v>
      </c>
      <c r="C3493" s="1">
        <v>31301.15</v>
      </c>
    </row>
    <row r="3494" spans="1:3" x14ac:dyDescent="0.3">
      <c r="A3494" s="1">
        <v>3482</v>
      </c>
      <c r="B3494" s="62">
        <v>36355</v>
      </c>
      <c r="C3494" s="1">
        <v>20807.16</v>
      </c>
    </row>
    <row r="3495" spans="1:3" x14ac:dyDescent="0.3">
      <c r="A3495" s="1">
        <v>3483</v>
      </c>
      <c r="B3495" s="62">
        <v>36356</v>
      </c>
      <c r="C3495" s="1">
        <v>78897.039999999994</v>
      </c>
    </row>
    <row r="3496" spans="1:3" x14ac:dyDescent="0.3">
      <c r="A3496" s="1">
        <v>3484</v>
      </c>
      <c r="B3496" s="62">
        <v>36357</v>
      </c>
      <c r="C3496" s="1">
        <v>80570.19</v>
      </c>
    </row>
    <row r="3497" spans="1:3" x14ac:dyDescent="0.3">
      <c r="A3497" s="1">
        <v>3485</v>
      </c>
      <c r="B3497" s="62">
        <v>36358</v>
      </c>
      <c r="C3497" s="1">
        <v>55659.199999999997</v>
      </c>
    </row>
    <row r="3498" spans="1:3" x14ac:dyDescent="0.3">
      <c r="A3498" s="1">
        <v>3486</v>
      </c>
      <c r="B3498" s="62">
        <v>36359</v>
      </c>
      <c r="C3498" s="1">
        <v>5134.5</v>
      </c>
    </row>
    <row r="3499" spans="1:3" x14ac:dyDescent="0.3">
      <c r="A3499" s="1">
        <v>3487</v>
      </c>
      <c r="B3499" s="62">
        <v>36360</v>
      </c>
      <c r="C3499" s="1">
        <v>48905.84</v>
      </c>
    </row>
    <row r="3500" spans="1:3" x14ac:dyDescent="0.3">
      <c r="A3500" s="1">
        <v>3488</v>
      </c>
      <c r="B3500" s="62">
        <v>36361</v>
      </c>
      <c r="C3500" s="1">
        <v>61950.59</v>
      </c>
    </row>
    <row r="3501" spans="1:3" x14ac:dyDescent="0.3">
      <c r="A3501" s="1">
        <v>3489</v>
      </c>
      <c r="B3501" s="62">
        <v>36362</v>
      </c>
      <c r="C3501" s="1">
        <v>30974.73</v>
      </c>
    </row>
    <row r="3502" spans="1:3" x14ac:dyDescent="0.3">
      <c r="A3502" s="1">
        <v>3490</v>
      </c>
      <c r="B3502" s="62">
        <v>36363</v>
      </c>
      <c r="C3502" s="1">
        <v>19641.27</v>
      </c>
    </row>
    <row r="3503" spans="1:3" x14ac:dyDescent="0.3">
      <c r="A3503" s="1">
        <v>3491</v>
      </c>
      <c r="B3503" s="62">
        <v>36364</v>
      </c>
      <c r="C3503" s="1">
        <v>82012.649999999994</v>
      </c>
    </row>
    <row r="3504" spans="1:3" x14ac:dyDescent="0.3">
      <c r="A3504" s="1">
        <v>3492</v>
      </c>
      <c r="B3504" s="62">
        <v>36365</v>
      </c>
      <c r="C3504" s="1">
        <v>20285.13</v>
      </c>
    </row>
    <row r="3505" spans="1:3" x14ac:dyDescent="0.3">
      <c r="A3505" s="1">
        <v>3493</v>
      </c>
      <c r="B3505" s="62">
        <v>36366</v>
      </c>
      <c r="C3505" s="1">
        <v>34260.14</v>
      </c>
    </row>
    <row r="3506" spans="1:3" x14ac:dyDescent="0.3">
      <c r="A3506" s="1">
        <v>3494</v>
      </c>
      <c r="B3506" s="62">
        <v>36367</v>
      </c>
      <c r="C3506" s="1">
        <v>72602.53</v>
      </c>
    </row>
    <row r="3507" spans="1:3" x14ac:dyDescent="0.3">
      <c r="A3507" s="1">
        <v>3495</v>
      </c>
      <c r="B3507" s="62">
        <v>36368</v>
      </c>
      <c r="C3507" s="1">
        <v>81391.61</v>
      </c>
    </row>
    <row r="3508" spans="1:3" x14ac:dyDescent="0.3">
      <c r="A3508" s="1">
        <v>3496</v>
      </c>
      <c r="B3508" s="62">
        <v>36369</v>
      </c>
      <c r="C3508" s="1">
        <v>37297.980000000003</v>
      </c>
    </row>
    <row r="3509" spans="1:3" x14ac:dyDescent="0.3">
      <c r="A3509" s="1">
        <v>3497</v>
      </c>
      <c r="B3509" s="62">
        <v>36370</v>
      </c>
      <c r="C3509" s="1">
        <v>30588.95</v>
      </c>
    </row>
    <row r="3510" spans="1:3" x14ac:dyDescent="0.3">
      <c r="A3510" s="1">
        <v>3498</v>
      </c>
      <c r="B3510" s="62">
        <v>36371</v>
      </c>
      <c r="C3510" s="1">
        <v>94581.97</v>
      </c>
    </row>
    <row r="3511" spans="1:3" x14ac:dyDescent="0.3">
      <c r="A3511" s="1">
        <v>3499</v>
      </c>
      <c r="B3511" s="62">
        <v>36372</v>
      </c>
      <c r="C3511" s="1">
        <v>45926.73</v>
      </c>
    </row>
    <row r="3512" spans="1:3" x14ac:dyDescent="0.3">
      <c r="A3512" s="1">
        <v>3500</v>
      </c>
      <c r="B3512" s="62">
        <v>36373</v>
      </c>
      <c r="C3512" s="1">
        <v>67414.31</v>
      </c>
    </row>
    <row r="3513" spans="1:3" x14ac:dyDescent="0.3">
      <c r="A3513" s="1">
        <v>3501</v>
      </c>
      <c r="B3513" s="62">
        <v>36374</v>
      </c>
      <c r="C3513" s="1">
        <v>47090.43</v>
      </c>
    </row>
    <row r="3514" spans="1:3" x14ac:dyDescent="0.3">
      <c r="A3514" s="1">
        <v>3502</v>
      </c>
      <c r="B3514" s="62">
        <v>36375</v>
      </c>
      <c r="C3514" s="1">
        <v>36357.160000000003</v>
      </c>
    </row>
    <row r="3515" spans="1:3" x14ac:dyDescent="0.3">
      <c r="A3515" s="1">
        <v>3503</v>
      </c>
      <c r="B3515" s="62">
        <v>36376</v>
      </c>
      <c r="C3515" s="1">
        <v>31693.77</v>
      </c>
    </row>
    <row r="3516" spans="1:3" x14ac:dyDescent="0.3">
      <c r="A3516" s="1">
        <v>3504</v>
      </c>
      <c r="B3516" s="62">
        <v>36377</v>
      </c>
      <c r="C3516" s="1">
        <v>93163</v>
      </c>
    </row>
    <row r="3517" spans="1:3" x14ac:dyDescent="0.3">
      <c r="A3517" s="1">
        <v>3505</v>
      </c>
      <c r="B3517" s="62">
        <v>36378</v>
      </c>
      <c r="C3517" s="1">
        <v>2732.29</v>
      </c>
    </row>
    <row r="3518" spans="1:3" x14ac:dyDescent="0.3">
      <c r="A3518" s="1">
        <v>3506</v>
      </c>
      <c r="B3518" s="62">
        <v>36379</v>
      </c>
      <c r="C3518" s="1">
        <v>13863.93</v>
      </c>
    </row>
    <row r="3519" spans="1:3" x14ac:dyDescent="0.3">
      <c r="A3519" s="1">
        <v>3507</v>
      </c>
      <c r="B3519" s="62">
        <v>36380</v>
      </c>
      <c r="C3519" s="1">
        <v>90988.23</v>
      </c>
    </row>
    <row r="3520" spans="1:3" x14ac:dyDescent="0.3">
      <c r="A3520" s="1">
        <v>3508</v>
      </c>
      <c r="B3520" s="62">
        <v>36381</v>
      </c>
      <c r="C3520" s="1">
        <v>72394.25</v>
      </c>
    </row>
    <row r="3521" spans="1:3" x14ac:dyDescent="0.3">
      <c r="A3521" s="1">
        <v>3509</v>
      </c>
      <c r="B3521" s="62">
        <v>36382</v>
      </c>
      <c r="C3521" s="1">
        <v>80967.460000000006</v>
      </c>
    </row>
    <row r="3522" spans="1:3" x14ac:dyDescent="0.3">
      <c r="A3522" s="1">
        <v>3510</v>
      </c>
      <c r="B3522" s="62">
        <v>36383</v>
      </c>
      <c r="C3522" s="1">
        <v>71514.350000000006</v>
      </c>
    </row>
    <row r="3523" spans="1:3" x14ac:dyDescent="0.3">
      <c r="A3523" s="1">
        <v>3511</v>
      </c>
      <c r="B3523" s="62">
        <v>36384</v>
      </c>
      <c r="C3523" s="1">
        <v>64636.04</v>
      </c>
    </row>
    <row r="3524" spans="1:3" x14ac:dyDescent="0.3">
      <c r="A3524" s="1">
        <v>3512</v>
      </c>
      <c r="B3524" s="62">
        <v>36385</v>
      </c>
      <c r="C3524" s="1">
        <v>39430.31</v>
      </c>
    </row>
    <row r="3525" spans="1:3" x14ac:dyDescent="0.3">
      <c r="A3525" s="1">
        <v>3513</v>
      </c>
      <c r="B3525" s="62">
        <v>36386</v>
      </c>
      <c r="C3525" s="1">
        <v>6440.49</v>
      </c>
    </row>
    <row r="3526" spans="1:3" x14ac:dyDescent="0.3">
      <c r="A3526" s="1">
        <v>3514</v>
      </c>
      <c r="B3526" s="62">
        <v>36387</v>
      </c>
      <c r="C3526" s="1">
        <v>18154.740000000002</v>
      </c>
    </row>
    <row r="3527" spans="1:3" x14ac:dyDescent="0.3">
      <c r="A3527" s="1">
        <v>3515</v>
      </c>
      <c r="B3527" s="62">
        <v>36388</v>
      </c>
      <c r="C3527" s="1">
        <v>65555.8</v>
      </c>
    </row>
    <row r="3528" spans="1:3" x14ac:dyDescent="0.3">
      <c r="A3528" s="1">
        <v>3516</v>
      </c>
      <c r="B3528" s="62">
        <v>36389</v>
      </c>
      <c r="C3528" s="1">
        <v>75506.899999999994</v>
      </c>
    </row>
    <row r="3529" spans="1:3" x14ac:dyDescent="0.3">
      <c r="A3529" s="1">
        <v>3517</v>
      </c>
      <c r="B3529" s="62">
        <v>36390</v>
      </c>
      <c r="C3529" s="1">
        <v>88624.15</v>
      </c>
    </row>
    <row r="3530" spans="1:3" x14ac:dyDescent="0.3">
      <c r="A3530" s="1">
        <v>3518</v>
      </c>
      <c r="B3530" s="62">
        <v>36391</v>
      </c>
      <c r="C3530" s="1">
        <v>40576.629999999997</v>
      </c>
    </row>
    <row r="3531" spans="1:3" x14ac:dyDescent="0.3">
      <c r="A3531" s="1">
        <v>3519</v>
      </c>
      <c r="B3531" s="62">
        <v>36392</v>
      </c>
      <c r="C3531" s="1">
        <v>2024.07</v>
      </c>
    </row>
    <row r="3532" spans="1:3" x14ac:dyDescent="0.3">
      <c r="A3532" s="1">
        <v>3520</v>
      </c>
      <c r="B3532" s="62">
        <v>36393</v>
      </c>
      <c r="C3532" s="1">
        <v>9469.9699999999993</v>
      </c>
    </row>
    <row r="3533" spans="1:3" x14ac:dyDescent="0.3">
      <c r="A3533" s="1">
        <v>3521</v>
      </c>
      <c r="B3533" s="62">
        <v>36394</v>
      </c>
      <c r="C3533" s="1">
        <v>36957.919999999998</v>
      </c>
    </row>
    <row r="3534" spans="1:3" x14ac:dyDescent="0.3">
      <c r="A3534" s="1">
        <v>3522</v>
      </c>
      <c r="B3534" s="62">
        <v>36395</v>
      </c>
      <c r="C3534" s="1">
        <v>65977.81</v>
      </c>
    </row>
    <row r="3535" spans="1:3" x14ac:dyDescent="0.3">
      <c r="A3535" s="1">
        <v>3523</v>
      </c>
      <c r="B3535" s="62">
        <v>36396</v>
      </c>
      <c r="C3535" s="1">
        <v>88429.9</v>
      </c>
    </row>
    <row r="3536" spans="1:3" x14ac:dyDescent="0.3">
      <c r="A3536" s="1">
        <v>3524</v>
      </c>
      <c r="B3536" s="62">
        <v>36397</v>
      </c>
      <c r="C3536" s="1">
        <v>96710.46</v>
      </c>
    </row>
    <row r="3537" spans="1:3" x14ac:dyDescent="0.3">
      <c r="A3537" s="1">
        <v>3525</v>
      </c>
      <c r="B3537" s="62">
        <v>36398</v>
      </c>
      <c r="C3537" s="1">
        <v>51193.19</v>
      </c>
    </row>
    <row r="3538" spans="1:3" x14ac:dyDescent="0.3">
      <c r="A3538" s="1">
        <v>3526</v>
      </c>
      <c r="B3538" s="62">
        <v>36399</v>
      </c>
      <c r="C3538" s="1">
        <v>50656.05</v>
      </c>
    </row>
    <row r="3539" spans="1:3" x14ac:dyDescent="0.3">
      <c r="A3539" s="1">
        <v>3527</v>
      </c>
      <c r="B3539" s="62">
        <v>36400</v>
      </c>
      <c r="C3539" s="1">
        <v>89778.32</v>
      </c>
    </row>
    <row r="3540" spans="1:3" x14ac:dyDescent="0.3">
      <c r="A3540" s="1">
        <v>3528</v>
      </c>
      <c r="B3540" s="62">
        <v>36401</v>
      </c>
      <c r="C3540" s="1">
        <v>65445.279999999999</v>
      </c>
    </row>
    <row r="3541" spans="1:3" x14ac:dyDescent="0.3">
      <c r="A3541" s="1">
        <v>3529</v>
      </c>
      <c r="B3541" s="62">
        <v>36402</v>
      </c>
      <c r="C3541" s="1">
        <v>22616.51</v>
      </c>
    </row>
    <row r="3542" spans="1:3" x14ac:dyDescent="0.3">
      <c r="A3542" s="1">
        <v>3530</v>
      </c>
      <c r="B3542" s="62">
        <v>36403</v>
      </c>
      <c r="C3542" s="1">
        <v>63291.34</v>
      </c>
    </row>
    <row r="3543" spans="1:3" x14ac:dyDescent="0.3">
      <c r="A3543" s="1">
        <v>3531</v>
      </c>
      <c r="B3543" s="62">
        <v>36404</v>
      </c>
      <c r="C3543" s="1">
        <v>1266.8499999999999</v>
      </c>
    </row>
    <row r="3544" spans="1:3" x14ac:dyDescent="0.3">
      <c r="A3544" s="1">
        <v>3532</v>
      </c>
      <c r="B3544" s="62">
        <v>36405</v>
      </c>
      <c r="C3544" s="1">
        <v>74167.899999999994</v>
      </c>
    </row>
    <row r="3545" spans="1:3" x14ac:dyDescent="0.3">
      <c r="A3545" s="1">
        <v>3533</v>
      </c>
      <c r="B3545" s="62">
        <v>36406</v>
      </c>
      <c r="C3545" s="1">
        <v>12526.89</v>
      </c>
    </row>
    <row r="3546" spans="1:3" x14ac:dyDescent="0.3">
      <c r="A3546" s="1">
        <v>3534</v>
      </c>
      <c r="B3546" s="62">
        <v>36407</v>
      </c>
      <c r="C3546" s="1">
        <v>63606.21</v>
      </c>
    </row>
    <row r="3547" spans="1:3" x14ac:dyDescent="0.3">
      <c r="A3547" s="1">
        <v>3535</v>
      </c>
      <c r="B3547" s="62">
        <v>36408</v>
      </c>
      <c r="C3547" s="1">
        <v>74037.78</v>
      </c>
    </row>
    <row r="3548" spans="1:3" x14ac:dyDescent="0.3">
      <c r="A3548" s="1">
        <v>3536</v>
      </c>
      <c r="B3548" s="62">
        <v>36409</v>
      </c>
      <c r="C3548" s="1">
        <v>62642.99</v>
      </c>
    </row>
    <row r="3549" spans="1:3" x14ac:dyDescent="0.3">
      <c r="A3549" s="1">
        <v>3537</v>
      </c>
      <c r="B3549" s="62">
        <v>36410</v>
      </c>
      <c r="C3549" s="1">
        <v>27224.13</v>
      </c>
    </row>
    <row r="3550" spans="1:3" x14ac:dyDescent="0.3">
      <c r="A3550" s="1">
        <v>3538</v>
      </c>
      <c r="B3550" s="62">
        <v>36411</v>
      </c>
      <c r="C3550" s="1">
        <v>54533.15</v>
      </c>
    </row>
    <row r="3551" spans="1:3" x14ac:dyDescent="0.3">
      <c r="A3551" s="1">
        <v>3539</v>
      </c>
      <c r="B3551" s="62">
        <v>36412</v>
      </c>
      <c r="C3551" s="1">
        <v>96180.06</v>
      </c>
    </row>
    <row r="3552" spans="1:3" x14ac:dyDescent="0.3">
      <c r="A3552" s="1">
        <v>3540</v>
      </c>
      <c r="B3552" s="62">
        <v>36413</v>
      </c>
      <c r="C3552" s="1">
        <v>94652.54</v>
      </c>
    </row>
    <row r="3553" spans="1:3" x14ac:dyDescent="0.3">
      <c r="A3553" s="1">
        <v>3541</v>
      </c>
      <c r="B3553" s="62">
        <v>36414</v>
      </c>
      <c r="C3553" s="1">
        <v>91507.3</v>
      </c>
    </row>
    <row r="3554" spans="1:3" x14ac:dyDescent="0.3">
      <c r="A3554" s="1">
        <v>3542</v>
      </c>
      <c r="B3554" s="62">
        <v>36415</v>
      </c>
      <c r="C3554" s="1">
        <v>52669.93</v>
      </c>
    </row>
    <row r="3555" spans="1:3" x14ac:dyDescent="0.3">
      <c r="A3555" s="1">
        <v>3543</v>
      </c>
      <c r="B3555" s="62">
        <v>36416</v>
      </c>
      <c r="C3555" s="1">
        <v>32695.63</v>
      </c>
    </row>
    <row r="3556" spans="1:3" x14ac:dyDescent="0.3">
      <c r="A3556" s="1">
        <v>3544</v>
      </c>
      <c r="B3556" s="62">
        <v>36417</v>
      </c>
      <c r="C3556" s="1">
        <v>50847.16</v>
      </c>
    </row>
    <row r="3557" spans="1:3" x14ac:dyDescent="0.3">
      <c r="A3557" s="1">
        <v>3545</v>
      </c>
      <c r="B3557" s="62">
        <v>36418</v>
      </c>
      <c r="C3557" s="1">
        <v>82774.48</v>
      </c>
    </row>
    <row r="3558" spans="1:3" x14ac:dyDescent="0.3">
      <c r="A3558" s="1">
        <v>3546</v>
      </c>
      <c r="B3558" s="62">
        <v>36419</v>
      </c>
      <c r="C3558" s="1">
        <v>32867.15</v>
      </c>
    </row>
    <row r="3559" spans="1:3" x14ac:dyDescent="0.3">
      <c r="A3559" s="1">
        <v>3547</v>
      </c>
      <c r="B3559" s="62">
        <v>36420</v>
      </c>
      <c r="C3559" s="1">
        <v>78700.95</v>
      </c>
    </row>
    <row r="3560" spans="1:3" x14ac:dyDescent="0.3">
      <c r="A3560" s="1">
        <v>3548</v>
      </c>
      <c r="B3560" s="62">
        <v>36421</v>
      </c>
      <c r="C3560" s="1">
        <v>50456.59</v>
      </c>
    </row>
    <row r="3561" spans="1:3" x14ac:dyDescent="0.3">
      <c r="A3561" s="1">
        <v>3549</v>
      </c>
      <c r="B3561" s="62">
        <v>36422</v>
      </c>
      <c r="C3561" s="1">
        <v>13150.39</v>
      </c>
    </row>
    <row r="3562" spans="1:3" x14ac:dyDescent="0.3">
      <c r="A3562" s="1">
        <v>3550</v>
      </c>
      <c r="B3562" s="62">
        <v>36423</v>
      </c>
      <c r="C3562" s="1">
        <v>77889.490000000005</v>
      </c>
    </row>
    <row r="3563" spans="1:3" x14ac:dyDescent="0.3">
      <c r="A3563" s="1">
        <v>3551</v>
      </c>
      <c r="B3563" s="62">
        <v>36424</v>
      </c>
      <c r="C3563" s="1">
        <v>38404.99</v>
      </c>
    </row>
    <row r="3564" spans="1:3" x14ac:dyDescent="0.3">
      <c r="A3564" s="1">
        <v>3552</v>
      </c>
      <c r="B3564" s="62">
        <v>36425</v>
      </c>
      <c r="C3564" s="1">
        <v>2164.58</v>
      </c>
    </row>
    <row r="3565" spans="1:3" x14ac:dyDescent="0.3">
      <c r="A3565" s="1">
        <v>3553</v>
      </c>
      <c r="B3565" s="62">
        <v>36426</v>
      </c>
      <c r="C3565" s="1">
        <v>77036.91</v>
      </c>
    </row>
    <row r="3566" spans="1:3" x14ac:dyDescent="0.3">
      <c r="A3566" s="1">
        <v>3554</v>
      </c>
      <c r="B3566" s="62">
        <v>36427</v>
      </c>
      <c r="C3566" s="1">
        <v>58179.12</v>
      </c>
    </row>
    <row r="3567" spans="1:3" x14ac:dyDescent="0.3">
      <c r="A3567" s="1">
        <v>3555</v>
      </c>
      <c r="B3567" s="62">
        <v>36428</v>
      </c>
      <c r="C3567" s="1">
        <v>26184.21</v>
      </c>
    </row>
    <row r="3568" spans="1:3" x14ac:dyDescent="0.3">
      <c r="A3568" s="1">
        <v>3556</v>
      </c>
      <c r="B3568" s="62">
        <v>36429</v>
      </c>
      <c r="C3568" s="1">
        <v>40963.81</v>
      </c>
    </row>
    <row r="3569" spans="1:3" x14ac:dyDescent="0.3">
      <c r="A3569" s="1">
        <v>3557</v>
      </c>
      <c r="B3569" s="62">
        <v>36430</v>
      </c>
      <c r="C3569" s="1">
        <v>18408.400000000001</v>
      </c>
    </row>
    <row r="3570" spans="1:3" x14ac:dyDescent="0.3">
      <c r="A3570" s="1">
        <v>3558</v>
      </c>
      <c r="B3570" s="62">
        <v>36431</v>
      </c>
      <c r="C3570" s="1">
        <v>60491.46</v>
      </c>
    </row>
    <row r="3571" spans="1:3" x14ac:dyDescent="0.3">
      <c r="A3571" s="1">
        <v>3559</v>
      </c>
      <c r="B3571" s="62">
        <v>36432</v>
      </c>
      <c r="C3571" s="1">
        <v>4575.2299999999996</v>
      </c>
    </row>
    <row r="3572" spans="1:3" x14ac:dyDescent="0.3">
      <c r="A3572" s="1">
        <v>3560</v>
      </c>
      <c r="B3572" s="62">
        <v>36433</v>
      </c>
      <c r="C3572" s="1">
        <v>3429.56</v>
      </c>
    </row>
    <row r="3573" spans="1:3" x14ac:dyDescent="0.3">
      <c r="A3573" s="1">
        <v>3561</v>
      </c>
      <c r="B3573" s="62">
        <v>36434</v>
      </c>
      <c r="C3573" s="1">
        <v>54629.11</v>
      </c>
    </row>
    <row r="3574" spans="1:3" x14ac:dyDescent="0.3">
      <c r="A3574" s="1">
        <v>3562</v>
      </c>
      <c r="B3574" s="62">
        <v>36435</v>
      </c>
      <c r="C3574" s="1">
        <v>83133.039999999994</v>
      </c>
    </row>
    <row r="3575" spans="1:3" x14ac:dyDescent="0.3">
      <c r="A3575" s="1">
        <v>3563</v>
      </c>
      <c r="B3575" s="62">
        <v>36436</v>
      </c>
      <c r="C3575" s="1">
        <v>22850.63</v>
      </c>
    </row>
    <row r="3576" spans="1:3" x14ac:dyDescent="0.3">
      <c r="A3576" s="1">
        <v>3564</v>
      </c>
      <c r="B3576" s="62">
        <v>36437</v>
      </c>
      <c r="C3576" s="1">
        <v>71740.23</v>
      </c>
    </row>
    <row r="3577" spans="1:3" x14ac:dyDescent="0.3">
      <c r="A3577" s="1">
        <v>3565</v>
      </c>
      <c r="B3577" s="62">
        <v>36438</v>
      </c>
      <c r="C3577" s="1">
        <v>47319.83</v>
      </c>
    </row>
    <row r="3578" spans="1:3" x14ac:dyDescent="0.3">
      <c r="A3578" s="1">
        <v>3566</v>
      </c>
      <c r="B3578" s="62">
        <v>36439</v>
      </c>
      <c r="C3578" s="1">
        <v>40992.449999999997</v>
      </c>
    </row>
    <row r="3579" spans="1:3" x14ac:dyDescent="0.3">
      <c r="A3579" s="1">
        <v>3567</v>
      </c>
      <c r="B3579" s="62">
        <v>36440</v>
      </c>
      <c r="C3579" s="1">
        <v>55024.98</v>
      </c>
    </row>
    <row r="3580" spans="1:3" x14ac:dyDescent="0.3">
      <c r="A3580" s="1">
        <v>3568</v>
      </c>
      <c r="B3580" s="62">
        <v>36441</v>
      </c>
      <c r="C3580" s="1">
        <v>79946.95</v>
      </c>
    </row>
    <row r="3581" spans="1:3" x14ac:dyDescent="0.3">
      <c r="A3581" s="1">
        <v>3569</v>
      </c>
      <c r="B3581" s="62">
        <v>36442</v>
      </c>
      <c r="C3581" s="1">
        <v>6215.33</v>
      </c>
    </row>
    <row r="3582" spans="1:3" x14ac:dyDescent="0.3">
      <c r="A3582" s="1">
        <v>3570</v>
      </c>
      <c r="B3582" s="62">
        <v>36443</v>
      </c>
      <c r="C3582" s="1">
        <v>38257.910000000003</v>
      </c>
    </row>
    <row r="3583" spans="1:3" x14ac:dyDescent="0.3">
      <c r="A3583" s="1">
        <v>3571</v>
      </c>
      <c r="B3583" s="62">
        <v>36444</v>
      </c>
      <c r="C3583" s="1">
        <v>4860.3900000000003</v>
      </c>
    </row>
    <row r="3584" spans="1:3" x14ac:dyDescent="0.3">
      <c r="A3584" s="1">
        <v>3572</v>
      </c>
      <c r="B3584" s="62">
        <v>36445</v>
      </c>
      <c r="C3584" s="1">
        <v>56360.02</v>
      </c>
    </row>
    <row r="3585" spans="1:3" x14ac:dyDescent="0.3">
      <c r="A3585" s="1">
        <v>3573</v>
      </c>
      <c r="B3585" s="62">
        <v>36446</v>
      </c>
      <c r="C3585" s="1">
        <v>19161.05</v>
      </c>
    </row>
    <row r="3586" spans="1:3" x14ac:dyDescent="0.3">
      <c r="A3586" s="1">
        <v>3574</v>
      </c>
      <c r="B3586" s="62">
        <v>36447</v>
      </c>
      <c r="C3586" s="1">
        <v>30365.33</v>
      </c>
    </row>
    <row r="3587" spans="1:3" x14ac:dyDescent="0.3">
      <c r="A3587" s="1">
        <v>3575</v>
      </c>
      <c r="B3587" s="62">
        <v>36448</v>
      </c>
      <c r="C3587" s="1">
        <v>95818.62</v>
      </c>
    </row>
    <row r="3588" spans="1:3" x14ac:dyDescent="0.3">
      <c r="A3588" s="1">
        <v>3576</v>
      </c>
      <c r="B3588" s="62">
        <v>36449</v>
      </c>
      <c r="C3588" s="1">
        <v>35012.86</v>
      </c>
    </row>
    <row r="3589" spans="1:3" x14ac:dyDescent="0.3">
      <c r="A3589" s="1">
        <v>3577</v>
      </c>
      <c r="B3589" s="62">
        <v>36450</v>
      </c>
      <c r="C3589" s="1">
        <v>35208.550000000003</v>
      </c>
    </row>
    <row r="3590" spans="1:3" x14ac:dyDescent="0.3">
      <c r="A3590" s="1">
        <v>3578</v>
      </c>
      <c r="B3590" s="62">
        <v>36451</v>
      </c>
      <c r="C3590" s="1">
        <v>45995.73</v>
      </c>
    </row>
    <row r="3591" spans="1:3" x14ac:dyDescent="0.3">
      <c r="A3591" s="1">
        <v>3579</v>
      </c>
      <c r="B3591" s="62">
        <v>36452</v>
      </c>
      <c r="C3591" s="1">
        <v>45227.42</v>
      </c>
    </row>
    <row r="3592" spans="1:3" x14ac:dyDescent="0.3">
      <c r="A3592" s="1">
        <v>3580</v>
      </c>
      <c r="B3592" s="62">
        <v>36453</v>
      </c>
      <c r="C3592" s="1">
        <v>49489.73</v>
      </c>
    </row>
    <row r="3593" spans="1:3" x14ac:dyDescent="0.3">
      <c r="A3593" s="1">
        <v>3581</v>
      </c>
      <c r="B3593" s="62">
        <v>36454</v>
      </c>
      <c r="C3593" s="1">
        <v>10579.95</v>
      </c>
    </row>
    <row r="3594" spans="1:3" x14ac:dyDescent="0.3">
      <c r="A3594" s="1">
        <v>3582</v>
      </c>
      <c r="B3594" s="62">
        <v>36455</v>
      </c>
      <c r="C3594" s="1">
        <v>19595.48</v>
      </c>
    </row>
    <row r="3595" spans="1:3" x14ac:dyDescent="0.3">
      <c r="A3595" s="1">
        <v>3583</v>
      </c>
      <c r="B3595" s="62">
        <v>36456</v>
      </c>
      <c r="C3595" s="1">
        <v>99485.22</v>
      </c>
    </row>
    <row r="3596" spans="1:3" x14ac:dyDescent="0.3">
      <c r="A3596" s="1">
        <v>3584</v>
      </c>
      <c r="B3596" s="62">
        <v>36457</v>
      </c>
      <c r="C3596" s="1">
        <v>31066.799999999999</v>
      </c>
    </row>
    <row r="3597" spans="1:3" x14ac:dyDescent="0.3">
      <c r="A3597" s="1">
        <v>3585</v>
      </c>
      <c r="B3597" s="62">
        <v>36458</v>
      </c>
      <c r="C3597" s="1">
        <v>55649.82</v>
      </c>
    </row>
    <row r="3598" spans="1:3" x14ac:dyDescent="0.3">
      <c r="A3598" s="1">
        <v>3586</v>
      </c>
      <c r="B3598" s="62">
        <v>36459</v>
      </c>
      <c r="C3598" s="1">
        <v>2968.72</v>
      </c>
    </row>
    <row r="3599" spans="1:3" x14ac:dyDescent="0.3">
      <c r="A3599" s="1">
        <v>3587</v>
      </c>
      <c r="B3599" s="62">
        <v>36460</v>
      </c>
      <c r="C3599" s="1">
        <v>70891.13</v>
      </c>
    </row>
    <row r="3600" spans="1:3" x14ac:dyDescent="0.3">
      <c r="A3600" s="1">
        <v>3588</v>
      </c>
      <c r="B3600" s="62">
        <v>36461</v>
      </c>
      <c r="C3600" s="1">
        <v>41583.660000000003</v>
      </c>
    </row>
    <row r="3601" spans="1:3" x14ac:dyDescent="0.3">
      <c r="A3601" s="1">
        <v>3589</v>
      </c>
      <c r="B3601" s="62">
        <v>36462</v>
      </c>
      <c r="C3601" s="1">
        <v>6829.19</v>
      </c>
    </row>
    <row r="3602" spans="1:3" x14ac:dyDescent="0.3">
      <c r="A3602" s="1">
        <v>3590</v>
      </c>
      <c r="B3602" s="62">
        <v>36463</v>
      </c>
      <c r="C3602" s="1">
        <v>73395.72</v>
      </c>
    </row>
    <row r="3603" spans="1:3" x14ac:dyDescent="0.3">
      <c r="A3603" s="1">
        <v>3591</v>
      </c>
      <c r="B3603" s="62">
        <v>36464</v>
      </c>
      <c r="C3603" s="1">
        <v>81736.639999999999</v>
      </c>
    </row>
    <row r="3604" spans="1:3" x14ac:dyDescent="0.3">
      <c r="A3604" s="1">
        <v>3592</v>
      </c>
      <c r="B3604" s="62">
        <v>36465</v>
      </c>
      <c r="C3604" s="1">
        <v>57692.66</v>
      </c>
    </row>
    <row r="3605" spans="1:3" x14ac:dyDescent="0.3">
      <c r="A3605" s="1">
        <v>3593</v>
      </c>
      <c r="B3605" s="62">
        <v>36466</v>
      </c>
      <c r="C3605" s="1">
        <v>20302.189999999999</v>
      </c>
    </row>
    <row r="3606" spans="1:3" x14ac:dyDescent="0.3">
      <c r="A3606" s="1">
        <v>3594</v>
      </c>
      <c r="B3606" s="62">
        <v>36467</v>
      </c>
      <c r="C3606" s="1">
        <v>30811.85</v>
      </c>
    </row>
    <row r="3607" spans="1:3" x14ac:dyDescent="0.3">
      <c r="A3607" s="1">
        <v>3595</v>
      </c>
      <c r="B3607" s="62">
        <v>36468</v>
      </c>
      <c r="C3607" s="1">
        <v>87966.49</v>
      </c>
    </row>
    <row r="3608" spans="1:3" x14ac:dyDescent="0.3">
      <c r="A3608" s="1">
        <v>3596</v>
      </c>
      <c r="B3608" s="62">
        <v>36469</v>
      </c>
      <c r="C3608" s="1">
        <v>1462.13</v>
      </c>
    </row>
    <row r="3609" spans="1:3" x14ac:dyDescent="0.3">
      <c r="A3609" s="1">
        <v>3597</v>
      </c>
      <c r="B3609" s="62">
        <v>36470</v>
      </c>
      <c r="C3609" s="1">
        <v>84360.6</v>
      </c>
    </row>
    <row r="3610" spans="1:3" x14ac:dyDescent="0.3">
      <c r="A3610" s="1">
        <v>3598</v>
      </c>
      <c r="B3610" s="62">
        <v>36471</v>
      </c>
      <c r="C3610" s="1">
        <v>95571.97</v>
      </c>
    </row>
    <row r="3611" spans="1:3" x14ac:dyDescent="0.3">
      <c r="A3611" s="1">
        <v>3599</v>
      </c>
      <c r="B3611" s="62">
        <v>36472</v>
      </c>
      <c r="C3611" s="1">
        <v>16391.650000000001</v>
      </c>
    </row>
    <row r="3612" spans="1:3" x14ac:dyDescent="0.3">
      <c r="A3612" s="1">
        <v>3600</v>
      </c>
      <c r="B3612" s="62">
        <v>36473</v>
      </c>
      <c r="C3612" s="1">
        <v>66974.149999999994</v>
      </c>
    </row>
    <row r="3613" spans="1:3" x14ac:dyDescent="0.3">
      <c r="A3613" s="1">
        <v>3601</v>
      </c>
      <c r="B3613" s="62">
        <v>36474</v>
      </c>
      <c r="C3613" s="1">
        <v>3832.38</v>
      </c>
    </row>
    <row r="3614" spans="1:3" x14ac:dyDescent="0.3">
      <c r="A3614" s="1">
        <v>3602</v>
      </c>
      <c r="B3614" s="62">
        <v>36475</v>
      </c>
      <c r="C3614" s="1">
        <v>95756.59</v>
      </c>
    </row>
    <row r="3615" spans="1:3" x14ac:dyDescent="0.3">
      <c r="A3615" s="1">
        <v>3603</v>
      </c>
      <c r="B3615" s="62">
        <v>36476</v>
      </c>
      <c r="C3615" s="1">
        <v>36219.03</v>
      </c>
    </row>
    <row r="3616" spans="1:3" x14ac:dyDescent="0.3">
      <c r="A3616" s="1">
        <v>3604</v>
      </c>
      <c r="B3616" s="62">
        <v>36477</v>
      </c>
      <c r="C3616" s="1">
        <v>16728.990000000002</v>
      </c>
    </row>
    <row r="3617" spans="1:3" x14ac:dyDescent="0.3">
      <c r="A3617" s="1">
        <v>3605</v>
      </c>
      <c r="B3617" s="62">
        <v>36478</v>
      </c>
      <c r="C3617" s="1">
        <v>41362.589999999997</v>
      </c>
    </row>
    <row r="3618" spans="1:3" x14ac:dyDescent="0.3">
      <c r="A3618" s="1">
        <v>3606</v>
      </c>
      <c r="B3618" s="62">
        <v>36479</v>
      </c>
      <c r="C3618" s="1">
        <v>56276.480000000003</v>
      </c>
    </row>
    <row r="3619" spans="1:3" x14ac:dyDescent="0.3">
      <c r="A3619" s="1">
        <v>3607</v>
      </c>
      <c r="B3619" s="62">
        <v>36480</v>
      </c>
      <c r="C3619" s="1">
        <v>29061.13</v>
      </c>
    </row>
    <row r="3620" spans="1:3" x14ac:dyDescent="0.3">
      <c r="A3620" s="1">
        <v>3608</v>
      </c>
      <c r="B3620" s="62">
        <v>36481</v>
      </c>
      <c r="C3620" s="1">
        <v>33056.42</v>
      </c>
    </row>
    <row r="3621" spans="1:3" x14ac:dyDescent="0.3">
      <c r="A3621" s="1">
        <v>3609</v>
      </c>
      <c r="B3621" s="62">
        <v>36482</v>
      </c>
      <c r="C3621" s="1">
        <v>29183.07</v>
      </c>
    </row>
    <row r="3622" spans="1:3" x14ac:dyDescent="0.3">
      <c r="A3622" s="1">
        <v>3610</v>
      </c>
      <c r="B3622" s="62">
        <v>36483</v>
      </c>
      <c r="C3622" s="1">
        <v>94276.4</v>
      </c>
    </row>
    <row r="3623" spans="1:3" x14ac:dyDescent="0.3">
      <c r="A3623" s="1">
        <v>3611</v>
      </c>
      <c r="B3623" s="62">
        <v>36484</v>
      </c>
      <c r="C3623" s="1">
        <v>33074.17</v>
      </c>
    </row>
    <row r="3624" spans="1:3" x14ac:dyDescent="0.3">
      <c r="A3624" s="1">
        <v>3612</v>
      </c>
      <c r="B3624" s="62">
        <v>36485</v>
      </c>
      <c r="C3624" s="1">
        <v>45016.89</v>
      </c>
    </row>
    <row r="3625" spans="1:3" x14ac:dyDescent="0.3">
      <c r="A3625" s="1">
        <v>3613</v>
      </c>
      <c r="B3625" s="62">
        <v>36486</v>
      </c>
      <c r="C3625" s="1">
        <v>74806.09</v>
      </c>
    </row>
    <row r="3626" spans="1:3" x14ac:dyDescent="0.3">
      <c r="A3626" s="1">
        <v>3614</v>
      </c>
      <c r="B3626" s="62">
        <v>36487</v>
      </c>
      <c r="C3626" s="1">
        <v>81016.13</v>
      </c>
    </row>
    <row r="3627" spans="1:3" x14ac:dyDescent="0.3">
      <c r="A3627" s="1">
        <v>3615</v>
      </c>
      <c r="B3627" s="62">
        <v>36488</v>
      </c>
      <c r="C3627" s="1">
        <v>67669.72</v>
      </c>
    </row>
    <row r="3628" spans="1:3" x14ac:dyDescent="0.3">
      <c r="A3628" s="1">
        <v>3616</v>
      </c>
      <c r="B3628" s="62">
        <v>36489</v>
      </c>
      <c r="C3628" s="1">
        <v>62937.37</v>
      </c>
    </row>
    <row r="3629" spans="1:3" x14ac:dyDescent="0.3">
      <c r="A3629" s="1">
        <v>3617</v>
      </c>
      <c r="B3629" s="62">
        <v>36490</v>
      </c>
      <c r="C3629" s="1">
        <v>17629.14</v>
      </c>
    </row>
    <row r="3630" spans="1:3" x14ac:dyDescent="0.3">
      <c r="A3630" s="1">
        <v>3618</v>
      </c>
      <c r="B3630" s="62">
        <v>36491</v>
      </c>
      <c r="C3630" s="1">
        <v>3661.91</v>
      </c>
    </row>
    <row r="3631" spans="1:3" x14ac:dyDescent="0.3">
      <c r="A3631" s="1">
        <v>3619</v>
      </c>
      <c r="B3631" s="62">
        <v>36492</v>
      </c>
      <c r="C3631" s="1">
        <v>35416.400000000001</v>
      </c>
    </row>
    <row r="3632" spans="1:3" x14ac:dyDescent="0.3">
      <c r="A3632" s="1">
        <v>3620</v>
      </c>
      <c r="B3632" s="62">
        <v>36493</v>
      </c>
      <c r="C3632" s="1">
        <v>92711.26</v>
      </c>
    </row>
    <row r="3633" spans="1:3" x14ac:dyDescent="0.3">
      <c r="A3633" s="1">
        <v>3621</v>
      </c>
      <c r="B3633" s="62">
        <v>36494</v>
      </c>
      <c r="C3633" s="1">
        <v>85295.98</v>
      </c>
    </row>
    <row r="3634" spans="1:3" x14ac:dyDescent="0.3">
      <c r="A3634" s="1">
        <v>3622</v>
      </c>
      <c r="B3634" s="62">
        <v>36495</v>
      </c>
      <c r="C3634" s="1">
        <v>28121.96</v>
      </c>
    </row>
    <row r="3635" spans="1:3" x14ac:dyDescent="0.3">
      <c r="A3635" s="1">
        <v>3623</v>
      </c>
      <c r="B3635" s="62">
        <v>36496</v>
      </c>
      <c r="C3635" s="1">
        <v>54388.71</v>
      </c>
    </row>
    <row r="3636" spans="1:3" x14ac:dyDescent="0.3">
      <c r="A3636" s="1">
        <v>3624</v>
      </c>
      <c r="B3636" s="62">
        <v>36497</v>
      </c>
      <c r="C3636" s="1">
        <v>82234.17</v>
      </c>
    </row>
    <row r="3637" spans="1:3" x14ac:dyDescent="0.3">
      <c r="A3637" s="1">
        <v>3625</v>
      </c>
      <c r="B3637" s="62">
        <v>36498</v>
      </c>
      <c r="C3637" s="1">
        <v>93362.61</v>
      </c>
    </row>
    <row r="3638" spans="1:3" x14ac:dyDescent="0.3">
      <c r="A3638" s="1">
        <v>3626</v>
      </c>
      <c r="B3638" s="62">
        <v>36499</v>
      </c>
      <c r="C3638" s="1">
        <v>60984.67</v>
      </c>
    </row>
    <row r="3639" spans="1:3" x14ac:dyDescent="0.3">
      <c r="A3639" s="1">
        <v>3627</v>
      </c>
      <c r="B3639" s="62">
        <v>36500</v>
      </c>
      <c r="C3639" s="1">
        <v>65962.27</v>
      </c>
    </row>
    <row r="3640" spans="1:3" x14ac:dyDescent="0.3">
      <c r="A3640" s="1">
        <v>3628</v>
      </c>
      <c r="B3640" s="62">
        <v>36501</v>
      </c>
      <c r="C3640" s="1">
        <v>4855.8</v>
      </c>
    </row>
    <row r="3641" spans="1:3" x14ac:dyDescent="0.3">
      <c r="A3641" s="1">
        <v>3629</v>
      </c>
      <c r="B3641" s="62">
        <v>36502</v>
      </c>
      <c r="C3641" s="1">
        <v>23065.13</v>
      </c>
    </row>
    <row r="3642" spans="1:3" x14ac:dyDescent="0.3">
      <c r="A3642" s="1">
        <v>3630</v>
      </c>
      <c r="B3642" s="62">
        <v>36503</v>
      </c>
      <c r="C3642" s="1">
        <v>48765.41</v>
      </c>
    </row>
    <row r="3643" spans="1:3" x14ac:dyDescent="0.3">
      <c r="A3643" s="1">
        <v>3631</v>
      </c>
      <c r="B3643" s="62">
        <v>36504</v>
      </c>
      <c r="C3643" s="1">
        <v>71631.759999999995</v>
      </c>
    </row>
    <row r="3644" spans="1:3" x14ac:dyDescent="0.3">
      <c r="A3644" s="1">
        <v>3632</v>
      </c>
      <c r="B3644" s="62">
        <v>36505</v>
      </c>
      <c r="C3644" s="1">
        <v>87346.65</v>
      </c>
    </row>
    <row r="3645" spans="1:3" x14ac:dyDescent="0.3">
      <c r="A3645" s="1">
        <v>3633</v>
      </c>
      <c r="B3645" s="62">
        <v>36506</v>
      </c>
      <c r="C3645" s="1">
        <v>18554.61</v>
      </c>
    </row>
    <row r="3646" spans="1:3" x14ac:dyDescent="0.3">
      <c r="A3646" s="1">
        <v>3634</v>
      </c>
      <c r="B3646" s="62">
        <v>36507</v>
      </c>
      <c r="C3646" s="1">
        <v>83969.1</v>
      </c>
    </row>
    <row r="3647" spans="1:3" x14ac:dyDescent="0.3">
      <c r="A3647" s="1">
        <v>3635</v>
      </c>
      <c r="B3647" s="62">
        <v>36508</v>
      </c>
      <c r="C3647" s="1">
        <v>64813.23</v>
      </c>
    </row>
    <row r="3648" spans="1:3" x14ac:dyDescent="0.3">
      <c r="A3648" s="1">
        <v>3636</v>
      </c>
      <c r="B3648" s="62">
        <v>36509</v>
      </c>
      <c r="C3648" s="1">
        <v>77385.2</v>
      </c>
    </row>
    <row r="3649" spans="1:3" x14ac:dyDescent="0.3">
      <c r="A3649" s="1">
        <v>3637</v>
      </c>
      <c r="B3649" s="62">
        <v>36510</v>
      </c>
      <c r="C3649" s="1">
        <v>41561.5</v>
      </c>
    </row>
    <row r="3650" spans="1:3" x14ac:dyDescent="0.3">
      <c r="A3650" s="1">
        <v>3638</v>
      </c>
      <c r="B3650" s="62">
        <v>36511</v>
      </c>
      <c r="C3650" s="1">
        <v>71631.66</v>
      </c>
    </row>
    <row r="3651" spans="1:3" x14ac:dyDescent="0.3">
      <c r="A3651" s="1">
        <v>3639</v>
      </c>
      <c r="B3651" s="62">
        <v>36512</v>
      </c>
      <c r="C3651" s="1">
        <v>39627.440000000002</v>
      </c>
    </row>
    <row r="3652" spans="1:3" x14ac:dyDescent="0.3">
      <c r="A3652" s="1">
        <v>3640</v>
      </c>
      <c r="B3652" s="62">
        <v>36513</v>
      </c>
      <c r="C3652" s="1">
        <v>51204.06</v>
      </c>
    </row>
    <row r="3653" spans="1:3" x14ac:dyDescent="0.3">
      <c r="A3653" s="1">
        <v>3641</v>
      </c>
      <c r="B3653" s="62">
        <v>36514</v>
      </c>
      <c r="C3653" s="1">
        <v>78229.48</v>
      </c>
    </row>
    <row r="3654" spans="1:3" x14ac:dyDescent="0.3">
      <c r="A3654" s="1">
        <v>3642</v>
      </c>
      <c r="B3654" s="62">
        <v>36515</v>
      </c>
      <c r="C3654" s="1">
        <v>84472.09</v>
      </c>
    </row>
    <row r="3655" spans="1:3" x14ac:dyDescent="0.3">
      <c r="A3655" s="1">
        <v>3643</v>
      </c>
      <c r="B3655" s="62">
        <v>36516</v>
      </c>
      <c r="C3655" s="1">
        <v>73219.3</v>
      </c>
    </row>
    <row r="3656" spans="1:3" x14ac:dyDescent="0.3">
      <c r="A3656" s="1">
        <v>3644</v>
      </c>
      <c r="B3656" s="62">
        <v>36517</v>
      </c>
      <c r="C3656" s="1">
        <v>12427.04</v>
      </c>
    </row>
    <row r="3657" spans="1:3" x14ac:dyDescent="0.3">
      <c r="A3657" s="1">
        <v>3645</v>
      </c>
      <c r="B3657" s="62">
        <v>36518</v>
      </c>
      <c r="C3657" s="1">
        <v>1467.38</v>
      </c>
    </row>
    <row r="3658" spans="1:3" x14ac:dyDescent="0.3">
      <c r="A3658" s="1">
        <v>3646</v>
      </c>
      <c r="B3658" s="62">
        <v>36519</v>
      </c>
      <c r="C3658" s="1">
        <v>35459.86</v>
      </c>
    </row>
    <row r="3659" spans="1:3" x14ac:dyDescent="0.3">
      <c r="A3659" s="1">
        <v>3647</v>
      </c>
      <c r="B3659" s="62">
        <v>36520</v>
      </c>
      <c r="C3659" s="1">
        <v>28315.86</v>
      </c>
    </row>
    <row r="3660" spans="1:3" x14ac:dyDescent="0.3">
      <c r="A3660" s="1">
        <v>3648</v>
      </c>
      <c r="B3660" s="62">
        <v>36521</v>
      </c>
      <c r="C3660" s="1">
        <v>33337.61</v>
      </c>
    </row>
    <row r="3661" spans="1:3" x14ac:dyDescent="0.3">
      <c r="A3661" s="1">
        <v>3649</v>
      </c>
      <c r="B3661" s="62">
        <v>36522</v>
      </c>
      <c r="C3661" s="1">
        <v>76477.17</v>
      </c>
    </row>
    <row r="3662" spans="1:3" x14ac:dyDescent="0.3">
      <c r="A3662" s="1">
        <v>3650</v>
      </c>
      <c r="B3662" s="62">
        <v>36523</v>
      </c>
      <c r="C3662" s="1">
        <v>69230.87</v>
      </c>
    </row>
    <row r="3663" spans="1:3" x14ac:dyDescent="0.3">
      <c r="A3663" s="1">
        <v>3651</v>
      </c>
      <c r="B3663" s="62">
        <v>36524</v>
      </c>
      <c r="C3663" s="1">
        <v>35939.379999999997</v>
      </c>
    </row>
    <row r="3664" spans="1:3" x14ac:dyDescent="0.3">
      <c r="A3664" s="1">
        <v>3652</v>
      </c>
      <c r="B3664" s="62">
        <v>36525</v>
      </c>
      <c r="C3664" s="1">
        <v>47696.79</v>
      </c>
    </row>
    <row r="3665" spans="1:3" x14ac:dyDescent="0.3">
      <c r="A3665" s="1">
        <v>3653</v>
      </c>
      <c r="B3665" s="62">
        <v>36526</v>
      </c>
      <c r="C3665" s="1">
        <v>60170.53</v>
      </c>
    </row>
    <row r="3666" spans="1:3" x14ac:dyDescent="0.3">
      <c r="A3666" s="1">
        <v>3654</v>
      </c>
      <c r="B3666" s="62">
        <v>36527</v>
      </c>
      <c r="C3666" s="1">
        <v>11791.62</v>
      </c>
    </row>
    <row r="3667" spans="1:3" x14ac:dyDescent="0.3">
      <c r="A3667" s="1">
        <v>3655</v>
      </c>
      <c r="B3667" s="62">
        <v>36528</v>
      </c>
      <c r="C3667" s="1">
        <v>25537.02</v>
      </c>
    </row>
    <row r="3668" spans="1:3" x14ac:dyDescent="0.3">
      <c r="A3668" s="1">
        <v>3656</v>
      </c>
      <c r="B3668" s="62">
        <v>36529</v>
      </c>
      <c r="C3668" s="1">
        <v>51515.66</v>
      </c>
    </row>
    <row r="3669" spans="1:3" x14ac:dyDescent="0.3">
      <c r="A3669" s="1">
        <v>3657</v>
      </c>
      <c r="B3669" s="62">
        <v>36530</v>
      </c>
      <c r="C3669" s="1">
        <v>43826.6</v>
      </c>
    </row>
    <row r="3670" spans="1:3" x14ac:dyDescent="0.3">
      <c r="A3670" s="1">
        <v>3658</v>
      </c>
      <c r="B3670" s="62">
        <v>36531</v>
      </c>
      <c r="C3670" s="1">
        <v>77303.8</v>
      </c>
    </row>
    <row r="3671" spans="1:3" x14ac:dyDescent="0.3">
      <c r="A3671" s="1">
        <v>3659</v>
      </c>
      <c r="B3671" s="62">
        <v>36532</v>
      </c>
      <c r="C3671" s="1">
        <v>56863.59</v>
      </c>
    </row>
    <row r="3672" spans="1:3" x14ac:dyDescent="0.3">
      <c r="A3672" s="1">
        <v>3660</v>
      </c>
      <c r="B3672" s="62">
        <v>36533</v>
      </c>
      <c r="C3672" s="1">
        <v>41203.15</v>
      </c>
    </row>
    <row r="3673" spans="1:3" x14ac:dyDescent="0.3">
      <c r="A3673" s="1">
        <v>3661</v>
      </c>
      <c r="B3673" s="62">
        <v>36534</v>
      </c>
      <c r="C3673" s="1">
        <v>59566.080000000002</v>
      </c>
    </row>
    <row r="3674" spans="1:3" x14ac:dyDescent="0.3">
      <c r="A3674" s="1">
        <v>3662</v>
      </c>
      <c r="B3674" s="62">
        <v>36535</v>
      </c>
      <c r="C3674" s="1">
        <v>2910.23</v>
      </c>
    </row>
    <row r="3675" spans="1:3" x14ac:dyDescent="0.3">
      <c r="A3675" s="1">
        <v>3663</v>
      </c>
      <c r="B3675" s="62">
        <v>36536</v>
      </c>
      <c r="C3675" s="1">
        <v>47478.06</v>
      </c>
    </row>
    <row r="3676" spans="1:3" x14ac:dyDescent="0.3">
      <c r="A3676" s="1">
        <v>3664</v>
      </c>
      <c r="B3676" s="62">
        <v>36537</v>
      </c>
      <c r="C3676" s="1">
        <v>18381.72</v>
      </c>
    </row>
    <row r="3677" spans="1:3" x14ac:dyDescent="0.3">
      <c r="A3677" s="1">
        <v>3665</v>
      </c>
      <c r="B3677" s="62">
        <v>36538</v>
      </c>
      <c r="C3677" s="1">
        <v>60474.34</v>
      </c>
    </row>
    <row r="3678" spans="1:3" x14ac:dyDescent="0.3">
      <c r="A3678" s="1">
        <v>3666</v>
      </c>
      <c r="B3678" s="62">
        <v>36539</v>
      </c>
      <c r="C3678" s="1">
        <v>96532.15</v>
      </c>
    </row>
    <row r="3679" spans="1:3" x14ac:dyDescent="0.3">
      <c r="A3679" s="1">
        <v>3667</v>
      </c>
      <c r="B3679" s="62">
        <v>36540</v>
      </c>
      <c r="C3679" s="1">
        <v>74799.48</v>
      </c>
    </row>
    <row r="3680" spans="1:3" x14ac:dyDescent="0.3">
      <c r="A3680" s="1">
        <v>3668</v>
      </c>
      <c r="B3680" s="62">
        <v>36541</v>
      </c>
      <c r="C3680" s="1">
        <v>31940.68</v>
      </c>
    </row>
    <row r="3681" spans="1:3" x14ac:dyDescent="0.3">
      <c r="A3681" s="1">
        <v>3669</v>
      </c>
      <c r="B3681" s="62">
        <v>36542</v>
      </c>
      <c r="C3681" s="1">
        <v>87824.95</v>
      </c>
    </row>
    <row r="3682" spans="1:3" x14ac:dyDescent="0.3">
      <c r="A3682" s="1">
        <v>3670</v>
      </c>
      <c r="B3682" s="62">
        <v>36543</v>
      </c>
      <c r="C3682" s="1">
        <v>63395.02</v>
      </c>
    </row>
    <row r="3683" spans="1:3" x14ac:dyDescent="0.3">
      <c r="A3683" s="1">
        <v>3671</v>
      </c>
      <c r="B3683" s="62">
        <v>36544</v>
      </c>
      <c r="C3683" s="1">
        <v>85692.53</v>
      </c>
    </row>
    <row r="3684" spans="1:3" x14ac:dyDescent="0.3">
      <c r="A3684" s="1">
        <v>3672</v>
      </c>
      <c r="B3684" s="62">
        <v>36545</v>
      </c>
      <c r="C3684" s="1">
        <v>89800.58</v>
      </c>
    </row>
    <row r="3685" spans="1:3" x14ac:dyDescent="0.3">
      <c r="A3685" s="1">
        <v>3673</v>
      </c>
      <c r="B3685" s="62">
        <v>36546</v>
      </c>
      <c r="C3685" s="1">
        <v>10320.93</v>
      </c>
    </row>
    <row r="3686" spans="1:3" x14ac:dyDescent="0.3">
      <c r="A3686" s="1">
        <v>3674</v>
      </c>
      <c r="B3686" s="62">
        <v>36547</v>
      </c>
      <c r="C3686" s="1">
        <v>42101.67</v>
      </c>
    </row>
    <row r="3687" spans="1:3" x14ac:dyDescent="0.3">
      <c r="A3687" s="1">
        <v>3675</v>
      </c>
      <c r="B3687" s="62">
        <v>36548</v>
      </c>
      <c r="C3687" s="1">
        <v>68278.86</v>
      </c>
    </row>
    <row r="3688" spans="1:3" x14ac:dyDescent="0.3">
      <c r="A3688" s="1">
        <v>3676</v>
      </c>
      <c r="B3688" s="62">
        <v>36549</v>
      </c>
      <c r="C3688" s="1">
        <v>37348.32</v>
      </c>
    </row>
    <row r="3689" spans="1:3" x14ac:dyDescent="0.3">
      <c r="A3689" s="1">
        <v>3677</v>
      </c>
      <c r="B3689" s="62">
        <v>36550</v>
      </c>
      <c r="C3689" s="1">
        <v>31640.49</v>
      </c>
    </row>
    <row r="3690" spans="1:3" x14ac:dyDescent="0.3">
      <c r="A3690" s="1">
        <v>3678</v>
      </c>
      <c r="B3690" s="62">
        <v>36551</v>
      </c>
      <c r="C3690" s="1">
        <v>86520.48</v>
      </c>
    </row>
    <row r="3691" spans="1:3" x14ac:dyDescent="0.3">
      <c r="A3691" s="1">
        <v>3679</v>
      </c>
      <c r="B3691" s="62">
        <v>36552</v>
      </c>
      <c r="C3691" s="1">
        <v>34438.86</v>
      </c>
    </row>
    <row r="3692" spans="1:3" x14ac:dyDescent="0.3">
      <c r="A3692" s="1">
        <v>3680</v>
      </c>
      <c r="B3692" s="62">
        <v>36553</v>
      </c>
      <c r="C3692" s="1">
        <v>7709.21</v>
      </c>
    </row>
    <row r="3693" spans="1:3" x14ac:dyDescent="0.3">
      <c r="A3693" s="1">
        <v>3681</v>
      </c>
      <c r="B3693" s="62">
        <v>36554</v>
      </c>
      <c r="C3693" s="1">
        <v>60121.17</v>
      </c>
    </row>
    <row r="3694" spans="1:3" x14ac:dyDescent="0.3">
      <c r="A3694" s="1">
        <v>3682</v>
      </c>
      <c r="B3694" s="62">
        <v>36555</v>
      </c>
      <c r="C3694" s="1">
        <v>86450.63</v>
      </c>
    </row>
    <row r="3695" spans="1:3" x14ac:dyDescent="0.3">
      <c r="A3695" s="1">
        <v>3683</v>
      </c>
      <c r="B3695" s="62">
        <v>36556</v>
      </c>
      <c r="C3695" s="1">
        <v>49347.64</v>
      </c>
    </row>
    <row r="3696" spans="1:3" x14ac:dyDescent="0.3">
      <c r="A3696" s="1">
        <v>3684</v>
      </c>
      <c r="B3696" s="62">
        <v>36557</v>
      </c>
      <c r="C3696" s="1">
        <v>87041.23</v>
      </c>
    </row>
    <row r="3697" spans="1:3" x14ac:dyDescent="0.3">
      <c r="A3697" s="1">
        <v>3685</v>
      </c>
      <c r="B3697" s="62">
        <v>36558</v>
      </c>
      <c r="C3697" s="1">
        <v>90921.65</v>
      </c>
    </row>
    <row r="3698" spans="1:3" x14ac:dyDescent="0.3">
      <c r="A3698" s="1">
        <v>3686</v>
      </c>
      <c r="B3698" s="62">
        <v>36559</v>
      </c>
      <c r="C3698" s="1">
        <v>81176.92</v>
      </c>
    </row>
    <row r="3699" spans="1:3" x14ac:dyDescent="0.3">
      <c r="A3699" s="1">
        <v>3687</v>
      </c>
      <c r="B3699" s="62">
        <v>36560</v>
      </c>
      <c r="C3699" s="1">
        <v>53752.51</v>
      </c>
    </row>
    <row r="3700" spans="1:3" x14ac:dyDescent="0.3">
      <c r="A3700" s="1">
        <v>3688</v>
      </c>
      <c r="B3700" s="62">
        <v>36561</v>
      </c>
      <c r="C3700" s="1">
        <v>16105.36</v>
      </c>
    </row>
    <row r="3701" spans="1:3" x14ac:dyDescent="0.3">
      <c r="A3701" s="1">
        <v>3689</v>
      </c>
      <c r="B3701" s="62">
        <v>36562</v>
      </c>
      <c r="C3701" s="1">
        <v>94476.26</v>
      </c>
    </row>
    <row r="3702" spans="1:3" x14ac:dyDescent="0.3">
      <c r="A3702" s="1">
        <v>3690</v>
      </c>
      <c r="B3702" s="62">
        <v>36563</v>
      </c>
      <c r="C3702" s="1">
        <v>55526.21</v>
      </c>
    </row>
    <row r="3703" spans="1:3" x14ac:dyDescent="0.3">
      <c r="A3703" s="1">
        <v>3691</v>
      </c>
      <c r="B3703" s="62">
        <v>36564</v>
      </c>
      <c r="C3703" s="1">
        <v>48457.97</v>
      </c>
    </row>
    <row r="3704" spans="1:3" x14ac:dyDescent="0.3">
      <c r="A3704" s="1">
        <v>3692</v>
      </c>
      <c r="B3704" s="62">
        <v>36565</v>
      </c>
      <c r="C3704" s="1">
        <v>42006.39</v>
      </c>
    </row>
    <row r="3705" spans="1:3" x14ac:dyDescent="0.3">
      <c r="A3705" s="1">
        <v>3693</v>
      </c>
      <c r="B3705" s="62">
        <v>36566</v>
      </c>
      <c r="C3705" s="1">
        <v>24016.06</v>
      </c>
    </row>
    <row r="3706" spans="1:3" x14ac:dyDescent="0.3">
      <c r="A3706" s="1">
        <v>3694</v>
      </c>
      <c r="B3706" s="62">
        <v>36567</v>
      </c>
      <c r="C3706" s="1">
        <v>44807.94</v>
      </c>
    </row>
    <row r="3707" spans="1:3" x14ac:dyDescent="0.3">
      <c r="A3707" s="1">
        <v>3695</v>
      </c>
      <c r="B3707" s="62">
        <v>36568</v>
      </c>
      <c r="C3707" s="1">
        <v>7097.69</v>
      </c>
    </row>
    <row r="3708" spans="1:3" x14ac:dyDescent="0.3">
      <c r="A3708" s="1">
        <v>3696</v>
      </c>
      <c r="B3708" s="62">
        <v>36569</v>
      </c>
      <c r="C3708" s="1">
        <v>34354.559999999998</v>
      </c>
    </row>
    <row r="3709" spans="1:3" x14ac:dyDescent="0.3">
      <c r="A3709" s="1">
        <v>3697</v>
      </c>
      <c r="B3709" s="62">
        <v>36570</v>
      </c>
      <c r="C3709" s="1">
        <v>77545.039999999994</v>
      </c>
    </row>
    <row r="3710" spans="1:3" x14ac:dyDescent="0.3">
      <c r="A3710" s="1">
        <v>3698</v>
      </c>
      <c r="B3710" s="62">
        <v>36571</v>
      </c>
      <c r="C3710" s="1">
        <v>52265.77</v>
      </c>
    </row>
    <row r="3711" spans="1:3" x14ac:dyDescent="0.3">
      <c r="A3711" s="1">
        <v>3699</v>
      </c>
      <c r="B3711" s="62">
        <v>36572</v>
      </c>
      <c r="C3711" s="1">
        <v>77150.559999999998</v>
      </c>
    </row>
    <row r="3712" spans="1:3" x14ac:dyDescent="0.3">
      <c r="A3712" s="1">
        <v>3700</v>
      </c>
      <c r="B3712" s="62">
        <v>36573</v>
      </c>
      <c r="C3712" s="1">
        <v>45366.22</v>
      </c>
    </row>
    <row r="3713" spans="1:3" x14ac:dyDescent="0.3">
      <c r="A3713" s="1">
        <v>3701</v>
      </c>
      <c r="B3713" s="62">
        <v>36574</v>
      </c>
      <c r="C3713" s="1">
        <v>74104.3</v>
      </c>
    </row>
    <row r="3714" spans="1:3" x14ac:dyDescent="0.3">
      <c r="A3714" s="1">
        <v>3702</v>
      </c>
      <c r="B3714" s="62">
        <v>36575</v>
      </c>
      <c r="C3714" s="1">
        <v>45861.29</v>
      </c>
    </row>
    <row r="3715" spans="1:3" x14ac:dyDescent="0.3">
      <c r="A3715" s="1">
        <v>3703</v>
      </c>
      <c r="B3715" s="62">
        <v>36576</v>
      </c>
      <c r="C3715" s="1">
        <v>49753.23</v>
      </c>
    </row>
    <row r="3716" spans="1:3" x14ac:dyDescent="0.3">
      <c r="A3716" s="1">
        <v>3704</v>
      </c>
      <c r="B3716" s="62">
        <v>36577</v>
      </c>
      <c r="C3716" s="1">
        <v>32666.16</v>
      </c>
    </row>
    <row r="3717" spans="1:3" x14ac:dyDescent="0.3">
      <c r="A3717" s="1">
        <v>3705</v>
      </c>
      <c r="B3717" s="62">
        <v>36578</v>
      </c>
      <c r="C3717" s="1">
        <v>13721.85</v>
      </c>
    </row>
    <row r="3718" spans="1:3" x14ac:dyDescent="0.3">
      <c r="A3718" s="1">
        <v>3706</v>
      </c>
      <c r="B3718" s="62">
        <v>36579</v>
      </c>
      <c r="C3718" s="1">
        <v>69279.87</v>
      </c>
    </row>
    <row r="3719" spans="1:3" x14ac:dyDescent="0.3">
      <c r="A3719" s="1">
        <v>3707</v>
      </c>
      <c r="B3719" s="62">
        <v>36580</v>
      </c>
      <c r="C3719" s="1">
        <v>5189.66</v>
      </c>
    </row>
    <row r="3720" spans="1:3" x14ac:dyDescent="0.3">
      <c r="A3720" s="1">
        <v>3708</v>
      </c>
      <c r="B3720" s="62">
        <v>36581</v>
      </c>
      <c r="C3720" s="1">
        <v>92871.66</v>
      </c>
    </row>
    <row r="3721" spans="1:3" x14ac:dyDescent="0.3">
      <c r="A3721" s="1">
        <v>3709</v>
      </c>
      <c r="B3721" s="62">
        <v>36582</v>
      </c>
      <c r="C3721" s="1">
        <v>14397.72</v>
      </c>
    </row>
    <row r="3722" spans="1:3" x14ac:dyDescent="0.3">
      <c r="A3722" s="1">
        <v>3710</v>
      </c>
      <c r="B3722" s="62">
        <v>36583</v>
      </c>
      <c r="C3722" s="1">
        <v>24595.14</v>
      </c>
    </row>
    <row r="3723" spans="1:3" x14ac:dyDescent="0.3">
      <c r="A3723" s="1">
        <v>3711</v>
      </c>
      <c r="B3723" s="62">
        <v>36584</v>
      </c>
      <c r="C3723" s="1">
        <v>64562.98</v>
      </c>
    </row>
    <row r="3724" spans="1:3" x14ac:dyDescent="0.3">
      <c r="A3724" s="1">
        <v>3712</v>
      </c>
      <c r="B3724" s="62">
        <v>36585</v>
      </c>
      <c r="C3724" s="1">
        <v>52676.36</v>
      </c>
    </row>
    <row r="3725" spans="1:3" x14ac:dyDescent="0.3">
      <c r="A3725" s="1">
        <v>3713</v>
      </c>
      <c r="B3725" s="62">
        <v>36586</v>
      </c>
      <c r="C3725" s="1">
        <v>17009.580000000002</v>
      </c>
    </row>
    <row r="3726" spans="1:3" x14ac:dyDescent="0.3">
      <c r="A3726" s="1">
        <v>3714</v>
      </c>
      <c r="B3726" s="62">
        <v>36587</v>
      </c>
      <c r="C3726" s="1">
        <v>34440</v>
      </c>
    </row>
    <row r="3727" spans="1:3" x14ac:dyDescent="0.3">
      <c r="A3727" s="1">
        <v>3715</v>
      </c>
      <c r="B3727" s="62">
        <v>36588</v>
      </c>
      <c r="C3727" s="1">
        <v>86764.57</v>
      </c>
    </row>
    <row r="3728" spans="1:3" x14ac:dyDescent="0.3">
      <c r="A3728" s="1">
        <v>3716</v>
      </c>
      <c r="B3728" s="62">
        <v>36589</v>
      </c>
      <c r="C3728" s="1">
        <v>42332.19</v>
      </c>
    </row>
    <row r="3729" spans="1:3" x14ac:dyDescent="0.3">
      <c r="A3729" s="1">
        <v>3717</v>
      </c>
      <c r="B3729" s="62">
        <v>36590</v>
      </c>
      <c r="C3729" s="1">
        <v>35520.199999999997</v>
      </c>
    </row>
    <row r="3730" spans="1:3" x14ac:dyDescent="0.3">
      <c r="A3730" s="1">
        <v>3718</v>
      </c>
      <c r="B3730" s="62">
        <v>36591</v>
      </c>
      <c r="C3730" s="1">
        <v>21945.94</v>
      </c>
    </row>
    <row r="3731" spans="1:3" x14ac:dyDescent="0.3">
      <c r="A3731" s="1">
        <v>3719</v>
      </c>
      <c r="B3731" s="62">
        <v>36592</v>
      </c>
      <c r="C3731" s="1">
        <v>46660.800000000003</v>
      </c>
    </row>
    <row r="3732" spans="1:3" x14ac:dyDescent="0.3">
      <c r="A3732" s="1">
        <v>3720</v>
      </c>
      <c r="B3732" s="62">
        <v>36593</v>
      </c>
      <c r="C3732" s="1">
        <v>3634.54</v>
      </c>
    </row>
    <row r="3733" spans="1:3" x14ac:dyDescent="0.3">
      <c r="A3733" s="1">
        <v>3721</v>
      </c>
      <c r="B3733" s="62">
        <v>36594</v>
      </c>
      <c r="C3733" s="1">
        <v>36703.269999999997</v>
      </c>
    </row>
    <row r="3734" spans="1:3" x14ac:dyDescent="0.3">
      <c r="A3734" s="1">
        <v>3722</v>
      </c>
      <c r="B3734" s="62">
        <v>36595</v>
      </c>
      <c r="C3734" s="1">
        <v>42486.8</v>
      </c>
    </row>
    <row r="3735" spans="1:3" x14ac:dyDescent="0.3">
      <c r="A3735" s="1">
        <v>3723</v>
      </c>
      <c r="B3735" s="62">
        <v>36596</v>
      </c>
      <c r="C3735" s="1">
        <v>38950.25</v>
      </c>
    </row>
    <row r="3736" spans="1:3" x14ac:dyDescent="0.3">
      <c r="A3736" s="1">
        <v>3724</v>
      </c>
      <c r="B3736" s="62">
        <v>36597</v>
      </c>
      <c r="C3736" s="1">
        <v>64467.51</v>
      </c>
    </row>
    <row r="3737" spans="1:3" x14ac:dyDescent="0.3">
      <c r="A3737" s="1">
        <v>3725</v>
      </c>
      <c r="B3737" s="62">
        <v>36598</v>
      </c>
      <c r="C3737" s="1">
        <v>11048.17</v>
      </c>
    </row>
    <row r="3738" spans="1:3" x14ac:dyDescent="0.3">
      <c r="A3738" s="1">
        <v>3726</v>
      </c>
      <c r="B3738" s="62">
        <v>36599</v>
      </c>
      <c r="C3738" s="1">
        <v>67466.350000000006</v>
      </c>
    </row>
    <row r="3739" spans="1:3" x14ac:dyDescent="0.3">
      <c r="A3739" s="1">
        <v>3727</v>
      </c>
      <c r="B3739" s="62">
        <v>36600</v>
      </c>
      <c r="C3739" s="1">
        <v>26970.46</v>
      </c>
    </row>
    <row r="3740" spans="1:3" x14ac:dyDescent="0.3">
      <c r="A3740" s="1">
        <v>3728</v>
      </c>
      <c r="B3740" s="62">
        <v>36601</v>
      </c>
      <c r="C3740" s="1">
        <v>73393.440000000002</v>
      </c>
    </row>
    <row r="3741" spans="1:3" x14ac:dyDescent="0.3">
      <c r="A3741" s="1">
        <v>3729</v>
      </c>
      <c r="B3741" s="62">
        <v>36602</v>
      </c>
      <c r="C3741" s="1">
        <v>72439.820000000007</v>
      </c>
    </row>
    <row r="3742" spans="1:3" x14ac:dyDescent="0.3">
      <c r="A3742" s="1">
        <v>3730</v>
      </c>
      <c r="B3742" s="62">
        <v>36603</v>
      </c>
      <c r="C3742" s="1">
        <v>14266.76</v>
      </c>
    </row>
    <row r="3743" spans="1:3" x14ac:dyDescent="0.3">
      <c r="A3743" s="1">
        <v>3731</v>
      </c>
      <c r="B3743" s="62">
        <v>36604</v>
      </c>
      <c r="C3743" s="1">
        <v>93141.84</v>
      </c>
    </row>
    <row r="3744" spans="1:3" x14ac:dyDescent="0.3">
      <c r="A3744" s="1">
        <v>3732</v>
      </c>
      <c r="B3744" s="62">
        <v>36605</v>
      </c>
      <c r="C3744" s="1">
        <v>40752.74</v>
      </c>
    </row>
    <row r="3745" spans="1:3" x14ac:dyDescent="0.3">
      <c r="A3745" s="1">
        <v>3733</v>
      </c>
      <c r="B3745" s="62">
        <v>36606</v>
      </c>
      <c r="C3745" s="1">
        <v>75340.22</v>
      </c>
    </row>
    <row r="3746" spans="1:3" x14ac:dyDescent="0.3">
      <c r="A3746" s="1">
        <v>3734</v>
      </c>
      <c r="B3746" s="62">
        <v>36607</v>
      </c>
      <c r="C3746" s="1">
        <v>15971.38</v>
      </c>
    </row>
    <row r="3747" spans="1:3" x14ac:dyDescent="0.3">
      <c r="A3747" s="1">
        <v>3735</v>
      </c>
      <c r="B3747" s="62">
        <v>36608</v>
      </c>
      <c r="C3747" s="1">
        <v>95155.57</v>
      </c>
    </row>
    <row r="3748" spans="1:3" x14ac:dyDescent="0.3">
      <c r="A3748" s="1">
        <v>3736</v>
      </c>
      <c r="B3748" s="62">
        <v>36609</v>
      </c>
      <c r="C3748" s="1">
        <v>35962.74</v>
      </c>
    </row>
    <row r="3749" spans="1:3" x14ac:dyDescent="0.3">
      <c r="A3749" s="1">
        <v>3737</v>
      </c>
      <c r="B3749" s="62">
        <v>36610</v>
      </c>
      <c r="C3749" s="1">
        <v>39532.410000000003</v>
      </c>
    </row>
    <row r="3750" spans="1:3" x14ac:dyDescent="0.3">
      <c r="A3750" s="1">
        <v>3738</v>
      </c>
      <c r="B3750" s="62">
        <v>36611</v>
      </c>
      <c r="C3750" s="1">
        <v>78960.460000000006</v>
      </c>
    </row>
    <row r="3751" spans="1:3" x14ac:dyDescent="0.3">
      <c r="A3751" s="1">
        <v>3739</v>
      </c>
      <c r="B3751" s="62">
        <v>36612</v>
      </c>
      <c r="C3751" s="1">
        <v>81788.429999999993</v>
      </c>
    </row>
    <row r="3752" spans="1:3" x14ac:dyDescent="0.3">
      <c r="A3752" s="1">
        <v>3740</v>
      </c>
      <c r="B3752" s="62">
        <v>36613</v>
      </c>
      <c r="C3752" s="1">
        <v>46864.31</v>
      </c>
    </row>
    <row r="3753" spans="1:3" x14ac:dyDescent="0.3">
      <c r="A3753" s="1">
        <v>3741</v>
      </c>
      <c r="B3753" s="62">
        <v>36614</v>
      </c>
      <c r="C3753" s="1">
        <v>75874.009999999995</v>
      </c>
    </row>
    <row r="3754" spans="1:3" x14ac:dyDescent="0.3">
      <c r="A3754" s="1">
        <v>3742</v>
      </c>
      <c r="B3754" s="62">
        <v>36615</v>
      </c>
      <c r="C3754" s="1">
        <v>17533.849999999999</v>
      </c>
    </row>
    <row r="3755" spans="1:3" x14ac:dyDescent="0.3">
      <c r="A3755" s="1">
        <v>3743</v>
      </c>
      <c r="B3755" s="62">
        <v>36616</v>
      </c>
      <c r="C3755" s="1">
        <v>99606.83</v>
      </c>
    </row>
    <row r="3756" spans="1:3" x14ac:dyDescent="0.3">
      <c r="A3756" s="1">
        <v>3744</v>
      </c>
      <c r="B3756" s="62">
        <v>36617</v>
      </c>
      <c r="C3756" s="1">
        <v>86822.26</v>
      </c>
    </row>
    <row r="3757" spans="1:3" x14ac:dyDescent="0.3">
      <c r="A3757" s="1">
        <v>3745</v>
      </c>
      <c r="B3757" s="62">
        <v>36618</v>
      </c>
      <c r="C3757" s="1">
        <v>91191.039999999994</v>
      </c>
    </row>
    <row r="3758" spans="1:3" x14ac:dyDescent="0.3">
      <c r="A3758" s="1">
        <v>3746</v>
      </c>
      <c r="B3758" s="62">
        <v>36619</v>
      </c>
      <c r="C3758" s="1">
        <v>18392.82</v>
      </c>
    </row>
    <row r="3759" spans="1:3" x14ac:dyDescent="0.3">
      <c r="A3759" s="1">
        <v>3747</v>
      </c>
      <c r="B3759" s="62">
        <v>36620</v>
      </c>
      <c r="C3759" s="1">
        <v>41338.14</v>
      </c>
    </row>
    <row r="3760" spans="1:3" x14ac:dyDescent="0.3">
      <c r="A3760" s="1">
        <v>3748</v>
      </c>
      <c r="B3760" s="62">
        <v>36621</v>
      </c>
      <c r="C3760" s="1">
        <v>96360.79</v>
      </c>
    </row>
    <row r="3761" spans="1:3" x14ac:dyDescent="0.3">
      <c r="A3761" s="1">
        <v>3749</v>
      </c>
      <c r="B3761" s="62">
        <v>36622</v>
      </c>
      <c r="C3761" s="1">
        <v>9587.8799999999992</v>
      </c>
    </row>
    <row r="3762" spans="1:3" x14ac:dyDescent="0.3">
      <c r="A3762" s="1">
        <v>3750</v>
      </c>
      <c r="B3762" s="62">
        <v>36623</v>
      </c>
      <c r="C3762" s="1">
        <v>9629.82</v>
      </c>
    </row>
    <row r="3763" spans="1:3" x14ac:dyDescent="0.3">
      <c r="A3763" s="1">
        <v>3751</v>
      </c>
      <c r="B3763" s="62">
        <v>36624</v>
      </c>
      <c r="C3763" s="1">
        <v>14904.28</v>
      </c>
    </row>
    <row r="3764" spans="1:3" x14ac:dyDescent="0.3">
      <c r="A3764" s="1">
        <v>3752</v>
      </c>
      <c r="B3764" s="62">
        <v>36625</v>
      </c>
      <c r="C3764" s="1">
        <v>85354.35</v>
      </c>
    </row>
    <row r="3765" spans="1:3" x14ac:dyDescent="0.3">
      <c r="A3765" s="1">
        <v>3753</v>
      </c>
      <c r="B3765" s="62">
        <v>36626</v>
      </c>
      <c r="C3765" s="1">
        <v>56633.15</v>
      </c>
    </row>
    <row r="3766" spans="1:3" x14ac:dyDescent="0.3">
      <c r="A3766" s="1">
        <v>3754</v>
      </c>
      <c r="B3766" s="62">
        <v>36627</v>
      </c>
      <c r="C3766" s="1">
        <v>86413.64</v>
      </c>
    </row>
    <row r="3767" spans="1:3" x14ac:dyDescent="0.3">
      <c r="A3767" s="1">
        <v>3755</v>
      </c>
      <c r="B3767" s="62">
        <v>36628</v>
      </c>
      <c r="C3767" s="1">
        <v>5349.77</v>
      </c>
    </row>
    <row r="3768" spans="1:3" x14ac:dyDescent="0.3">
      <c r="A3768" s="1">
        <v>3756</v>
      </c>
      <c r="B3768" s="62">
        <v>36629</v>
      </c>
      <c r="C3768" s="1">
        <v>53210</v>
      </c>
    </row>
    <row r="3769" spans="1:3" x14ac:dyDescent="0.3">
      <c r="A3769" s="1">
        <v>3757</v>
      </c>
      <c r="B3769" s="62">
        <v>36630</v>
      </c>
      <c r="C3769" s="1">
        <v>84802.2</v>
      </c>
    </row>
    <row r="3770" spans="1:3" x14ac:dyDescent="0.3">
      <c r="A3770" s="1">
        <v>3758</v>
      </c>
      <c r="B3770" s="62">
        <v>36631</v>
      </c>
      <c r="C3770" s="1">
        <v>75995.61</v>
      </c>
    </row>
    <row r="3771" spans="1:3" x14ac:dyDescent="0.3">
      <c r="A3771" s="1">
        <v>3759</v>
      </c>
      <c r="B3771" s="62">
        <v>36632</v>
      </c>
      <c r="C3771" s="1">
        <v>32201.51</v>
      </c>
    </row>
    <row r="3772" spans="1:3" x14ac:dyDescent="0.3">
      <c r="A3772" s="1">
        <v>3760</v>
      </c>
      <c r="B3772" s="62">
        <v>36633</v>
      </c>
      <c r="C3772" s="1">
        <v>94218.82</v>
      </c>
    </row>
    <row r="3773" spans="1:3" x14ac:dyDescent="0.3">
      <c r="A3773" s="1">
        <v>3761</v>
      </c>
      <c r="B3773" s="62">
        <v>36634</v>
      </c>
      <c r="C3773" s="1">
        <v>84106.9</v>
      </c>
    </row>
    <row r="3774" spans="1:3" x14ac:dyDescent="0.3">
      <c r="A3774" s="1">
        <v>3762</v>
      </c>
      <c r="B3774" s="62">
        <v>36635</v>
      </c>
      <c r="C3774" s="1">
        <v>86353.2</v>
      </c>
    </row>
    <row r="3775" spans="1:3" x14ac:dyDescent="0.3">
      <c r="A3775" s="1">
        <v>3763</v>
      </c>
      <c r="B3775" s="62">
        <v>36636</v>
      </c>
      <c r="C3775" s="1">
        <v>74552.539999999994</v>
      </c>
    </row>
    <row r="3776" spans="1:3" x14ac:dyDescent="0.3">
      <c r="A3776" s="1">
        <v>3764</v>
      </c>
      <c r="B3776" s="62">
        <v>36637</v>
      </c>
      <c r="C3776" s="1">
        <v>25858.48</v>
      </c>
    </row>
    <row r="3777" spans="1:3" x14ac:dyDescent="0.3">
      <c r="A3777" s="1">
        <v>3765</v>
      </c>
      <c r="B3777" s="62">
        <v>36638</v>
      </c>
      <c r="C3777" s="1">
        <v>18629.150000000001</v>
      </c>
    </row>
    <row r="3778" spans="1:3" x14ac:dyDescent="0.3">
      <c r="A3778" s="1">
        <v>3766</v>
      </c>
      <c r="B3778" s="62">
        <v>36639</v>
      </c>
      <c r="C3778" s="1">
        <v>7143.13</v>
      </c>
    </row>
    <row r="3779" spans="1:3" x14ac:dyDescent="0.3">
      <c r="A3779" s="1">
        <v>3767</v>
      </c>
      <c r="B3779" s="62">
        <v>36640</v>
      </c>
      <c r="C3779" s="1">
        <v>75620.710000000006</v>
      </c>
    </row>
    <row r="3780" spans="1:3" x14ac:dyDescent="0.3">
      <c r="A3780" s="1">
        <v>3768</v>
      </c>
      <c r="B3780" s="62">
        <v>36641</v>
      </c>
      <c r="C3780" s="1">
        <v>61429.87</v>
      </c>
    </row>
    <row r="3781" spans="1:3" x14ac:dyDescent="0.3">
      <c r="A3781" s="1">
        <v>3769</v>
      </c>
      <c r="B3781" s="62">
        <v>36642</v>
      </c>
      <c r="C3781" s="1">
        <v>25548.98</v>
      </c>
    </row>
    <row r="3782" spans="1:3" x14ac:dyDescent="0.3">
      <c r="A3782" s="1">
        <v>3770</v>
      </c>
      <c r="B3782" s="62">
        <v>36643</v>
      </c>
      <c r="C3782" s="1">
        <v>20883.09</v>
      </c>
    </row>
    <row r="3783" spans="1:3" x14ac:dyDescent="0.3">
      <c r="A3783" s="1">
        <v>3771</v>
      </c>
      <c r="B3783" s="62">
        <v>36644</v>
      </c>
      <c r="C3783" s="1">
        <v>86867.45</v>
      </c>
    </row>
    <row r="3784" spans="1:3" x14ac:dyDescent="0.3">
      <c r="A3784" s="1">
        <v>3772</v>
      </c>
      <c r="B3784" s="62">
        <v>36645</v>
      </c>
      <c r="C3784" s="1">
        <v>6963.23</v>
      </c>
    </row>
    <row r="3785" spans="1:3" x14ac:dyDescent="0.3">
      <c r="A3785" s="1">
        <v>3773</v>
      </c>
      <c r="B3785" s="62">
        <v>36646</v>
      </c>
      <c r="C3785" s="1">
        <v>24077.56</v>
      </c>
    </row>
    <row r="3786" spans="1:3" x14ac:dyDescent="0.3">
      <c r="A3786" s="1">
        <v>3774</v>
      </c>
      <c r="B3786" s="62">
        <v>36647</v>
      </c>
      <c r="C3786" s="1">
        <v>96608.82</v>
      </c>
    </row>
    <row r="3787" spans="1:3" x14ac:dyDescent="0.3">
      <c r="A3787" s="1">
        <v>3775</v>
      </c>
      <c r="B3787" s="62">
        <v>36648</v>
      </c>
      <c r="C3787" s="1">
        <v>11793.49</v>
      </c>
    </row>
    <row r="3788" spans="1:3" x14ac:dyDescent="0.3">
      <c r="A3788" s="1">
        <v>3776</v>
      </c>
      <c r="B3788" s="62">
        <v>36649</v>
      </c>
      <c r="C3788" s="1">
        <v>84526.78</v>
      </c>
    </row>
    <row r="3789" spans="1:3" x14ac:dyDescent="0.3">
      <c r="A3789" s="1">
        <v>3777</v>
      </c>
      <c r="B3789" s="62">
        <v>36650</v>
      </c>
      <c r="C3789" s="1">
        <v>83785.100000000006</v>
      </c>
    </row>
    <row r="3790" spans="1:3" x14ac:dyDescent="0.3">
      <c r="A3790" s="1">
        <v>3778</v>
      </c>
      <c r="B3790" s="62">
        <v>36651</v>
      </c>
      <c r="C3790" s="1">
        <v>25912.54</v>
      </c>
    </row>
    <row r="3791" spans="1:3" x14ac:dyDescent="0.3">
      <c r="A3791" s="1">
        <v>3779</v>
      </c>
      <c r="B3791" s="62">
        <v>36652</v>
      </c>
      <c r="C3791" s="1">
        <v>84489.4</v>
      </c>
    </row>
    <row r="3792" spans="1:3" x14ac:dyDescent="0.3">
      <c r="A3792" s="1">
        <v>3780</v>
      </c>
      <c r="B3792" s="62">
        <v>36653</v>
      </c>
      <c r="C3792" s="1">
        <v>42392.19</v>
      </c>
    </row>
    <row r="3793" spans="1:3" x14ac:dyDescent="0.3">
      <c r="A3793" s="1">
        <v>3781</v>
      </c>
      <c r="B3793" s="62">
        <v>36654</v>
      </c>
      <c r="C3793" s="1">
        <v>70885.460000000006</v>
      </c>
    </row>
    <row r="3794" spans="1:3" x14ac:dyDescent="0.3">
      <c r="A3794" s="1">
        <v>3782</v>
      </c>
      <c r="B3794" s="62">
        <v>36655</v>
      </c>
      <c r="C3794" s="1">
        <v>76203</v>
      </c>
    </row>
    <row r="3795" spans="1:3" x14ac:dyDescent="0.3">
      <c r="A3795" s="1">
        <v>3783</v>
      </c>
      <c r="B3795" s="62">
        <v>36656</v>
      </c>
      <c r="C3795" s="1">
        <v>96301.17</v>
      </c>
    </row>
    <row r="3796" spans="1:3" x14ac:dyDescent="0.3">
      <c r="A3796" s="1">
        <v>3784</v>
      </c>
      <c r="B3796" s="62">
        <v>36657</v>
      </c>
      <c r="C3796" s="1">
        <v>29625.65</v>
      </c>
    </row>
    <row r="3797" spans="1:3" x14ac:dyDescent="0.3">
      <c r="A3797" s="1">
        <v>3785</v>
      </c>
      <c r="B3797" s="62">
        <v>36658</v>
      </c>
      <c r="C3797" s="1">
        <v>56248.73</v>
      </c>
    </row>
    <row r="3798" spans="1:3" x14ac:dyDescent="0.3">
      <c r="A3798" s="1">
        <v>3786</v>
      </c>
      <c r="B3798" s="62">
        <v>36659</v>
      </c>
      <c r="C3798" s="1">
        <v>19151.86</v>
      </c>
    </row>
    <row r="3799" spans="1:3" x14ac:dyDescent="0.3">
      <c r="A3799" s="1">
        <v>3787</v>
      </c>
      <c r="B3799" s="62">
        <v>36660</v>
      </c>
      <c r="C3799" s="1">
        <v>99731.65</v>
      </c>
    </row>
    <row r="3800" spans="1:3" x14ac:dyDescent="0.3">
      <c r="A3800" s="1">
        <v>3788</v>
      </c>
      <c r="B3800" s="62">
        <v>36661</v>
      </c>
      <c r="C3800" s="1">
        <v>47304.2</v>
      </c>
    </row>
    <row r="3801" spans="1:3" x14ac:dyDescent="0.3">
      <c r="A3801" s="1">
        <v>3789</v>
      </c>
      <c r="B3801" s="62">
        <v>36662</v>
      </c>
      <c r="C3801" s="1">
        <v>76145.56</v>
      </c>
    </row>
    <row r="3802" spans="1:3" x14ac:dyDescent="0.3">
      <c r="A3802" s="1">
        <v>3790</v>
      </c>
      <c r="B3802" s="62">
        <v>36663</v>
      </c>
      <c r="C3802" s="1">
        <v>32104.38</v>
      </c>
    </row>
    <row r="3803" spans="1:3" x14ac:dyDescent="0.3">
      <c r="A3803" s="1">
        <v>3791</v>
      </c>
      <c r="B3803" s="62">
        <v>36664</v>
      </c>
      <c r="C3803" s="1">
        <v>39159.03</v>
      </c>
    </row>
    <row r="3804" spans="1:3" x14ac:dyDescent="0.3">
      <c r="A3804" s="1">
        <v>3792</v>
      </c>
      <c r="B3804" s="62">
        <v>36665</v>
      </c>
      <c r="C3804" s="1">
        <v>17182.25</v>
      </c>
    </row>
    <row r="3805" spans="1:3" x14ac:dyDescent="0.3">
      <c r="A3805" s="1">
        <v>3793</v>
      </c>
      <c r="B3805" s="62">
        <v>36666</v>
      </c>
      <c r="C3805" s="1">
        <v>42686.78</v>
      </c>
    </row>
    <row r="3806" spans="1:3" x14ac:dyDescent="0.3">
      <c r="A3806" s="1">
        <v>3794</v>
      </c>
      <c r="B3806" s="62">
        <v>36667</v>
      </c>
      <c r="C3806" s="1">
        <v>38922.82</v>
      </c>
    </row>
    <row r="3807" spans="1:3" x14ac:dyDescent="0.3">
      <c r="A3807" s="1">
        <v>3795</v>
      </c>
      <c r="B3807" s="62">
        <v>36668</v>
      </c>
      <c r="C3807" s="1">
        <v>54813.84</v>
      </c>
    </row>
    <row r="3808" spans="1:3" x14ac:dyDescent="0.3">
      <c r="A3808" s="1">
        <v>3796</v>
      </c>
      <c r="B3808" s="62">
        <v>36669</v>
      </c>
      <c r="C3808" s="1">
        <v>80386.44</v>
      </c>
    </row>
    <row r="3809" spans="1:3" x14ac:dyDescent="0.3">
      <c r="A3809" s="1">
        <v>3797</v>
      </c>
      <c r="B3809" s="62">
        <v>36670</v>
      </c>
      <c r="C3809" s="1">
        <v>17006.830000000002</v>
      </c>
    </row>
    <row r="3810" spans="1:3" x14ac:dyDescent="0.3">
      <c r="A3810" s="1">
        <v>3798</v>
      </c>
      <c r="B3810" s="62">
        <v>36671</v>
      </c>
      <c r="C3810" s="1">
        <v>53891.360000000001</v>
      </c>
    </row>
    <row r="3811" spans="1:3" x14ac:dyDescent="0.3">
      <c r="A3811" s="1">
        <v>3799</v>
      </c>
      <c r="B3811" s="62">
        <v>36672</v>
      </c>
      <c r="C3811" s="1">
        <v>22920.77</v>
      </c>
    </row>
    <row r="3812" spans="1:3" x14ac:dyDescent="0.3">
      <c r="A3812" s="1">
        <v>3800</v>
      </c>
      <c r="B3812" s="62">
        <v>36673</v>
      </c>
      <c r="C3812" s="1">
        <v>46345.83</v>
      </c>
    </row>
    <row r="3813" spans="1:3" x14ac:dyDescent="0.3">
      <c r="A3813" s="1">
        <v>3801</v>
      </c>
      <c r="B3813" s="62">
        <v>36674</v>
      </c>
      <c r="C3813" s="1">
        <v>18183.419999999998</v>
      </c>
    </row>
    <row r="3814" spans="1:3" x14ac:dyDescent="0.3">
      <c r="A3814" s="1">
        <v>3802</v>
      </c>
      <c r="B3814" s="62">
        <v>36675</v>
      </c>
      <c r="C3814" s="1">
        <v>87287.79</v>
      </c>
    </row>
    <row r="3815" spans="1:3" x14ac:dyDescent="0.3">
      <c r="A3815" s="1">
        <v>3803</v>
      </c>
      <c r="B3815" s="62">
        <v>36676</v>
      </c>
      <c r="C3815" s="1">
        <v>17301.669999999998</v>
      </c>
    </row>
    <row r="3816" spans="1:3" x14ac:dyDescent="0.3">
      <c r="A3816" s="1">
        <v>3804</v>
      </c>
      <c r="B3816" s="62">
        <v>36677</v>
      </c>
      <c r="C3816" s="1">
        <v>68209.52</v>
      </c>
    </row>
    <row r="3817" spans="1:3" x14ac:dyDescent="0.3">
      <c r="A3817" s="1">
        <v>3805</v>
      </c>
      <c r="B3817" s="62">
        <v>36678</v>
      </c>
      <c r="C3817" s="1">
        <v>94796.33</v>
      </c>
    </row>
    <row r="3818" spans="1:3" x14ac:dyDescent="0.3">
      <c r="A3818" s="1">
        <v>3806</v>
      </c>
      <c r="B3818" s="62">
        <v>36679</v>
      </c>
      <c r="C3818" s="1">
        <v>42202.85</v>
      </c>
    </row>
    <row r="3819" spans="1:3" x14ac:dyDescent="0.3">
      <c r="A3819" s="1">
        <v>3807</v>
      </c>
      <c r="B3819" s="62">
        <v>36680</v>
      </c>
      <c r="C3819" s="1">
        <v>97008.21</v>
      </c>
    </row>
    <row r="3820" spans="1:3" x14ac:dyDescent="0.3">
      <c r="A3820" s="1">
        <v>3808</v>
      </c>
      <c r="B3820" s="62">
        <v>36681</v>
      </c>
      <c r="C3820" s="1">
        <v>34914.83</v>
      </c>
    </row>
    <row r="3821" spans="1:3" x14ac:dyDescent="0.3">
      <c r="A3821" s="1">
        <v>3809</v>
      </c>
      <c r="B3821" s="62">
        <v>36682</v>
      </c>
      <c r="C3821" s="1">
        <v>96069.34</v>
      </c>
    </row>
    <row r="3822" spans="1:3" x14ac:dyDescent="0.3">
      <c r="A3822" s="1">
        <v>3810</v>
      </c>
      <c r="B3822" s="62">
        <v>36683</v>
      </c>
      <c r="C3822" s="1">
        <v>46373.03</v>
      </c>
    </row>
    <row r="3823" spans="1:3" x14ac:dyDescent="0.3">
      <c r="A3823" s="1">
        <v>3811</v>
      </c>
      <c r="B3823" s="62">
        <v>36684</v>
      </c>
      <c r="C3823" s="1">
        <v>78571.009999999995</v>
      </c>
    </row>
    <row r="3824" spans="1:3" x14ac:dyDescent="0.3">
      <c r="A3824" s="1">
        <v>3812</v>
      </c>
      <c r="B3824" s="62">
        <v>36685</v>
      </c>
      <c r="C3824" s="1">
        <v>67305.11</v>
      </c>
    </row>
    <row r="3825" spans="1:3" x14ac:dyDescent="0.3">
      <c r="A3825" s="1">
        <v>3813</v>
      </c>
      <c r="B3825" s="62">
        <v>36686</v>
      </c>
      <c r="C3825" s="1">
        <v>60233.59</v>
      </c>
    </row>
    <row r="3826" spans="1:3" x14ac:dyDescent="0.3">
      <c r="A3826" s="1">
        <v>3814</v>
      </c>
      <c r="B3826" s="62">
        <v>36687</v>
      </c>
      <c r="C3826" s="1">
        <v>14781.4</v>
      </c>
    </row>
    <row r="3827" spans="1:3" x14ac:dyDescent="0.3">
      <c r="A3827" s="1">
        <v>3815</v>
      </c>
      <c r="B3827" s="62">
        <v>36688</v>
      </c>
      <c r="C3827" s="1">
        <v>67250.14</v>
      </c>
    </row>
    <row r="3828" spans="1:3" x14ac:dyDescent="0.3">
      <c r="A3828" s="1">
        <v>3816</v>
      </c>
      <c r="B3828" s="62">
        <v>36689</v>
      </c>
      <c r="C3828" s="1">
        <v>6013.48</v>
      </c>
    </row>
    <row r="3829" spans="1:3" x14ac:dyDescent="0.3">
      <c r="A3829" s="1">
        <v>3817</v>
      </c>
      <c r="B3829" s="62">
        <v>36690</v>
      </c>
      <c r="C3829" s="1">
        <v>80129.17</v>
      </c>
    </row>
    <row r="3830" spans="1:3" x14ac:dyDescent="0.3">
      <c r="A3830" s="1">
        <v>3818</v>
      </c>
      <c r="B3830" s="62">
        <v>36691</v>
      </c>
      <c r="C3830" s="1">
        <v>43408.02</v>
      </c>
    </row>
    <row r="3831" spans="1:3" x14ac:dyDescent="0.3">
      <c r="A3831" s="1">
        <v>3819</v>
      </c>
      <c r="B3831" s="62">
        <v>36692</v>
      </c>
      <c r="C3831" s="1">
        <v>33127.17</v>
      </c>
    </row>
    <row r="3832" spans="1:3" x14ac:dyDescent="0.3">
      <c r="A3832" s="1">
        <v>3820</v>
      </c>
      <c r="B3832" s="62">
        <v>36693</v>
      </c>
      <c r="C3832" s="1">
        <v>75449.45</v>
      </c>
    </row>
    <row r="3833" spans="1:3" x14ac:dyDescent="0.3">
      <c r="A3833" s="1">
        <v>3821</v>
      </c>
      <c r="B3833" s="62">
        <v>36694</v>
      </c>
      <c r="C3833" s="1">
        <v>13637.03</v>
      </c>
    </row>
    <row r="3834" spans="1:3" x14ac:dyDescent="0.3">
      <c r="A3834" s="1">
        <v>3822</v>
      </c>
      <c r="B3834" s="62">
        <v>36695</v>
      </c>
      <c r="C3834" s="1">
        <v>94903.38</v>
      </c>
    </row>
    <row r="3835" spans="1:3" x14ac:dyDescent="0.3">
      <c r="A3835" s="1">
        <v>3823</v>
      </c>
      <c r="B3835" s="62">
        <v>36696</v>
      </c>
      <c r="C3835" s="1">
        <v>73103.86</v>
      </c>
    </row>
    <row r="3836" spans="1:3" x14ac:dyDescent="0.3">
      <c r="A3836" s="1">
        <v>3824</v>
      </c>
      <c r="B3836" s="62">
        <v>36697</v>
      </c>
      <c r="C3836" s="1">
        <v>96480.75</v>
      </c>
    </row>
    <row r="3837" spans="1:3" x14ac:dyDescent="0.3">
      <c r="A3837" s="1">
        <v>3825</v>
      </c>
      <c r="B3837" s="62">
        <v>36698</v>
      </c>
      <c r="C3837" s="1">
        <v>3049.73</v>
      </c>
    </row>
    <row r="3838" spans="1:3" x14ac:dyDescent="0.3">
      <c r="A3838" s="1">
        <v>3826</v>
      </c>
      <c r="B3838" s="62">
        <v>36699</v>
      </c>
      <c r="C3838" s="1">
        <v>72432.649999999994</v>
      </c>
    </row>
    <row r="3839" spans="1:3" x14ac:dyDescent="0.3">
      <c r="A3839" s="1">
        <v>3827</v>
      </c>
      <c r="B3839" s="62">
        <v>36700</v>
      </c>
      <c r="C3839" s="1">
        <v>42447.82</v>
      </c>
    </row>
    <row r="3840" spans="1:3" x14ac:dyDescent="0.3">
      <c r="A3840" s="1">
        <v>3828</v>
      </c>
      <c r="B3840" s="62">
        <v>36701</v>
      </c>
      <c r="C3840" s="1">
        <v>98698.25</v>
      </c>
    </row>
    <row r="3841" spans="1:3" x14ac:dyDescent="0.3">
      <c r="A3841" s="1">
        <v>3829</v>
      </c>
      <c r="B3841" s="62">
        <v>36702</v>
      </c>
      <c r="C3841" s="1">
        <v>39099.230000000003</v>
      </c>
    </row>
    <row r="3842" spans="1:3" x14ac:dyDescent="0.3">
      <c r="A3842" s="1">
        <v>3830</v>
      </c>
      <c r="B3842" s="62">
        <v>36703</v>
      </c>
      <c r="C3842" s="1">
        <v>60147.74</v>
      </c>
    </row>
    <row r="3843" spans="1:3" x14ac:dyDescent="0.3">
      <c r="A3843" s="1">
        <v>3831</v>
      </c>
      <c r="B3843" s="62">
        <v>36704</v>
      </c>
      <c r="C3843" s="1">
        <v>91300.83</v>
      </c>
    </row>
    <row r="3844" spans="1:3" x14ac:dyDescent="0.3">
      <c r="A3844" s="1">
        <v>3832</v>
      </c>
      <c r="B3844" s="62">
        <v>36705</v>
      </c>
      <c r="C3844" s="1">
        <v>21534.33</v>
      </c>
    </row>
    <row r="3845" spans="1:3" x14ac:dyDescent="0.3">
      <c r="A3845" s="1">
        <v>3833</v>
      </c>
      <c r="B3845" s="62">
        <v>36706</v>
      </c>
      <c r="C3845" s="1">
        <v>24679.61</v>
      </c>
    </row>
    <row r="3846" spans="1:3" x14ac:dyDescent="0.3">
      <c r="A3846" s="1">
        <v>3834</v>
      </c>
      <c r="B3846" s="62">
        <v>36707</v>
      </c>
      <c r="C3846" s="1">
        <v>28264.93</v>
      </c>
    </row>
    <row r="3847" spans="1:3" x14ac:dyDescent="0.3">
      <c r="A3847" s="1">
        <v>3835</v>
      </c>
      <c r="B3847" s="62">
        <v>36708</v>
      </c>
      <c r="C3847" s="1">
        <v>60292.44</v>
      </c>
    </row>
    <row r="3848" spans="1:3" x14ac:dyDescent="0.3">
      <c r="A3848" s="1">
        <v>3836</v>
      </c>
      <c r="B3848" s="62">
        <v>36709</v>
      </c>
      <c r="C3848" s="1">
        <v>48073.49</v>
      </c>
    </row>
    <row r="3849" spans="1:3" x14ac:dyDescent="0.3">
      <c r="A3849" s="1">
        <v>3837</v>
      </c>
      <c r="B3849" s="62">
        <v>36710</v>
      </c>
      <c r="C3849" s="1">
        <v>82423.289999999994</v>
      </c>
    </row>
    <row r="3850" spans="1:3" x14ac:dyDescent="0.3">
      <c r="A3850" s="1">
        <v>3838</v>
      </c>
      <c r="B3850" s="62">
        <v>36711</v>
      </c>
      <c r="C3850" s="1">
        <v>82234.259999999995</v>
      </c>
    </row>
    <row r="3851" spans="1:3" x14ac:dyDescent="0.3">
      <c r="A3851" s="1">
        <v>3839</v>
      </c>
      <c r="B3851" s="62">
        <v>36712</v>
      </c>
      <c r="C3851" s="1">
        <v>94592.65</v>
      </c>
    </row>
    <row r="3852" spans="1:3" x14ac:dyDescent="0.3">
      <c r="A3852" s="1">
        <v>3840</v>
      </c>
      <c r="B3852" s="62">
        <v>36713</v>
      </c>
      <c r="C3852" s="1">
        <v>20302.55</v>
      </c>
    </row>
    <row r="3853" spans="1:3" x14ac:dyDescent="0.3">
      <c r="A3853" s="1">
        <v>3841</v>
      </c>
      <c r="B3853" s="62">
        <v>36714</v>
      </c>
      <c r="C3853" s="1">
        <v>7605.72</v>
      </c>
    </row>
    <row r="3854" spans="1:3" x14ac:dyDescent="0.3">
      <c r="A3854" s="1">
        <v>3842</v>
      </c>
      <c r="B3854" s="62">
        <v>36715</v>
      </c>
      <c r="C3854" s="1">
        <v>5057.57</v>
      </c>
    </row>
    <row r="3855" spans="1:3" x14ac:dyDescent="0.3">
      <c r="A3855" s="1">
        <v>3843</v>
      </c>
      <c r="B3855" s="62">
        <v>36716</v>
      </c>
      <c r="C3855" s="1">
        <v>3232.59</v>
      </c>
    </row>
    <row r="3856" spans="1:3" x14ac:dyDescent="0.3">
      <c r="A3856" s="1">
        <v>3844</v>
      </c>
      <c r="B3856" s="62">
        <v>36717</v>
      </c>
      <c r="C3856" s="1">
        <v>27645.759999999998</v>
      </c>
    </row>
    <row r="3857" spans="1:3" x14ac:dyDescent="0.3">
      <c r="A3857" s="1">
        <v>3845</v>
      </c>
      <c r="B3857" s="62">
        <v>36718</v>
      </c>
      <c r="C3857" s="1">
        <v>75718.7</v>
      </c>
    </row>
    <row r="3858" spans="1:3" x14ac:dyDescent="0.3">
      <c r="A3858" s="1">
        <v>3846</v>
      </c>
      <c r="B3858" s="62">
        <v>36719</v>
      </c>
      <c r="C3858" s="1">
        <v>19605.55</v>
      </c>
    </row>
    <row r="3859" spans="1:3" x14ac:dyDescent="0.3">
      <c r="A3859" s="1">
        <v>3847</v>
      </c>
      <c r="B3859" s="62">
        <v>36720</v>
      </c>
      <c r="C3859" s="1">
        <v>17879.48</v>
      </c>
    </row>
    <row r="3860" spans="1:3" x14ac:dyDescent="0.3">
      <c r="A3860" s="1">
        <v>3848</v>
      </c>
      <c r="B3860" s="62">
        <v>36721</v>
      </c>
      <c r="C3860" s="1">
        <v>63830.47</v>
      </c>
    </row>
    <row r="3861" spans="1:3" x14ac:dyDescent="0.3">
      <c r="A3861" s="1">
        <v>3849</v>
      </c>
      <c r="B3861" s="62">
        <v>36722</v>
      </c>
      <c r="C3861" s="1">
        <v>31576.51</v>
      </c>
    </row>
    <row r="3862" spans="1:3" x14ac:dyDescent="0.3">
      <c r="A3862" s="1">
        <v>3850</v>
      </c>
      <c r="B3862" s="62">
        <v>36723</v>
      </c>
      <c r="C3862" s="1">
        <v>41294.69</v>
      </c>
    </row>
    <row r="3863" spans="1:3" x14ac:dyDescent="0.3">
      <c r="A3863" s="1">
        <v>3851</v>
      </c>
      <c r="B3863" s="62">
        <v>36724</v>
      </c>
      <c r="C3863" s="1">
        <v>70046.559999999998</v>
      </c>
    </row>
    <row r="3864" spans="1:3" x14ac:dyDescent="0.3">
      <c r="A3864" s="1">
        <v>3852</v>
      </c>
      <c r="B3864" s="62">
        <v>36725</v>
      </c>
      <c r="C3864" s="1">
        <v>91244.9</v>
      </c>
    </row>
    <row r="3865" spans="1:3" x14ac:dyDescent="0.3">
      <c r="A3865" s="1">
        <v>3853</v>
      </c>
      <c r="B3865" s="62">
        <v>36726</v>
      </c>
      <c r="C3865" s="1">
        <v>45839.72</v>
      </c>
    </row>
    <row r="3866" spans="1:3" x14ac:dyDescent="0.3">
      <c r="A3866" s="1">
        <v>3854</v>
      </c>
      <c r="B3866" s="62">
        <v>36727</v>
      </c>
      <c r="C3866" s="1">
        <v>17791.79</v>
      </c>
    </row>
    <row r="3867" spans="1:3" x14ac:dyDescent="0.3">
      <c r="A3867" s="1">
        <v>3855</v>
      </c>
      <c r="B3867" s="62">
        <v>36728</v>
      </c>
      <c r="C3867" s="1">
        <v>63342.43</v>
      </c>
    </row>
    <row r="3868" spans="1:3" x14ac:dyDescent="0.3">
      <c r="A3868" s="1">
        <v>3856</v>
      </c>
      <c r="B3868" s="62">
        <v>36729</v>
      </c>
      <c r="C3868" s="1">
        <v>94690.48</v>
      </c>
    </row>
    <row r="3869" spans="1:3" x14ac:dyDescent="0.3">
      <c r="A3869" s="1">
        <v>3857</v>
      </c>
      <c r="B3869" s="62">
        <v>36730</v>
      </c>
      <c r="C3869" s="1">
        <v>27473.21</v>
      </c>
    </row>
    <row r="3870" spans="1:3" x14ac:dyDescent="0.3">
      <c r="A3870" s="1">
        <v>3858</v>
      </c>
      <c r="B3870" s="62">
        <v>36731</v>
      </c>
      <c r="C3870" s="1">
        <v>28119.14</v>
      </c>
    </row>
    <row r="3871" spans="1:3" x14ac:dyDescent="0.3">
      <c r="A3871" s="1">
        <v>3859</v>
      </c>
      <c r="B3871" s="62">
        <v>36732</v>
      </c>
      <c r="C3871" s="1">
        <v>77814.28</v>
      </c>
    </row>
    <row r="3872" spans="1:3" x14ac:dyDescent="0.3">
      <c r="A3872" s="1">
        <v>3860</v>
      </c>
      <c r="B3872" s="62">
        <v>36733</v>
      </c>
      <c r="C3872" s="1">
        <v>55536.3</v>
      </c>
    </row>
    <row r="3873" spans="1:3" x14ac:dyDescent="0.3">
      <c r="A3873" s="1">
        <v>3861</v>
      </c>
      <c r="B3873" s="62">
        <v>36734</v>
      </c>
      <c r="C3873" s="1">
        <v>8915.5</v>
      </c>
    </row>
    <row r="3874" spans="1:3" x14ac:dyDescent="0.3">
      <c r="A3874" s="1">
        <v>3862</v>
      </c>
      <c r="B3874" s="62">
        <v>36735</v>
      </c>
      <c r="C3874" s="1">
        <v>81207.66</v>
      </c>
    </row>
    <row r="3875" spans="1:3" x14ac:dyDescent="0.3">
      <c r="A3875" s="1">
        <v>3863</v>
      </c>
      <c r="B3875" s="62">
        <v>36736</v>
      </c>
      <c r="C3875" s="1">
        <v>12176.21</v>
      </c>
    </row>
    <row r="3876" spans="1:3" x14ac:dyDescent="0.3">
      <c r="A3876" s="1">
        <v>3864</v>
      </c>
      <c r="B3876" s="62">
        <v>36737</v>
      </c>
      <c r="C3876" s="1">
        <v>74327.05</v>
      </c>
    </row>
    <row r="3877" spans="1:3" x14ac:dyDescent="0.3">
      <c r="A3877" s="1">
        <v>3865</v>
      </c>
      <c r="B3877" s="62">
        <v>36738</v>
      </c>
      <c r="C3877" s="1">
        <v>75771.289999999994</v>
      </c>
    </row>
    <row r="3878" spans="1:3" x14ac:dyDescent="0.3">
      <c r="A3878" s="1">
        <v>3866</v>
      </c>
      <c r="B3878" s="62">
        <v>36739</v>
      </c>
      <c r="C3878" s="1">
        <v>46853.78</v>
      </c>
    </row>
    <row r="3879" spans="1:3" x14ac:dyDescent="0.3">
      <c r="A3879" s="1">
        <v>3867</v>
      </c>
      <c r="B3879" s="62">
        <v>36740</v>
      </c>
      <c r="C3879" s="1">
        <v>71240.899999999994</v>
      </c>
    </row>
    <row r="3880" spans="1:3" x14ac:dyDescent="0.3">
      <c r="A3880" s="1">
        <v>3868</v>
      </c>
      <c r="B3880" s="62">
        <v>36741</v>
      </c>
      <c r="C3880" s="1">
        <v>87898.38</v>
      </c>
    </row>
    <row r="3881" spans="1:3" x14ac:dyDescent="0.3">
      <c r="A3881" s="1">
        <v>3869</v>
      </c>
      <c r="B3881" s="62">
        <v>36742</v>
      </c>
      <c r="C3881" s="1">
        <v>29540.13</v>
      </c>
    </row>
    <row r="3882" spans="1:3" x14ac:dyDescent="0.3">
      <c r="A3882" s="1">
        <v>3870</v>
      </c>
      <c r="B3882" s="62">
        <v>36743</v>
      </c>
      <c r="C3882" s="1">
        <v>45286.83</v>
      </c>
    </row>
    <row r="3883" spans="1:3" x14ac:dyDescent="0.3">
      <c r="A3883" s="1">
        <v>3871</v>
      </c>
      <c r="B3883" s="62">
        <v>36744</v>
      </c>
      <c r="C3883" s="1">
        <v>47272.85</v>
      </c>
    </row>
    <row r="3884" spans="1:3" x14ac:dyDescent="0.3">
      <c r="A3884" s="1">
        <v>3872</v>
      </c>
      <c r="B3884" s="62">
        <v>36745</v>
      </c>
      <c r="C3884" s="1">
        <v>84312.54</v>
      </c>
    </row>
    <row r="3885" spans="1:3" x14ac:dyDescent="0.3">
      <c r="A3885" s="1">
        <v>3873</v>
      </c>
      <c r="B3885" s="62">
        <v>36746</v>
      </c>
      <c r="C3885" s="1">
        <v>35009.32</v>
      </c>
    </row>
    <row r="3886" spans="1:3" x14ac:dyDescent="0.3">
      <c r="A3886" s="1">
        <v>3874</v>
      </c>
      <c r="B3886" s="62">
        <v>36747</v>
      </c>
      <c r="C3886" s="1">
        <v>2366.44</v>
      </c>
    </row>
    <row r="3887" spans="1:3" x14ac:dyDescent="0.3">
      <c r="A3887" s="1">
        <v>3875</v>
      </c>
      <c r="B3887" s="62">
        <v>36748</v>
      </c>
      <c r="C3887" s="1">
        <v>50425.2</v>
      </c>
    </row>
    <row r="3888" spans="1:3" x14ac:dyDescent="0.3">
      <c r="A3888" s="1">
        <v>3876</v>
      </c>
      <c r="B3888" s="62">
        <v>36749</v>
      </c>
      <c r="C3888" s="1">
        <v>61428.63</v>
      </c>
    </row>
    <row r="3889" spans="1:3" x14ac:dyDescent="0.3">
      <c r="A3889" s="1">
        <v>3877</v>
      </c>
      <c r="B3889" s="62">
        <v>36750</v>
      </c>
      <c r="C3889" s="1">
        <v>43552.58</v>
      </c>
    </row>
    <row r="3890" spans="1:3" x14ac:dyDescent="0.3">
      <c r="A3890" s="1">
        <v>3878</v>
      </c>
      <c r="B3890" s="62">
        <v>36751</v>
      </c>
      <c r="C3890" s="1">
        <v>37111.86</v>
      </c>
    </row>
    <row r="3891" spans="1:3" x14ac:dyDescent="0.3">
      <c r="A3891" s="1">
        <v>3879</v>
      </c>
      <c r="B3891" s="62">
        <v>36752</v>
      </c>
      <c r="C3891" s="1">
        <v>36392.01</v>
      </c>
    </row>
    <row r="3892" spans="1:3" x14ac:dyDescent="0.3">
      <c r="A3892" s="1">
        <v>3880</v>
      </c>
      <c r="B3892" s="62">
        <v>36753</v>
      </c>
      <c r="C3892" s="1">
        <v>11668.93</v>
      </c>
    </row>
    <row r="3893" spans="1:3" x14ac:dyDescent="0.3">
      <c r="A3893" s="1">
        <v>3881</v>
      </c>
      <c r="B3893" s="62">
        <v>36754</v>
      </c>
      <c r="C3893" s="1">
        <v>58826.79</v>
      </c>
    </row>
    <row r="3894" spans="1:3" x14ac:dyDescent="0.3">
      <c r="A3894" s="1">
        <v>3882</v>
      </c>
      <c r="B3894" s="62">
        <v>36755</v>
      </c>
      <c r="C3894" s="1">
        <v>61244.81</v>
      </c>
    </row>
    <row r="3895" spans="1:3" x14ac:dyDescent="0.3">
      <c r="A3895" s="1">
        <v>3883</v>
      </c>
      <c r="B3895" s="62">
        <v>36756</v>
      </c>
      <c r="C3895" s="1">
        <v>89316.72</v>
      </c>
    </row>
    <row r="3896" spans="1:3" x14ac:dyDescent="0.3">
      <c r="A3896" s="1">
        <v>3884</v>
      </c>
      <c r="B3896" s="62">
        <v>36757</v>
      </c>
      <c r="C3896" s="1">
        <v>95331.93</v>
      </c>
    </row>
    <row r="3897" spans="1:3" x14ac:dyDescent="0.3">
      <c r="A3897" s="1">
        <v>3885</v>
      </c>
      <c r="B3897" s="62">
        <v>36758</v>
      </c>
      <c r="C3897" s="1">
        <v>46913.36</v>
      </c>
    </row>
    <row r="3898" spans="1:3" x14ac:dyDescent="0.3">
      <c r="A3898" s="1">
        <v>3886</v>
      </c>
      <c r="B3898" s="62">
        <v>36759</v>
      </c>
      <c r="C3898" s="1">
        <v>37359.26</v>
      </c>
    </row>
    <row r="3899" spans="1:3" x14ac:dyDescent="0.3">
      <c r="A3899" s="1">
        <v>3887</v>
      </c>
      <c r="B3899" s="62">
        <v>36760</v>
      </c>
      <c r="C3899" s="1">
        <v>35619.51</v>
      </c>
    </row>
    <row r="3900" spans="1:3" x14ac:dyDescent="0.3">
      <c r="A3900" s="1">
        <v>3888</v>
      </c>
      <c r="B3900" s="62">
        <v>36761</v>
      </c>
      <c r="C3900" s="1">
        <v>16000.87</v>
      </c>
    </row>
    <row r="3901" spans="1:3" x14ac:dyDescent="0.3">
      <c r="A3901" s="1">
        <v>3889</v>
      </c>
      <c r="B3901" s="62">
        <v>36762</v>
      </c>
      <c r="C3901" s="1">
        <v>50669.18</v>
      </c>
    </row>
    <row r="3902" spans="1:3" x14ac:dyDescent="0.3">
      <c r="A3902" s="1">
        <v>3890</v>
      </c>
      <c r="B3902" s="62">
        <v>36763</v>
      </c>
      <c r="C3902" s="1">
        <v>13908.49</v>
      </c>
    </row>
    <row r="3903" spans="1:3" x14ac:dyDescent="0.3">
      <c r="A3903" s="1">
        <v>3891</v>
      </c>
      <c r="B3903" s="62">
        <v>36764</v>
      </c>
      <c r="C3903" s="1">
        <v>97129.25</v>
      </c>
    </row>
    <row r="3904" spans="1:3" x14ac:dyDescent="0.3">
      <c r="A3904" s="1">
        <v>3892</v>
      </c>
      <c r="B3904" s="62">
        <v>36765</v>
      </c>
      <c r="C3904" s="1">
        <v>98179.71</v>
      </c>
    </row>
    <row r="3905" spans="1:3" x14ac:dyDescent="0.3">
      <c r="A3905" s="1">
        <v>3893</v>
      </c>
      <c r="B3905" s="62">
        <v>36766</v>
      </c>
      <c r="C3905" s="1">
        <v>49620.68</v>
      </c>
    </row>
    <row r="3906" spans="1:3" x14ac:dyDescent="0.3">
      <c r="A3906" s="1">
        <v>3894</v>
      </c>
      <c r="B3906" s="62">
        <v>36767</v>
      </c>
      <c r="C3906" s="1">
        <v>33031.06</v>
      </c>
    </row>
    <row r="3907" spans="1:3" x14ac:dyDescent="0.3">
      <c r="A3907" s="1">
        <v>3895</v>
      </c>
      <c r="B3907" s="62">
        <v>36768</v>
      </c>
      <c r="C3907" s="1">
        <v>29252.02</v>
      </c>
    </row>
    <row r="3908" spans="1:3" x14ac:dyDescent="0.3">
      <c r="A3908" s="1">
        <v>3896</v>
      </c>
      <c r="B3908" s="62">
        <v>36769</v>
      </c>
      <c r="C3908" s="1">
        <v>36277.22</v>
      </c>
    </row>
    <row r="3909" spans="1:3" x14ac:dyDescent="0.3">
      <c r="A3909" s="1">
        <v>3897</v>
      </c>
      <c r="B3909" s="62">
        <v>36770</v>
      </c>
      <c r="C3909" s="1">
        <v>73720.72</v>
      </c>
    </row>
    <row r="3910" spans="1:3" x14ac:dyDescent="0.3">
      <c r="A3910" s="1">
        <v>3898</v>
      </c>
      <c r="B3910" s="62">
        <v>36771</v>
      </c>
      <c r="C3910" s="1">
        <v>65435.73</v>
      </c>
    </row>
    <row r="3911" spans="1:3" x14ac:dyDescent="0.3">
      <c r="A3911" s="1">
        <v>3899</v>
      </c>
      <c r="B3911" s="62">
        <v>36772</v>
      </c>
      <c r="C3911" s="1">
        <v>18373.46</v>
      </c>
    </row>
    <row r="3912" spans="1:3" x14ac:dyDescent="0.3">
      <c r="A3912" s="1">
        <v>3900</v>
      </c>
      <c r="B3912" s="62">
        <v>36773</v>
      </c>
      <c r="C3912" s="1">
        <v>86282.32</v>
      </c>
    </row>
    <row r="3913" spans="1:3" x14ac:dyDescent="0.3">
      <c r="A3913" s="1">
        <v>3901</v>
      </c>
      <c r="B3913" s="62">
        <v>36774</v>
      </c>
      <c r="C3913" s="1">
        <v>52691.95</v>
      </c>
    </row>
    <row r="3914" spans="1:3" x14ac:dyDescent="0.3">
      <c r="A3914" s="1">
        <v>3902</v>
      </c>
      <c r="B3914" s="62">
        <v>36775</v>
      </c>
      <c r="C3914" s="1">
        <v>69725.58</v>
      </c>
    </row>
    <row r="3915" spans="1:3" x14ac:dyDescent="0.3">
      <c r="A3915" s="1">
        <v>3903</v>
      </c>
      <c r="B3915" s="62">
        <v>36776</v>
      </c>
      <c r="C3915" s="1">
        <v>11617.36</v>
      </c>
    </row>
    <row r="3916" spans="1:3" x14ac:dyDescent="0.3">
      <c r="A3916" s="1">
        <v>3904</v>
      </c>
      <c r="B3916" s="62">
        <v>36777</v>
      </c>
      <c r="C3916" s="1">
        <v>33717.949999999997</v>
      </c>
    </row>
    <row r="3917" spans="1:3" x14ac:dyDescent="0.3">
      <c r="A3917" s="1">
        <v>3905</v>
      </c>
      <c r="B3917" s="62">
        <v>36778</v>
      </c>
      <c r="C3917" s="1">
        <v>52598.17</v>
      </c>
    </row>
    <row r="3918" spans="1:3" x14ac:dyDescent="0.3">
      <c r="A3918" s="1">
        <v>3906</v>
      </c>
      <c r="B3918" s="62">
        <v>36779</v>
      </c>
      <c r="C3918" s="1">
        <v>19836.830000000002</v>
      </c>
    </row>
    <row r="3919" spans="1:3" x14ac:dyDescent="0.3">
      <c r="A3919" s="1">
        <v>3907</v>
      </c>
      <c r="B3919" s="62">
        <v>36780</v>
      </c>
      <c r="C3919" s="1">
        <v>2642.5</v>
      </c>
    </row>
    <row r="3920" spans="1:3" x14ac:dyDescent="0.3">
      <c r="A3920" s="1">
        <v>3908</v>
      </c>
      <c r="B3920" s="62">
        <v>36781</v>
      </c>
      <c r="C3920" s="1">
        <v>31571.78</v>
      </c>
    </row>
    <row r="3921" spans="1:3" x14ac:dyDescent="0.3">
      <c r="A3921" s="1">
        <v>3909</v>
      </c>
      <c r="B3921" s="62">
        <v>36782</v>
      </c>
      <c r="C3921" s="1">
        <v>52716.800000000003</v>
      </c>
    </row>
    <row r="3922" spans="1:3" x14ac:dyDescent="0.3">
      <c r="A3922" s="1">
        <v>3910</v>
      </c>
      <c r="B3922" s="62">
        <v>36783</v>
      </c>
      <c r="C3922" s="1">
        <v>24351.77</v>
      </c>
    </row>
    <row r="3923" spans="1:3" x14ac:dyDescent="0.3">
      <c r="A3923" s="1">
        <v>3911</v>
      </c>
      <c r="B3923" s="62">
        <v>36784</v>
      </c>
      <c r="C3923" s="1">
        <v>44831.07</v>
      </c>
    </row>
    <row r="3924" spans="1:3" x14ac:dyDescent="0.3">
      <c r="A3924" s="1">
        <v>3912</v>
      </c>
      <c r="B3924" s="62">
        <v>36785</v>
      </c>
      <c r="C3924" s="1">
        <v>35966.720000000001</v>
      </c>
    </row>
    <row r="3925" spans="1:3" x14ac:dyDescent="0.3">
      <c r="A3925" s="1">
        <v>3913</v>
      </c>
      <c r="B3925" s="62">
        <v>36786</v>
      </c>
      <c r="C3925" s="1">
        <v>99864.05</v>
      </c>
    </row>
    <row r="3926" spans="1:3" x14ac:dyDescent="0.3">
      <c r="A3926" s="1">
        <v>3914</v>
      </c>
      <c r="B3926" s="62">
        <v>36787</v>
      </c>
      <c r="C3926" s="1">
        <v>31925.21</v>
      </c>
    </row>
    <row r="3927" spans="1:3" x14ac:dyDescent="0.3">
      <c r="A3927" s="1">
        <v>3915</v>
      </c>
      <c r="B3927" s="62">
        <v>36788</v>
      </c>
      <c r="C3927" s="1">
        <v>38282.78</v>
      </c>
    </row>
    <row r="3928" spans="1:3" x14ac:dyDescent="0.3">
      <c r="A3928" s="1">
        <v>3916</v>
      </c>
      <c r="B3928" s="62">
        <v>36789</v>
      </c>
      <c r="C3928" s="1">
        <v>27437.16</v>
      </c>
    </row>
    <row r="3929" spans="1:3" x14ac:dyDescent="0.3">
      <c r="A3929" s="1">
        <v>3917</v>
      </c>
      <c r="B3929" s="62">
        <v>36790</v>
      </c>
      <c r="C3929" s="1">
        <v>75609.56</v>
      </c>
    </row>
    <row r="3930" spans="1:3" x14ac:dyDescent="0.3">
      <c r="A3930" s="1">
        <v>3918</v>
      </c>
      <c r="B3930" s="62">
        <v>36791</v>
      </c>
      <c r="C3930" s="1">
        <v>12267.7</v>
      </c>
    </row>
    <row r="3931" spans="1:3" x14ac:dyDescent="0.3">
      <c r="A3931" s="1">
        <v>3919</v>
      </c>
      <c r="B3931" s="62">
        <v>36792</v>
      </c>
      <c r="C3931" s="1">
        <v>95290.83</v>
      </c>
    </row>
    <row r="3932" spans="1:3" x14ac:dyDescent="0.3">
      <c r="A3932" s="1">
        <v>3920</v>
      </c>
      <c r="B3932" s="62">
        <v>36793</v>
      </c>
      <c r="C3932" s="1">
        <v>97211.78</v>
      </c>
    </row>
    <row r="3933" spans="1:3" x14ac:dyDescent="0.3">
      <c r="A3933" s="1">
        <v>3921</v>
      </c>
      <c r="B3933" s="62">
        <v>36794</v>
      </c>
      <c r="C3933" s="1">
        <v>87806.77</v>
      </c>
    </row>
    <row r="3934" spans="1:3" x14ac:dyDescent="0.3">
      <c r="A3934" s="1">
        <v>3922</v>
      </c>
      <c r="B3934" s="62">
        <v>36795</v>
      </c>
      <c r="C3934" s="1">
        <v>58118.720000000001</v>
      </c>
    </row>
    <row r="3935" spans="1:3" x14ac:dyDescent="0.3">
      <c r="A3935" s="1">
        <v>3923</v>
      </c>
      <c r="B3935" s="62">
        <v>36796</v>
      </c>
      <c r="C3935" s="1">
        <v>12676.17</v>
      </c>
    </row>
    <row r="3936" spans="1:3" x14ac:dyDescent="0.3">
      <c r="A3936" s="1">
        <v>3924</v>
      </c>
      <c r="B3936" s="62">
        <v>36797</v>
      </c>
      <c r="C3936" s="1">
        <v>86927.01</v>
      </c>
    </row>
    <row r="3937" spans="1:3" x14ac:dyDescent="0.3">
      <c r="A3937" s="1">
        <v>3925</v>
      </c>
      <c r="B3937" s="62">
        <v>36798</v>
      </c>
      <c r="C3937" s="1">
        <v>29044.35</v>
      </c>
    </row>
    <row r="3938" spans="1:3" x14ac:dyDescent="0.3">
      <c r="A3938" s="1">
        <v>3926</v>
      </c>
      <c r="B3938" s="62">
        <v>36799</v>
      </c>
      <c r="C3938" s="1">
        <v>32955.760000000002</v>
      </c>
    </row>
    <row r="3939" spans="1:3" x14ac:dyDescent="0.3">
      <c r="A3939" s="1">
        <v>3927</v>
      </c>
      <c r="B3939" s="62">
        <v>36800</v>
      </c>
      <c r="C3939" s="1">
        <v>30071.98</v>
      </c>
    </row>
    <row r="3940" spans="1:3" x14ac:dyDescent="0.3">
      <c r="A3940" s="1">
        <v>3928</v>
      </c>
      <c r="B3940" s="62">
        <v>36801</v>
      </c>
      <c r="C3940" s="1">
        <v>36558.61</v>
      </c>
    </row>
    <row r="3941" spans="1:3" x14ac:dyDescent="0.3">
      <c r="A3941" s="1">
        <v>3929</v>
      </c>
      <c r="B3941" s="62">
        <v>36802</v>
      </c>
      <c r="C3941" s="1">
        <v>13391.26</v>
      </c>
    </row>
    <row r="3942" spans="1:3" x14ac:dyDescent="0.3">
      <c r="A3942" s="1">
        <v>3930</v>
      </c>
      <c r="B3942" s="62">
        <v>36803</v>
      </c>
      <c r="C3942" s="1">
        <v>89701.41</v>
      </c>
    </row>
    <row r="3943" spans="1:3" x14ac:dyDescent="0.3">
      <c r="A3943" s="1">
        <v>3931</v>
      </c>
      <c r="B3943" s="62">
        <v>36804</v>
      </c>
      <c r="C3943" s="1">
        <v>39707.89</v>
      </c>
    </row>
    <row r="3944" spans="1:3" x14ac:dyDescent="0.3">
      <c r="A3944" s="1">
        <v>3932</v>
      </c>
      <c r="B3944" s="62">
        <v>36805</v>
      </c>
      <c r="C3944" s="1">
        <v>91437.25</v>
      </c>
    </row>
    <row r="3945" spans="1:3" x14ac:dyDescent="0.3">
      <c r="A3945" s="1">
        <v>3933</v>
      </c>
      <c r="B3945" s="62">
        <v>36806</v>
      </c>
      <c r="C3945" s="1">
        <v>55389.26</v>
      </c>
    </row>
    <row r="3946" spans="1:3" x14ac:dyDescent="0.3">
      <c r="A3946" s="1">
        <v>3934</v>
      </c>
      <c r="B3946" s="62">
        <v>36807</v>
      </c>
      <c r="C3946" s="1">
        <v>16853.57</v>
      </c>
    </row>
    <row r="3947" spans="1:3" x14ac:dyDescent="0.3">
      <c r="A3947" s="1">
        <v>3935</v>
      </c>
      <c r="B3947" s="62">
        <v>36808</v>
      </c>
      <c r="C3947" s="1">
        <v>18276.849999999999</v>
      </c>
    </row>
    <row r="3948" spans="1:3" x14ac:dyDescent="0.3">
      <c r="A3948" s="1">
        <v>3936</v>
      </c>
      <c r="B3948" s="62">
        <v>36809</v>
      </c>
      <c r="C3948" s="1">
        <v>91141.77</v>
      </c>
    </row>
    <row r="3949" spans="1:3" x14ac:dyDescent="0.3">
      <c r="A3949" s="1">
        <v>3937</v>
      </c>
      <c r="B3949" s="62">
        <v>36810</v>
      </c>
      <c r="C3949" s="1">
        <v>89201.38</v>
      </c>
    </row>
    <row r="3950" spans="1:3" x14ac:dyDescent="0.3">
      <c r="A3950" s="1">
        <v>3938</v>
      </c>
      <c r="B3950" s="62">
        <v>36811</v>
      </c>
      <c r="C3950" s="1">
        <v>38134.5</v>
      </c>
    </row>
    <row r="3951" spans="1:3" x14ac:dyDescent="0.3">
      <c r="A3951" s="1">
        <v>3939</v>
      </c>
      <c r="B3951" s="62">
        <v>36812</v>
      </c>
      <c r="C3951" s="1">
        <v>97223.52</v>
      </c>
    </row>
    <row r="3952" spans="1:3" x14ac:dyDescent="0.3">
      <c r="A3952" s="1">
        <v>3940</v>
      </c>
      <c r="B3952" s="62">
        <v>36813</v>
      </c>
      <c r="C3952" s="1">
        <v>16220.09</v>
      </c>
    </row>
    <row r="3953" spans="1:3" x14ac:dyDescent="0.3">
      <c r="A3953" s="1">
        <v>3941</v>
      </c>
      <c r="B3953" s="62">
        <v>36814</v>
      </c>
      <c r="C3953" s="1">
        <v>43924.23</v>
      </c>
    </row>
    <row r="3954" spans="1:3" x14ac:dyDescent="0.3">
      <c r="A3954" s="1">
        <v>3942</v>
      </c>
      <c r="B3954" s="62">
        <v>36815</v>
      </c>
      <c r="C3954" s="1">
        <v>47453.09</v>
      </c>
    </row>
    <row r="3955" spans="1:3" x14ac:dyDescent="0.3">
      <c r="A3955" s="1">
        <v>3943</v>
      </c>
      <c r="B3955" s="62">
        <v>36816</v>
      </c>
      <c r="C3955" s="1">
        <v>63635.97</v>
      </c>
    </row>
    <row r="3956" spans="1:3" x14ac:dyDescent="0.3">
      <c r="A3956" s="1">
        <v>3944</v>
      </c>
      <c r="B3956" s="62">
        <v>36817</v>
      </c>
      <c r="C3956" s="1">
        <v>51222.59</v>
      </c>
    </row>
    <row r="3957" spans="1:3" x14ac:dyDescent="0.3">
      <c r="A3957" s="1">
        <v>3945</v>
      </c>
      <c r="B3957" s="62">
        <v>36818</v>
      </c>
      <c r="C3957" s="1">
        <v>4683.93</v>
      </c>
    </row>
    <row r="3958" spans="1:3" x14ac:dyDescent="0.3">
      <c r="A3958" s="1">
        <v>3946</v>
      </c>
      <c r="B3958" s="62">
        <v>36819</v>
      </c>
      <c r="C3958" s="1">
        <v>50508.95</v>
      </c>
    </row>
    <row r="3959" spans="1:3" x14ac:dyDescent="0.3">
      <c r="A3959" s="1">
        <v>3947</v>
      </c>
      <c r="B3959" s="62">
        <v>36820</v>
      </c>
      <c r="C3959" s="1">
        <v>56348.34</v>
      </c>
    </row>
    <row r="3960" spans="1:3" x14ac:dyDescent="0.3">
      <c r="A3960" s="1">
        <v>3948</v>
      </c>
      <c r="B3960" s="62">
        <v>36821</v>
      </c>
      <c r="C3960" s="1">
        <v>39351.089999999997</v>
      </c>
    </row>
    <row r="3961" spans="1:3" x14ac:dyDescent="0.3">
      <c r="A3961" s="1">
        <v>3949</v>
      </c>
      <c r="B3961" s="62">
        <v>36822</v>
      </c>
      <c r="C3961" s="1">
        <v>100154.45</v>
      </c>
    </row>
    <row r="3962" spans="1:3" x14ac:dyDescent="0.3">
      <c r="A3962" s="1">
        <v>3950</v>
      </c>
      <c r="B3962" s="62">
        <v>36823</v>
      </c>
      <c r="C3962" s="1">
        <v>69053.7</v>
      </c>
    </row>
    <row r="3963" spans="1:3" x14ac:dyDescent="0.3">
      <c r="A3963" s="1">
        <v>3951</v>
      </c>
      <c r="B3963" s="62">
        <v>36824</v>
      </c>
      <c r="C3963" s="1">
        <v>35809.629999999997</v>
      </c>
    </row>
    <row r="3964" spans="1:3" x14ac:dyDescent="0.3">
      <c r="A3964" s="1">
        <v>3952</v>
      </c>
      <c r="B3964" s="62">
        <v>36825</v>
      </c>
      <c r="C3964" s="1">
        <v>56599.07</v>
      </c>
    </row>
    <row r="3965" spans="1:3" x14ac:dyDescent="0.3">
      <c r="A3965" s="1">
        <v>3953</v>
      </c>
      <c r="B3965" s="62">
        <v>36826</v>
      </c>
      <c r="C3965" s="1">
        <v>83972.55</v>
      </c>
    </row>
    <row r="3966" spans="1:3" x14ac:dyDescent="0.3">
      <c r="A3966" s="1">
        <v>3954</v>
      </c>
      <c r="B3966" s="62">
        <v>36827</v>
      </c>
      <c r="C3966" s="1">
        <v>4872.47</v>
      </c>
    </row>
    <row r="3967" spans="1:3" x14ac:dyDescent="0.3">
      <c r="A3967" s="1">
        <v>3955</v>
      </c>
      <c r="B3967" s="62">
        <v>36828</v>
      </c>
      <c r="C3967" s="1">
        <v>72025.460000000006</v>
      </c>
    </row>
    <row r="3968" spans="1:3" x14ac:dyDescent="0.3">
      <c r="A3968" s="1">
        <v>3956</v>
      </c>
      <c r="B3968" s="62">
        <v>36829</v>
      </c>
      <c r="C3968" s="1">
        <v>16230.36</v>
      </c>
    </row>
    <row r="3969" spans="1:3" x14ac:dyDescent="0.3">
      <c r="A3969" s="1">
        <v>3957</v>
      </c>
      <c r="B3969" s="62">
        <v>36830</v>
      </c>
      <c r="C3969" s="1">
        <v>54612.04</v>
      </c>
    </row>
    <row r="3970" spans="1:3" x14ac:dyDescent="0.3">
      <c r="A3970" s="1">
        <v>3958</v>
      </c>
      <c r="B3970" s="62">
        <v>36831</v>
      </c>
      <c r="C3970" s="1">
        <v>6732.91</v>
      </c>
    </row>
    <row r="3971" spans="1:3" x14ac:dyDescent="0.3">
      <c r="A3971" s="1">
        <v>3959</v>
      </c>
      <c r="B3971" s="62">
        <v>36832</v>
      </c>
      <c r="C3971" s="1">
        <v>76260.45</v>
      </c>
    </row>
    <row r="3972" spans="1:3" x14ac:dyDescent="0.3">
      <c r="A3972" s="1">
        <v>3960</v>
      </c>
      <c r="B3972" s="62">
        <v>36833</v>
      </c>
      <c r="C3972" s="1">
        <v>98007.7</v>
      </c>
    </row>
    <row r="3973" spans="1:3" x14ac:dyDescent="0.3">
      <c r="A3973" s="1">
        <v>3961</v>
      </c>
      <c r="B3973" s="62">
        <v>36834</v>
      </c>
      <c r="C3973" s="1">
        <v>39257.4</v>
      </c>
    </row>
    <row r="3974" spans="1:3" x14ac:dyDescent="0.3">
      <c r="A3974" s="1">
        <v>3962</v>
      </c>
      <c r="B3974" s="62">
        <v>36835</v>
      </c>
      <c r="C3974" s="1">
        <v>82803.75</v>
      </c>
    </row>
    <row r="3975" spans="1:3" x14ac:dyDescent="0.3">
      <c r="A3975" s="1">
        <v>3963</v>
      </c>
      <c r="B3975" s="62">
        <v>36836</v>
      </c>
      <c r="C3975" s="1">
        <v>78586.740000000005</v>
      </c>
    </row>
    <row r="3976" spans="1:3" x14ac:dyDescent="0.3">
      <c r="A3976" s="1">
        <v>3964</v>
      </c>
      <c r="B3976" s="62">
        <v>36837</v>
      </c>
      <c r="C3976" s="1">
        <v>54741.06</v>
      </c>
    </row>
    <row r="3977" spans="1:3" x14ac:dyDescent="0.3">
      <c r="A3977" s="1">
        <v>3965</v>
      </c>
      <c r="B3977" s="62">
        <v>36838</v>
      </c>
      <c r="C3977" s="1">
        <v>20680.34</v>
      </c>
    </row>
    <row r="3978" spans="1:3" x14ac:dyDescent="0.3">
      <c r="A3978" s="1">
        <v>3966</v>
      </c>
      <c r="B3978" s="62">
        <v>36839</v>
      </c>
      <c r="C3978" s="1">
        <v>17321.89</v>
      </c>
    </row>
    <row r="3979" spans="1:3" x14ac:dyDescent="0.3">
      <c r="A3979" s="1">
        <v>3967</v>
      </c>
      <c r="B3979" s="62">
        <v>36840</v>
      </c>
      <c r="C3979" s="1">
        <v>31188.5</v>
      </c>
    </row>
    <row r="3980" spans="1:3" x14ac:dyDescent="0.3">
      <c r="A3980" s="1">
        <v>3968</v>
      </c>
      <c r="B3980" s="62">
        <v>36841</v>
      </c>
      <c r="C3980" s="1">
        <v>36942.559999999998</v>
      </c>
    </row>
    <row r="3981" spans="1:3" x14ac:dyDescent="0.3">
      <c r="A3981" s="1">
        <v>3969</v>
      </c>
      <c r="B3981" s="62">
        <v>36842</v>
      </c>
      <c r="C3981" s="1">
        <v>95457.99</v>
      </c>
    </row>
    <row r="3982" spans="1:3" x14ac:dyDescent="0.3">
      <c r="A3982" s="1">
        <v>3970</v>
      </c>
      <c r="B3982" s="62">
        <v>36843</v>
      </c>
      <c r="C3982" s="1">
        <v>22500.05</v>
      </c>
    </row>
    <row r="3983" spans="1:3" x14ac:dyDescent="0.3">
      <c r="A3983" s="1">
        <v>3971</v>
      </c>
      <c r="B3983" s="62">
        <v>36844</v>
      </c>
      <c r="C3983" s="1">
        <v>77832.740000000005</v>
      </c>
    </row>
    <row r="3984" spans="1:3" x14ac:dyDescent="0.3">
      <c r="A3984" s="1">
        <v>3972</v>
      </c>
      <c r="B3984" s="62">
        <v>36845</v>
      </c>
      <c r="C3984" s="1">
        <v>20113.849999999999</v>
      </c>
    </row>
    <row r="3985" spans="1:3" x14ac:dyDescent="0.3">
      <c r="A3985" s="1">
        <v>3973</v>
      </c>
      <c r="B3985" s="62">
        <v>36846</v>
      </c>
      <c r="C3985" s="1">
        <v>36766.04</v>
      </c>
    </row>
    <row r="3986" spans="1:3" x14ac:dyDescent="0.3">
      <c r="A3986" s="1">
        <v>3974</v>
      </c>
      <c r="B3986" s="62">
        <v>36847</v>
      </c>
      <c r="C3986" s="1">
        <v>23665.38</v>
      </c>
    </row>
    <row r="3987" spans="1:3" x14ac:dyDescent="0.3">
      <c r="A3987" s="1">
        <v>3975</v>
      </c>
      <c r="B3987" s="62">
        <v>36848</v>
      </c>
      <c r="C3987" s="1">
        <v>33772.300000000003</v>
      </c>
    </row>
    <row r="3988" spans="1:3" x14ac:dyDescent="0.3">
      <c r="A3988" s="1">
        <v>3976</v>
      </c>
      <c r="B3988" s="62">
        <v>36849</v>
      </c>
      <c r="C3988" s="1">
        <v>64146.68</v>
      </c>
    </row>
    <row r="3989" spans="1:3" x14ac:dyDescent="0.3">
      <c r="A3989" s="1">
        <v>3977</v>
      </c>
      <c r="B3989" s="62">
        <v>36850</v>
      </c>
      <c r="C3989" s="1">
        <v>66854.960000000006</v>
      </c>
    </row>
    <row r="3990" spans="1:3" x14ac:dyDescent="0.3">
      <c r="A3990" s="1">
        <v>3978</v>
      </c>
      <c r="B3990" s="62">
        <v>36851</v>
      </c>
      <c r="C3990" s="1">
        <v>86232.14</v>
      </c>
    </row>
    <row r="3991" spans="1:3" x14ac:dyDescent="0.3">
      <c r="A3991" s="1">
        <v>3979</v>
      </c>
      <c r="B3991" s="62">
        <v>36852</v>
      </c>
      <c r="C3991" s="1">
        <v>85891.17</v>
      </c>
    </row>
    <row r="3992" spans="1:3" x14ac:dyDescent="0.3">
      <c r="A3992" s="1">
        <v>3980</v>
      </c>
      <c r="B3992" s="62">
        <v>36853</v>
      </c>
      <c r="C3992" s="1">
        <v>4134.0200000000004</v>
      </c>
    </row>
    <row r="3993" spans="1:3" x14ac:dyDescent="0.3">
      <c r="A3993" s="1">
        <v>3981</v>
      </c>
      <c r="B3993" s="62">
        <v>36854</v>
      </c>
      <c r="C3993" s="1">
        <v>40516.230000000003</v>
      </c>
    </row>
    <row r="3994" spans="1:3" x14ac:dyDescent="0.3">
      <c r="A3994" s="1">
        <v>3982</v>
      </c>
      <c r="B3994" s="62">
        <v>36855</v>
      </c>
      <c r="C3994" s="1">
        <v>41181.79</v>
      </c>
    </row>
    <row r="3995" spans="1:3" x14ac:dyDescent="0.3">
      <c r="A3995" s="1">
        <v>3983</v>
      </c>
      <c r="B3995" s="62">
        <v>36856</v>
      </c>
      <c r="C3995" s="1">
        <v>84754.43</v>
      </c>
    </row>
    <row r="3996" spans="1:3" x14ac:dyDescent="0.3">
      <c r="A3996" s="1">
        <v>3984</v>
      </c>
      <c r="B3996" s="62">
        <v>36857</v>
      </c>
      <c r="C3996" s="1">
        <v>87646.98</v>
      </c>
    </row>
    <row r="3997" spans="1:3" x14ac:dyDescent="0.3">
      <c r="A3997" s="1">
        <v>3985</v>
      </c>
      <c r="B3997" s="62">
        <v>36858</v>
      </c>
      <c r="C3997" s="1">
        <v>58421.98</v>
      </c>
    </row>
    <row r="3998" spans="1:3" x14ac:dyDescent="0.3">
      <c r="A3998" s="1">
        <v>3986</v>
      </c>
      <c r="B3998" s="62">
        <v>36859</v>
      </c>
      <c r="C3998" s="1">
        <v>2870.52</v>
      </c>
    </row>
    <row r="3999" spans="1:3" x14ac:dyDescent="0.3">
      <c r="A3999" s="1">
        <v>3987</v>
      </c>
      <c r="B3999" s="62">
        <v>36860</v>
      </c>
      <c r="C3999" s="1">
        <v>30388.49</v>
      </c>
    </row>
    <row r="4000" spans="1:3" x14ac:dyDescent="0.3">
      <c r="A4000" s="1">
        <v>3988</v>
      </c>
      <c r="B4000" s="62">
        <v>36861</v>
      </c>
      <c r="C4000" s="1">
        <v>74890.28</v>
      </c>
    </row>
    <row r="4001" spans="1:3" x14ac:dyDescent="0.3">
      <c r="A4001" s="1">
        <v>3989</v>
      </c>
      <c r="B4001" s="62">
        <v>36862</v>
      </c>
      <c r="C4001" s="1">
        <v>66264.45</v>
      </c>
    </row>
    <row r="4002" spans="1:3" x14ac:dyDescent="0.3">
      <c r="A4002" s="1">
        <v>3990</v>
      </c>
      <c r="B4002" s="62">
        <v>36863</v>
      </c>
      <c r="C4002" s="1">
        <v>2944.28</v>
      </c>
    </row>
    <row r="4003" spans="1:3" x14ac:dyDescent="0.3">
      <c r="A4003" s="1">
        <v>3991</v>
      </c>
      <c r="B4003" s="62">
        <v>36864</v>
      </c>
      <c r="C4003" s="1">
        <v>31423.279999999999</v>
      </c>
    </row>
    <row r="4004" spans="1:3" x14ac:dyDescent="0.3">
      <c r="A4004" s="1">
        <v>3992</v>
      </c>
      <c r="B4004" s="62">
        <v>36865</v>
      </c>
      <c r="C4004" s="1">
        <v>31302.29</v>
      </c>
    </row>
    <row r="4005" spans="1:3" x14ac:dyDescent="0.3">
      <c r="A4005" s="1">
        <v>3993</v>
      </c>
      <c r="B4005" s="62">
        <v>36866</v>
      </c>
      <c r="C4005" s="1">
        <v>35751.43</v>
      </c>
    </row>
    <row r="4006" spans="1:3" x14ac:dyDescent="0.3">
      <c r="A4006" s="1">
        <v>3994</v>
      </c>
      <c r="B4006" s="62">
        <v>36867</v>
      </c>
      <c r="C4006" s="1">
        <v>51672.02</v>
      </c>
    </row>
    <row r="4007" spans="1:3" x14ac:dyDescent="0.3">
      <c r="A4007" s="1">
        <v>3995</v>
      </c>
      <c r="B4007" s="62">
        <v>36868</v>
      </c>
      <c r="C4007" s="1">
        <v>48231.55</v>
      </c>
    </row>
    <row r="4008" spans="1:3" x14ac:dyDescent="0.3">
      <c r="A4008" s="1">
        <v>3996</v>
      </c>
      <c r="B4008" s="62">
        <v>36869</v>
      </c>
      <c r="C4008" s="1">
        <v>87510.28</v>
      </c>
    </row>
    <row r="4009" spans="1:3" x14ac:dyDescent="0.3">
      <c r="A4009" s="1">
        <v>3997</v>
      </c>
      <c r="B4009" s="62">
        <v>36870</v>
      </c>
      <c r="C4009" s="1">
        <v>38465.910000000003</v>
      </c>
    </row>
    <row r="4010" spans="1:3" x14ac:dyDescent="0.3">
      <c r="A4010" s="1">
        <v>3998</v>
      </c>
      <c r="B4010" s="62">
        <v>36871</v>
      </c>
      <c r="C4010" s="1">
        <v>37205.15</v>
      </c>
    </row>
    <row r="4011" spans="1:3" x14ac:dyDescent="0.3">
      <c r="A4011" s="1">
        <v>3999</v>
      </c>
      <c r="B4011" s="62">
        <v>36872</v>
      </c>
      <c r="C4011" s="1">
        <v>46890.33</v>
      </c>
    </row>
    <row r="4012" spans="1:3" x14ac:dyDescent="0.3">
      <c r="A4012" s="1">
        <v>4000</v>
      </c>
      <c r="B4012" s="62">
        <v>36873</v>
      </c>
      <c r="C4012" s="1">
        <v>71336.33</v>
      </c>
    </row>
    <row r="4013" spans="1:3" x14ac:dyDescent="0.3">
      <c r="A4013" s="1">
        <v>4001</v>
      </c>
      <c r="B4013" s="62">
        <v>36874</v>
      </c>
      <c r="C4013" s="1">
        <v>41430.449999999997</v>
      </c>
    </row>
    <row r="4014" spans="1:3" x14ac:dyDescent="0.3">
      <c r="A4014" s="1">
        <v>4002</v>
      </c>
      <c r="B4014" s="62">
        <v>36875</v>
      </c>
      <c r="C4014" s="1">
        <v>67041.5</v>
      </c>
    </row>
    <row r="4015" spans="1:3" x14ac:dyDescent="0.3">
      <c r="A4015" s="1">
        <v>4003</v>
      </c>
      <c r="B4015" s="62">
        <v>36876</v>
      </c>
      <c r="C4015" s="1">
        <v>10053.629999999999</v>
      </c>
    </row>
    <row r="4016" spans="1:3" x14ac:dyDescent="0.3">
      <c r="A4016" s="1">
        <v>4004</v>
      </c>
      <c r="B4016" s="62">
        <v>36877</v>
      </c>
      <c r="C4016" s="1">
        <v>18628.669999999998</v>
      </c>
    </row>
    <row r="4017" spans="1:3" x14ac:dyDescent="0.3">
      <c r="A4017" s="1">
        <v>4005</v>
      </c>
      <c r="B4017" s="62">
        <v>36878</v>
      </c>
      <c r="C4017" s="1">
        <v>94251.43</v>
      </c>
    </row>
    <row r="4018" spans="1:3" x14ac:dyDescent="0.3">
      <c r="A4018" s="1">
        <v>4006</v>
      </c>
      <c r="B4018" s="62">
        <v>36879</v>
      </c>
      <c r="C4018" s="1">
        <v>20439.88</v>
      </c>
    </row>
    <row r="4019" spans="1:3" x14ac:dyDescent="0.3">
      <c r="A4019" s="1">
        <v>4007</v>
      </c>
      <c r="B4019" s="62">
        <v>36880</v>
      </c>
      <c r="C4019" s="1">
        <v>61472.68</v>
      </c>
    </row>
    <row r="4020" spans="1:3" x14ac:dyDescent="0.3">
      <c r="A4020" s="1">
        <v>4008</v>
      </c>
      <c r="B4020" s="62">
        <v>36881</v>
      </c>
      <c r="C4020" s="1">
        <v>68859.039999999994</v>
      </c>
    </row>
    <row r="4021" spans="1:3" x14ac:dyDescent="0.3">
      <c r="A4021" s="1">
        <v>4009</v>
      </c>
      <c r="B4021" s="62">
        <v>36882</v>
      </c>
      <c r="C4021" s="1">
        <v>68788.479999999996</v>
      </c>
    </row>
    <row r="4022" spans="1:3" x14ac:dyDescent="0.3">
      <c r="A4022" s="1">
        <v>4010</v>
      </c>
      <c r="B4022" s="62">
        <v>36883</v>
      </c>
      <c r="C4022" s="1">
        <v>47245.07</v>
      </c>
    </row>
    <row r="4023" spans="1:3" x14ac:dyDescent="0.3">
      <c r="A4023" s="1">
        <v>4011</v>
      </c>
      <c r="B4023" s="62">
        <v>36884</v>
      </c>
      <c r="C4023" s="1">
        <v>16206.52</v>
      </c>
    </row>
    <row r="4024" spans="1:3" x14ac:dyDescent="0.3">
      <c r="A4024" s="1">
        <v>4012</v>
      </c>
      <c r="B4024" s="62">
        <v>36885</v>
      </c>
      <c r="C4024" s="1">
        <v>7597.93</v>
      </c>
    </row>
    <row r="4025" spans="1:3" x14ac:dyDescent="0.3">
      <c r="A4025" s="1">
        <v>4013</v>
      </c>
      <c r="B4025" s="62">
        <v>36886</v>
      </c>
      <c r="C4025" s="1">
        <v>27329.07</v>
      </c>
    </row>
    <row r="4026" spans="1:3" x14ac:dyDescent="0.3">
      <c r="A4026" s="1">
        <v>4014</v>
      </c>
      <c r="B4026" s="62">
        <v>36887</v>
      </c>
      <c r="C4026" s="1">
        <v>81574.59</v>
      </c>
    </row>
    <row r="4027" spans="1:3" x14ac:dyDescent="0.3">
      <c r="A4027" s="1">
        <v>4015</v>
      </c>
      <c r="B4027" s="62">
        <v>36888</v>
      </c>
      <c r="C4027" s="1">
        <v>64323.12</v>
      </c>
    </row>
    <row r="4028" spans="1:3" x14ac:dyDescent="0.3">
      <c r="A4028" s="1">
        <v>4016</v>
      </c>
      <c r="B4028" s="62">
        <v>36889</v>
      </c>
      <c r="C4028" s="1">
        <v>15382.57</v>
      </c>
    </row>
    <row r="4029" spans="1:3" x14ac:dyDescent="0.3">
      <c r="A4029" s="1">
        <v>4017</v>
      </c>
      <c r="B4029" s="62">
        <v>36890</v>
      </c>
      <c r="C4029" s="1">
        <v>83029.289999999994</v>
      </c>
    </row>
    <row r="4030" spans="1:3" x14ac:dyDescent="0.3">
      <c r="A4030" s="1">
        <v>4018</v>
      </c>
      <c r="B4030" s="62">
        <v>36891</v>
      </c>
      <c r="C4030" s="1">
        <v>52930.54</v>
      </c>
    </row>
    <row r="4031" spans="1:3" x14ac:dyDescent="0.3">
      <c r="A4031" s="1">
        <v>4019</v>
      </c>
      <c r="B4031" s="62">
        <v>36892</v>
      </c>
      <c r="C4031" s="1">
        <v>58340.63</v>
      </c>
    </row>
    <row r="4032" spans="1:3" x14ac:dyDescent="0.3">
      <c r="A4032" s="1">
        <v>4020</v>
      </c>
      <c r="B4032" s="62">
        <v>36893</v>
      </c>
      <c r="C4032" s="1">
        <v>92660.62</v>
      </c>
    </row>
    <row r="4033" spans="1:3" x14ac:dyDescent="0.3">
      <c r="A4033" s="1">
        <v>4021</v>
      </c>
      <c r="B4033" s="62">
        <v>36894</v>
      </c>
      <c r="C4033" s="1">
        <v>68353.11</v>
      </c>
    </row>
    <row r="4034" spans="1:3" x14ac:dyDescent="0.3">
      <c r="A4034" s="1">
        <v>4022</v>
      </c>
      <c r="B4034" s="62">
        <v>36895</v>
      </c>
      <c r="C4034" s="1">
        <v>82904.81</v>
      </c>
    </row>
    <row r="4035" spans="1:3" x14ac:dyDescent="0.3">
      <c r="A4035" s="1">
        <v>4023</v>
      </c>
      <c r="B4035" s="62">
        <v>36896</v>
      </c>
      <c r="C4035" s="1">
        <v>19888.259999999998</v>
      </c>
    </row>
    <row r="4036" spans="1:3" x14ac:dyDescent="0.3">
      <c r="A4036" s="1">
        <v>4024</v>
      </c>
      <c r="B4036" s="62">
        <v>36897</v>
      </c>
      <c r="C4036" s="1">
        <v>80767.289999999994</v>
      </c>
    </row>
    <row r="4037" spans="1:3" x14ac:dyDescent="0.3">
      <c r="A4037" s="1">
        <v>4025</v>
      </c>
      <c r="B4037" s="62">
        <v>36898</v>
      </c>
      <c r="C4037" s="1">
        <v>38478.730000000003</v>
      </c>
    </row>
    <row r="4038" spans="1:3" x14ac:dyDescent="0.3">
      <c r="A4038" s="1">
        <v>4026</v>
      </c>
      <c r="B4038" s="62">
        <v>36899</v>
      </c>
      <c r="C4038" s="1">
        <v>47175.86</v>
      </c>
    </row>
    <row r="4039" spans="1:3" x14ac:dyDescent="0.3">
      <c r="A4039" s="1">
        <v>4027</v>
      </c>
      <c r="B4039" s="62">
        <v>36900</v>
      </c>
      <c r="C4039" s="1">
        <v>82908.69</v>
      </c>
    </row>
    <row r="4040" spans="1:3" x14ac:dyDescent="0.3">
      <c r="A4040" s="1">
        <v>4028</v>
      </c>
      <c r="B4040" s="62">
        <v>36901</v>
      </c>
      <c r="C4040" s="1">
        <v>10053.27</v>
      </c>
    </row>
    <row r="4041" spans="1:3" x14ac:dyDescent="0.3">
      <c r="A4041" s="1">
        <v>4029</v>
      </c>
      <c r="B4041" s="62">
        <v>36902</v>
      </c>
      <c r="C4041" s="1">
        <v>59958.78</v>
      </c>
    </row>
    <row r="4042" spans="1:3" x14ac:dyDescent="0.3">
      <c r="A4042" s="1">
        <v>4030</v>
      </c>
      <c r="B4042" s="62">
        <v>36903</v>
      </c>
      <c r="C4042" s="1">
        <v>85032.77</v>
      </c>
    </row>
    <row r="4043" spans="1:3" x14ac:dyDescent="0.3">
      <c r="A4043" s="1">
        <v>4031</v>
      </c>
      <c r="B4043" s="62">
        <v>36904</v>
      </c>
      <c r="C4043" s="1">
        <v>100417.46</v>
      </c>
    </row>
    <row r="4044" spans="1:3" x14ac:dyDescent="0.3">
      <c r="A4044" s="1">
        <v>4032</v>
      </c>
      <c r="B4044" s="62">
        <v>36905</v>
      </c>
      <c r="C4044" s="1">
        <v>72344.41</v>
      </c>
    </row>
    <row r="4045" spans="1:3" x14ac:dyDescent="0.3">
      <c r="A4045" s="1">
        <v>4033</v>
      </c>
      <c r="B4045" s="62">
        <v>36906</v>
      </c>
      <c r="C4045" s="1">
        <v>64131.14</v>
      </c>
    </row>
    <row r="4046" spans="1:3" x14ac:dyDescent="0.3">
      <c r="A4046" s="1">
        <v>4034</v>
      </c>
      <c r="B4046" s="62">
        <v>36907</v>
      </c>
      <c r="C4046" s="1">
        <v>39103.230000000003</v>
      </c>
    </row>
    <row r="4047" spans="1:3" x14ac:dyDescent="0.3">
      <c r="A4047" s="1">
        <v>4035</v>
      </c>
      <c r="B4047" s="62">
        <v>36908</v>
      </c>
      <c r="C4047" s="1">
        <v>87981.07</v>
      </c>
    </row>
    <row r="4048" spans="1:3" x14ac:dyDescent="0.3">
      <c r="A4048" s="1">
        <v>4036</v>
      </c>
      <c r="B4048" s="62">
        <v>36909</v>
      </c>
      <c r="C4048" s="1">
        <v>2903.95</v>
      </c>
    </row>
    <row r="4049" spans="1:3" x14ac:dyDescent="0.3">
      <c r="A4049" s="1">
        <v>4037</v>
      </c>
      <c r="B4049" s="62">
        <v>36910</v>
      </c>
      <c r="C4049" s="1">
        <v>56077.599999999999</v>
      </c>
    </row>
    <row r="4050" spans="1:3" x14ac:dyDescent="0.3">
      <c r="A4050" s="1">
        <v>4038</v>
      </c>
      <c r="B4050" s="62">
        <v>36911</v>
      </c>
      <c r="C4050" s="1">
        <v>61308.1</v>
      </c>
    </row>
    <row r="4051" spans="1:3" x14ac:dyDescent="0.3">
      <c r="A4051" s="1">
        <v>4039</v>
      </c>
      <c r="B4051" s="62">
        <v>36912</v>
      </c>
      <c r="C4051" s="1">
        <v>93575.97</v>
      </c>
    </row>
    <row r="4052" spans="1:3" x14ac:dyDescent="0.3">
      <c r="A4052" s="1">
        <v>4040</v>
      </c>
      <c r="B4052" s="62">
        <v>36913</v>
      </c>
      <c r="C4052" s="1">
        <v>56427.9</v>
      </c>
    </row>
    <row r="4053" spans="1:3" x14ac:dyDescent="0.3">
      <c r="A4053" s="1">
        <v>4041</v>
      </c>
      <c r="B4053" s="62">
        <v>36914</v>
      </c>
      <c r="C4053" s="1">
        <v>41611.24</v>
      </c>
    </row>
    <row r="4054" spans="1:3" x14ac:dyDescent="0.3">
      <c r="A4054" s="1">
        <v>4042</v>
      </c>
      <c r="B4054" s="62">
        <v>36915</v>
      </c>
      <c r="C4054" s="1">
        <v>87043.32</v>
      </c>
    </row>
    <row r="4055" spans="1:3" x14ac:dyDescent="0.3">
      <c r="A4055" s="1">
        <v>4043</v>
      </c>
      <c r="B4055" s="62">
        <v>36916</v>
      </c>
      <c r="C4055" s="1">
        <v>82754.259999999995</v>
      </c>
    </row>
    <row r="4056" spans="1:3" x14ac:dyDescent="0.3">
      <c r="A4056" s="1">
        <v>4044</v>
      </c>
      <c r="B4056" s="62">
        <v>36917</v>
      </c>
      <c r="C4056" s="1">
        <v>93352.76</v>
      </c>
    </row>
    <row r="4057" spans="1:3" x14ac:dyDescent="0.3">
      <c r="A4057" s="1">
        <v>4045</v>
      </c>
      <c r="B4057" s="62">
        <v>36918</v>
      </c>
      <c r="C4057" s="1">
        <v>36649.699999999997</v>
      </c>
    </row>
    <row r="4058" spans="1:3" x14ac:dyDescent="0.3">
      <c r="A4058" s="1">
        <v>4046</v>
      </c>
      <c r="B4058" s="62">
        <v>36919</v>
      </c>
      <c r="C4058" s="1">
        <v>49267.44</v>
      </c>
    </row>
    <row r="4059" spans="1:3" x14ac:dyDescent="0.3">
      <c r="A4059" s="1">
        <v>4047</v>
      </c>
      <c r="B4059" s="62">
        <v>36920</v>
      </c>
      <c r="C4059" s="1">
        <v>21084.19</v>
      </c>
    </row>
    <row r="4060" spans="1:3" x14ac:dyDescent="0.3">
      <c r="A4060" s="1">
        <v>4048</v>
      </c>
      <c r="B4060" s="62">
        <v>36921</v>
      </c>
      <c r="C4060" s="1">
        <v>9636.08</v>
      </c>
    </row>
    <row r="4061" spans="1:3" x14ac:dyDescent="0.3">
      <c r="A4061" s="1">
        <v>4049</v>
      </c>
      <c r="B4061" s="62">
        <v>36922</v>
      </c>
      <c r="C4061" s="1">
        <v>62443.62</v>
      </c>
    </row>
    <row r="4062" spans="1:3" x14ac:dyDescent="0.3">
      <c r="A4062" s="1">
        <v>4050</v>
      </c>
      <c r="B4062" s="62">
        <v>36923</v>
      </c>
      <c r="C4062" s="1">
        <v>89463.54</v>
      </c>
    </row>
    <row r="4063" spans="1:3" x14ac:dyDescent="0.3">
      <c r="A4063" s="1">
        <v>4051</v>
      </c>
      <c r="B4063" s="62">
        <v>36924</v>
      </c>
      <c r="C4063" s="1">
        <v>30557.75</v>
      </c>
    </row>
    <row r="4064" spans="1:3" x14ac:dyDescent="0.3">
      <c r="A4064" s="1">
        <v>4052</v>
      </c>
      <c r="B4064" s="62">
        <v>36925</v>
      </c>
      <c r="C4064" s="1">
        <v>88603.01</v>
      </c>
    </row>
    <row r="4065" spans="1:3" x14ac:dyDescent="0.3">
      <c r="A4065" s="1">
        <v>4053</v>
      </c>
      <c r="B4065" s="62">
        <v>36926</v>
      </c>
      <c r="C4065" s="1">
        <v>61984.14</v>
      </c>
    </row>
    <row r="4066" spans="1:3" x14ac:dyDescent="0.3">
      <c r="A4066" s="1">
        <v>4054</v>
      </c>
      <c r="B4066" s="62">
        <v>36927</v>
      </c>
      <c r="C4066" s="1">
        <v>17845.330000000002</v>
      </c>
    </row>
    <row r="4067" spans="1:3" x14ac:dyDescent="0.3">
      <c r="A4067" s="1">
        <v>4055</v>
      </c>
      <c r="B4067" s="62">
        <v>36928</v>
      </c>
      <c r="C4067" s="1">
        <v>20127.13</v>
      </c>
    </row>
    <row r="4068" spans="1:3" x14ac:dyDescent="0.3">
      <c r="A4068" s="1">
        <v>4056</v>
      </c>
      <c r="B4068" s="62">
        <v>36929</v>
      </c>
      <c r="C4068" s="1">
        <v>80875.399999999994</v>
      </c>
    </row>
    <row r="4069" spans="1:3" x14ac:dyDescent="0.3">
      <c r="A4069" s="1">
        <v>4057</v>
      </c>
      <c r="B4069" s="62">
        <v>36930</v>
      </c>
      <c r="C4069" s="1">
        <v>31861.279999999999</v>
      </c>
    </row>
    <row r="4070" spans="1:3" x14ac:dyDescent="0.3">
      <c r="A4070" s="1">
        <v>4058</v>
      </c>
      <c r="B4070" s="62">
        <v>36931</v>
      </c>
      <c r="C4070" s="1">
        <v>74113.919999999998</v>
      </c>
    </row>
    <row r="4071" spans="1:3" x14ac:dyDescent="0.3">
      <c r="A4071" s="1">
        <v>4059</v>
      </c>
      <c r="B4071" s="62">
        <v>36932</v>
      </c>
      <c r="C4071" s="1">
        <v>37309.29</v>
      </c>
    </row>
    <row r="4072" spans="1:3" x14ac:dyDescent="0.3">
      <c r="A4072" s="1">
        <v>4060</v>
      </c>
      <c r="B4072" s="62">
        <v>36933</v>
      </c>
      <c r="C4072" s="1">
        <v>5096.43</v>
      </c>
    </row>
    <row r="4073" spans="1:3" x14ac:dyDescent="0.3">
      <c r="A4073" s="1">
        <v>4061</v>
      </c>
      <c r="B4073" s="62">
        <v>36934</v>
      </c>
      <c r="C4073" s="1">
        <v>97770.83</v>
      </c>
    </row>
    <row r="4074" spans="1:3" x14ac:dyDescent="0.3">
      <c r="A4074" s="1">
        <v>4062</v>
      </c>
      <c r="B4074" s="62">
        <v>36935</v>
      </c>
      <c r="C4074" s="1">
        <v>53526.11</v>
      </c>
    </row>
    <row r="4075" spans="1:3" x14ac:dyDescent="0.3">
      <c r="A4075" s="1">
        <v>4063</v>
      </c>
      <c r="B4075" s="62">
        <v>36936</v>
      </c>
      <c r="C4075" s="1">
        <v>37345.870000000003</v>
      </c>
    </row>
    <row r="4076" spans="1:3" x14ac:dyDescent="0.3">
      <c r="A4076" s="1">
        <v>4064</v>
      </c>
      <c r="B4076" s="62">
        <v>36937</v>
      </c>
      <c r="C4076" s="1">
        <v>49990.78</v>
      </c>
    </row>
    <row r="4077" spans="1:3" x14ac:dyDescent="0.3">
      <c r="A4077" s="1">
        <v>4065</v>
      </c>
      <c r="B4077" s="62">
        <v>36938</v>
      </c>
      <c r="C4077" s="1">
        <v>20954.23</v>
      </c>
    </row>
    <row r="4078" spans="1:3" x14ac:dyDescent="0.3">
      <c r="A4078" s="1">
        <v>4066</v>
      </c>
      <c r="B4078" s="62">
        <v>36939</v>
      </c>
      <c r="C4078" s="1">
        <v>95400.15</v>
      </c>
    </row>
    <row r="4079" spans="1:3" x14ac:dyDescent="0.3">
      <c r="A4079" s="1">
        <v>4067</v>
      </c>
      <c r="B4079" s="62">
        <v>36940</v>
      </c>
      <c r="C4079" s="1">
        <v>84156.85</v>
      </c>
    </row>
    <row r="4080" spans="1:3" x14ac:dyDescent="0.3">
      <c r="A4080" s="1">
        <v>4068</v>
      </c>
      <c r="B4080" s="62">
        <v>36941</v>
      </c>
      <c r="C4080" s="1">
        <v>78066.039999999994</v>
      </c>
    </row>
    <row r="4081" spans="1:3" x14ac:dyDescent="0.3">
      <c r="A4081" s="1">
        <v>4069</v>
      </c>
      <c r="B4081" s="62">
        <v>36942</v>
      </c>
      <c r="C4081" s="1">
        <v>75041.429999999993</v>
      </c>
    </row>
    <row r="4082" spans="1:3" x14ac:dyDescent="0.3">
      <c r="A4082" s="1">
        <v>4070</v>
      </c>
      <c r="B4082" s="62">
        <v>36943</v>
      </c>
      <c r="C4082" s="1">
        <v>64160.61</v>
      </c>
    </row>
    <row r="4083" spans="1:3" x14ac:dyDescent="0.3">
      <c r="A4083" s="1">
        <v>4071</v>
      </c>
      <c r="B4083" s="62">
        <v>36944</v>
      </c>
      <c r="C4083" s="1">
        <v>16299.06</v>
      </c>
    </row>
    <row r="4084" spans="1:3" x14ac:dyDescent="0.3">
      <c r="A4084" s="1">
        <v>4072</v>
      </c>
      <c r="B4084" s="62">
        <v>36945</v>
      </c>
      <c r="C4084" s="1">
        <v>2610.11</v>
      </c>
    </row>
    <row r="4085" spans="1:3" x14ac:dyDescent="0.3">
      <c r="A4085" s="1">
        <v>4073</v>
      </c>
      <c r="B4085" s="62">
        <v>36946</v>
      </c>
      <c r="C4085" s="1">
        <v>15637.71</v>
      </c>
    </row>
    <row r="4086" spans="1:3" x14ac:dyDescent="0.3">
      <c r="A4086" s="1">
        <v>4074</v>
      </c>
      <c r="B4086" s="62">
        <v>36947</v>
      </c>
      <c r="C4086" s="1">
        <v>3607.45</v>
      </c>
    </row>
    <row r="4087" spans="1:3" x14ac:dyDescent="0.3">
      <c r="A4087" s="1">
        <v>4075</v>
      </c>
      <c r="B4087" s="62">
        <v>36948</v>
      </c>
      <c r="C4087" s="1">
        <v>77575.27</v>
      </c>
    </row>
    <row r="4088" spans="1:3" x14ac:dyDescent="0.3">
      <c r="A4088" s="1">
        <v>4076</v>
      </c>
      <c r="B4088" s="62">
        <v>36949</v>
      </c>
      <c r="C4088" s="1">
        <v>69151</v>
      </c>
    </row>
    <row r="4089" spans="1:3" x14ac:dyDescent="0.3">
      <c r="A4089" s="1">
        <v>4077</v>
      </c>
      <c r="B4089" s="62">
        <v>36950</v>
      </c>
      <c r="C4089" s="1">
        <v>54391.46</v>
      </c>
    </row>
    <row r="4090" spans="1:3" x14ac:dyDescent="0.3">
      <c r="A4090" s="1">
        <v>4078</v>
      </c>
      <c r="B4090" s="62">
        <v>36951</v>
      </c>
      <c r="C4090" s="1">
        <v>16562.919999999998</v>
      </c>
    </row>
    <row r="4091" spans="1:3" x14ac:dyDescent="0.3">
      <c r="A4091" s="1">
        <v>4079</v>
      </c>
      <c r="B4091" s="62">
        <v>36952</v>
      </c>
      <c r="C4091" s="1">
        <v>18748.060000000001</v>
      </c>
    </row>
    <row r="4092" spans="1:3" x14ac:dyDescent="0.3">
      <c r="A4092" s="1">
        <v>4080</v>
      </c>
      <c r="B4092" s="62">
        <v>36953</v>
      </c>
      <c r="C4092" s="1">
        <v>90029.47</v>
      </c>
    </row>
    <row r="4093" spans="1:3" x14ac:dyDescent="0.3">
      <c r="A4093" s="1">
        <v>4081</v>
      </c>
      <c r="B4093" s="62">
        <v>36954</v>
      </c>
      <c r="C4093" s="1">
        <v>64412.29</v>
      </c>
    </row>
    <row r="4094" spans="1:3" x14ac:dyDescent="0.3">
      <c r="A4094" s="1">
        <v>4082</v>
      </c>
      <c r="B4094" s="62">
        <v>36955</v>
      </c>
      <c r="C4094" s="1">
        <v>88429.35</v>
      </c>
    </row>
    <row r="4095" spans="1:3" x14ac:dyDescent="0.3">
      <c r="A4095" s="1">
        <v>4083</v>
      </c>
      <c r="B4095" s="62">
        <v>36956</v>
      </c>
      <c r="C4095" s="1">
        <v>78724.08</v>
      </c>
    </row>
    <row r="4096" spans="1:3" x14ac:dyDescent="0.3">
      <c r="A4096" s="1">
        <v>4084</v>
      </c>
      <c r="B4096" s="62">
        <v>36957</v>
      </c>
      <c r="C4096" s="1">
        <v>42510.62</v>
      </c>
    </row>
    <row r="4097" spans="1:3" x14ac:dyDescent="0.3">
      <c r="A4097" s="1">
        <v>4085</v>
      </c>
      <c r="B4097" s="62">
        <v>36958</v>
      </c>
      <c r="C4097" s="1">
        <v>28703.34</v>
      </c>
    </row>
    <row r="4098" spans="1:3" x14ac:dyDescent="0.3">
      <c r="A4098" s="1">
        <v>4086</v>
      </c>
      <c r="B4098" s="62">
        <v>36959</v>
      </c>
      <c r="C4098" s="1">
        <v>87149.4</v>
      </c>
    </row>
    <row r="4099" spans="1:3" x14ac:dyDescent="0.3">
      <c r="A4099" s="1">
        <v>4087</v>
      </c>
      <c r="B4099" s="62">
        <v>36960</v>
      </c>
      <c r="C4099" s="1">
        <v>67983.100000000006</v>
      </c>
    </row>
    <row r="4100" spans="1:3" x14ac:dyDescent="0.3">
      <c r="A4100" s="1">
        <v>4088</v>
      </c>
      <c r="B4100" s="62">
        <v>36961</v>
      </c>
      <c r="C4100" s="1">
        <v>7678.08</v>
      </c>
    </row>
    <row r="4101" spans="1:3" x14ac:dyDescent="0.3">
      <c r="A4101" s="1">
        <v>4089</v>
      </c>
      <c r="B4101" s="62">
        <v>36962</v>
      </c>
      <c r="C4101" s="1">
        <v>77225.539999999994</v>
      </c>
    </row>
    <row r="4102" spans="1:3" x14ac:dyDescent="0.3">
      <c r="A4102" s="1">
        <v>4090</v>
      </c>
      <c r="B4102" s="62">
        <v>36963</v>
      </c>
      <c r="C4102" s="1">
        <v>84394.52</v>
      </c>
    </row>
    <row r="4103" spans="1:3" x14ac:dyDescent="0.3">
      <c r="A4103" s="1">
        <v>4091</v>
      </c>
      <c r="B4103" s="62">
        <v>36964</v>
      </c>
      <c r="C4103" s="1">
        <v>23550.85</v>
      </c>
    </row>
    <row r="4104" spans="1:3" x14ac:dyDescent="0.3">
      <c r="A4104" s="1">
        <v>4092</v>
      </c>
      <c r="B4104" s="62">
        <v>36965</v>
      </c>
      <c r="C4104" s="1">
        <v>24874.89</v>
      </c>
    </row>
    <row r="4105" spans="1:3" x14ac:dyDescent="0.3">
      <c r="A4105" s="1">
        <v>4093</v>
      </c>
      <c r="B4105" s="62">
        <v>36966</v>
      </c>
      <c r="C4105" s="1">
        <v>22533.16</v>
      </c>
    </row>
    <row r="4106" spans="1:3" x14ac:dyDescent="0.3">
      <c r="A4106" s="1">
        <v>4094</v>
      </c>
      <c r="B4106" s="62">
        <v>36967</v>
      </c>
      <c r="C4106" s="1">
        <v>27479.17</v>
      </c>
    </row>
    <row r="4107" spans="1:3" x14ac:dyDescent="0.3">
      <c r="A4107" s="1">
        <v>4095</v>
      </c>
      <c r="B4107" s="62">
        <v>36968</v>
      </c>
      <c r="C4107" s="1">
        <v>23863.439999999999</v>
      </c>
    </row>
    <row r="4108" spans="1:3" x14ac:dyDescent="0.3">
      <c r="A4108" s="1">
        <v>4096</v>
      </c>
      <c r="B4108" s="62">
        <v>36969</v>
      </c>
      <c r="C4108" s="1">
        <v>62604.88</v>
      </c>
    </row>
    <row r="4109" spans="1:3" x14ac:dyDescent="0.3">
      <c r="A4109" s="1">
        <v>4097</v>
      </c>
      <c r="B4109" s="62">
        <v>36970</v>
      </c>
      <c r="C4109" s="1">
        <v>88618.38</v>
      </c>
    </row>
    <row r="4110" spans="1:3" x14ac:dyDescent="0.3">
      <c r="A4110" s="1">
        <v>4098</v>
      </c>
      <c r="B4110" s="62">
        <v>36971</v>
      </c>
      <c r="C4110" s="1">
        <v>72537.91</v>
      </c>
    </row>
    <row r="4111" spans="1:3" x14ac:dyDescent="0.3">
      <c r="A4111" s="1">
        <v>4099</v>
      </c>
      <c r="B4111" s="62">
        <v>36972</v>
      </c>
      <c r="C4111" s="1">
        <v>97964.94</v>
      </c>
    </row>
    <row r="4112" spans="1:3" x14ac:dyDescent="0.3">
      <c r="A4112" s="1">
        <v>4100</v>
      </c>
      <c r="B4112" s="62">
        <v>36973</v>
      </c>
      <c r="C4112" s="1">
        <v>47369.2</v>
      </c>
    </row>
    <row r="4113" spans="1:3" x14ac:dyDescent="0.3">
      <c r="A4113" s="1">
        <v>4101</v>
      </c>
      <c r="B4113" s="62">
        <v>36974</v>
      </c>
      <c r="C4113" s="1">
        <v>14298.75</v>
      </c>
    </row>
    <row r="4114" spans="1:3" x14ac:dyDescent="0.3">
      <c r="A4114" s="1">
        <v>4102</v>
      </c>
      <c r="B4114" s="62">
        <v>36975</v>
      </c>
      <c r="C4114" s="1">
        <v>13367.8</v>
      </c>
    </row>
    <row r="4115" spans="1:3" x14ac:dyDescent="0.3">
      <c r="A4115" s="1">
        <v>4103</v>
      </c>
      <c r="B4115" s="62">
        <v>36976</v>
      </c>
      <c r="C4115" s="1">
        <v>63349.32</v>
      </c>
    </row>
    <row r="4116" spans="1:3" x14ac:dyDescent="0.3">
      <c r="A4116" s="1">
        <v>4104</v>
      </c>
      <c r="B4116" s="62">
        <v>36977</v>
      </c>
      <c r="C4116" s="1">
        <v>60989.1</v>
      </c>
    </row>
    <row r="4117" spans="1:3" x14ac:dyDescent="0.3">
      <c r="A4117" s="1">
        <v>4105</v>
      </c>
      <c r="B4117" s="62">
        <v>36978</v>
      </c>
      <c r="C4117" s="1">
        <v>83316.070000000007</v>
      </c>
    </row>
    <row r="4118" spans="1:3" x14ac:dyDescent="0.3">
      <c r="A4118" s="1">
        <v>4106</v>
      </c>
      <c r="B4118" s="62">
        <v>36979</v>
      </c>
      <c r="C4118" s="1">
        <v>11896.89</v>
      </c>
    </row>
    <row r="4119" spans="1:3" x14ac:dyDescent="0.3">
      <c r="A4119" s="1">
        <v>4107</v>
      </c>
      <c r="B4119" s="62">
        <v>36980</v>
      </c>
      <c r="C4119" s="1">
        <v>48005.65</v>
      </c>
    </row>
    <row r="4120" spans="1:3" x14ac:dyDescent="0.3">
      <c r="A4120" s="1">
        <v>4108</v>
      </c>
      <c r="B4120" s="62">
        <v>36981</v>
      </c>
      <c r="C4120" s="1">
        <v>15644.32</v>
      </c>
    </row>
    <row r="4121" spans="1:3" x14ac:dyDescent="0.3">
      <c r="A4121" s="1">
        <v>4109</v>
      </c>
      <c r="B4121" s="62">
        <v>36982</v>
      </c>
      <c r="C4121" s="1">
        <v>79349.31</v>
      </c>
    </row>
    <row r="4122" spans="1:3" x14ac:dyDescent="0.3">
      <c r="A4122" s="1">
        <v>4110</v>
      </c>
      <c r="B4122" s="62">
        <v>36983</v>
      </c>
      <c r="C4122" s="1">
        <v>49430.26</v>
      </c>
    </row>
    <row r="4123" spans="1:3" x14ac:dyDescent="0.3">
      <c r="A4123" s="1">
        <v>4111</v>
      </c>
      <c r="B4123" s="62">
        <v>36984</v>
      </c>
      <c r="C4123" s="1">
        <v>49416.46</v>
      </c>
    </row>
    <row r="4124" spans="1:3" x14ac:dyDescent="0.3">
      <c r="A4124" s="1">
        <v>4112</v>
      </c>
      <c r="B4124" s="62">
        <v>36985</v>
      </c>
      <c r="C4124" s="1">
        <v>19063.849999999999</v>
      </c>
    </row>
    <row r="4125" spans="1:3" x14ac:dyDescent="0.3">
      <c r="A4125" s="1">
        <v>4113</v>
      </c>
      <c r="B4125" s="62">
        <v>36986</v>
      </c>
      <c r="C4125" s="1">
        <v>25461.82</v>
      </c>
    </row>
    <row r="4126" spans="1:3" x14ac:dyDescent="0.3">
      <c r="A4126" s="1">
        <v>4114</v>
      </c>
      <c r="B4126" s="62">
        <v>36987</v>
      </c>
      <c r="C4126" s="1">
        <v>81795.92</v>
      </c>
    </row>
    <row r="4127" spans="1:3" x14ac:dyDescent="0.3">
      <c r="A4127" s="1">
        <v>4115</v>
      </c>
      <c r="B4127" s="62">
        <v>36988</v>
      </c>
      <c r="C4127" s="1">
        <v>84711.55</v>
      </c>
    </row>
    <row r="4128" spans="1:3" x14ac:dyDescent="0.3">
      <c r="A4128" s="1">
        <v>4116</v>
      </c>
      <c r="B4128" s="62">
        <v>36989</v>
      </c>
      <c r="C4128" s="1">
        <v>8348.08</v>
      </c>
    </row>
    <row r="4129" spans="1:3" x14ac:dyDescent="0.3">
      <c r="A4129" s="1">
        <v>4117</v>
      </c>
      <c r="B4129" s="62">
        <v>36990</v>
      </c>
      <c r="C4129" s="1">
        <v>76704.679999999993</v>
      </c>
    </row>
    <row r="4130" spans="1:3" x14ac:dyDescent="0.3">
      <c r="A4130" s="1">
        <v>4118</v>
      </c>
      <c r="B4130" s="62">
        <v>36991</v>
      </c>
      <c r="C4130" s="1">
        <v>80425.02</v>
      </c>
    </row>
    <row r="4131" spans="1:3" x14ac:dyDescent="0.3">
      <c r="A4131" s="1">
        <v>4119</v>
      </c>
      <c r="B4131" s="62">
        <v>36992</v>
      </c>
      <c r="C4131" s="1">
        <v>56436.95</v>
      </c>
    </row>
    <row r="4132" spans="1:3" x14ac:dyDescent="0.3">
      <c r="A4132" s="1">
        <v>4120</v>
      </c>
      <c r="B4132" s="62">
        <v>36993</v>
      </c>
      <c r="C4132" s="1">
        <v>43931.27</v>
      </c>
    </row>
    <row r="4133" spans="1:3" x14ac:dyDescent="0.3">
      <c r="A4133" s="1">
        <v>4121</v>
      </c>
      <c r="B4133" s="62">
        <v>36994</v>
      </c>
      <c r="C4133" s="1">
        <v>13837.54</v>
      </c>
    </row>
    <row r="4134" spans="1:3" x14ac:dyDescent="0.3">
      <c r="A4134" s="1">
        <v>4122</v>
      </c>
      <c r="B4134" s="62">
        <v>36995</v>
      </c>
      <c r="C4134" s="1">
        <v>63839.58</v>
      </c>
    </row>
    <row r="4135" spans="1:3" x14ac:dyDescent="0.3">
      <c r="A4135" s="1">
        <v>4123</v>
      </c>
      <c r="B4135" s="62">
        <v>36996</v>
      </c>
      <c r="C4135" s="1">
        <v>73043.360000000001</v>
      </c>
    </row>
    <row r="4136" spans="1:3" x14ac:dyDescent="0.3">
      <c r="A4136" s="1">
        <v>4124</v>
      </c>
      <c r="B4136" s="62">
        <v>36997</v>
      </c>
      <c r="C4136" s="1">
        <v>51794.5</v>
      </c>
    </row>
    <row r="4137" spans="1:3" x14ac:dyDescent="0.3">
      <c r="A4137" s="1">
        <v>4125</v>
      </c>
      <c r="B4137" s="62">
        <v>36998</v>
      </c>
      <c r="C4137" s="1">
        <v>53005.16</v>
      </c>
    </row>
    <row r="4138" spans="1:3" x14ac:dyDescent="0.3">
      <c r="A4138" s="1">
        <v>4126</v>
      </c>
      <c r="B4138" s="62">
        <v>36999</v>
      </c>
      <c r="C4138" s="1">
        <v>35890.800000000003</v>
      </c>
    </row>
    <row r="4139" spans="1:3" x14ac:dyDescent="0.3">
      <c r="A4139" s="1">
        <v>4127</v>
      </c>
      <c r="B4139" s="62">
        <v>37000</v>
      </c>
      <c r="C4139" s="1">
        <v>62394.85</v>
      </c>
    </row>
    <row r="4140" spans="1:3" x14ac:dyDescent="0.3">
      <c r="A4140" s="1">
        <v>4128</v>
      </c>
      <c r="B4140" s="62">
        <v>37001</v>
      </c>
      <c r="C4140" s="1">
        <v>7180.64</v>
      </c>
    </row>
    <row r="4141" spans="1:3" x14ac:dyDescent="0.3">
      <c r="A4141" s="1">
        <v>4129</v>
      </c>
      <c r="B4141" s="62">
        <v>37002</v>
      </c>
      <c r="C4141" s="1">
        <v>42047.75</v>
      </c>
    </row>
    <row r="4142" spans="1:3" x14ac:dyDescent="0.3">
      <c r="A4142" s="1">
        <v>4130</v>
      </c>
      <c r="B4142" s="62">
        <v>37003</v>
      </c>
      <c r="C4142" s="1">
        <v>94382.68</v>
      </c>
    </row>
    <row r="4143" spans="1:3" x14ac:dyDescent="0.3">
      <c r="A4143" s="1">
        <v>4131</v>
      </c>
      <c r="B4143" s="62">
        <v>37004</v>
      </c>
      <c r="C4143" s="1">
        <v>76953.97</v>
      </c>
    </row>
    <row r="4144" spans="1:3" x14ac:dyDescent="0.3">
      <c r="A4144" s="1">
        <v>4132</v>
      </c>
      <c r="B4144" s="62">
        <v>37005</v>
      </c>
      <c r="C4144" s="1">
        <v>9326.42</v>
      </c>
    </row>
    <row r="4145" spans="1:3" x14ac:dyDescent="0.3">
      <c r="A4145" s="1">
        <v>4133</v>
      </c>
      <c r="B4145" s="62">
        <v>37006</v>
      </c>
      <c r="C4145" s="1">
        <v>44828.72</v>
      </c>
    </row>
    <row r="4146" spans="1:3" x14ac:dyDescent="0.3">
      <c r="A4146" s="1">
        <v>4134</v>
      </c>
      <c r="B4146" s="62">
        <v>37007</v>
      </c>
      <c r="C4146" s="1">
        <v>88259.31</v>
      </c>
    </row>
    <row r="4147" spans="1:3" x14ac:dyDescent="0.3">
      <c r="A4147" s="1">
        <v>4135</v>
      </c>
      <c r="B4147" s="62">
        <v>37008</v>
      </c>
      <c r="C4147" s="1">
        <v>11701.88</v>
      </c>
    </row>
    <row r="4148" spans="1:3" x14ac:dyDescent="0.3">
      <c r="A4148" s="1">
        <v>4136</v>
      </c>
      <c r="B4148" s="62">
        <v>37009</v>
      </c>
      <c r="C4148" s="1">
        <v>39290.559999999998</v>
      </c>
    </row>
    <row r="4149" spans="1:3" x14ac:dyDescent="0.3">
      <c r="A4149" s="1">
        <v>4137</v>
      </c>
      <c r="B4149" s="62">
        <v>37010</v>
      </c>
      <c r="C4149" s="1">
        <v>51246.98</v>
      </c>
    </row>
    <row r="4150" spans="1:3" x14ac:dyDescent="0.3">
      <c r="A4150" s="1">
        <v>4138</v>
      </c>
      <c r="B4150" s="62">
        <v>37011</v>
      </c>
      <c r="C4150" s="1">
        <v>79513.539999999994</v>
      </c>
    </row>
    <row r="4151" spans="1:3" x14ac:dyDescent="0.3">
      <c r="A4151" s="1">
        <v>4139</v>
      </c>
      <c r="B4151" s="62">
        <v>37012</v>
      </c>
      <c r="C4151" s="1">
        <v>92464.93</v>
      </c>
    </row>
    <row r="4152" spans="1:3" x14ac:dyDescent="0.3">
      <c r="A4152" s="1">
        <v>4140</v>
      </c>
      <c r="B4152" s="62">
        <v>37013</v>
      </c>
      <c r="C4152" s="1">
        <v>22387.61</v>
      </c>
    </row>
    <row r="4153" spans="1:3" x14ac:dyDescent="0.3">
      <c r="A4153" s="1">
        <v>4141</v>
      </c>
      <c r="B4153" s="62">
        <v>37014</v>
      </c>
      <c r="C4153" s="1">
        <v>28936.12</v>
      </c>
    </row>
    <row r="4154" spans="1:3" x14ac:dyDescent="0.3">
      <c r="A4154" s="1">
        <v>4142</v>
      </c>
      <c r="B4154" s="62">
        <v>37015</v>
      </c>
      <c r="C4154" s="1">
        <v>82192.83</v>
      </c>
    </row>
    <row r="4155" spans="1:3" x14ac:dyDescent="0.3">
      <c r="A4155" s="1">
        <v>4143</v>
      </c>
      <c r="B4155" s="62">
        <v>37016</v>
      </c>
      <c r="C4155" s="1">
        <v>53404.73</v>
      </c>
    </row>
    <row r="4156" spans="1:3" x14ac:dyDescent="0.3">
      <c r="A4156" s="1">
        <v>4144</v>
      </c>
      <c r="B4156" s="62">
        <v>37017</v>
      </c>
      <c r="C4156" s="1">
        <v>10521.82</v>
      </c>
    </row>
    <row r="4157" spans="1:3" x14ac:dyDescent="0.3">
      <c r="A4157" s="1">
        <v>4145</v>
      </c>
      <c r="B4157" s="62">
        <v>37018</v>
      </c>
      <c r="C4157" s="1">
        <v>50603.47</v>
      </c>
    </row>
    <row r="4158" spans="1:3" x14ac:dyDescent="0.3">
      <c r="A4158" s="1">
        <v>4146</v>
      </c>
      <c r="B4158" s="62">
        <v>37019</v>
      </c>
      <c r="C4158" s="1">
        <v>7300.11</v>
      </c>
    </row>
    <row r="4159" spans="1:3" x14ac:dyDescent="0.3">
      <c r="A4159" s="1">
        <v>4147</v>
      </c>
      <c r="B4159" s="62">
        <v>37020</v>
      </c>
      <c r="C4159" s="1">
        <v>78833.53</v>
      </c>
    </row>
    <row r="4160" spans="1:3" x14ac:dyDescent="0.3">
      <c r="A4160" s="1">
        <v>4148</v>
      </c>
      <c r="B4160" s="62">
        <v>37021</v>
      </c>
      <c r="C4160" s="1">
        <v>80670.149999999994</v>
      </c>
    </row>
    <row r="4161" spans="1:3" x14ac:dyDescent="0.3">
      <c r="A4161" s="1">
        <v>4149</v>
      </c>
      <c r="B4161" s="62">
        <v>37022</v>
      </c>
      <c r="C4161" s="1">
        <v>85618.65</v>
      </c>
    </row>
    <row r="4162" spans="1:3" x14ac:dyDescent="0.3">
      <c r="A4162" s="1">
        <v>4150</v>
      </c>
      <c r="B4162" s="62">
        <v>37023</v>
      </c>
      <c r="C4162" s="1">
        <v>75831.14</v>
      </c>
    </row>
    <row r="4163" spans="1:3" x14ac:dyDescent="0.3">
      <c r="A4163" s="1">
        <v>4151</v>
      </c>
      <c r="B4163" s="62">
        <v>37024</v>
      </c>
      <c r="C4163" s="1">
        <v>95445.93</v>
      </c>
    </row>
    <row r="4164" spans="1:3" x14ac:dyDescent="0.3">
      <c r="A4164" s="1">
        <v>4152</v>
      </c>
      <c r="B4164" s="62">
        <v>37025</v>
      </c>
      <c r="C4164" s="1">
        <v>24534.720000000001</v>
      </c>
    </row>
    <row r="4165" spans="1:3" x14ac:dyDescent="0.3">
      <c r="A4165" s="1">
        <v>4153</v>
      </c>
      <c r="B4165" s="62">
        <v>37026</v>
      </c>
      <c r="C4165" s="1">
        <v>70525.41</v>
      </c>
    </row>
    <row r="4166" spans="1:3" x14ac:dyDescent="0.3">
      <c r="A4166" s="1">
        <v>4154</v>
      </c>
      <c r="B4166" s="62">
        <v>37027</v>
      </c>
      <c r="C4166" s="1">
        <v>84726.29</v>
      </c>
    </row>
    <row r="4167" spans="1:3" x14ac:dyDescent="0.3">
      <c r="A4167" s="1">
        <v>4155</v>
      </c>
      <c r="B4167" s="62">
        <v>37028</v>
      </c>
      <c r="C4167" s="1">
        <v>81632.63</v>
      </c>
    </row>
    <row r="4168" spans="1:3" x14ac:dyDescent="0.3">
      <c r="A4168" s="1">
        <v>4156</v>
      </c>
      <c r="B4168" s="62">
        <v>37029</v>
      </c>
      <c r="C4168" s="1">
        <v>21071.61</v>
      </c>
    </row>
    <row r="4169" spans="1:3" x14ac:dyDescent="0.3">
      <c r="A4169" s="1">
        <v>4157</v>
      </c>
      <c r="B4169" s="62">
        <v>37030</v>
      </c>
      <c r="C4169" s="1">
        <v>97314.93</v>
      </c>
    </row>
    <row r="4170" spans="1:3" x14ac:dyDescent="0.3">
      <c r="A4170" s="1">
        <v>4158</v>
      </c>
      <c r="B4170" s="62">
        <v>37031</v>
      </c>
      <c r="C4170" s="1">
        <v>22562.48</v>
      </c>
    </row>
    <row r="4171" spans="1:3" x14ac:dyDescent="0.3">
      <c r="A4171" s="1">
        <v>4159</v>
      </c>
      <c r="B4171" s="62">
        <v>37032</v>
      </c>
      <c r="C4171" s="1">
        <v>26910.7</v>
      </c>
    </row>
    <row r="4172" spans="1:3" x14ac:dyDescent="0.3">
      <c r="A4172" s="1">
        <v>4160</v>
      </c>
      <c r="B4172" s="62">
        <v>37033</v>
      </c>
      <c r="C4172" s="1">
        <v>92763.62</v>
      </c>
    </row>
    <row r="4173" spans="1:3" x14ac:dyDescent="0.3">
      <c r="A4173" s="1">
        <v>4161</v>
      </c>
      <c r="B4173" s="62">
        <v>37034</v>
      </c>
      <c r="C4173" s="1">
        <v>6278.43</v>
      </c>
    </row>
    <row r="4174" spans="1:3" x14ac:dyDescent="0.3">
      <c r="A4174" s="1">
        <v>4162</v>
      </c>
      <c r="B4174" s="62">
        <v>37035</v>
      </c>
      <c r="C4174" s="1">
        <v>19210.32</v>
      </c>
    </row>
    <row r="4175" spans="1:3" x14ac:dyDescent="0.3">
      <c r="A4175" s="1">
        <v>4163</v>
      </c>
      <c r="B4175" s="62">
        <v>37036</v>
      </c>
      <c r="C4175" s="1">
        <v>46584.37</v>
      </c>
    </row>
    <row r="4176" spans="1:3" x14ac:dyDescent="0.3">
      <c r="A4176" s="1">
        <v>4164</v>
      </c>
      <c r="B4176" s="62">
        <v>37037</v>
      </c>
      <c r="C4176" s="1">
        <v>78677.66</v>
      </c>
    </row>
    <row r="4177" spans="1:3" x14ac:dyDescent="0.3">
      <c r="A4177" s="1">
        <v>4165</v>
      </c>
      <c r="B4177" s="62">
        <v>37038</v>
      </c>
      <c r="C4177" s="1">
        <v>3586.84</v>
      </c>
    </row>
    <row r="4178" spans="1:3" x14ac:dyDescent="0.3">
      <c r="A4178" s="1">
        <v>4166</v>
      </c>
      <c r="B4178" s="62">
        <v>37039</v>
      </c>
      <c r="C4178" s="1">
        <v>14000.64</v>
      </c>
    </row>
    <row r="4179" spans="1:3" x14ac:dyDescent="0.3">
      <c r="A4179" s="1">
        <v>4167</v>
      </c>
      <c r="B4179" s="62">
        <v>37040</v>
      </c>
      <c r="C4179" s="1">
        <v>52595.49</v>
      </c>
    </row>
    <row r="4180" spans="1:3" x14ac:dyDescent="0.3">
      <c r="A4180" s="1">
        <v>4168</v>
      </c>
      <c r="B4180" s="62">
        <v>37041</v>
      </c>
      <c r="C4180" s="1">
        <v>7881.59</v>
      </c>
    </row>
    <row r="4181" spans="1:3" x14ac:dyDescent="0.3">
      <c r="A4181" s="1">
        <v>4169</v>
      </c>
      <c r="B4181" s="62">
        <v>37042</v>
      </c>
      <c r="C4181" s="1">
        <v>31875.759999999998</v>
      </c>
    </row>
    <row r="4182" spans="1:3" x14ac:dyDescent="0.3">
      <c r="A4182" s="1">
        <v>4170</v>
      </c>
      <c r="B4182" s="62">
        <v>37043</v>
      </c>
      <c r="C4182" s="1">
        <v>77266.02</v>
      </c>
    </row>
    <row r="4183" spans="1:3" x14ac:dyDescent="0.3">
      <c r="A4183" s="1">
        <v>4171</v>
      </c>
      <c r="B4183" s="62">
        <v>37044</v>
      </c>
      <c r="C4183" s="1">
        <v>37418.699999999997</v>
      </c>
    </row>
    <row r="4184" spans="1:3" x14ac:dyDescent="0.3">
      <c r="A4184" s="1">
        <v>4172</v>
      </c>
      <c r="B4184" s="62">
        <v>37045</v>
      </c>
      <c r="C4184" s="1">
        <v>5441.8</v>
      </c>
    </row>
    <row r="4185" spans="1:3" x14ac:dyDescent="0.3">
      <c r="A4185" s="1">
        <v>4173</v>
      </c>
      <c r="B4185" s="62">
        <v>37046</v>
      </c>
      <c r="C4185" s="1">
        <v>11223.95</v>
      </c>
    </row>
    <row r="4186" spans="1:3" x14ac:dyDescent="0.3">
      <c r="A4186" s="1">
        <v>4174</v>
      </c>
      <c r="B4186" s="62">
        <v>37047</v>
      </c>
      <c r="C4186" s="1">
        <v>97588.47</v>
      </c>
    </row>
    <row r="4187" spans="1:3" x14ac:dyDescent="0.3">
      <c r="A4187" s="1">
        <v>4175</v>
      </c>
      <c r="B4187" s="62">
        <v>37048</v>
      </c>
      <c r="C4187" s="1">
        <v>71535.89</v>
      </c>
    </row>
    <row r="4188" spans="1:3" x14ac:dyDescent="0.3">
      <c r="A4188" s="1">
        <v>4176</v>
      </c>
      <c r="B4188" s="62">
        <v>37049</v>
      </c>
      <c r="C4188" s="1">
        <v>35307.26</v>
      </c>
    </row>
    <row r="4189" spans="1:3" x14ac:dyDescent="0.3">
      <c r="A4189" s="1">
        <v>4177</v>
      </c>
      <c r="B4189" s="62">
        <v>37050</v>
      </c>
      <c r="C4189" s="1">
        <v>51649.7</v>
      </c>
    </row>
    <row r="4190" spans="1:3" x14ac:dyDescent="0.3">
      <c r="A4190" s="1">
        <v>4178</v>
      </c>
      <c r="B4190" s="62">
        <v>37051</v>
      </c>
      <c r="C4190" s="1">
        <v>48926.01</v>
      </c>
    </row>
    <row r="4191" spans="1:3" x14ac:dyDescent="0.3">
      <c r="A4191" s="1">
        <v>4179</v>
      </c>
      <c r="B4191" s="62">
        <v>37052</v>
      </c>
      <c r="C4191" s="1">
        <v>59683.98</v>
      </c>
    </row>
    <row r="4192" spans="1:3" x14ac:dyDescent="0.3">
      <c r="A4192" s="1">
        <v>4180</v>
      </c>
      <c r="B4192" s="62">
        <v>37053</v>
      </c>
      <c r="C4192" s="1">
        <v>40667.97</v>
      </c>
    </row>
    <row r="4193" spans="1:3" x14ac:dyDescent="0.3">
      <c r="A4193" s="1">
        <v>4181</v>
      </c>
      <c r="B4193" s="62">
        <v>37054</v>
      </c>
      <c r="C4193" s="1">
        <v>93229.11</v>
      </c>
    </row>
    <row r="4194" spans="1:3" x14ac:dyDescent="0.3">
      <c r="A4194" s="1">
        <v>4182</v>
      </c>
      <c r="B4194" s="62">
        <v>37055</v>
      </c>
      <c r="C4194" s="1">
        <v>63332.6</v>
      </c>
    </row>
    <row r="4195" spans="1:3" x14ac:dyDescent="0.3">
      <c r="A4195" s="1">
        <v>4183</v>
      </c>
      <c r="B4195" s="62">
        <v>37056</v>
      </c>
      <c r="C4195" s="1">
        <v>13483.67</v>
      </c>
    </row>
    <row r="4196" spans="1:3" x14ac:dyDescent="0.3">
      <c r="A4196" s="1">
        <v>4184</v>
      </c>
      <c r="B4196" s="62">
        <v>37057</v>
      </c>
      <c r="C4196" s="1">
        <v>57894.54</v>
      </c>
    </row>
    <row r="4197" spans="1:3" x14ac:dyDescent="0.3">
      <c r="A4197" s="1">
        <v>4185</v>
      </c>
      <c r="B4197" s="62">
        <v>37058</v>
      </c>
      <c r="C4197" s="1">
        <v>86830.14</v>
      </c>
    </row>
    <row r="4198" spans="1:3" x14ac:dyDescent="0.3">
      <c r="A4198" s="1">
        <v>4186</v>
      </c>
      <c r="B4198" s="62">
        <v>37059</v>
      </c>
      <c r="C4198" s="1">
        <v>73857.66</v>
      </c>
    </row>
    <row r="4199" spans="1:3" x14ac:dyDescent="0.3">
      <c r="A4199" s="1">
        <v>4187</v>
      </c>
      <c r="B4199" s="62">
        <v>37060</v>
      </c>
      <c r="C4199" s="1">
        <v>77319.19</v>
      </c>
    </row>
    <row r="4200" spans="1:3" x14ac:dyDescent="0.3">
      <c r="A4200" s="1">
        <v>4188</v>
      </c>
      <c r="B4200" s="62">
        <v>37061</v>
      </c>
      <c r="C4200" s="1">
        <v>89297.14</v>
      </c>
    </row>
    <row r="4201" spans="1:3" x14ac:dyDescent="0.3">
      <c r="A4201" s="1">
        <v>4189</v>
      </c>
      <c r="B4201" s="62">
        <v>37062</v>
      </c>
      <c r="C4201" s="1">
        <v>81558.080000000002</v>
      </c>
    </row>
    <row r="4202" spans="1:3" x14ac:dyDescent="0.3">
      <c r="A4202" s="1">
        <v>4190</v>
      </c>
      <c r="B4202" s="62">
        <v>37063</v>
      </c>
      <c r="C4202" s="1">
        <v>38658.03</v>
      </c>
    </row>
    <row r="4203" spans="1:3" x14ac:dyDescent="0.3">
      <c r="A4203" s="1">
        <v>4191</v>
      </c>
      <c r="B4203" s="62">
        <v>37064</v>
      </c>
      <c r="C4203" s="1">
        <v>28877.24</v>
      </c>
    </row>
    <row r="4204" spans="1:3" x14ac:dyDescent="0.3">
      <c r="A4204" s="1">
        <v>4192</v>
      </c>
      <c r="B4204" s="62">
        <v>37065</v>
      </c>
      <c r="C4204" s="1">
        <v>15877.73</v>
      </c>
    </row>
    <row r="4205" spans="1:3" x14ac:dyDescent="0.3">
      <c r="A4205" s="1">
        <v>4193</v>
      </c>
      <c r="B4205" s="62">
        <v>37066</v>
      </c>
      <c r="C4205" s="1">
        <v>38351.949999999997</v>
      </c>
    </row>
    <row r="4206" spans="1:3" x14ac:dyDescent="0.3">
      <c r="A4206" s="1">
        <v>4194</v>
      </c>
      <c r="B4206" s="62">
        <v>37067</v>
      </c>
      <c r="C4206" s="1">
        <v>13413.94</v>
      </c>
    </row>
    <row r="4207" spans="1:3" x14ac:dyDescent="0.3">
      <c r="A4207" s="1">
        <v>4195</v>
      </c>
      <c r="B4207" s="62">
        <v>37068</v>
      </c>
      <c r="C4207" s="1">
        <v>44265</v>
      </c>
    </row>
    <row r="4208" spans="1:3" x14ac:dyDescent="0.3">
      <c r="A4208" s="1">
        <v>4196</v>
      </c>
      <c r="B4208" s="62">
        <v>37069</v>
      </c>
      <c r="C4208" s="1">
        <v>71506.899999999994</v>
      </c>
    </row>
    <row r="4209" spans="1:3" x14ac:dyDescent="0.3">
      <c r="A4209" s="1">
        <v>4197</v>
      </c>
      <c r="B4209" s="62">
        <v>37070</v>
      </c>
      <c r="C4209" s="1">
        <v>32450.62</v>
      </c>
    </row>
    <row r="4210" spans="1:3" x14ac:dyDescent="0.3">
      <c r="A4210" s="1">
        <v>4198</v>
      </c>
      <c r="B4210" s="62">
        <v>37071</v>
      </c>
      <c r="C4210" s="1">
        <v>94903.21</v>
      </c>
    </row>
    <row r="4211" spans="1:3" x14ac:dyDescent="0.3">
      <c r="A4211" s="1">
        <v>4199</v>
      </c>
      <c r="B4211" s="62">
        <v>37072</v>
      </c>
      <c r="C4211" s="1">
        <v>72087.850000000006</v>
      </c>
    </row>
    <row r="4212" spans="1:3" x14ac:dyDescent="0.3">
      <c r="A4212" s="1">
        <v>4200</v>
      </c>
      <c r="B4212" s="62">
        <v>37073</v>
      </c>
      <c r="C4212" s="1">
        <v>84892.52</v>
      </c>
    </row>
    <row r="4213" spans="1:3" x14ac:dyDescent="0.3">
      <c r="A4213" s="1">
        <v>4201</v>
      </c>
      <c r="B4213" s="62">
        <v>37074</v>
      </c>
      <c r="C4213" s="1">
        <v>32066.32</v>
      </c>
    </row>
    <row r="4214" spans="1:3" x14ac:dyDescent="0.3">
      <c r="A4214" s="1">
        <v>4202</v>
      </c>
      <c r="B4214" s="62">
        <v>37075</v>
      </c>
      <c r="C4214" s="1">
        <v>40761.040000000001</v>
      </c>
    </row>
    <row r="4215" spans="1:3" x14ac:dyDescent="0.3">
      <c r="A4215" s="1">
        <v>4203</v>
      </c>
      <c r="B4215" s="62">
        <v>37076</v>
      </c>
      <c r="C4215" s="1">
        <v>10676.88</v>
      </c>
    </row>
    <row r="4216" spans="1:3" x14ac:dyDescent="0.3">
      <c r="A4216" s="1">
        <v>4204</v>
      </c>
      <c r="B4216" s="62">
        <v>37077</v>
      </c>
      <c r="C4216" s="1">
        <v>34170.78</v>
      </c>
    </row>
    <row r="4217" spans="1:3" x14ac:dyDescent="0.3">
      <c r="A4217" s="1">
        <v>4205</v>
      </c>
      <c r="B4217" s="62">
        <v>37078</v>
      </c>
      <c r="C4217" s="1">
        <v>84472.29</v>
      </c>
    </row>
    <row r="4218" spans="1:3" x14ac:dyDescent="0.3">
      <c r="A4218" s="1">
        <v>4206</v>
      </c>
      <c r="B4218" s="62">
        <v>37079</v>
      </c>
      <c r="C4218" s="1">
        <v>13294.17</v>
      </c>
    </row>
    <row r="4219" spans="1:3" x14ac:dyDescent="0.3">
      <c r="A4219" s="1">
        <v>4207</v>
      </c>
      <c r="B4219" s="62">
        <v>37080</v>
      </c>
      <c r="C4219" s="1">
        <v>37125.82</v>
      </c>
    </row>
    <row r="4220" spans="1:3" x14ac:dyDescent="0.3">
      <c r="A4220" s="1">
        <v>4208</v>
      </c>
      <c r="B4220" s="62">
        <v>37081</v>
      </c>
      <c r="C4220" s="1">
        <v>75766.86</v>
      </c>
    </row>
    <row r="4221" spans="1:3" x14ac:dyDescent="0.3">
      <c r="A4221" s="1">
        <v>4209</v>
      </c>
      <c r="B4221" s="62">
        <v>37082</v>
      </c>
      <c r="C4221" s="1">
        <v>10706.14</v>
      </c>
    </row>
    <row r="4222" spans="1:3" x14ac:dyDescent="0.3">
      <c r="A4222" s="1">
        <v>4210</v>
      </c>
      <c r="B4222" s="62">
        <v>37083</v>
      </c>
      <c r="C4222" s="1">
        <v>5662.07</v>
      </c>
    </row>
    <row r="4223" spans="1:3" x14ac:dyDescent="0.3">
      <c r="A4223" s="1">
        <v>4211</v>
      </c>
      <c r="B4223" s="62">
        <v>37084</v>
      </c>
      <c r="C4223" s="1">
        <v>41675.26</v>
      </c>
    </row>
    <row r="4224" spans="1:3" x14ac:dyDescent="0.3">
      <c r="A4224" s="1">
        <v>4212</v>
      </c>
      <c r="B4224" s="62">
        <v>37085</v>
      </c>
      <c r="C4224" s="1">
        <v>29659.279999999999</v>
      </c>
    </row>
    <row r="4225" spans="1:3" x14ac:dyDescent="0.3">
      <c r="A4225" s="1">
        <v>4213</v>
      </c>
      <c r="B4225" s="62">
        <v>37086</v>
      </c>
      <c r="C4225" s="1">
        <v>35975.61</v>
      </c>
    </row>
    <row r="4226" spans="1:3" x14ac:dyDescent="0.3">
      <c r="A4226" s="1">
        <v>4214</v>
      </c>
      <c r="B4226" s="62">
        <v>37087</v>
      </c>
      <c r="C4226" s="1">
        <v>36344.620000000003</v>
      </c>
    </row>
    <row r="4227" spans="1:3" x14ac:dyDescent="0.3">
      <c r="A4227" s="1">
        <v>4215</v>
      </c>
      <c r="B4227" s="62">
        <v>37088</v>
      </c>
      <c r="C4227" s="1">
        <v>73494.91</v>
      </c>
    </row>
    <row r="4228" spans="1:3" x14ac:dyDescent="0.3">
      <c r="A4228" s="1">
        <v>4216</v>
      </c>
      <c r="B4228" s="62">
        <v>37089</v>
      </c>
      <c r="C4228" s="1">
        <v>11252.21</v>
      </c>
    </row>
    <row r="4229" spans="1:3" x14ac:dyDescent="0.3">
      <c r="A4229" s="1">
        <v>4217</v>
      </c>
      <c r="B4229" s="62">
        <v>37090</v>
      </c>
      <c r="C4229" s="1">
        <v>76704.34</v>
      </c>
    </row>
    <row r="4230" spans="1:3" x14ac:dyDescent="0.3">
      <c r="A4230" s="1">
        <v>4218</v>
      </c>
      <c r="B4230" s="62">
        <v>37091</v>
      </c>
      <c r="C4230" s="1">
        <v>97193.82</v>
      </c>
    </row>
    <row r="4231" spans="1:3" x14ac:dyDescent="0.3">
      <c r="A4231" s="1">
        <v>4219</v>
      </c>
      <c r="B4231" s="62">
        <v>37092</v>
      </c>
      <c r="C4231" s="1">
        <v>11459.36</v>
      </c>
    </row>
    <row r="4232" spans="1:3" x14ac:dyDescent="0.3">
      <c r="A4232" s="1">
        <v>4220</v>
      </c>
      <c r="B4232" s="62">
        <v>37093</v>
      </c>
      <c r="C4232" s="1">
        <v>35800.120000000003</v>
      </c>
    </row>
    <row r="4233" spans="1:3" x14ac:dyDescent="0.3">
      <c r="A4233" s="1">
        <v>4221</v>
      </c>
      <c r="B4233" s="62">
        <v>37094</v>
      </c>
      <c r="C4233" s="1">
        <v>28720.59</v>
      </c>
    </row>
    <row r="4234" spans="1:3" x14ac:dyDescent="0.3">
      <c r="A4234" s="1">
        <v>4222</v>
      </c>
      <c r="B4234" s="62">
        <v>37095</v>
      </c>
      <c r="C4234" s="1">
        <v>38058.35</v>
      </c>
    </row>
    <row r="4235" spans="1:3" x14ac:dyDescent="0.3">
      <c r="A4235" s="1">
        <v>4223</v>
      </c>
      <c r="B4235" s="62">
        <v>37096</v>
      </c>
      <c r="C4235" s="1">
        <v>63137.18</v>
      </c>
    </row>
    <row r="4236" spans="1:3" x14ac:dyDescent="0.3">
      <c r="A4236" s="1">
        <v>4224</v>
      </c>
      <c r="B4236" s="62">
        <v>37097</v>
      </c>
      <c r="C4236" s="1">
        <v>86576.15</v>
      </c>
    </row>
    <row r="4237" spans="1:3" x14ac:dyDescent="0.3">
      <c r="A4237" s="1">
        <v>4225</v>
      </c>
      <c r="B4237" s="62">
        <v>37098</v>
      </c>
      <c r="C4237" s="1">
        <v>66122.45</v>
      </c>
    </row>
    <row r="4238" spans="1:3" x14ac:dyDescent="0.3">
      <c r="A4238" s="1">
        <v>4226</v>
      </c>
      <c r="B4238" s="62">
        <v>37099</v>
      </c>
      <c r="C4238" s="1">
        <v>37069.42</v>
      </c>
    </row>
    <row r="4239" spans="1:3" x14ac:dyDescent="0.3">
      <c r="A4239" s="1">
        <v>4227</v>
      </c>
      <c r="B4239" s="62">
        <v>37100</v>
      </c>
      <c r="C4239" s="1">
        <v>64876.58</v>
      </c>
    </row>
    <row r="4240" spans="1:3" x14ac:dyDescent="0.3">
      <c r="A4240" s="1">
        <v>4228</v>
      </c>
      <c r="B4240" s="62">
        <v>37101</v>
      </c>
      <c r="C4240" s="1">
        <v>3027.03</v>
      </c>
    </row>
    <row r="4241" spans="1:3" x14ac:dyDescent="0.3">
      <c r="A4241" s="1">
        <v>4229</v>
      </c>
      <c r="B4241" s="62">
        <v>37102</v>
      </c>
      <c r="C4241" s="1">
        <v>75083.17</v>
      </c>
    </row>
    <row r="4242" spans="1:3" x14ac:dyDescent="0.3">
      <c r="A4242" s="1">
        <v>4230</v>
      </c>
      <c r="B4242" s="62">
        <v>37103</v>
      </c>
      <c r="C4242" s="1">
        <v>87970.57</v>
      </c>
    </row>
    <row r="4243" spans="1:3" x14ac:dyDescent="0.3">
      <c r="A4243" s="1">
        <v>4231</v>
      </c>
      <c r="B4243" s="62">
        <v>37104</v>
      </c>
      <c r="C4243" s="1">
        <v>62905.03</v>
      </c>
    </row>
    <row r="4244" spans="1:3" x14ac:dyDescent="0.3">
      <c r="A4244" s="1">
        <v>4232</v>
      </c>
      <c r="B4244" s="62">
        <v>37105</v>
      </c>
      <c r="C4244" s="1">
        <v>47561.09</v>
      </c>
    </row>
    <row r="4245" spans="1:3" x14ac:dyDescent="0.3">
      <c r="A4245" s="1">
        <v>4233</v>
      </c>
      <c r="B4245" s="62">
        <v>37106</v>
      </c>
      <c r="C4245" s="1">
        <v>71542.45</v>
      </c>
    </row>
    <row r="4246" spans="1:3" x14ac:dyDescent="0.3">
      <c r="A4246" s="1">
        <v>4234</v>
      </c>
      <c r="B4246" s="62">
        <v>37107</v>
      </c>
      <c r="C4246" s="1">
        <v>17416.77</v>
      </c>
    </row>
    <row r="4247" spans="1:3" x14ac:dyDescent="0.3">
      <c r="A4247" s="1">
        <v>4235</v>
      </c>
      <c r="B4247" s="62">
        <v>37108</v>
      </c>
      <c r="C4247" s="1">
        <v>89336.54</v>
      </c>
    </row>
    <row r="4248" spans="1:3" x14ac:dyDescent="0.3">
      <c r="A4248" s="1">
        <v>4236</v>
      </c>
      <c r="B4248" s="62">
        <v>37109</v>
      </c>
      <c r="C4248" s="1">
        <v>30126.33</v>
      </c>
    </row>
    <row r="4249" spans="1:3" x14ac:dyDescent="0.3">
      <c r="A4249" s="1">
        <v>4237</v>
      </c>
      <c r="B4249" s="62">
        <v>37110</v>
      </c>
      <c r="C4249" s="1">
        <v>7194.16</v>
      </c>
    </row>
    <row r="4250" spans="1:3" x14ac:dyDescent="0.3">
      <c r="A4250" s="1">
        <v>4238</v>
      </c>
      <c r="B4250" s="62">
        <v>37111</v>
      </c>
      <c r="C4250" s="1">
        <v>41029.06</v>
      </c>
    </row>
    <row r="4251" spans="1:3" x14ac:dyDescent="0.3">
      <c r="A4251" s="1">
        <v>4239</v>
      </c>
      <c r="B4251" s="62">
        <v>37112</v>
      </c>
      <c r="C4251" s="1">
        <v>63210.55</v>
      </c>
    </row>
    <row r="4252" spans="1:3" x14ac:dyDescent="0.3">
      <c r="A4252" s="1">
        <v>4240</v>
      </c>
      <c r="B4252" s="62">
        <v>37113</v>
      </c>
      <c r="C4252" s="1">
        <v>24538.26</v>
      </c>
    </row>
    <row r="4253" spans="1:3" x14ac:dyDescent="0.3">
      <c r="A4253" s="1">
        <v>4241</v>
      </c>
      <c r="B4253" s="62">
        <v>37114</v>
      </c>
      <c r="C4253" s="1">
        <v>44869.51</v>
      </c>
    </row>
    <row r="4254" spans="1:3" x14ac:dyDescent="0.3">
      <c r="A4254" s="1">
        <v>4242</v>
      </c>
      <c r="B4254" s="62">
        <v>37115</v>
      </c>
      <c r="C4254" s="1">
        <v>13501.39</v>
      </c>
    </row>
    <row r="4255" spans="1:3" x14ac:dyDescent="0.3">
      <c r="A4255" s="1">
        <v>4243</v>
      </c>
      <c r="B4255" s="62">
        <v>37116</v>
      </c>
      <c r="C4255" s="1">
        <v>98101.17</v>
      </c>
    </row>
    <row r="4256" spans="1:3" x14ac:dyDescent="0.3">
      <c r="A4256" s="1">
        <v>4244</v>
      </c>
      <c r="B4256" s="62">
        <v>37117</v>
      </c>
      <c r="C4256" s="1">
        <v>21987.61</v>
      </c>
    </row>
    <row r="4257" spans="1:3" x14ac:dyDescent="0.3">
      <c r="A4257" s="1">
        <v>4245</v>
      </c>
      <c r="B4257" s="62">
        <v>37118</v>
      </c>
      <c r="C4257" s="1">
        <v>13068.36</v>
      </c>
    </row>
    <row r="4258" spans="1:3" x14ac:dyDescent="0.3">
      <c r="A4258" s="1">
        <v>4246</v>
      </c>
      <c r="B4258" s="62">
        <v>37119</v>
      </c>
      <c r="C4258" s="1">
        <v>93225.94</v>
      </c>
    </row>
    <row r="4259" spans="1:3" x14ac:dyDescent="0.3">
      <c r="A4259" s="1">
        <v>4247</v>
      </c>
      <c r="B4259" s="62">
        <v>37120</v>
      </c>
      <c r="C4259" s="1">
        <v>61430.48</v>
      </c>
    </row>
    <row r="4260" spans="1:3" x14ac:dyDescent="0.3">
      <c r="A4260" s="1">
        <v>4248</v>
      </c>
      <c r="B4260" s="62">
        <v>37121</v>
      </c>
      <c r="C4260" s="1">
        <v>76664.44</v>
      </c>
    </row>
    <row r="4261" spans="1:3" x14ac:dyDescent="0.3">
      <c r="A4261" s="1">
        <v>4249</v>
      </c>
      <c r="B4261" s="62">
        <v>37122</v>
      </c>
      <c r="C4261" s="1">
        <v>51113.35</v>
      </c>
    </row>
    <row r="4262" spans="1:3" x14ac:dyDescent="0.3">
      <c r="A4262" s="1">
        <v>4250</v>
      </c>
      <c r="B4262" s="62">
        <v>37123</v>
      </c>
      <c r="C4262" s="1">
        <v>94137.95</v>
      </c>
    </row>
    <row r="4263" spans="1:3" x14ac:dyDescent="0.3">
      <c r="A4263" s="1">
        <v>4251</v>
      </c>
      <c r="B4263" s="62">
        <v>37124</v>
      </c>
      <c r="C4263" s="1">
        <v>97756.53</v>
      </c>
    </row>
    <row r="4264" spans="1:3" x14ac:dyDescent="0.3">
      <c r="A4264" s="1">
        <v>4252</v>
      </c>
      <c r="B4264" s="62">
        <v>37125</v>
      </c>
      <c r="C4264" s="1">
        <v>74065.960000000006</v>
      </c>
    </row>
    <row r="4265" spans="1:3" x14ac:dyDescent="0.3">
      <c r="A4265" s="1">
        <v>4253</v>
      </c>
      <c r="B4265" s="62">
        <v>37126</v>
      </c>
      <c r="C4265" s="1">
        <v>87903.039999999994</v>
      </c>
    </row>
    <row r="4266" spans="1:3" x14ac:dyDescent="0.3">
      <c r="A4266" s="1">
        <v>4254</v>
      </c>
      <c r="B4266" s="62">
        <v>37127</v>
      </c>
      <c r="C4266" s="1">
        <v>43813.84</v>
      </c>
    </row>
    <row r="4267" spans="1:3" x14ac:dyDescent="0.3">
      <c r="A4267" s="1">
        <v>4255</v>
      </c>
      <c r="B4267" s="62">
        <v>37128</v>
      </c>
      <c r="C4267" s="1">
        <v>86248.6</v>
      </c>
    </row>
    <row r="4268" spans="1:3" x14ac:dyDescent="0.3">
      <c r="A4268" s="1">
        <v>4256</v>
      </c>
      <c r="B4268" s="62">
        <v>37129</v>
      </c>
      <c r="C4268" s="1">
        <v>24254.2</v>
      </c>
    </row>
    <row r="4269" spans="1:3" x14ac:dyDescent="0.3">
      <c r="A4269" s="1">
        <v>4257</v>
      </c>
      <c r="B4269" s="62">
        <v>37130</v>
      </c>
      <c r="C4269" s="1">
        <v>42527.77</v>
      </c>
    </row>
    <row r="4270" spans="1:3" x14ac:dyDescent="0.3">
      <c r="A4270" s="1">
        <v>4258</v>
      </c>
      <c r="B4270" s="62">
        <v>37131</v>
      </c>
      <c r="C4270" s="1">
        <v>81299.62</v>
      </c>
    </row>
    <row r="4271" spans="1:3" x14ac:dyDescent="0.3">
      <c r="A4271" s="1">
        <v>4259</v>
      </c>
      <c r="B4271" s="62">
        <v>37132</v>
      </c>
      <c r="C4271" s="1">
        <v>98612.81</v>
      </c>
    </row>
    <row r="4272" spans="1:3" x14ac:dyDescent="0.3">
      <c r="A4272" s="1">
        <v>4260</v>
      </c>
      <c r="B4272" s="62">
        <v>37133</v>
      </c>
      <c r="C4272" s="1">
        <v>5300.83</v>
      </c>
    </row>
    <row r="4273" spans="1:3" x14ac:dyDescent="0.3">
      <c r="A4273" s="1">
        <v>4261</v>
      </c>
      <c r="B4273" s="62">
        <v>37134</v>
      </c>
      <c r="C4273" s="1">
        <v>39820.699999999997</v>
      </c>
    </row>
    <row r="4274" spans="1:3" x14ac:dyDescent="0.3">
      <c r="A4274" s="1">
        <v>4262</v>
      </c>
      <c r="B4274" s="62">
        <v>37135</v>
      </c>
      <c r="C4274" s="1">
        <v>22047.439999999999</v>
      </c>
    </row>
    <row r="4275" spans="1:3" x14ac:dyDescent="0.3">
      <c r="A4275" s="1">
        <v>4263</v>
      </c>
      <c r="B4275" s="62">
        <v>37136</v>
      </c>
      <c r="C4275" s="1">
        <v>19688.32</v>
      </c>
    </row>
    <row r="4276" spans="1:3" x14ac:dyDescent="0.3">
      <c r="A4276" s="1">
        <v>4264</v>
      </c>
      <c r="B4276" s="62">
        <v>37137</v>
      </c>
      <c r="C4276" s="1">
        <v>5086.12</v>
      </c>
    </row>
    <row r="4277" spans="1:3" x14ac:dyDescent="0.3">
      <c r="A4277" s="1">
        <v>4265</v>
      </c>
      <c r="B4277" s="62">
        <v>37138</v>
      </c>
      <c r="C4277" s="1">
        <v>10478.94</v>
      </c>
    </row>
    <row r="4278" spans="1:3" x14ac:dyDescent="0.3">
      <c r="A4278" s="1">
        <v>4266</v>
      </c>
      <c r="B4278" s="62">
        <v>37139</v>
      </c>
      <c r="C4278" s="1">
        <v>65325.25</v>
      </c>
    </row>
    <row r="4279" spans="1:3" x14ac:dyDescent="0.3">
      <c r="A4279" s="1">
        <v>4267</v>
      </c>
      <c r="B4279" s="62">
        <v>37140</v>
      </c>
      <c r="C4279" s="1">
        <v>89171.88</v>
      </c>
    </row>
    <row r="4280" spans="1:3" x14ac:dyDescent="0.3">
      <c r="A4280" s="1">
        <v>4268</v>
      </c>
      <c r="B4280" s="62">
        <v>37141</v>
      </c>
      <c r="C4280" s="1">
        <v>86209.97</v>
      </c>
    </row>
    <row r="4281" spans="1:3" x14ac:dyDescent="0.3">
      <c r="A4281" s="1">
        <v>4269</v>
      </c>
      <c r="B4281" s="62">
        <v>37142</v>
      </c>
      <c r="C4281" s="1">
        <v>60681.18</v>
      </c>
    </row>
    <row r="4282" spans="1:3" x14ac:dyDescent="0.3">
      <c r="A4282" s="1">
        <v>4270</v>
      </c>
      <c r="B4282" s="62">
        <v>37143</v>
      </c>
      <c r="C4282" s="1">
        <v>36755.24</v>
      </c>
    </row>
    <row r="4283" spans="1:3" x14ac:dyDescent="0.3">
      <c r="A4283" s="1">
        <v>4271</v>
      </c>
      <c r="B4283" s="62">
        <v>37144</v>
      </c>
      <c r="C4283" s="1">
        <v>82547.3</v>
      </c>
    </row>
    <row r="4284" spans="1:3" x14ac:dyDescent="0.3">
      <c r="A4284" s="1">
        <v>4272</v>
      </c>
      <c r="B4284" s="62">
        <v>37145</v>
      </c>
      <c r="C4284" s="1">
        <v>53874.95</v>
      </c>
    </row>
    <row r="4285" spans="1:3" x14ac:dyDescent="0.3">
      <c r="A4285" s="1">
        <v>4273</v>
      </c>
      <c r="B4285" s="62">
        <v>37146</v>
      </c>
      <c r="C4285" s="1">
        <v>63275.76</v>
      </c>
    </row>
    <row r="4286" spans="1:3" x14ac:dyDescent="0.3">
      <c r="A4286" s="1">
        <v>4274</v>
      </c>
      <c r="B4286" s="62">
        <v>37147</v>
      </c>
      <c r="C4286" s="1">
        <v>19116.14</v>
      </c>
    </row>
    <row r="4287" spans="1:3" x14ac:dyDescent="0.3">
      <c r="A4287" s="1">
        <v>4275</v>
      </c>
      <c r="B4287" s="62">
        <v>37148</v>
      </c>
      <c r="C4287" s="1">
        <v>97423.83</v>
      </c>
    </row>
    <row r="4288" spans="1:3" x14ac:dyDescent="0.3">
      <c r="A4288" s="1">
        <v>4276</v>
      </c>
      <c r="B4288" s="62">
        <v>37149</v>
      </c>
      <c r="C4288" s="1">
        <v>65541.22</v>
      </c>
    </row>
    <row r="4289" spans="1:3" x14ac:dyDescent="0.3">
      <c r="A4289" s="1">
        <v>4277</v>
      </c>
      <c r="B4289" s="62">
        <v>37150</v>
      </c>
      <c r="C4289" s="1">
        <v>83997.67</v>
      </c>
    </row>
    <row r="4290" spans="1:3" x14ac:dyDescent="0.3">
      <c r="A4290" s="1">
        <v>4278</v>
      </c>
      <c r="B4290" s="62">
        <v>37151</v>
      </c>
      <c r="C4290" s="1">
        <v>92792.26</v>
      </c>
    </row>
    <row r="4291" spans="1:3" x14ac:dyDescent="0.3">
      <c r="A4291" s="1">
        <v>4279</v>
      </c>
      <c r="B4291" s="62">
        <v>37152</v>
      </c>
      <c r="C4291" s="1">
        <v>81945.77</v>
      </c>
    </row>
    <row r="4292" spans="1:3" x14ac:dyDescent="0.3">
      <c r="A4292" s="1">
        <v>4280</v>
      </c>
      <c r="B4292" s="62">
        <v>37153</v>
      </c>
      <c r="C4292" s="1">
        <v>55953.36</v>
      </c>
    </row>
    <row r="4293" spans="1:3" x14ac:dyDescent="0.3">
      <c r="A4293" s="1">
        <v>4281</v>
      </c>
      <c r="B4293" s="62">
        <v>37154</v>
      </c>
      <c r="C4293" s="1">
        <v>67835.22</v>
      </c>
    </row>
    <row r="4294" spans="1:3" x14ac:dyDescent="0.3">
      <c r="A4294" s="1">
        <v>4282</v>
      </c>
      <c r="B4294" s="62">
        <v>37155</v>
      </c>
      <c r="C4294" s="1">
        <v>9147.16</v>
      </c>
    </row>
    <row r="4295" spans="1:3" x14ac:dyDescent="0.3">
      <c r="A4295" s="1">
        <v>4283</v>
      </c>
      <c r="B4295" s="62">
        <v>37156</v>
      </c>
      <c r="C4295" s="1">
        <v>21927.39</v>
      </c>
    </row>
    <row r="4296" spans="1:3" x14ac:dyDescent="0.3">
      <c r="A4296" s="1">
        <v>4284</v>
      </c>
      <c r="B4296" s="62">
        <v>37157</v>
      </c>
      <c r="C4296" s="1">
        <v>77315.259999999995</v>
      </c>
    </row>
    <row r="4297" spans="1:3" x14ac:dyDescent="0.3">
      <c r="A4297" s="1">
        <v>4285</v>
      </c>
      <c r="B4297" s="62">
        <v>37158</v>
      </c>
      <c r="C4297" s="1">
        <v>63780.53</v>
      </c>
    </row>
    <row r="4298" spans="1:3" x14ac:dyDescent="0.3">
      <c r="A4298" s="1">
        <v>4286</v>
      </c>
      <c r="B4298" s="62">
        <v>37159</v>
      </c>
      <c r="C4298" s="1">
        <v>68532.27</v>
      </c>
    </row>
    <row r="4299" spans="1:3" x14ac:dyDescent="0.3">
      <c r="A4299" s="1">
        <v>4287</v>
      </c>
      <c r="B4299" s="62">
        <v>37160</v>
      </c>
      <c r="C4299" s="1">
        <v>11630.1</v>
      </c>
    </row>
    <row r="4300" spans="1:3" x14ac:dyDescent="0.3">
      <c r="A4300" s="1">
        <v>4288</v>
      </c>
      <c r="B4300" s="62">
        <v>37161</v>
      </c>
      <c r="C4300" s="1">
        <v>40196.449999999997</v>
      </c>
    </row>
    <row r="4301" spans="1:3" x14ac:dyDescent="0.3">
      <c r="A4301" s="1">
        <v>4289</v>
      </c>
      <c r="B4301" s="62">
        <v>37162</v>
      </c>
      <c r="C4301" s="1">
        <v>84779.18</v>
      </c>
    </row>
    <row r="4302" spans="1:3" x14ac:dyDescent="0.3">
      <c r="A4302" s="1">
        <v>4290</v>
      </c>
      <c r="B4302" s="62">
        <v>37163</v>
      </c>
      <c r="C4302" s="1">
        <v>62087.58</v>
      </c>
    </row>
    <row r="4303" spans="1:3" x14ac:dyDescent="0.3">
      <c r="A4303" s="1">
        <v>4291</v>
      </c>
      <c r="B4303" s="62">
        <v>37164</v>
      </c>
      <c r="C4303" s="1">
        <v>94303.19</v>
      </c>
    </row>
    <row r="4304" spans="1:3" x14ac:dyDescent="0.3">
      <c r="A4304" s="1">
        <v>4292</v>
      </c>
      <c r="B4304" s="62">
        <v>37165</v>
      </c>
      <c r="C4304" s="1">
        <v>62213.29</v>
      </c>
    </row>
    <row r="4305" spans="1:3" x14ac:dyDescent="0.3">
      <c r="A4305" s="1">
        <v>4293</v>
      </c>
      <c r="B4305" s="62">
        <v>37166</v>
      </c>
      <c r="C4305" s="1">
        <v>15916.76</v>
      </c>
    </row>
    <row r="4306" spans="1:3" x14ac:dyDescent="0.3">
      <c r="A4306" s="1">
        <v>4294</v>
      </c>
      <c r="B4306" s="62">
        <v>37167</v>
      </c>
      <c r="C4306" s="1">
        <v>29590.03</v>
      </c>
    </row>
    <row r="4307" spans="1:3" x14ac:dyDescent="0.3">
      <c r="A4307" s="1">
        <v>4295</v>
      </c>
      <c r="B4307" s="62">
        <v>37168</v>
      </c>
      <c r="C4307" s="1">
        <v>92749.62</v>
      </c>
    </row>
    <row r="4308" spans="1:3" x14ac:dyDescent="0.3">
      <c r="A4308" s="1">
        <v>4296</v>
      </c>
      <c r="B4308" s="62">
        <v>37169</v>
      </c>
      <c r="C4308" s="1">
        <v>35309.42</v>
      </c>
    </row>
    <row r="4309" spans="1:3" x14ac:dyDescent="0.3">
      <c r="A4309" s="1">
        <v>4297</v>
      </c>
      <c r="B4309" s="62">
        <v>37170</v>
      </c>
      <c r="C4309" s="1">
        <v>36981.160000000003</v>
      </c>
    </row>
    <row r="4310" spans="1:3" x14ac:dyDescent="0.3">
      <c r="A4310" s="1">
        <v>4298</v>
      </c>
      <c r="B4310" s="62">
        <v>37171</v>
      </c>
      <c r="C4310" s="1">
        <v>56692.68</v>
      </c>
    </row>
    <row r="4311" spans="1:3" x14ac:dyDescent="0.3">
      <c r="A4311" s="1">
        <v>4299</v>
      </c>
      <c r="B4311" s="62">
        <v>37172</v>
      </c>
      <c r="C4311" s="1">
        <v>75040.89</v>
      </c>
    </row>
    <row r="4312" spans="1:3" x14ac:dyDescent="0.3">
      <c r="A4312" s="1">
        <v>4300</v>
      </c>
      <c r="B4312" s="62">
        <v>37173</v>
      </c>
      <c r="C4312" s="1">
        <v>68517.08</v>
      </c>
    </row>
    <row r="4313" spans="1:3" x14ac:dyDescent="0.3">
      <c r="A4313" s="1">
        <v>4301</v>
      </c>
      <c r="B4313" s="62">
        <v>37174</v>
      </c>
      <c r="C4313" s="1">
        <v>99497.62</v>
      </c>
    </row>
    <row r="4314" spans="1:3" x14ac:dyDescent="0.3">
      <c r="A4314" s="1">
        <v>4302</v>
      </c>
      <c r="B4314" s="62">
        <v>37175</v>
      </c>
      <c r="C4314" s="1">
        <v>74494.179999999993</v>
      </c>
    </row>
    <row r="4315" spans="1:3" x14ac:dyDescent="0.3">
      <c r="A4315" s="1">
        <v>4303</v>
      </c>
      <c r="B4315" s="62">
        <v>37176</v>
      </c>
      <c r="C4315" s="1">
        <v>71509.570000000007</v>
      </c>
    </row>
    <row r="4316" spans="1:3" x14ac:dyDescent="0.3">
      <c r="A4316" s="1">
        <v>4304</v>
      </c>
      <c r="B4316" s="62">
        <v>37177</v>
      </c>
      <c r="C4316" s="1">
        <v>12451.43</v>
      </c>
    </row>
    <row r="4317" spans="1:3" x14ac:dyDescent="0.3">
      <c r="A4317" s="1">
        <v>4305</v>
      </c>
      <c r="B4317" s="62">
        <v>37178</v>
      </c>
      <c r="C4317" s="1">
        <v>59340.83</v>
      </c>
    </row>
    <row r="4318" spans="1:3" x14ac:dyDescent="0.3">
      <c r="A4318" s="1">
        <v>4306</v>
      </c>
      <c r="B4318" s="62">
        <v>37179</v>
      </c>
      <c r="C4318" s="1">
        <v>2247.66</v>
      </c>
    </row>
    <row r="4319" spans="1:3" x14ac:dyDescent="0.3">
      <c r="A4319" s="1">
        <v>4307</v>
      </c>
      <c r="B4319" s="62">
        <v>37180</v>
      </c>
      <c r="C4319" s="1">
        <v>69745.77</v>
      </c>
    </row>
    <row r="4320" spans="1:3" x14ac:dyDescent="0.3">
      <c r="A4320" s="1">
        <v>4308</v>
      </c>
      <c r="B4320" s="62">
        <v>37181</v>
      </c>
      <c r="C4320" s="1">
        <v>27152.38</v>
      </c>
    </row>
    <row r="4321" spans="1:3" x14ac:dyDescent="0.3">
      <c r="A4321" s="1">
        <v>4309</v>
      </c>
      <c r="B4321" s="62">
        <v>37182</v>
      </c>
      <c r="C4321" s="1">
        <v>71012.899999999994</v>
      </c>
    </row>
    <row r="4322" spans="1:3" x14ac:dyDescent="0.3">
      <c r="A4322" s="1">
        <v>4310</v>
      </c>
      <c r="B4322" s="62">
        <v>37183</v>
      </c>
      <c r="C4322" s="1">
        <v>46231.74</v>
      </c>
    </row>
    <row r="4323" spans="1:3" x14ac:dyDescent="0.3">
      <c r="A4323" s="1">
        <v>4311</v>
      </c>
      <c r="B4323" s="62">
        <v>37184</v>
      </c>
      <c r="C4323" s="1">
        <v>69783.759999999995</v>
      </c>
    </row>
    <row r="4324" spans="1:3" x14ac:dyDescent="0.3">
      <c r="A4324" s="1">
        <v>4312</v>
      </c>
      <c r="B4324" s="62">
        <v>37185</v>
      </c>
      <c r="C4324" s="1">
        <v>13512.91</v>
      </c>
    </row>
    <row r="4325" spans="1:3" x14ac:dyDescent="0.3">
      <c r="A4325" s="1">
        <v>4313</v>
      </c>
      <c r="B4325" s="62">
        <v>37186</v>
      </c>
      <c r="C4325" s="1">
        <v>96215.039999999994</v>
      </c>
    </row>
    <row r="4326" spans="1:3" x14ac:dyDescent="0.3">
      <c r="A4326" s="1">
        <v>4314</v>
      </c>
      <c r="B4326" s="62">
        <v>37187</v>
      </c>
      <c r="C4326" s="1">
        <v>44829.35</v>
      </c>
    </row>
    <row r="4327" spans="1:3" x14ac:dyDescent="0.3">
      <c r="A4327" s="1">
        <v>4315</v>
      </c>
      <c r="B4327" s="62">
        <v>37188</v>
      </c>
      <c r="C4327" s="1">
        <v>34966.68</v>
      </c>
    </row>
    <row r="4328" spans="1:3" x14ac:dyDescent="0.3">
      <c r="A4328" s="1">
        <v>4316</v>
      </c>
      <c r="B4328" s="62">
        <v>37189</v>
      </c>
      <c r="C4328" s="1">
        <v>11687.17</v>
      </c>
    </row>
    <row r="4329" spans="1:3" x14ac:dyDescent="0.3">
      <c r="A4329" s="1">
        <v>4317</v>
      </c>
      <c r="B4329" s="62">
        <v>37190</v>
      </c>
      <c r="C4329" s="1">
        <v>45014.57</v>
      </c>
    </row>
    <row r="4330" spans="1:3" x14ac:dyDescent="0.3">
      <c r="A4330" s="1">
        <v>4318</v>
      </c>
      <c r="B4330" s="62">
        <v>37191</v>
      </c>
      <c r="C4330" s="1">
        <v>20918.72</v>
      </c>
    </row>
    <row r="4331" spans="1:3" x14ac:dyDescent="0.3">
      <c r="A4331" s="1">
        <v>4319</v>
      </c>
      <c r="B4331" s="62">
        <v>37192</v>
      </c>
      <c r="C4331" s="1">
        <v>35566.949999999997</v>
      </c>
    </row>
    <row r="4332" spans="1:3" x14ac:dyDescent="0.3">
      <c r="A4332" s="1">
        <v>4320</v>
      </c>
      <c r="B4332" s="62">
        <v>37193</v>
      </c>
      <c r="C4332" s="1">
        <v>52252.03</v>
      </c>
    </row>
    <row r="4333" spans="1:3" x14ac:dyDescent="0.3">
      <c r="A4333" s="1">
        <v>4321</v>
      </c>
      <c r="B4333" s="62">
        <v>37194</v>
      </c>
      <c r="C4333" s="1">
        <v>37167.08</v>
      </c>
    </row>
    <row r="4334" spans="1:3" x14ac:dyDescent="0.3">
      <c r="A4334" s="1">
        <v>4322</v>
      </c>
      <c r="B4334" s="62">
        <v>37195</v>
      </c>
      <c r="C4334" s="1">
        <v>54189.86</v>
      </c>
    </row>
    <row r="4335" spans="1:3" x14ac:dyDescent="0.3">
      <c r="A4335" s="1">
        <v>4323</v>
      </c>
      <c r="B4335" s="62">
        <v>37196</v>
      </c>
      <c r="C4335" s="1">
        <v>70209.69</v>
      </c>
    </row>
    <row r="4336" spans="1:3" x14ac:dyDescent="0.3">
      <c r="A4336" s="1">
        <v>4324</v>
      </c>
      <c r="B4336" s="62">
        <v>37197</v>
      </c>
      <c r="C4336" s="1">
        <v>8006.53</v>
      </c>
    </row>
    <row r="4337" spans="1:3" x14ac:dyDescent="0.3">
      <c r="A4337" s="1">
        <v>4325</v>
      </c>
      <c r="B4337" s="62">
        <v>37198</v>
      </c>
      <c r="C4337" s="1">
        <v>56507.19</v>
      </c>
    </row>
    <row r="4338" spans="1:3" x14ac:dyDescent="0.3">
      <c r="A4338" s="1">
        <v>4326</v>
      </c>
      <c r="B4338" s="62">
        <v>37199</v>
      </c>
      <c r="C4338" s="1">
        <v>97219.23</v>
      </c>
    </row>
    <row r="4339" spans="1:3" x14ac:dyDescent="0.3">
      <c r="A4339" s="1">
        <v>4327</v>
      </c>
      <c r="B4339" s="62">
        <v>37200</v>
      </c>
      <c r="C4339" s="1">
        <v>17258.97</v>
      </c>
    </row>
    <row r="4340" spans="1:3" x14ac:dyDescent="0.3">
      <c r="A4340" s="1">
        <v>4328</v>
      </c>
      <c r="B4340" s="62">
        <v>37201</v>
      </c>
      <c r="C4340" s="1">
        <v>1499.2</v>
      </c>
    </row>
    <row r="4341" spans="1:3" x14ac:dyDescent="0.3">
      <c r="A4341" s="1">
        <v>4329</v>
      </c>
      <c r="B4341" s="62">
        <v>37202</v>
      </c>
      <c r="C4341" s="1">
        <v>56599.03</v>
      </c>
    </row>
    <row r="4342" spans="1:3" x14ac:dyDescent="0.3">
      <c r="A4342" s="1">
        <v>4330</v>
      </c>
      <c r="B4342" s="62">
        <v>37203</v>
      </c>
      <c r="C4342" s="1">
        <v>16897.55</v>
      </c>
    </row>
    <row r="4343" spans="1:3" x14ac:dyDescent="0.3">
      <c r="A4343" s="1">
        <v>4331</v>
      </c>
      <c r="B4343" s="62">
        <v>37204</v>
      </c>
      <c r="C4343" s="1">
        <v>80317.03</v>
      </c>
    </row>
    <row r="4344" spans="1:3" x14ac:dyDescent="0.3">
      <c r="A4344" s="1">
        <v>4332</v>
      </c>
      <c r="B4344" s="62">
        <v>37205</v>
      </c>
      <c r="C4344" s="1">
        <v>24148.61</v>
      </c>
    </row>
    <row r="4345" spans="1:3" x14ac:dyDescent="0.3">
      <c r="A4345" s="1">
        <v>4333</v>
      </c>
      <c r="B4345" s="62">
        <v>37206</v>
      </c>
      <c r="C4345" s="1">
        <v>61235.82</v>
      </c>
    </row>
    <row r="4346" spans="1:3" x14ac:dyDescent="0.3">
      <c r="A4346" s="1">
        <v>4334</v>
      </c>
      <c r="B4346" s="62">
        <v>37207</v>
      </c>
      <c r="C4346" s="1">
        <v>88207.28</v>
      </c>
    </row>
    <row r="4347" spans="1:3" x14ac:dyDescent="0.3">
      <c r="A4347" s="1">
        <v>4335</v>
      </c>
      <c r="B4347" s="62">
        <v>37208</v>
      </c>
      <c r="C4347" s="1">
        <v>77848.259999999995</v>
      </c>
    </row>
    <row r="4348" spans="1:3" x14ac:dyDescent="0.3">
      <c r="A4348" s="1">
        <v>4336</v>
      </c>
      <c r="B4348" s="62">
        <v>37209</v>
      </c>
      <c r="C4348" s="1">
        <v>62877.59</v>
      </c>
    </row>
    <row r="4349" spans="1:3" x14ac:dyDescent="0.3">
      <c r="A4349" s="1">
        <v>4337</v>
      </c>
      <c r="B4349" s="62">
        <v>37210</v>
      </c>
      <c r="C4349" s="1">
        <v>100867.34</v>
      </c>
    </row>
    <row r="4350" spans="1:3" x14ac:dyDescent="0.3">
      <c r="A4350" s="1">
        <v>4338</v>
      </c>
      <c r="B4350" s="62">
        <v>37211</v>
      </c>
      <c r="C4350" s="1">
        <v>1975.58</v>
      </c>
    </row>
    <row r="4351" spans="1:3" x14ac:dyDescent="0.3">
      <c r="A4351" s="1">
        <v>4339</v>
      </c>
      <c r="B4351" s="62">
        <v>37212</v>
      </c>
      <c r="C4351" s="1">
        <v>54526.73</v>
      </c>
    </row>
    <row r="4352" spans="1:3" x14ac:dyDescent="0.3">
      <c r="A4352" s="1">
        <v>4340</v>
      </c>
      <c r="B4352" s="62">
        <v>37213</v>
      </c>
      <c r="C4352" s="1">
        <v>19065.93</v>
      </c>
    </row>
    <row r="4353" spans="1:3" x14ac:dyDescent="0.3">
      <c r="A4353" s="1">
        <v>4341</v>
      </c>
      <c r="B4353" s="62">
        <v>37214</v>
      </c>
      <c r="C4353" s="1">
        <v>98082.46</v>
      </c>
    </row>
    <row r="4354" spans="1:3" x14ac:dyDescent="0.3">
      <c r="A4354" s="1">
        <v>4342</v>
      </c>
      <c r="B4354" s="62">
        <v>37215</v>
      </c>
      <c r="C4354" s="1">
        <v>19807.36</v>
      </c>
    </row>
    <row r="4355" spans="1:3" x14ac:dyDescent="0.3">
      <c r="A4355" s="1">
        <v>4343</v>
      </c>
      <c r="B4355" s="62">
        <v>37216</v>
      </c>
      <c r="C4355" s="1">
        <v>94550.73</v>
      </c>
    </row>
    <row r="4356" spans="1:3" x14ac:dyDescent="0.3">
      <c r="A4356" s="1">
        <v>4344</v>
      </c>
      <c r="B4356" s="62">
        <v>37217</v>
      </c>
      <c r="C4356" s="1">
        <v>91908.52</v>
      </c>
    </row>
    <row r="4357" spans="1:3" x14ac:dyDescent="0.3">
      <c r="A4357" s="1">
        <v>4345</v>
      </c>
      <c r="B4357" s="62">
        <v>37218</v>
      </c>
      <c r="C4357" s="1">
        <v>5355.11</v>
      </c>
    </row>
    <row r="4358" spans="1:3" x14ac:dyDescent="0.3">
      <c r="A4358" s="1">
        <v>4346</v>
      </c>
      <c r="B4358" s="62">
        <v>37219</v>
      </c>
      <c r="C4358" s="1">
        <v>7955.68</v>
      </c>
    </row>
    <row r="4359" spans="1:3" x14ac:dyDescent="0.3">
      <c r="A4359" s="1">
        <v>4347</v>
      </c>
      <c r="B4359" s="62">
        <v>37220</v>
      </c>
      <c r="C4359" s="1">
        <v>63385.04</v>
      </c>
    </row>
    <row r="4360" spans="1:3" x14ac:dyDescent="0.3">
      <c r="A4360" s="1">
        <v>4348</v>
      </c>
      <c r="B4360" s="62">
        <v>37221</v>
      </c>
      <c r="C4360" s="1">
        <v>49222.77</v>
      </c>
    </row>
    <row r="4361" spans="1:3" x14ac:dyDescent="0.3">
      <c r="A4361" s="1">
        <v>4349</v>
      </c>
      <c r="B4361" s="62">
        <v>37222</v>
      </c>
      <c r="C4361" s="1">
        <v>34862.25</v>
      </c>
    </row>
    <row r="4362" spans="1:3" x14ac:dyDescent="0.3">
      <c r="A4362" s="1">
        <v>4350</v>
      </c>
      <c r="B4362" s="62">
        <v>37223</v>
      </c>
      <c r="C4362" s="1">
        <v>84752.27</v>
      </c>
    </row>
    <row r="4363" spans="1:3" x14ac:dyDescent="0.3">
      <c r="A4363" s="1">
        <v>4351</v>
      </c>
      <c r="B4363" s="62">
        <v>37224</v>
      </c>
      <c r="C4363" s="1">
        <v>26629.56</v>
      </c>
    </row>
    <row r="4364" spans="1:3" x14ac:dyDescent="0.3">
      <c r="A4364" s="1">
        <v>4352</v>
      </c>
      <c r="B4364" s="62">
        <v>37225</v>
      </c>
      <c r="C4364" s="1">
        <v>62351.08</v>
      </c>
    </row>
    <row r="4365" spans="1:3" x14ac:dyDescent="0.3">
      <c r="A4365" s="1">
        <v>4353</v>
      </c>
      <c r="B4365" s="62">
        <v>37226</v>
      </c>
      <c r="C4365" s="1">
        <v>58442.87</v>
      </c>
    </row>
    <row r="4366" spans="1:3" x14ac:dyDescent="0.3">
      <c r="A4366" s="1">
        <v>4354</v>
      </c>
      <c r="B4366" s="62">
        <v>37227</v>
      </c>
      <c r="C4366" s="1">
        <v>18494.95</v>
      </c>
    </row>
    <row r="4367" spans="1:3" x14ac:dyDescent="0.3">
      <c r="A4367" s="1">
        <v>4355</v>
      </c>
      <c r="B4367" s="62">
        <v>37228</v>
      </c>
      <c r="C4367" s="1">
        <v>22979.75</v>
      </c>
    </row>
    <row r="4368" spans="1:3" x14ac:dyDescent="0.3">
      <c r="A4368" s="1">
        <v>4356</v>
      </c>
      <c r="B4368" s="62">
        <v>37229</v>
      </c>
      <c r="C4368" s="1">
        <v>2507.17</v>
      </c>
    </row>
    <row r="4369" spans="1:3" x14ac:dyDescent="0.3">
      <c r="A4369" s="1">
        <v>4357</v>
      </c>
      <c r="B4369" s="62">
        <v>37230</v>
      </c>
      <c r="C4369" s="1">
        <v>74168.11</v>
      </c>
    </row>
    <row r="4370" spans="1:3" x14ac:dyDescent="0.3">
      <c r="A4370" s="1">
        <v>4358</v>
      </c>
      <c r="B4370" s="62">
        <v>37231</v>
      </c>
      <c r="C4370" s="1">
        <v>23850.720000000001</v>
      </c>
    </row>
    <row r="4371" spans="1:3" x14ac:dyDescent="0.3">
      <c r="A4371" s="1">
        <v>4359</v>
      </c>
      <c r="B4371" s="62">
        <v>37232</v>
      </c>
      <c r="C4371" s="1">
        <v>19268.16</v>
      </c>
    </row>
    <row r="4372" spans="1:3" x14ac:dyDescent="0.3">
      <c r="A4372" s="1">
        <v>4360</v>
      </c>
      <c r="B4372" s="62">
        <v>37233</v>
      </c>
      <c r="C4372" s="1">
        <v>16335.97</v>
      </c>
    </row>
    <row r="4373" spans="1:3" x14ac:dyDescent="0.3">
      <c r="A4373" s="1">
        <v>4361</v>
      </c>
      <c r="B4373" s="62">
        <v>37234</v>
      </c>
      <c r="C4373" s="1">
        <v>73934.19</v>
      </c>
    </row>
    <row r="4374" spans="1:3" x14ac:dyDescent="0.3">
      <c r="A4374" s="1">
        <v>4362</v>
      </c>
      <c r="B4374" s="62">
        <v>37235</v>
      </c>
      <c r="C4374" s="1">
        <v>40159.269999999997</v>
      </c>
    </row>
    <row r="4375" spans="1:3" x14ac:dyDescent="0.3">
      <c r="A4375" s="1">
        <v>4363</v>
      </c>
      <c r="B4375" s="62">
        <v>37236</v>
      </c>
      <c r="C4375" s="1">
        <v>37753.300000000003</v>
      </c>
    </row>
    <row r="4376" spans="1:3" x14ac:dyDescent="0.3">
      <c r="A4376" s="1">
        <v>4364</v>
      </c>
      <c r="B4376" s="62">
        <v>37237</v>
      </c>
      <c r="C4376" s="1">
        <v>97628.08</v>
      </c>
    </row>
    <row r="4377" spans="1:3" x14ac:dyDescent="0.3">
      <c r="A4377" s="1">
        <v>4365</v>
      </c>
      <c r="B4377" s="62">
        <v>37238</v>
      </c>
      <c r="C4377" s="1">
        <v>86342.69</v>
      </c>
    </row>
    <row r="4378" spans="1:3" x14ac:dyDescent="0.3">
      <c r="A4378" s="1">
        <v>4366</v>
      </c>
      <c r="B4378" s="62">
        <v>37239</v>
      </c>
      <c r="C4378" s="1">
        <v>35253.83</v>
      </c>
    </row>
    <row r="4379" spans="1:3" x14ac:dyDescent="0.3">
      <c r="A4379" s="1">
        <v>4367</v>
      </c>
      <c r="B4379" s="62">
        <v>37240</v>
      </c>
      <c r="C4379" s="1">
        <v>64492.05</v>
      </c>
    </row>
    <row r="4380" spans="1:3" x14ac:dyDescent="0.3">
      <c r="A4380" s="1">
        <v>4368</v>
      </c>
      <c r="B4380" s="62">
        <v>37241</v>
      </c>
      <c r="C4380" s="1">
        <v>66806.399999999994</v>
      </c>
    </row>
    <row r="4381" spans="1:3" x14ac:dyDescent="0.3">
      <c r="A4381" s="1">
        <v>4369</v>
      </c>
      <c r="B4381" s="62">
        <v>37242</v>
      </c>
      <c r="C4381" s="1">
        <v>72798.36</v>
      </c>
    </row>
    <row r="4382" spans="1:3" x14ac:dyDescent="0.3">
      <c r="A4382" s="1">
        <v>4370</v>
      </c>
      <c r="B4382" s="62">
        <v>37243</v>
      </c>
      <c r="C4382" s="1">
        <v>7843.34</v>
      </c>
    </row>
    <row r="4383" spans="1:3" x14ac:dyDescent="0.3">
      <c r="A4383" s="1">
        <v>4371</v>
      </c>
      <c r="B4383" s="62">
        <v>37244</v>
      </c>
      <c r="C4383" s="1">
        <v>65952.800000000003</v>
      </c>
    </row>
    <row r="4384" spans="1:3" x14ac:dyDescent="0.3">
      <c r="A4384" s="1">
        <v>4372</v>
      </c>
      <c r="B4384" s="62">
        <v>37245</v>
      </c>
      <c r="C4384" s="1">
        <v>44817.02</v>
      </c>
    </row>
    <row r="4385" spans="1:3" x14ac:dyDescent="0.3">
      <c r="A4385" s="1">
        <v>4373</v>
      </c>
      <c r="B4385" s="62">
        <v>37246</v>
      </c>
      <c r="C4385" s="1">
        <v>48601.38</v>
      </c>
    </row>
    <row r="4386" spans="1:3" x14ac:dyDescent="0.3">
      <c r="A4386" s="1">
        <v>4374</v>
      </c>
      <c r="B4386" s="62">
        <v>37247</v>
      </c>
      <c r="C4386" s="1">
        <v>92463.74</v>
      </c>
    </row>
    <row r="4387" spans="1:3" x14ac:dyDescent="0.3">
      <c r="A4387" s="1">
        <v>4375</v>
      </c>
      <c r="B4387" s="62">
        <v>37248</v>
      </c>
      <c r="C4387" s="1">
        <v>75608.61</v>
      </c>
    </row>
    <row r="4388" spans="1:3" x14ac:dyDescent="0.3">
      <c r="A4388" s="1">
        <v>4376</v>
      </c>
      <c r="B4388" s="62">
        <v>37249</v>
      </c>
      <c r="C4388" s="1">
        <v>24066.799999999999</v>
      </c>
    </row>
    <row r="4389" spans="1:3" x14ac:dyDescent="0.3">
      <c r="A4389" s="1">
        <v>4377</v>
      </c>
      <c r="B4389" s="62">
        <v>37250</v>
      </c>
      <c r="C4389" s="1">
        <v>43212.02</v>
      </c>
    </row>
    <row r="4390" spans="1:3" x14ac:dyDescent="0.3">
      <c r="A4390" s="1">
        <v>4378</v>
      </c>
      <c r="B4390" s="62">
        <v>37251</v>
      </c>
      <c r="C4390" s="1">
        <v>45849.82</v>
      </c>
    </row>
    <row r="4391" spans="1:3" x14ac:dyDescent="0.3">
      <c r="A4391" s="1">
        <v>4379</v>
      </c>
      <c r="B4391" s="62">
        <v>37252</v>
      </c>
      <c r="C4391" s="1">
        <v>50389.78</v>
      </c>
    </row>
    <row r="4392" spans="1:3" x14ac:dyDescent="0.3">
      <c r="A4392" s="1">
        <v>4380</v>
      </c>
      <c r="B4392" s="62">
        <v>37253</v>
      </c>
      <c r="C4392" s="1">
        <v>37658.5</v>
      </c>
    </row>
    <row r="4393" spans="1:3" x14ac:dyDescent="0.3">
      <c r="A4393" s="1">
        <v>4381</v>
      </c>
      <c r="B4393" s="62">
        <v>37254</v>
      </c>
      <c r="C4393" s="1">
        <v>94824.55</v>
      </c>
    </row>
    <row r="4394" spans="1:3" x14ac:dyDescent="0.3">
      <c r="A4394" s="1">
        <v>4382</v>
      </c>
      <c r="B4394" s="62">
        <v>37255</v>
      </c>
      <c r="C4394" s="1">
        <v>75106.789999999994</v>
      </c>
    </row>
    <row r="4395" spans="1:3" x14ac:dyDescent="0.3">
      <c r="A4395" s="1">
        <v>4383</v>
      </c>
      <c r="B4395" s="62">
        <v>37256</v>
      </c>
      <c r="C4395" s="1">
        <v>58567.96</v>
      </c>
    </row>
    <row r="4396" spans="1:3" x14ac:dyDescent="0.3">
      <c r="A4396" s="1">
        <v>4384</v>
      </c>
      <c r="B4396" s="62">
        <v>37257</v>
      </c>
      <c r="C4396" s="1">
        <v>5230.25</v>
      </c>
    </row>
    <row r="4397" spans="1:3" x14ac:dyDescent="0.3">
      <c r="A4397" s="1">
        <v>4385</v>
      </c>
      <c r="B4397" s="62">
        <v>37258</v>
      </c>
      <c r="C4397" s="1">
        <v>61117.27</v>
      </c>
    </row>
    <row r="4398" spans="1:3" x14ac:dyDescent="0.3">
      <c r="A4398" s="1">
        <v>4386</v>
      </c>
      <c r="B4398" s="62">
        <v>37259</v>
      </c>
      <c r="C4398" s="1">
        <v>9837.1200000000008</v>
      </c>
    </row>
    <row r="4399" spans="1:3" x14ac:dyDescent="0.3">
      <c r="A4399" s="1">
        <v>4387</v>
      </c>
      <c r="B4399" s="62">
        <v>37260</v>
      </c>
      <c r="C4399" s="1">
        <v>99859.67</v>
      </c>
    </row>
    <row r="4400" spans="1:3" x14ac:dyDescent="0.3">
      <c r="A4400" s="1">
        <v>4388</v>
      </c>
      <c r="B4400" s="62">
        <v>37261</v>
      </c>
      <c r="C4400" s="1">
        <v>44554</v>
      </c>
    </row>
    <row r="4401" spans="1:3" x14ac:dyDescent="0.3">
      <c r="A4401" s="1">
        <v>4389</v>
      </c>
      <c r="B4401" s="62">
        <v>37262</v>
      </c>
      <c r="C4401" s="1">
        <v>47301.59</v>
      </c>
    </row>
    <row r="4402" spans="1:3" x14ac:dyDescent="0.3">
      <c r="A4402" s="1">
        <v>4390</v>
      </c>
      <c r="B4402" s="62">
        <v>37263</v>
      </c>
      <c r="C4402" s="1">
        <v>85668.6</v>
      </c>
    </row>
    <row r="4403" spans="1:3" x14ac:dyDescent="0.3">
      <c r="A4403" s="1">
        <v>4391</v>
      </c>
      <c r="B4403" s="62">
        <v>37264</v>
      </c>
      <c r="C4403" s="1">
        <v>21470.34</v>
      </c>
    </row>
    <row r="4404" spans="1:3" x14ac:dyDescent="0.3">
      <c r="A4404" s="1">
        <v>4392</v>
      </c>
      <c r="B4404" s="62">
        <v>37265</v>
      </c>
      <c r="C4404" s="1">
        <v>26639.75</v>
      </c>
    </row>
    <row r="4405" spans="1:3" x14ac:dyDescent="0.3">
      <c r="A4405" s="1">
        <v>4393</v>
      </c>
      <c r="B4405" s="62">
        <v>37266</v>
      </c>
      <c r="C4405" s="1">
        <v>13328.78</v>
      </c>
    </row>
    <row r="4406" spans="1:3" x14ac:dyDescent="0.3">
      <c r="A4406" s="1">
        <v>4394</v>
      </c>
      <c r="B4406" s="62">
        <v>37267</v>
      </c>
      <c r="C4406" s="1">
        <v>28110.66</v>
      </c>
    </row>
    <row r="4407" spans="1:3" x14ac:dyDescent="0.3">
      <c r="A4407" s="1">
        <v>4395</v>
      </c>
      <c r="B4407" s="62">
        <v>37268</v>
      </c>
      <c r="C4407" s="1">
        <v>51800.57</v>
      </c>
    </row>
    <row r="4408" spans="1:3" x14ac:dyDescent="0.3">
      <c r="A4408" s="1">
        <v>4396</v>
      </c>
      <c r="B4408" s="62">
        <v>37269</v>
      </c>
      <c r="C4408" s="1">
        <v>69122.97</v>
      </c>
    </row>
    <row r="4409" spans="1:3" x14ac:dyDescent="0.3">
      <c r="A4409" s="1">
        <v>4397</v>
      </c>
      <c r="B4409" s="62">
        <v>37270</v>
      </c>
      <c r="C4409" s="1">
        <v>22664.93</v>
      </c>
    </row>
    <row r="4410" spans="1:3" x14ac:dyDescent="0.3">
      <c r="A4410" s="1">
        <v>4398</v>
      </c>
      <c r="B4410" s="62">
        <v>37271</v>
      </c>
      <c r="C4410" s="1">
        <v>91208.66</v>
      </c>
    </row>
    <row r="4411" spans="1:3" x14ac:dyDescent="0.3">
      <c r="A4411" s="1">
        <v>4399</v>
      </c>
      <c r="B4411" s="62">
        <v>37272</v>
      </c>
      <c r="C4411" s="1">
        <v>25207.17</v>
      </c>
    </row>
    <row r="4412" spans="1:3" x14ac:dyDescent="0.3">
      <c r="A4412" s="1">
        <v>4400</v>
      </c>
      <c r="B4412" s="62">
        <v>37273</v>
      </c>
      <c r="C4412" s="1">
        <v>91839.17</v>
      </c>
    </row>
    <row r="4413" spans="1:3" x14ac:dyDescent="0.3">
      <c r="A4413" s="1">
        <v>4401</v>
      </c>
      <c r="B4413" s="62">
        <v>37274</v>
      </c>
      <c r="C4413" s="1">
        <v>70161.86</v>
      </c>
    </row>
    <row r="4414" spans="1:3" x14ac:dyDescent="0.3">
      <c r="A4414" s="1">
        <v>4402</v>
      </c>
      <c r="B4414" s="62">
        <v>37275</v>
      </c>
      <c r="C4414" s="1">
        <v>94548.36</v>
      </c>
    </row>
    <row r="4415" spans="1:3" x14ac:dyDescent="0.3">
      <c r="A4415" s="1">
        <v>4403</v>
      </c>
      <c r="B4415" s="62">
        <v>37276</v>
      </c>
      <c r="C4415" s="1">
        <v>50775.31</v>
      </c>
    </row>
    <row r="4416" spans="1:3" x14ac:dyDescent="0.3">
      <c r="A4416" s="1">
        <v>4404</v>
      </c>
      <c r="B4416" s="62">
        <v>37277</v>
      </c>
      <c r="C4416" s="1">
        <v>47032.56</v>
      </c>
    </row>
    <row r="4417" spans="1:3" x14ac:dyDescent="0.3">
      <c r="A4417" s="1">
        <v>4405</v>
      </c>
      <c r="B4417" s="62">
        <v>37278</v>
      </c>
      <c r="C4417" s="1">
        <v>75588.61</v>
      </c>
    </row>
    <row r="4418" spans="1:3" x14ac:dyDescent="0.3">
      <c r="A4418" s="1">
        <v>4406</v>
      </c>
      <c r="B4418" s="62">
        <v>37279</v>
      </c>
      <c r="C4418" s="1">
        <v>23469.03</v>
      </c>
    </row>
    <row r="4419" spans="1:3" x14ac:dyDescent="0.3">
      <c r="A4419" s="1">
        <v>4407</v>
      </c>
      <c r="B4419" s="62">
        <v>37280</v>
      </c>
      <c r="C4419" s="1">
        <v>90930.23</v>
      </c>
    </row>
    <row r="4420" spans="1:3" x14ac:dyDescent="0.3">
      <c r="A4420" s="1">
        <v>4408</v>
      </c>
      <c r="B4420" s="62">
        <v>37281</v>
      </c>
      <c r="C4420" s="1">
        <v>33184.85</v>
      </c>
    </row>
    <row r="4421" spans="1:3" x14ac:dyDescent="0.3">
      <c r="A4421" s="1">
        <v>4409</v>
      </c>
      <c r="B4421" s="62">
        <v>37282</v>
      </c>
      <c r="C4421" s="1">
        <v>74841.210000000006</v>
      </c>
    </row>
    <row r="4422" spans="1:3" x14ac:dyDescent="0.3">
      <c r="A4422" s="1">
        <v>4410</v>
      </c>
      <c r="B4422" s="62">
        <v>37283</v>
      </c>
      <c r="C4422" s="1">
        <v>16191.27</v>
      </c>
    </row>
    <row r="4423" spans="1:3" x14ac:dyDescent="0.3">
      <c r="A4423" s="1">
        <v>4411</v>
      </c>
      <c r="B4423" s="62">
        <v>37284</v>
      </c>
      <c r="C4423" s="1">
        <v>12230.45</v>
      </c>
    </row>
    <row r="4424" spans="1:3" x14ac:dyDescent="0.3">
      <c r="A4424" s="1">
        <v>4412</v>
      </c>
      <c r="B4424" s="62">
        <v>37285</v>
      </c>
      <c r="C4424" s="1">
        <v>73591.490000000005</v>
      </c>
    </row>
    <row r="4425" spans="1:3" x14ac:dyDescent="0.3">
      <c r="A4425" s="1">
        <v>4413</v>
      </c>
      <c r="B4425" s="62">
        <v>37286</v>
      </c>
      <c r="C4425" s="1">
        <v>20847.650000000001</v>
      </c>
    </row>
    <row r="4426" spans="1:3" x14ac:dyDescent="0.3">
      <c r="A4426" s="1">
        <v>4414</v>
      </c>
      <c r="B4426" s="62">
        <v>37287</v>
      </c>
      <c r="C4426" s="1">
        <v>48235.44</v>
      </c>
    </row>
    <row r="4427" spans="1:3" x14ac:dyDescent="0.3">
      <c r="A4427" s="1">
        <v>4415</v>
      </c>
      <c r="B4427" s="62">
        <v>37288</v>
      </c>
      <c r="C4427" s="1">
        <v>74949.78</v>
      </c>
    </row>
    <row r="4428" spans="1:3" x14ac:dyDescent="0.3">
      <c r="A4428" s="1">
        <v>4416</v>
      </c>
      <c r="B4428" s="62">
        <v>37289</v>
      </c>
      <c r="C4428" s="1">
        <v>74261.490000000005</v>
      </c>
    </row>
    <row r="4429" spans="1:3" x14ac:dyDescent="0.3">
      <c r="A4429" s="1">
        <v>4417</v>
      </c>
      <c r="B4429" s="62">
        <v>37290</v>
      </c>
      <c r="C4429" s="1">
        <v>42223.58</v>
      </c>
    </row>
    <row r="4430" spans="1:3" x14ac:dyDescent="0.3">
      <c r="A4430" s="1">
        <v>4418</v>
      </c>
      <c r="B4430" s="62">
        <v>37291</v>
      </c>
      <c r="C4430" s="1">
        <v>75349.97</v>
      </c>
    </row>
    <row r="4431" spans="1:3" x14ac:dyDescent="0.3">
      <c r="A4431" s="1">
        <v>4419</v>
      </c>
      <c r="B4431" s="62">
        <v>37292</v>
      </c>
      <c r="C4431" s="1">
        <v>40258.43</v>
      </c>
    </row>
    <row r="4432" spans="1:3" x14ac:dyDescent="0.3">
      <c r="A4432" s="1">
        <v>4420</v>
      </c>
      <c r="B4432" s="62">
        <v>37293</v>
      </c>
      <c r="C4432" s="1">
        <v>74364.429999999993</v>
      </c>
    </row>
    <row r="4433" spans="1:3" x14ac:dyDescent="0.3">
      <c r="A4433" s="1">
        <v>4421</v>
      </c>
      <c r="B4433" s="62">
        <v>37294</v>
      </c>
      <c r="C4433" s="1">
        <v>84406.29</v>
      </c>
    </row>
    <row r="4434" spans="1:3" x14ac:dyDescent="0.3">
      <c r="A4434" s="1">
        <v>4422</v>
      </c>
      <c r="B4434" s="62">
        <v>37295</v>
      </c>
      <c r="C4434" s="1">
        <v>8914.76</v>
      </c>
    </row>
    <row r="4435" spans="1:3" x14ac:dyDescent="0.3">
      <c r="A4435" s="1">
        <v>4423</v>
      </c>
      <c r="B4435" s="62">
        <v>37296</v>
      </c>
      <c r="C4435" s="1">
        <v>48247.66</v>
      </c>
    </row>
    <row r="4436" spans="1:3" x14ac:dyDescent="0.3">
      <c r="A4436" s="1">
        <v>4424</v>
      </c>
      <c r="B4436" s="62">
        <v>37297</v>
      </c>
      <c r="C4436" s="1">
        <v>79708.039999999994</v>
      </c>
    </row>
    <row r="4437" spans="1:3" x14ac:dyDescent="0.3">
      <c r="A4437" s="1">
        <v>4425</v>
      </c>
      <c r="B4437" s="62">
        <v>37298</v>
      </c>
      <c r="C4437" s="1">
        <v>80831.31</v>
      </c>
    </row>
    <row r="4438" spans="1:3" x14ac:dyDescent="0.3">
      <c r="A4438" s="1">
        <v>4426</v>
      </c>
      <c r="B4438" s="62">
        <v>37299</v>
      </c>
      <c r="C4438" s="1">
        <v>7032.67</v>
      </c>
    </row>
    <row r="4439" spans="1:3" x14ac:dyDescent="0.3">
      <c r="A4439" s="1">
        <v>4427</v>
      </c>
      <c r="B4439" s="62">
        <v>37300</v>
      </c>
      <c r="C4439" s="1">
        <v>66392.69</v>
      </c>
    </row>
    <row r="4440" spans="1:3" x14ac:dyDescent="0.3">
      <c r="A4440" s="1">
        <v>4428</v>
      </c>
      <c r="B4440" s="62">
        <v>37301</v>
      </c>
      <c r="C4440" s="1">
        <v>37274.1</v>
      </c>
    </row>
    <row r="4441" spans="1:3" x14ac:dyDescent="0.3">
      <c r="A4441" s="1">
        <v>4429</v>
      </c>
      <c r="B4441" s="62">
        <v>37302</v>
      </c>
      <c r="C4441" s="1">
        <v>76765.84</v>
      </c>
    </row>
    <row r="4442" spans="1:3" x14ac:dyDescent="0.3">
      <c r="A4442" s="1">
        <v>4430</v>
      </c>
      <c r="B4442" s="62">
        <v>37303</v>
      </c>
      <c r="C4442" s="1">
        <v>85820.94</v>
      </c>
    </row>
    <row r="4443" spans="1:3" x14ac:dyDescent="0.3">
      <c r="A4443" s="1">
        <v>4431</v>
      </c>
      <c r="B4443" s="62">
        <v>37304</v>
      </c>
      <c r="C4443" s="1">
        <v>25737.41</v>
      </c>
    </row>
    <row r="4444" spans="1:3" x14ac:dyDescent="0.3">
      <c r="A4444" s="1">
        <v>4432</v>
      </c>
      <c r="B4444" s="62">
        <v>37305</v>
      </c>
      <c r="C4444" s="1">
        <v>41109.18</v>
      </c>
    </row>
    <row r="4445" spans="1:3" x14ac:dyDescent="0.3">
      <c r="A4445" s="1">
        <v>4433</v>
      </c>
      <c r="B4445" s="62">
        <v>37306</v>
      </c>
      <c r="C4445" s="1">
        <v>19721.13</v>
      </c>
    </row>
    <row r="4446" spans="1:3" x14ac:dyDescent="0.3">
      <c r="A4446" s="1">
        <v>4434</v>
      </c>
      <c r="B4446" s="62">
        <v>37307</v>
      </c>
      <c r="C4446" s="1">
        <v>55270.86</v>
      </c>
    </row>
    <row r="4447" spans="1:3" x14ac:dyDescent="0.3">
      <c r="A4447" s="1">
        <v>4435</v>
      </c>
      <c r="B4447" s="62">
        <v>37308</v>
      </c>
      <c r="C4447" s="1">
        <v>70026.77</v>
      </c>
    </row>
    <row r="4448" spans="1:3" x14ac:dyDescent="0.3">
      <c r="A4448" s="1">
        <v>4436</v>
      </c>
      <c r="B4448" s="62">
        <v>37309</v>
      </c>
      <c r="C4448" s="1">
        <v>79367.02</v>
      </c>
    </row>
    <row r="4449" spans="1:3" x14ac:dyDescent="0.3">
      <c r="A4449" s="1">
        <v>4437</v>
      </c>
      <c r="B4449" s="62">
        <v>37310</v>
      </c>
      <c r="C4449" s="1">
        <v>17110.310000000001</v>
      </c>
    </row>
    <row r="4450" spans="1:3" x14ac:dyDescent="0.3">
      <c r="A4450" s="1">
        <v>4438</v>
      </c>
      <c r="B4450" s="62">
        <v>37311</v>
      </c>
      <c r="C4450" s="1">
        <v>60134.61</v>
      </c>
    </row>
    <row r="4451" spans="1:3" x14ac:dyDescent="0.3">
      <c r="A4451" s="1">
        <v>4439</v>
      </c>
      <c r="B4451" s="62">
        <v>37312</v>
      </c>
      <c r="C4451" s="1">
        <v>84971.03</v>
      </c>
    </row>
    <row r="4452" spans="1:3" x14ac:dyDescent="0.3">
      <c r="A4452" s="1">
        <v>4440</v>
      </c>
      <c r="B4452" s="62">
        <v>37313</v>
      </c>
      <c r="C4452" s="1">
        <v>97520.73</v>
      </c>
    </row>
    <row r="4453" spans="1:3" x14ac:dyDescent="0.3">
      <c r="A4453" s="1">
        <v>4441</v>
      </c>
      <c r="B4453" s="62">
        <v>37314</v>
      </c>
      <c r="C4453" s="1">
        <v>39617.69</v>
      </c>
    </row>
    <row r="4454" spans="1:3" x14ac:dyDescent="0.3">
      <c r="A4454" s="1">
        <v>4442</v>
      </c>
      <c r="B4454" s="62">
        <v>37315</v>
      </c>
      <c r="C4454" s="1">
        <v>78529.179999999993</v>
      </c>
    </row>
    <row r="4455" spans="1:3" x14ac:dyDescent="0.3">
      <c r="A4455" s="1">
        <v>4443</v>
      </c>
      <c r="B4455" s="62">
        <v>37316</v>
      </c>
      <c r="C4455" s="1">
        <v>27598.26</v>
      </c>
    </row>
    <row r="4456" spans="1:3" x14ac:dyDescent="0.3">
      <c r="A4456" s="1">
        <v>4444</v>
      </c>
      <c r="B4456" s="62">
        <v>37317</v>
      </c>
      <c r="C4456" s="1">
        <v>25510.69</v>
      </c>
    </row>
    <row r="4457" spans="1:3" x14ac:dyDescent="0.3">
      <c r="A4457" s="1">
        <v>4445</v>
      </c>
      <c r="B4457" s="62">
        <v>37318</v>
      </c>
      <c r="C4457" s="1">
        <v>13063.63</v>
      </c>
    </row>
    <row r="4458" spans="1:3" x14ac:dyDescent="0.3">
      <c r="A4458" s="1">
        <v>4446</v>
      </c>
      <c r="B4458" s="62">
        <v>37319</v>
      </c>
      <c r="C4458" s="1">
        <v>66560.97</v>
      </c>
    </row>
    <row r="4459" spans="1:3" x14ac:dyDescent="0.3">
      <c r="A4459" s="1">
        <v>4447</v>
      </c>
      <c r="B4459" s="62">
        <v>37320</v>
      </c>
      <c r="C4459" s="1">
        <v>73506.539999999994</v>
      </c>
    </row>
    <row r="4460" spans="1:3" x14ac:dyDescent="0.3">
      <c r="A4460" s="1">
        <v>4448</v>
      </c>
      <c r="B4460" s="62">
        <v>37321</v>
      </c>
      <c r="C4460" s="1">
        <v>46763.58</v>
      </c>
    </row>
    <row r="4461" spans="1:3" x14ac:dyDescent="0.3">
      <c r="A4461" s="1">
        <v>4449</v>
      </c>
      <c r="B4461" s="62">
        <v>37322</v>
      </c>
      <c r="C4461" s="1">
        <v>63342.64</v>
      </c>
    </row>
    <row r="4462" spans="1:3" x14ac:dyDescent="0.3">
      <c r="A4462" s="1">
        <v>4450</v>
      </c>
      <c r="B4462" s="62">
        <v>37323</v>
      </c>
      <c r="C4462" s="1">
        <v>24080.6</v>
      </c>
    </row>
    <row r="4463" spans="1:3" x14ac:dyDescent="0.3">
      <c r="A4463" s="1">
        <v>4451</v>
      </c>
      <c r="B4463" s="62">
        <v>37324</v>
      </c>
      <c r="C4463" s="1">
        <v>49810.41</v>
      </c>
    </row>
    <row r="4464" spans="1:3" x14ac:dyDescent="0.3">
      <c r="A4464" s="1">
        <v>4452</v>
      </c>
      <c r="B4464" s="62">
        <v>37325</v>
      </c>
      <c r="C4464" s="1">
        <v>38229.97</v>
      </c>
    </row>
    <row r="4465" spans="1:3" x14ac:dyDescent="0.3">
      <c r="A4465" s="1">
        <v>4453</v>
      </c>
      <c r="B4465" s="62">
        <v>37326</v>
      </c>
      <c r="C4465" s="1">
        <v>39041.85</v>
      </c>
    </row>
    <row r="4466" spans="1:3" x14ac:dyDescent="0.3">
      <c r="A4466" s="1">
        <v>4454</v>
      </c>
      <c r="B4466" s="62">
        <v>37327</v>
      </c>
      <c r="C4466" s="1">
        <v>92902.34</v>
      </c>
    </row>
    <row r="4467" spans="1:3" x14ac:dyDescent="0.3">
      <c r="A4467" s="1">
        <v>4455</v>
      </c>
      <c r="B4467" s="62">
        <v>37328</v>
      </c>
      <c r="C4467" s="1">
        <v>37362.82</v>
      </c>
    </row>
    <row r="4468" spans="1:3" x14ac:dyDescent="0.3">
      <c r="A4468" s="1">
        <v>4456</v>
      </c>
      <c r="B4468" s="62">
        <v>37329</v>
      </c>
      <c r="C4468" s="1">
        <v>87617.96</v>
      </c>
    </row>
    <row r="4469" spans="1:3" x14ac:dyDescent="0.3">
      <c r="A4469" s="1">
        <v>4457</v>
      </c>
      <c r="B4469" s="62">
        <v>37330</v>
      </c>
      <c r="C4469" s="1">
        <v>75505.47</v>
      </c>
    </row>
    <row r="4470" spans="1:3" x14ac:dyDescent="0.3">
      <c r="A4470" s="1">
        <v>4458</v>
      </c>
      <c r="B4470" s="62">
        <v>37331</v>
      </c>
      <c r="C4470" s="1">
        <v>57984.82</v>
      </c>
    </row>
    <row r="4471" spans="1:3" x14ac:dyDescent="0.3">
      <c r="A4471" s="1">
        <v>4459</v>
      </c>
      <c r="B4471" s="62">
        <v>37332</v>
      </c>
      <c r="C4471" s="1">
        <v>16471.759999999998</v>
      </c>
    </row>
    <row r="4472" spans="1:3" x14ac:dyDescent="0.3">
      <c r="A4472" s="1">
        <v>4460</v>
      </c>
      <c r="B4472" s="62">
        <v>37333</v>
      </c>
      <c r="C4472" s="1">
        <v>3632.25</v>
      </c>
    </row>
    <row r="4473" spans="1:3" x14ac:dyDescent="0.3">
      <c r="A4473" s="1">
        <v>4461</v>
      </c>
      <c r="B4473" s="62">
        <v>37334</v>
      </c>
      <c r="C4473" s="1">
        <v>83560.28</v>
      </c>
    </row>
    <row r="4474" spans="1:3" x14ac:dyDescent="0.3">
      <c r="A4474" s="1">
        <v>4462</v>
      </c>
      <c r="B4474" s="62">
        <v>37335</v>
      </c>
      <c r="C4474" s="1">
        <v>7552.39</v>
      </c>
    </row>
    <row r="4475" spans="1:3" x14ac:dyDescent="0.3">
      <c r="A4475" s="1">
        <v>4463</v>
      </c>
      <c r="B4475" s="62">
        <v>37336</v>
      </c>
      <c r="C4475" s="1">
        <v>77015.09</v>
      </c>
    </row>
    <row r="4476" spans="1:3" x14ac:dyDescent="0.3">
      <c r="A4476" s="1">
        <v>4464</v>
      </c>
      <c r="B4476" s="62">
        <v>37337</v>
      </c>
      <c r="C4476" s="1">
        <v>3813.53</v>
      </c>
    </row>
    <row r="4477" spans="1:3" x14ac:dyDescent="0.3">
      <c r="A4477" s="1">
        <v>4465</v>
      </c>
      <c r="B4477" s="62">
        <v>37338</v>
      </c>
      <c r="C4477" s="1">
        <v>41959.43</v>
      </c>
    </row>
    <row r="4478" spans="1:3" x14ac:dyDescent="0.3">
      <c r="A4478" s="1">
        <v>4466</v>
      </c>
      <c r="B4478" s="62">
        <v>37339</v>
      </c>
      <c r="C4478" s="1">
        <v>84410.99</v>
      </c>
    </row>
    <row r="4479" spans="1:3" x14ac:dyDescent="0.3">
      <c r="A4479" s="1">
        <v>4467</v>
      </c>
      <c r="B4479" s="62">
        <v>37340</v>
      </c>
      <c r="C4479" s="1">
        <v>10850.99</v>
      </c>
    </row>
    <row r="4480" spans="1:3" x14ac:dyDescent="0.3">
      <c r="A4480" s="1">
        <v>4468</v>
      </c>
      <c r="B4480" s="62">
        <v>37341</v>
      </c>
      <c r="C4480" s="1">
        <v>47018.89</v>
      </c>
    </row>
    <row r="4481" spans="1:3" x14ac:dyDescent="0.3">
      <c r="A4481" s="1">
        <v>4469</v>
      </c>
      <c r="B4481" s="62">
        <v>37342</v>
      </c>
      <c r="C4481" s="1">
        <v>67753.259999999995</v>
      </c>
    </row>
    <row r="4482" spans="1:3" x14ac:dyDescent="0.3">
      <c r="A4482" s="1">
        <v>4470</v>
      </c>
      <c r="B4482" s="62">
        <v>37343</v>
      </c>
      <c r="C4482" s="1">
        <v>55661.67</v>
      </c>
    </row>
    <row r="4483" spans="1:3" x14ac:dyDescent="0.3">
      <c r="A4483" s="1">
        <v>4471</v>
      </c>
      <c r="B4483" s="62">
        <v>37344</v>
      </c>
      <c r="C4483" s="1">
        <v>30568.82</v>
      </c>
    </row>
    <row r="4484" spans="1:3" x14ac:dyDescent="0.3">
      <c r="A4484" s="1">
        <v>4472</v>
      </c>
      <c r="B4484" s="62">
        <v>37345</v>
      </c>
      <c r="C4484" s="1">
        <v>2940.27</v>
      </c>
    </row>
    <row r="4485" spans="1:3" x14ac:dyDescent="0.3">
      <c r="A4485" s="1">
        <v>4473</v>
      </c>
      <c r="B4485" s="62">
        <v>37346</v>
      </c>
      <c r="C4485" s="1">
        <v>62655.72</v>
      </c>
    </row>
    <row r="4486" spans="1:3" x14ac:dyDescent="0.3">
      <c r="A4486" s="1">
        <v>4474</v>
      </c>
      <c r="B4486" s="62">
        <v>37347</v>
      </c>
      <c r="C4486" s="1">
        <v>56914.64</v>
      </c>
    </row>
    <row r="4487" spans="1:3" x14ac:dyDescent="0.3">
      <c r="A4487" s="1">
        <v>4475</v>
      </c>
      <c r="B4487" s="62">
        <v>37348</v>
      </c>
      <c r="C4487" s="1">
        <v>69309.440000000002</v>
      </c>
    </row>
    <row r="4488" spans="1:3" x14ac:dyDescent="0.3">
      <c r="A4488" s="1">
        <v>4476</v>
      </c>
      <c r="B4488" s="62">
        <v>37349</v>
      </c>
      <c r="C4488" s="1">
        <v>74824.5</v>
      </c>
    </row>
    <row r="4489" spans="1:3" x14ac:dyDescent="0.3">
      <c r="A4489" s="1">
        <v>4477</v>
      </c>
      <c r="B4489" s="62">
        <v>37350</v>
      </c>
      <c r="C4489" s="1">
        <v>88003.1</v>
      </c>
    </row>
    <row r="4490" spans="1:3" x14ac:dyDescent="0.3">
      <c r="A4490" s="1">
        <v>4478</v>
      </c>
      <c r="B4490" s="62">
        <v>37351</v>
      </c>
      <c r="C4490" s="1">
        <v>39650.410000000003</v>
      </c>
    </row>
    <row r="4491" spans="1:3" x14ac:dyDescent="0.3">
      <c r="A4491" s="1">
        <v>4479</v>
      </c>
      <c r="B4491" s="62">
        <v>37352</v>
      </c>
      <c r="C4491" s="1">
        <v>91139.37</v>
      </c>
    </row>
    <row r="4492" spans="1:3" x14ac:dyDescent="0.3">
      <c r="A4492" s="1">
        <v>4480</v>
      </c>
      <c r="B4492" s="62">
        <v>37353</v>
      </c>
      <c r="C4492" s="1">
        <v>19577.400000000001</v>
      </c>
    </row>
    <row r="4493" spans="1:3" x14ac:dyDescent="0.3">
      <c r="A4493" s="1">
        <v>4481</v>
      </c>
      <c r="B4493" s="62">
        <v>37354</v>
      </c>
      <c r="C4493" s="1">
        <v>31545.26</v>
      </c>
    </row>
    <row r="4494" spans="1:3" x14ac:dyDescent="0.3">
      <c r="A4494" s="1">
        <v>4482</v>
      </c>
      <c r="B4494" s="62">
        <v>37355</v>
      </c>
      <c r="C4494" s="1">
        <v>55009.17</v>
      </c>
    </row>
    <row r="4495" spans="1:3" x14ac:dyDescent="0.3">
      <c r="A4495" s="1">
        <v>4483</v>
      </c>
      <c r="B4495" s="62">
        <v>37356</v>
      </c>
      <c r="C4495" s="1">
        <v>20915.830000000002</v>
      </c>
    </row>
    <row r="4496" spans="1:3" x14ac:dyDescent="0.3">
      <c r="A4496" s="1">
        <v>4484</v>
      </c>
      <c r="B4496" s="62">
        <v>37357</v>
      </c>
      <c r="C4496" s="1">
        <v>23046.39</v>
      </c>
    </row>
    <row r="4497" spans="1:3" x14ac:dyDescent="0.3">
      <c r="A4497" s="1">
        <v>4485</v>
      </c>
      <c r="B4497" s="62">
        <v>37358</v>
      </c>
      <c r="C4497" s="1">
        <v>96524.14</v>
      </c>
    </row>
    <row r="4498" spans="1:3" x14ac:dyDescent="0.3">
      <c r="A4498" s="1">
        <v>4486</v>
      </c>
      <c r="B4498" s="62">
        <v>37359</v>
      </c>
      <c r="C4498" s="1">
        <v>17437.21</v>
      </c>
    </row>
    <row r="4499" spans="1:3" x14ac:dyDescent="0.3">
      <c r="A4499" s="1">
        <v>4487</v>
      </c>
      <c r="B4499" s="62">
        <v>37360</v>
      </c>
      <c r="C4499" s="1">
        <v>44358.6</v>
      </c>
    </row>
    <row r="4500" spans="1:3" x14ac:dyDescent="0.3">
      <c r="A4500" s="1">
        <v>4488</v>
      </c>
      <c r="B4500" s="62">
        <v>37361</v>
      </c>
      <c r="C4500" s="1">
        <v>64442.92</v>
      </c>
    </row>
    <row r="4501" spans="1:3" x14ac:dyDescent="0.3">
      <c r="A4501" s="1">
        <v>4489</v>
      </c>
      <c r="B4501" s="62">
        <v>37362</v>
      </c>
      <c r="C4501" s="1">
        <v>4798.9799999999996</v>
      </c>
    </row>
    <row r="4502" spans="1:3" x14ac:dyDescent="0.3">
      <c r="A4502" s="1">
        <v>4490</v>
      </c>
      <c r="B4502" s="62">
        <v>37363</v>
      </c>
      <c r="C4502" s="1">
        <v>2846.93</v>
      </c>
    </row>
    <row r="4503" spans="1:3" x14ac:dyDescent="0.3">
      <c r="A4503" s="1">
        <v>4491</v>
      </c>
      <c r="B4503" s="62">
        <v>37364</v>
      </c>
      <c r="C4503" s="1">
        <v>96431.93</v>
      </c>
    </row>
    <row r="4504" spans="1:3" x14ac:dyDescent="0.3">
      <c r="A4504" s="1">
        <v>4492</v>
      </c>
      <c r="B4504" s="62">
        <v>37365</v>
      </c>
      <c r="C4504" s="1">
        <v>63165.05</v>
      </c>
    </row>
    <row r="4505" spans="1:3" x14ac:dyDescent="0.3">
      <c r="A4505" s="1">
        <v>4493</v>
      </c>
      <c r="B4505" s="62">
        <v>37366</v>
      </c>
      <c r="C4505" s="1">
        <v>22228.54</v>
      </c>
    </row>
    <row r="4506" spans="1:3" x14ac:dyDescent="0.3">
      <c r="A4506" s="1">
        <v>4494</v>
      </c>
      <c r="B4506" s="62">
        <v>37367</v>
      </c>
      <c r="C4506" s="1">
        <v>17294.39</v>
      </c>
    </row>
    <row r="4507" spans="1:3" x14ac:dyDescent="0.3">
      <c r="A4507" s="1">
        <v>4495</v>
      </c>
      <c r="B4507" s="62">
        <v>37368</v>
      </c>
      <c r="C4507" s="1">
        <v>21701.439999999999</v>
      </c>
    </row>
    <row r="4508" spans="1:3" x14ac:dyDescent="0.3">
      <c r="A4508" s="1">
        <v>4496</v>
      </c>
      <c r="B4508" s="62">
        <v>37369</v>
      </c>
      <c r="C4508" s="1">
        <v>69955.63</v>
      </c>
    </row>
    <row r="4509" spans="1:3" x14ac:dyDescent="0.3">
      <c r="A4509" s="1">
        <v>4497</v>
      </c>
      <c r="B4509" s="62">
        <v>37370</v>
      </c>
      <c r="C4509" s="1">
        <v>45236.84</v>
      </c>
    </row>
    <row r="4510" spans="1:3" x14ac:dyDescent="0.3">
      <c r="A4510" s="1">
        <v>4498</v>
      </c>
      <c r="B4510" s="62">
        <v>37371</v>
      </c>
      <c r="C4510" s="1">
        <v>26483.5</v>
      </c>
    </row>
    <row r="4511" spans="1:3" x14ac:dyDescent="0.3">
      <c r="A4511" s="1">
        <v>4499</v>
      </c>
      <c r="B4511" s="62">
        <v>37372</v>
      </c>
      <c r="C4511" s="1">
        <v>80968.86</v>
      </c>
    </row>
    <row r="4512" spans="1:3" x14ac:dyDescent="0.3">
      <c r="A4512" s="1">
        <v>4500</v>
      </c>
      <c r="B4512" s="62">
        <v>37373</v>
      </c>
      <c r="C4512" s="1">
        <v>33539.96</v>
      </c>
    </row>
    <row r="4513" spans="1:3" x14ac:dyDescent="0.3">
      <c r="A4513" s="1">
        <v>4501</v>
      </c>
      <c r="B4513" s="62">
        <v>37374</v>
      </c>
      <c r="C4513" s="1">
        <v>8665.25</v>
      </c>
    </row>
    <row r="4514" spans="1:3" x14ac:dyDescent="0.3">
      <c r="A4514" s="1">
        <v>4502</v>
      </c>
      <c r="B4514" s="62">
        <v>37375</v>
      </c>
      <c r="C4514" s="1">
        <v>18334.830000000002</v>
      </c>
    </row>
    <row r="4515" spans="1:3" x14ac:dyDescent="0.3">
      <c r="A4515" s="1">
        <v>4503</v>
      </c>
      <c r="B4515" s="62">
        <v>37376</v>
      </c>
      <c r="C4515" s="1">
        <v>7515.17</v>
      </c>
    </row>
    <row r="4516" spans="1:3" x14ac:dyDescent="0.3">
      <c r="A4516" s="1">
        <v>4504</v>
      </c>
      <c r="B4516" s="62">
        <v>37377</v>
      </c>
      <c r="C4516" s="1">
        <v>54420.86</v>
      </c>
    </row>
    <row r="4517" spans="1:3" x14ac:dyDescent="0.3">
      <c r="A4517" s="1">
        <v>4505</v>
      </c>
      <c r="B4517" s="62">
        <v>37378</v>
      </c>
      <c r="C4517" s="1">
        <v>69981.53</v>
      </c>
    </row>
    <row r="4518" spans="1:3" x14ac:dyDescent="0.3">
      <c r="A4518" s="1">
        <v>4506</v>
      </c>
      <c r="B4518" s="62">
        <v>37379</v>
      </c>
      <c r="C4518" s="1">
        <v>44555.43</v>
      </c>
    </row>
    <row r="4519" spans="1:3" x14ac:dyDescent="0.3">
      <c r="A4519" s="1">
        <v>4507</v>
      </c>
      <c r="B4519" s="62">
        <v>37380</v>
      </c>
      <c r="C4519" s="1">
        <v>84114.31</v>
      </c>
    </row>
    <row r="4520" spans="1:3" x14ac:dyDescent="0.3">
      <c r="A4520" s="1">
        <v>4508</v>
      </c>
      <c r="B4520" s="62">
        <v>37381</v>
      </c>
      <c r="C4520" s="1">
        <v>17722.009999999998</v>
      </c>
    </row>
    <row r="4521" spans="1:3" x14ac:dyDescent="0.3">
      <c r="A4521" s="1">
        <v>4509</v>
      </c>
      <c r="B4521" s="62">
        <v>37382</v>
      </c>
      <c r="C4521" s="1">
        <v>97015.17</v>
      </c>
    </row>
    <row r="4522" spans="1:3" x14ac:dyDescent="0.3">
      <c r="A4522" s="1">
        <v>4510</v>
      </c>
      <c r="B4522" s="62">
        <v>37383</v>
      </c>
      <c r="C4522" s="1">
        <v>18321.43</v>
      </c>
    </row>
    <row r="4523" spans="1:3" x14ac:dyDescent="0.3">
      <c r="A4523" s="1">
        <v>4511</v>
      </c>
      <c r="B4523" s="62">
        <v>37384</v>
      </c>
      <c r="C4523" s="1">
        <v>90477.8</v>
      </c>
    </row>
    <row r="4524" spans="1:3" x14ac:dyDescent="0.3">
      <c r="A4524" s="1">
        <v>4512</v>
      </c>
      <c r="B4524" s="62">
        <v>37385</v>
      </c>
      <c r="C4524" s="1">
        <v>21212.02</v>
      </c>
    </row>
    <row r="4525" spans="1:3" x14ac:dyDescent="0.3">
      <c r="A4525" s="1">
        <v>4513</v>
      </c>
      <c r="B4525" s="62">
        <v>37386</v>
      </c>
      <c r="C4525" s="1">
        <v>18770.310000000001</v>
      </c>
    </row>
    <row r="4526" spans="1:3" x14ac:dyDescent="0.3">
      <c r="A4526" s="1">
        <v>4514</v>
      </c>
      <c r="B4526" s="62">
        <v>37387</v>
      </c>
      <c r="C4526" s="1">
        <v>9072.1200000000008</v>
      </c>
    </row>
    <row r="4527" spans="1:3" x14ac:dyDescent="0.3">
      <c r="A4527" s="1">
        <v>4515</v>
      </c>
      <c r="B4527" s="62">
        <v>37388</v>
      </c>
      <c r="C4527" s="1">
        <v>80531.41</v>
      </c>
    </row>
    <row r="4528" spans="1:3" x14ac:dyDescent="0.3">
      <c r="A4528" s="1">
        <v>4516</v>
      </c>
      <c r="B4528" s="62">
        <v>37389</v>
      </c>
      <c r="C4528" s="1">
        <v>31636.75</v>
      </c>
    </row>
    <row r="4529" spans="1:3" x14ac:dyDescent="0.3">
      <c r="A4529" s="1">
        <v>4517</v>
      </c>
      <c r="B4529" s="62">
        <v>37390</v>
      </c>
      <c r="C4529" s="1">
        <v>33071.519999999997</v>
      </c>
    </row>
    <row r="4530" spans="1:3" x14ac:dyDescent="0.3">
      <c r="A4530" s="1">
        <v>4518</v>
      </c>
      <c r="B4530" s="62">
        <v>37391</v>
      </c>
      <c r="C4530" s="1">
        <v>42325.08</v>
      </c>
    </row>
    <row r="4531" spans="1:3" x14ac:dyDescent="0.3">
      <c r="A4531" s="1">
        <v>4519</v>
      </c>
      <c r="B4531" s="62">
        <v>37392</v>
      </c>
      <c r="C4531" s="1">
        <v>36957.54</v>
      </c>
    </row>
    <row r="4532" spans="1:3" x14ac:dyDescent="0.3">
      <c r="A4532" s="1">
        <v>4520</v>
      </c>
      <c r="B4532" s="62">
        <v>37393</v>
      </c>
      <c r="C4532" s="1">
        <v>6946.44</v>
      </c>
    </row>
    <row r="4533" spans="1:3" x14ac:dyDescent="0.3">
      <c r="A4533" s="1">
        <v>4521</v>
      </c>
      <c r="B4533" s="62">
        <v>37394</v>
      </c>
      <c r="C4533" s="1">
        <v>80122.509999999995</v>
      </c>
    </row>
    <row r="4534" spans="1:3" x14ac:dyDescent="0.3">
      <c r="A4534" s="1">
        <v>4522</v>
      </c>
      <c r="B4534" s="62">
        <v>37395</v>
      </c>
      <c r="C4534" s="1">
        <v>34407.21</v>
      </c>
    </row>
    <row r="4535" spans="1:3" x14ac:dyDescent="0.3">
      <c r="A4535" s="1">
        <v>4523</v>
      </c>
      <c r="B4535" s="62">
        <v>37396</v>
      </c>
      <c r="C4535" s="1">
        <v>87563.63</v>
      </c>
    </row>
    <row r="4536" spans="1:3" x14ac:dyDescent="0.3">
      <c r="A4536" s="1">
        <v>4524</v>
      </c>
      <c r="B4536" s="62">
        <v>37397</v>
      </c>
      <c r="C4536" s="1">
        <v>83783.259999999995</v>
      </c>
    </row>
    <row r="4537" spans="1:3" x14ac:dyDescent="0.3">
      <c r="A4537" s="1">
        <v>4525</v>
      </c>
      <c r="B4537" s="62">
        <v>37398</v>
      </c>
      <c r="C4537" s="1">
        <v>78061.33</v>
      </c>
    </row>
    <row r="4538" spans="1:3" x14ac:dyDescent="0.3">
      <c r="A4538" s="1">
        <v>4526</v>
      </c>
      <c r="B4538" s="62">
        <v>37399</v>
      </c>
      <c r="C4538" s="1">
        <v>42977.67</v>
      </c>
    </row>
    <row r="4539" spans="1:3" x14ac:dyDescent="0.3">
      <c r="A4539" s="1">
        <v>4527</v>
      </c>
      <c r="B4539" s="62">
        <v>37400</v>
      </c>
      <c r="C4539" s="1">
        <v>58287.51</v>
      </c>
    </row>
    <row r="4540" spans="1:3" x14ac:dyDescent="0.3">
      <c r="A4540" s="1">
        <v>4528</v>
      </c>
      <c r="B4540" s="62">
        <v>37401</v>
      </c>
      <c r="C4540" s="1">
        <v>14443.07</v>
      </c>
    </row>
    <row r="4541" spans="1:3" x14ac:dyDescent="0.3">
      <c r="A4541" s="1">
        <v>4529</v>
      </c>
      <c r="B4541" s="62">
        <v>37402</v>
      </c>
      <c r="C4541" s="1">
        <v>80396.14</v>
      </c>
    </row>
    <row r="4542" spans="1:3" x14ac:dyDescent="0.3">
      <c r="A4542" s="1">
        <v>4530</v>
      </c>
      <c r="B4542" s="62">
        <v>37403</v>
      </c>
      <c r="C4542" s="1">
        <v>70329.58</v>
      </c>
    </row>
    <row r="4543" spans="1:3" x14ac:dyDescent="0.3">
      <c r="A4543" s="1">
        <v>4531</v>
      </c>
      <c r="B4543" s="62">
        <v>37404</v>
      </c>
      <c r="C4543" s="1">
        <v>63387.05</v>
      </c>
    </row>
    <row r="4544" spans="1:3" x14ac:dyDescent="0.3">
      <c r="A4544" s="1">
        <v>4532</v>
      </c>
      <c r="B4544" s="62">
        <v>37405</v>
      </c>
      <c r="C4544" s="1">
        <v>40663.78</v>
      </c>
    </row>
    <row r="4545" spans="1:3" x14ac:dyDescent="0.3">
      <c r="A4545" s="1">
        <v>4533</v>
      </c>
      <c r="B4545" s="62">
        <v>37406</v>
      </c>
      <c r="C4545" s="1">
        <v>64885.33</v>
      </c>
    </row>
    <row r="4546" spans="1:3" x14ac:dyDescent="0.3">
      <c r="A4546" s="1">
        <v>4534</v>
      </c>
      <c r="B4546" s="62">
        <v>37407</v>
      </c>
      <c r="C4546" s="1">
        <v>4838.17</v>
      </c>
    </row>
    <row r="4547" spans="1:3" x14ac:dyDescent="0.3">
      <c r="A4547" s="1">
        <v>4535</v>
      </c>
      <c r="B4547" s="62">
        <v>37408</v>
      </c>
      <c r="C4547" s="1">
        <v>19793.23</v>
      </c>
    </row>
    <row r="4548" spans="1:3" x14ac:dyDescent="0.3">
      <c r="A4548" s="1">
        <v>4536</v>
      </c>
      <c r="B4548" s="62">
        <v>37409</v>
      </c>
      <c r="C4548" s="1">
        <v>89208.639999999999</v>
      </c>
    </row>
    <row r="4549" spans="1:3" x14ac:dyDescent="0.3">
      <c r="A4549" s="1">
        <v>4537</v>
      </c>
      <c r="B4549" s="62">
        <v>37410</v>
      </c>
      <c r="C4549" s="1">
        <v>26758.9</v>
      </c>
    </row>
    <row r="4550" spans="1:3" x14ac:dyDescent="0.3">
      <c r="A4550" s="1">
        <v>4538</v>
      </c>
      <c r="B4550" s="62">
        <v>37411</v>
      </c>
      <c r="C4550" s="1">
        <v>19846.89</v>
      </c>
    </row>
    <row r="4551" spans="1:3" x14ac:dyDescent="0.3">
      <c r="A4551" s="1">
        <v>4539</v>
      </c>
      <c r="B4551" s="62">
        <v>37412</v>
      </c>
      <c r="C4551" s="1">
        <v>72711.13</v>
      </c>
    </row>
    <row r="4552" spans="1:3" x14ac:dyDescent="0.3">
      <c r="A4552" s="1">
        <v>4540</v>
      </c>
      <c r="B4552" s="62">
        <v>37413</v>
      </c>
      <c r="C4552" s="1">
        <v>34736.25</v>
      </c>
    </row>
    <row r="4553" spans="1:3" x14ac:dyDescent="0.3">
      <c r="A4553" s="1">
        <v>4541</v>
      </c>
      <c r="B4553" s="62">
        <v>37414</v>
      </c>
      <c r="C4553" s="1">
        <v>50151.93</v>
      </c>
    </row>
    <row r="4554" spans="1:3" x14ac:dyDescent="0.3">
      <c r="A4554" s="1">
        <v>4542</v>
      </c>
      <c r="B4554" s="62">
        <v>37415</v>
      </c>
      <c r="C4554" s="1">
        <v>14082.65</v>
      </c>
    </row>
    <row r="4555" spans="1:3" x14ac:dyDescent="0.3">
      <c r="A4555" s="1">
        <v>4543</v>
      </c>
      <c r="B4555" s="62">
        <v>37416</v>
      </c>
      <c r="C4555" s="1">
        <v>12524.06</v>
      </c>
    </row>
    <row r="4556" spans="1:3" x14ac:dyDescent="0.3">
      <c r="A4556" s="1">
        <v>4544</v>
      </c>
      <c r="B4556" s="62">
        <v>37417</v>
      </c>
      <c r="C4556" s="1">
        <v>53790.77</v>
      </c>
    </row>
    <row r="4557" spans="1:3" x14ac:dyDescent="0.3">
      <c r="A4557" s="1">
        <v>4545</v>
      </c>
      <c r="B4557" s="62">
        <v>37418</v>
      </c>
      <c r="C4557" s="1">
        <v>49569.54</v>
      </c>
    </row>
    <row r="4558" spans="1:3" x14ac:dyDescent="0.3">
      <c r="A4558" s="1">
        <v>4546</v>
      </c>
      <c r="B4558" s="62">
        <v>37419</v>
      </c>
      <c r="C4558" s="1">
        <v>6539.97</v>
      </c>
    </row>
    <row r="4559" spans="1:3" x14ac:dyDescent="0.3">
      <c r="A4559" s="1">
        <v>4547</v>
      </c>
      <c r="B4559" s="62">
        <v>37420</v>
      </c>
      <c r="C4559" s="1">
        <v>11699.49</v>
      </c>
    </row>
    <row r="4560" spans="1:3" x14ac:dyDescent="0.3">
      <c r="A4560" s="1">
        <v>4548</v>
      </c>
      <c r="B4560" s="62">
        <v>37421</v>
      </c>
      <c r="C4560" s="1">
        <v>68467.89</v>
      </c>
    </row>
    <row r="4561" spans="1:3" x14ac:dyDescent="0.3">
      <c r="A4561" s="1">
        <v>4549</v>
      </c>
      <c r="B4561" s="62">
        <v>37422</v>
      </c>
      <c r="C4561" s="1">
        <v>76174.06</v>
      </c>
    </row>
    <row r="4562" spans="1:3" x14ac:dyDescent="0.3">
      <c r="A4562" s="1">
        <v>4550</v>
      </c>
      <c r="B4562" s="62">
        <v>37423</v>
      </c>
      <c r="C4562" s="1">
        <v>41142.03</v>
      </c>
    </row>
    <row r="4563" spans="1:3" x14ac:dyDescent="0.3">
      <c r="A4563" s="1">
        <v>4551</v>
      </c>
      <c r="B4563" s="62">
        <v>37424</v>
      </c>
      <c r="C4563" s="1">
        <v>94953.37</v>
      </c>
    </row>
    <row r="4564" spans="1:3" x14ac:dyDescent="0.3">
      <c r="A4564" s="1">
        <v>4552</v>
      </c>
      <c r="B4564" s="62">
        <v>37425</v>
      </c>
      <c r="C4564" s="1">
        <v>2656.66</v>
      </c>
    </row>
    <row r="4565" spans="1:3" x14ac:dyDescent="0.3">
      <c r="A4565" s="1">
        <v>4553</v>
      </c>
      <c r="B4565" s="62">
        <v>37426</v>
      </c>
      <c r="C4565" s="1">
        <v>27959.38</v>
      </c>
    </row>
    <row r="4566" spans="1:3" x14ac:dyDescent="0.3">
      <c r="A4566" s="1">
        <v>4554</v>
      </c>
      <c r="B4566" s="62">
        <v>37427</v>
      </c>
      <c r="C4566" s="1">
        <v>26230.02</v>
      </c>
    </row>
    <row r="4567" spans="1:3" x14ac:dyDescent="0.3">
      <c r="A4567" s="1">
        <v>4555</v>
      </c>
      <c r="B4567" s="62">
        <v>37428</v>
      </c>
      <c r="C4567" s="1">
        <v>96400.95</v>
      </c>
    </row>
    <row r="4568" spans="1:3" x14ac:dyDescent="0.3">
      <c r="A4568" s="1">
        <v>4556</v>
      </c>
      <c r="B4568" s="62">
        <v>37429</v>
      </c>
      <c r="C4568" s="1">
        <v>33897.85</v>
      </c>
    </row>
    <row r="4569" spans="1:3" x14ac:dyDescent="0.3">
      <c r="A4569" s="1">
        <v>4557</v>
      </c>
      <c r="B4569" s="62">
        <v>37430</v>
      </c>
      <c r="C4569" s="1">
        <v>36516.14</v>
      </c>
    </row>
    <row r="4570" spans="1:3" x14ac:dyDescent="0.3">
      <c r="A4570" s="1">
        <v>4558</v>
      </c>
      <c r="B4570" s="62">
        <v>37431</v>
      </c>
      <c r="C4570" s="1">
        <v>70102.25</v>
      </c>
    </row>
    <row r="4571" spans="1:3" x14ac:dyDescent="0.3">
      <c r="A4571" s="1">
        <v>4559</v>
      </c>
      <c r="B4571" s="62">
        <v>37432</v>
      </c>
      <c r="C4571" s="1">
        <v>17745.25</v>
      </c>
    </row>
    <row r="4572" spans="1:3" x14ac:dyDescent="0.3">
      <c r="A4572" s="1">
        <v>4560</v>
      </c>
      <c r="B4572" s="62">
        <v>37433</v>
      </c>
      <c r="C4572" s="1">
        <v>18040.23</v>
      </c>
    </row>
    <row r="4573" spans="1:3" x14ac:dyDescent="0.3">
      <c r="A4573" s="1">
        <v>4561</v>
      </c>
      <c r="B4573" s="62">
        <v>37434</v>
      </c>
      <c r="C4573" s="1">
        <v>41854.379999999997</v>
      </c>
    </row>
    <row r="4574" spans="1:3" x14ac:dyDescent="0.3">
      <c r="A4574" s="1">
        <v>4562</v>
      </c>
      <c r="B4574" s="62">
        <v>37435</v>
      </c>
      <c r="C4574" s="1">
        <v>31338.75</v>
      </c>
    </row>
    <row r="4575" spans="1:3" x14ac:dyDescent="0.3">
      <c r="A4575" s="1">
        <v>4563</v>
      </c>
      <c r="B4575" s="62">
        <v>37436</v>
      </c>
      <c r="C4575" s="1">
        <v>46097.91</v>
      </c>
    </row>
    <row r="4576" spans="1:3" x14ac:dyDescent="0.3">
      <c r="A4576" s="1">
        <v>4564</v>
      </c>
      <c r="B4576" s="62">
        <v>37437</v>
      </c>
      <c r="C4576" s="1">
        <v>34637.949999999997</v>
      </c>
    </row>
    <row r="4577" spans="1:3" x14ac:dyDescent="0.3">
      <c r="A4577" s="1">
        <v>4565</v>
      </c>
      <c r="B4577" s="62">
        <v>37438</v>
      </c>
      <c r="C4577" s="1">
        <v>95339.28</v>
      </c>
    </row>
    <row r="4578" spans="1:3" x14ac:dyDescent="0.3">
      <c r="A4578" s="1">
        <v>4566</v>
      </c>
      <c r="B4578" s="62">
        <v>37439</v>
      </c>
      <c r="C4578" s="1">
        <v>74189.710000000006</v>
      </c>
    </row>
    <row r="4579" spans="1:3" x14ac:dyDescent="0.3">
      <c r="A4579" s="1">
        <v>4567</v>
      </c>
      <c r="B4579" s="62">
        <v>37440</v>
      </c>
      <c r="C4579" s="1">
        <v>53133.43</v>
      </c>
    </row>
    <row r="4580" spans="1:3" x14ac:dyDescent="0.3">
      <c r="A4580" s="1">
        <v>4568</v>
      </c>
      <c r="B4580" s="62">
        <v>37441</v>
      </c>
      <c r="C4580" s="1">
        <v>97871.15</v>
      </c>
    </row>
    <row r="4581" spans="1:3" x14ac:dyDescent="0.3">
      <c r="A4581" s="1">
        <v>4569</v>
      </c>
      <c r="B4581" s="62">
        <v>37442</v>
      </c>
      <c r="C4581" s="1">
        <v>45732.4</v>
      </c>
    </row>
    <row r="4582" spans="1:3" x14ac:dyDescent="0.3">
      <c r="A4582" s="1">
        <v>4570</v>
      </c>
      <c r="B4582" s="62">
        <v>37443</v>
      </c>
      <c r="C4582" s="1">
        <v>69109.73</v>
      </c>
    </row>
    <row r="4583" spans="1:3" x14ac:dyDescent="0.3">
      <c r="A4583" s="1">
        <v>4571</v>
      </c>
      <c r="B4583" s="62">
        <v>37444</v>
      </c>
      <c r="C4583" s="1">
        <v>63610.54</v>
      </c>
    </row>
    <row r="4584" spans="1:3" x14ac:dyDescent="0.3">
      <c r="A4584" s="1">
        <v>4572</v>
      </c>
      <c r="B4584" s="62">
        <v>37445</v>
      </c>
      <c r="C4584" s="1">
        <v>6157.4</v>
      </c>
    </row>
    <row r="4585" spans="1:3" x14ac:dyDescent="0.3">
      <c r="A4585" s="1">
        <v>4573</v>
      </c>
      <c r="B4585" s="62">
        <v>37446</v>
      </c>
      <c r="C4585" s="1">
        <v>50188.92</v>
      </c>
    </row>
    <row r="4586" spans="1:3" x14ac:dyDescent="0.3">
      <c r="A4586" s="1">
        <v>4574</v>
      </c>
      <c r="B4586" s="62">
        <v>37447</v>
      </c>
      <c r="C4586" s="1">
        <v>4849.4399999999996</v>
      </c>
    </row>
    <row r="4587" spans="1:3" x14ac:dyDescent="0.3">
      <c r="A4587" s="1">
        <v>4575</v>
      </c>
      <c r="B4587" s="62">
        <v>37448</v>
      </c>
      <c r="C4587" s="1">
        <v>20977.05</v>
      </c>
    </row>
    <row r="4588" spans="1:3" x14ac:dyDescent="0.3">
      <c r="A4588" s="1">
        <v>4576</v>
      </c>
      <c r="B4588" s="62">
        <v>37449</v>
      </c>
      <c r="C4588" s="1">
        <v>66133.91</v>
      </c>
    </row>
    <row r="4589" spans="1:3" x14ac:dyDescent="0.3">
      <c r="A4589" s="1">
        <v>4577</v>
      </c>
      <c r="B4589" s="62">
        <v>37450</v>
      </c>
      <c r="C4589" s="1">
        <v>3406.02</v>
      </c>
    </row>
    <row r="4590" spans="1:3" x14ac:dyDescent="0.3">
      <c r="A4590" s="1">
        <v>4578</v>
      </c>
      <c r="B4590" s="62">
        <v>37451</v>
      </c>
      <c r="C4590" s="1">
        <v>50357.34</v>
      </c>
    </row>
    <row r="4591" spans="1:3" x14ac:dyDescent="0.3">
      <c r="A4591" s="1">
        <v>4579</v>
      </c>
      <c r="B4591" s="62">
        <v>37452</v>
      </c>
      <c r="C4591" s="1">
        <v>53395.64</v>
      </c>
    </row>
    <row r="4592" spans="1:3" x14ac:dyDescent="0.3">
      <c r="A4592" s="1">
        <v>4580</v>
      </c>
      <c r="B4592" s="62">
        <v>37453</v>
      </c>
      <c r="C4592" s="1">
        <v>44466.63</v>
      </c>
    </row>
    <row r="4593" spans="1:3" x14ac:dyDescent="0.3">
      <c r="A4593" s="1">
        <v>4581</v>
      </c>
      <c r="B4593" s="62">
        <v>37454</v>
      </c>
      <c r="C4593" s="1">
        <v>15672.25</v>
      </c>
    </row>
    <row r="4594" spans="1:3" x14ac:dyDescent="0.3">
      <c r="A4594" s="1">
        <v>4582</v>
      </c>
      <c r="B4594" s="62">
        <v>37455</v>
      </c>
      <c r="C4594" s="1">
        <v>18209.48</v>
      </c>
    </row>
    <row r="4595" spans="1:3" x14ac:dyDescent="0.3">
      <c r="A4595" s="1">
        <v>4583</v>
      </c>
      <c r="B4595" s="62">
        <v>37456</v>
      </c>
      <c r="C4595" s="1">
        <v>18684.419999999998</v>
      </c>
    </row>
    <row r="4596" spans="1:3" x14ac:dyDescent="0.3">
      <c r="A4596" s="1">
        <v>4584</v>
      </c>
      <c r="B4596" s="62">
        <v>37457</v>
      </c>
      <c r="C4596" s="1">
        <v>88537.47</v>
      </c>
    </row>
    <row r="4597" spans="1:3" x14ac:dyDescent="0.3">
      <c r="A4597" s="1">
        <v>4585</v>
      </c>
      <c r="B4597" s="62">
        <v>37458</v>
      </c>
      <c r="C4597" s="1">
        <v>46586.67</v>
      </c>
    </row>
    <row r="4598" spans="1:3" x14ac:dyDescent="0.3">
      <c r="A4598" s="1">
        <v>4586</v>
      </c>
      <c r="B4598" s="62">
        <v>37459</v>
      </c>
      <c r="C4598" s="1">
        <v>3041.44</v>
      </c>
    </row>
    <row r="4599" spans="1:3" x14ac:dyDescent="0.3">
      <c r="A4599" s="1">
        <v>4587</v>
      </c>
      <c r="B4599" s="62">
        <v>37460</v>
      </c>
      <c r="C4599" s="1">
        <v>85133.11</v>
      </c>
    </row>
    <row r="4600" spans="1:3" x14ac:dyDescent="0.3">
      <c r="A4600" s="1">
        <v>4588</v>
      </c>
      <c r="B4600" s="62">
        <v>37461</v>
      </c>
      <c r="C4600" s="1">
        <v>45593.88</v>
      </c>
    </row>
    <row r="4601" spans="1:3" x14ac:dyDescent="0.3">
      <c r="A4601" s="1">
        <v>4589</v>
      </c>
      <c r="B4601" s="62">
        <v>37462</v>
      </c>
      <c r="C4601" s="1">
        <v>55568.66</v>
      </c>
    </row>
    <row r="4602" spans="1:3" x14ac:dyDescent="0.3">
      <c r="A4602" s="1">
        <v>4590</v>
      </c>
      <c r="B4602" s="62">
        <v>37463</v>
      </c>
      <c r="C4602" s="1">
        <v>56763.58</v>
      </c>
    </row>
    <row r="4603" spans="1:3" x14ac:dyDescent="0.3">
      <c r="A4603" s="1">
        <v>4591</v>
      </c>
      <c r="B4603" s="62">
        <v>37464</v>
      </c>
      <c r="C4603" s="1">
        <v>59751.46</v>
      </c>
    </row>
    <row r="4604" spans="1:3" x14ac:dyDescent="0.3">
      <c r="A4604" s="1">
        <v>4592</v>
      </c>
      <c r="B4604" s="62">
        <v>37465</v>
      </c>
      <c r="C4604" s="1">
        <v>13860.17</v>
      </c>
    </row>
    <row r="4605" spans="1:3" x14ac:dyDescent="0.3">
      <c r="A4605" s="1">
        <v>4593</v>
      </c>
      <c r="B4605" s="62">
        <v>37466</v>
      </c>
      <c r="C4605" s="1">
        <v>36175.07</v>
      </c>
    </row>
    <row r="4606" spans="1:3" x14ac:dyDescent="0.3">
      <c r="A4606" s="1">
        <v>4594</v>
      </c>
      <c r="B4606" s="62">
        <v>37467</v>
      </c>
      <c r="C4606" s="1">
        <v>72624.740000000005</v>
      </c>
    </row>
    <row r="4607" spans="1:3" x14ac:dyDescent="0.3">
      <c r="A4607" s="1">
        <v>4595</v>
      </c>
      <c r="B4607" s="62">
        <v>37468</v>
      </c>
      <c r="C4607" s="1">
        <v>52088.69</v>
      </c>
    </row>
    <row r="4608" spans="1:3" x14ac:dyDescent="0.3">
      <c r="A4608" s="1">
        <v>4596</v>
      </c>
      <c r="B4608" s="62">
        <v>37469</v>
      </c>
      <c r="C4608" s="1">
        <v>5019.53</v>
      </c>
    </row>
    <row r="4609" spans="1:3" x14ac:dyDescent="0.3">
      <c r="A4609" s="1">
        <v>4597</v>
      </c>
      <c r="B4609" s="62">
        <v>37470</v>
      </c>
      <c r="C4609" s="1">
        <v>43196.959999999999</v>
      </c>
    </row>
    <row r="4610" spans="1:3" x14ac:dyDescent="0.3">
      <c r="A4610" s="1">
        <v>4598</v>
      </c>
      <c r="B4610" s="62">
        <v>37471</v>
      </c>
      <c r="C4610" s="1">
        <v>36692.620000000003</v>
      </c>
    </row>
    <row r="4611" spans="1:3" x14ac:dyDescent="0.3">
      <c r="A4611" s="1">
        <v>4599</v>
      </c>
      <c r="B4611" s="62">
        <v>37472</v>
      </c>
      <c r="C4611" s="1">
        <v>5402.32</v>
      </c>
    </row>
    <row r="4612" spans="1:3" x14ac:dyDescent="0.3">
      <c r="A4612" s="1">
        <v>4600</v>
      </c>
      <c r="B4612" s="62">
        <v>37473</v>
      </c>
      <c r="C4612" s="1">
        <v>40907.67</v>
      </c>
    </row>
    <row r="4613" spans="1:3" x14ac:dyDescent="0.3">
      <c r="A4613" s="1">
        <v>4601</v>
      </c>
      <c r="B4613" s="62">
        <v>37474</v>
      </c>
      <c r="C4613" s="1">
        <v>75305.62</v>
      </c>
    </row>
    <row r="4614" spans="1:3" x14ac:dyDescent="0.3">
      <c r="A4614" s="1">
        <v>4602</v>
      </c>
      <c r="B4614" s="62">
        <v>37475</v>
      </c>
      <c r="C4614" s="1">
        <v>43141.09</v>
      </c>
    </row>
    <row r="4615" spans="1:3" x14ac:dyDescent="0.3">
      <c r="A4615" s="1">
        <v>4603</v>
      </c>
      <c r="B4615" s="62">
        <v>37476</v>
      </c>
      <c r="C4615" s="1">
        <v>83816.41</v>
      </c>
    </row>
    <row r="4616" spans="1:3" x14ac:dyDescent="0.3">
      <c r="A4616" s="1">
        <v>4604</v>
      </c>
      <c r="B4616" s="62">
        <v>37477</v>
      </c>
      <c r="C4616" s="1">
        <v>80088.09</v>
      </c>
    </row>
    <row r="4617" spans="1:3" x14ac:dyDescent="0.3">
      <c r="A4617" s="1">
        <v>4605</v>
      </c>
      <c r="B4617" s="62">
        <v>37478</v>
      </c>
      <c r="C4617" s="1">
        <v>25622.639999999999</v>
      </c>
    </row>
    <row r="4618" spans="1:3" x14ac:dyDescent="0.3">
      <c r="A4618" s="1">
        <v>4606</v>
      </c>
      <c r="B4618" s="62">
        <v>37479</v>
      </c>
      <c r="C4618" s="1">
        <v>51737.73</v>
      </c>
    </row>
    <row r="4619" spans="1:3" x14ac:dyDescent="0.3">
      <c r="A4619" s="1">
        <v>4607</v>
      </c>
      <c r="B4619" s="62">
        <v>37480</v>
      </c>
      <c r="C4619" s="1">
        <v>15613.52</v>
      </c>
    </row>
    <row r="4620" spans="1:3" x14ac:dyDescent="0.3">
      <c r="A4620" s="1">
        <v>4608</v>
      </c>
      <c r="B4620" s="62">
        <v>37481</v>
      </c>
      <c r="C4620" s="1">
        <v>62017.75</v>
      </c>
    </row>
    <row r="4621" spans="1:3" x14ac:dyDescent="0.3">
      <c r="A4621" s="1">
        <v>4609</v>
      </c>
      <c r="B4621" s="62">
        <v>37482</v>
      </c>
      <c r="C4621" s="1">
        <v>95685.47</v>
      </c>
    </row>
    <row r="4622" spans="1:3" x14ac:dyDescent="0.3">
      <c r="A4622" s="1">
        <v>4610</v>
      </c>
      <c r="B4622" s="62">
        <v>37483</v>
      </c>
      <c r="C4622" s="1">
        <v>53958.99</v>
      </c>
    </row>
    <row r="4623" spans="1:3" x14ac:dyDescent="0.3">
      <c r="A4623" s="1">
        <v>4611</v>
      </c>
      <c r="B4623" s="62">
        <v>37484</v>
      </c>
      <c r="C4623" s="1">
        <v>94391.57</v>
      </c>
    </row>
    <row r="4624" spans="1:3" x14ac:dyDescent="0.3">
      <c r="A4624" s="1">
        <v>4612</v>
      </c>
      <c r="B4624" s="62">
        <v>37485</v>
      </c>
      <c r="C4624" s="1">
        <v>34243.46</v>
      </c>
    </row>
    <row r="4625" spans="1:3" x14ac:dyDescent="0.3">
      <c r="A4625" s="1">
        <v>4613</v>
      </c>
      <c r="B4625" s="62">
        <v>37486</v>
      </c>
      <c r="C4625" s="1">
        <v>14729.22</v>
      </c>
    </row>
    <row r="4626" spans="1:3" x14ac:dyDescent="0.3">
      <c r="A4626" s="1">
        <v>4614</v>
      </c>
      <c r="B4626" s="62">
        <v>37487</v>
      </c>
      <c r="C4626" s="1">
        <v>81001.320000000007</v>
      </c>
    </row>
    <row r="4627" spans="1:3" x14ac:dyDescent="0.3">
      <c r="A4627" s="1">
        <v>4615</v>
      </c>
      <c r="B4627" s="62">
        <v>37488</v>
      </c>
      <c r="C4627" s="1">
        <v>34569.9</v>
      </c>
    </row>
    <row r="4628" spans="1:3" x14ac:dyDescent="0.3">
      <c r="A4628" s="1">
        <v>4616</v>
      </c>
      <c r="B4628" s="62">
        <v>37489</v>
      </c>
      <c r="C4628" s="1">
        <v>4201.4799999999996</v>
      </c>
    </row>
    <row r="4629" spans="1:3" x14ac:dyDescent="0.3">
      <c r="A4629" s="1">
        <v>4617</v>
      </c>
      <c r="B4629" s="62">
        <v>37490</v>
      </c>
      <c r="C4629" s="1">
        <v>73059.649999999994</v>
      </c>
    </row>
    <row r="4630" spans="1:3" x14ac:dyDescent="0.3">
      <c r="A4630" s="1">
        <v>4618</v>
      </c>
      <c r="B4630" s="62">
        <v>37491</v>
      </c>
      <c r="C4630" s="1">
        <v>20453.04</v>
      </c>
    </row>
    <row r="4631" spans="1:3" x14ac:dyDescent="0.3">
      <c r="A4631" s="1">
        <v>4619</v>
      </c>
      <c r="B4631" s="62">
        <v>37492</v>
      </c>
      <c r="C4631" s="1">
        <v>3513.54</v>
      </c>
    </row>
    <row r="4632" spans="1:3" x14ac:dyDescent="0.3">
      <c r="A4632" s="1">
        <v>4620</v>
      </c>
      <c r="B4632" s="62">
        <v>37493</v>
      </c>
      <c r="C4632" s="1">
        <v>85807.78</v>
      </c>
    </row>
    <row r="4633" spans="1:3" x14ac:dyDescent="0.3">
      <c r="A4633" s="1">
        <v>4621</v>
      </c>
      <c r="B4633" s="62">
        <v>37494</v>
      </c>
      <c r="C4633" s="1">
        <v>27047.8</v>
      </c>
    </row>
    <row r="4634" spans="1:3" x14ac:dyDescent="0.3">
      <c r="A4634" s="1">
        <v>4622</v>
      </c>
      <c r="B4634" s="62">
        <v>37495</v>
      </c>
      <c r="C4634" s="1">
        <v>49543.16</v>
      </c>
    </row>
    <row r="4635" spans="1:3" x14ac:dyDescent="0.3">
      <c r="A4635" s="1">
        <v>4623</v>
      </c>
      <c r="B4635" s="62">
        <v>37496</v>
      </c>
      <c r="C4635" s="1">
        <v>100955.33</v>
      </c>
    </row>
    <row r="4636" spans="1:3" x14ac:dyDescent="0.3">
      <c r="A4636" s="1">
        <v>4624</v>
      </c>
      <c r="B4636" s="62">
        <v>37497</v>
      </c>
      <c r="C4636" s="1">
        <v>17140.43</v>
      </c>
    </row>
    <row r="4637" spans="1:3" x14ac:dyDescent="0.3">
      <c r="A4637" s="1">
        <v>4625</v>
      </c>
      <c r="B4637" s="62">
        <v>37498</v>
      </c>
      <c r="C4637" s="1">
        <v>81500.899999999994</v>
      </c>
    </row>
    <row r="4638" spans="1:3" x14ac:dyDescent="0.3">
      <c r="A4638" s="1">
        <v>4626</v>
      </c>
      <c r="B4638" s="62">
        <v>37499</v>
      </c>
      <c r="C4638" s="1">
        <v>90352.83</v>
      </c>
    </row>
    <row r="4639" spans="1:3" x14ac:dyDescent="0.3">
      <c r="A4639" s="1">
        <v>4627</v>
      </c>
      <c r="B4639" s="62">
        <v>37500</v>
      </c>
      <c r="C4639" s="1">
        <v>37721.129999999997</v>
      </c>
    </row>
    <row r="4640" spans="1:3" x14ac:dyDescent="0.3">
      <c r="A4640" s="1">
        <v>4628</v>
      </c>
      <c r="B4640" s="62">
        <v>37501</v>
      </c>
      <c r="C4640" s="1">
        <v>42691.43</v>
      </c>
    </row>
    <row r="4641" spans="1:3" x14ac:dyDescent="0.3">
      <c r="A4641" s="1">
        <v>4629</v>
      </c>
      <c r="B4641" s="62">
        <v>37502</v>
      </c>
      <c r="C4641" s="1">
        <v>42417.22</v>
      </c>
    </row>
    <row r="4642" spans="1:3" x14ac:dyDescent="0.3">
      <c r="A4642" s="1">
        <v>4630</v>
      </c>
      <c r="B4642" s="62">
        <v>37503</v>
      </c>
      <c r="C4642" s="1">
        <v>26983.5</v>
      </c>
    </row>
    <row r="4643" spans="1:3" x14ac:dyDescent="0.3">
      <c r="A4643" s="1">
        <v>4631</v>
      </c>
      <c r="B4643" s="62">
        <v>37504</v>
      </c>
      <c r="C4643" s="1">
        <v>7290.16</v>
      </c>
    </row>
    <row r="4644" spans="1:3" x14ac:dyDescent="0.3">
      <c r="A4644" s="1">
        <v>4632</v>
      </c>
      <c r="B4644" s="62">
        <v>37505</v>
      </c>
      <c r="C4644" s="1">
        <v>36430.79</v>
      </c>
    </row>
    <row r="4645" spans="1:3" x14ac:dyDescent="0.3">
      <c r="A4645" s="1">
        <v>4633</v>
      </c>
      <c r="B4645" s="62">
        <v>37506</v>
      </c>
      <c r="C4645" s="1">
        <v>11117.17</v>
      </c>
    </row>
    <row r="4646" spans="1:3" x14ac:dyDescent="0.3">
      <c r="A4646" s="1">
        <v>4634</v>
      </c>
      <c r="B4646" s="62">
        <v>37507</v>
      </c>
      <c r="C4646" s="1">
        <v>75533.62</v>
      </c>
    </row>
    <row r="4647" spans="1:3" x14ac:dyDescent="0.3">
      <c r="A4647" s="1">
        <v>4635</v>
      </c>
      <c r="B4647" s="62">
        <v>37508</v>
      </c>
      <c r="C4647" s="1">
        <v>85545.96</v>
      </c>
    </row>
    <row r="4648" spans="1:3" x14ac:dyDescent="0.3">
      <c r="A4648" s="1">
        <v>4636</v>
      </c>
      <c r="B4648" s="62">
        <v>37509</v>
      </c>
      <c r="C4648" s="1">
        <v>48161.43</v>
      </c>
    </row>
    <row r="4649" spans="1:3" x14ac:dyDescent="0.3">
      <c r="A4649" s="1">
        <v>4637</v>
      </c>
      <c r="B4649" s="62">
        <v>37510</v>
      </c>
      <c r="C4649" s="1">
        <v>18683.509999999998</v>
      </c>
    </row>
    <row r="4650" spans="1:3" x14ac:dyDescent="0.3">
      <c r="A4650" s="1">
        <v>4638</v>
      </c>
      <c r="B4650" s="62">
        <v>37511</v>
      </c>
      <c r="C4650" s="1">
        <v>44648.86</v>
      </c>
    </row>
    <row r="4651" spans="1:3" x14ac:dyDescent="0.3">
      <c r="A4651" s="1">
        <v>4639</v>
      </c>
      <c r="B4651" s="62">
        <v>37512</v>
      </c>
      <c r="C4651" s="1">
        <v>87114.03</v>
      </c>
    </row>
    <row r="4652" spans="1:3" x14ac:dyDescent="0.3">
      <c r="A4652" s="1">
        <v>4640</v>
      </c>
      <c r="B4652" s="62">
        <v>37513</v>
      </c>
      <c r="C4652" s="1">
        <v>12521.16</v>
      </c>
    </row>
    <row r="4653" spans="1:3" x14ac:dyDescent="0.3">
      <c r="A4653" s="1">
        <v>4641</v>
      </c>
      <c r="B4653" s="62">
        <v>37514</v>
      </c>
      <c r="C4653" s="1">
        <v>97735.039999999994</v>
      </c>
    </row>
    <row r="4654" spans="1:3" x14ac:dyDescent="0.3">
      <c r="A4654" s="1">
        <v>4642</v>
      </c>
      <c r="B4654" s="62">
        <v>37515</v>
      </c>
      <c r="C4654" s="1">
        <v>42218.76</v>
      </c>
    </row>
    <row r="4655" spans="1:3" x14ac:dyDescent="0.3">
      <c r="A4655" s="1">
        <v>4643</v>
      </c>
      <c r="B4655" s="62">
        <v>37516</v>
      </c>
      <c r="C4655" s="1">
        <v>86777.29</v>
      </c>
    </row>
    <row r="4656" spans="1:3" x14ac:dyDescent="0.3">
      <c r="A4656" s="1">
        <v>4644</v>
      </c>
      <c r="B4656" s="62">
        <v>37517</v>
      </c>
      <c r="C4656" s="1">
        <v>63600.28</v>
      </c>
    </row>
    <row r="4657" spans="1:3" x14ac:dyDescent="0.3">
      <c r="A4657" s="1">
        <v>4645</v>
      </c>
      <c r="B4657" s="62">
        <v>37518</v>
      </c>
      <c r="C4657" s="1">
        <v>80860.86</v>
      </c>
    </row>
    <row r="4658" spans="1:3" x14ac:dyDescent="0.3">
      <c r="A4658" s="1">
        <v>4646</v>
      </c>
      <c r="B4658" s="62">
        <v>37519</v>
      </c>
      <c r="C4658" s="1">
        <v>94239.41</v>
      </c>
    </row>
    <row r="4659" spans="1:3" x14ac:dyDescent="0.3">
      <c r="A4659" s="1">
        <v>4647</v>
      </c>
      <c r="B4659" s="62">
        <v>37520</v>
      </c>
      <c r="C4659" s="1">
        <v>92885.57</v>
      </c>
    </row>
    <row r="4660" spans="1:3" x14ac:dyDescent="0.3">
      <c r="A4660" s="1">
        <v>4648</v>
      </c>
      <c r="B4660" s="62">
        <v>37521</v>
      </c>
      <c r="C4660" s="1">
        <v>87643.53</v>
      </c>
    </row>
    <row r="4661" spans="1:3" x14ac:dyDescent="0.3">
      <c r="A4661" s="1">
        <v>4649</v>
      </c>
      <c r="B4661" s="62">
        <v>37522</v>
      </c>
      <c r="C4661" s="1">
        <v>99370.51</v>
      </c>
    </row>
    <row r="4662" spans="1:3" x14ac:dyDescent="0.3">
      <c r="A4662" s="1">
        <v>4650</v>
      </c>
      <c r="B4662" s="62">
        <v>37523</v>
      </c>
      <c r="C4662" s="1">
        <v>11435.36</v>
      </c>
    </row>
    <row r="4663" spans="1:3" x14ac:dyDescent="0.3">
      <c r="A4663" s="1">
        <v>4651</v>
      </c>
      <c r="B4663" s="62">
        <v>37524</v>
      </c>
      <c r="C4663" s="1">
        <v>59224.11</v>
      </c>
    </row>
    <row r="4664" spans="1:3" x14ac:dyDescent="0.3">
      <c r="A4664" s="1">
        <v>4652</v>
      </c>
      <c r="B4664" s="62">
        <v>37525</v>
      </c>
      <c r="C4664" s="1">
        <v>83531.27</v>
      </c>
    </row>
    <row r="4665" spans="1:3" x14ac:dyDescent="0.3">
      <c r="A4665" s="1">
        <v>4653</v>
      </c>
      <c r="B4665" s="62">
        <v>37526</v>
      </c>
      <c r="C4665" s="1">
        <v>30563.69</v>
      </c>
    </row>
    <row r="4666" spans="1:3" x14ac:dyDescent="0.3">
      <c r="A4666" s="1">
        <v>4654</v>
      </c>
      <c r="B4666" s="62">
        <v>37527</v>
      </c>
      <c r="C4666" s="1">
        <v>67945.33</v>
      </c>
    </row>
    <row r="4667" spans="1:3" x14ac:dyDescent="0.3">
      <c r="A4667" s="1">
        <v>4655</v>
      </c>
      <c r="B4667" s="62">
        <v>37528</v>
      </c>
      <c r="C4667" s="1">
        <v>50024.21</v>
      </c>
    </row>
    <row r="4668" spans="1:3" x14ac:dyDescent="0.3">
      <c r="A4668" s="1">
        <v>4656</v>
      </c>
      <c r="B4668" s="62">
        <v>37529</v>
      </c>
      <c r="C4668" s="1">
        <v>45438</v>
      </c>
    </row>
    <row r="4669" spans="1:3" x14ac:dyDescent="0.3">
      <c r="A4669" s="1">
        <v>4657</v>
      </c>
      <c r="B4669" s="62">
        <v>37530</v>
      </c>
      <c r="C4669" s="1">
        <v>30201.24</v>
      </c>
    </row>
    <row r="4670" spans="1:3" x14ac:dyDescent="0.3">
      <c r="A4670" s="1">
        <v>4658</v>
      </c>
      <c r="B4670" s="62">
        <v>37531</v>
      </c>
      <c r="C4670" s="1">
        <v>92135.38</v>
      </c>
    </row>
    <row r="4671" spans="1:3" x14ac:dyDescent="0.3">
      <c r="A4671" s="1">
        <v>4659</v>
      </c>
      <c r="B4671" s="62">
        <v>37532</v>
      </c>
      <c r="C4671" s="1">
        <v>85713.63</v>
      </c>
    </row>
    <row r="4672" spans="1:3" x14ac:dyDescent="0.3">
      <c r="A4672" s="1">
        <v>4660</v>
      </c>
      <c r="B4672" s="62">
        <v>37533</v>
      </c>
      <c r="C4672" s="1">
        <v>39413.64</v>
      </c>
    </row>
    <row r="4673" spans="1:3" x14ac:dyDescent="0.3">
      <c r="A4673" s="1">
        <v>4661</v>
      </c>
      <c r="B4673" s="62">
        <v>37534</v>
      </c>
      <c r="C4673" s="1">
        <v>45830.559999999998</v>
      </c>
    </row>
    <row r="4674" spans="1:3" x14ac:dyDescent="0.3">
      <c r="A4674" s="1">
        <v>4662</v>
      </c>
      <c r="B4674" s="62">
        <v>37535</v>
      </c>
      <c r="C4674" s="1">
        <v>35732.559999999998</v>
      </c>
    </row>
    <row r="4675" spans="1:3" x14ac:dyDescent="0.3">
      <c r="A4675" s="1">
        <v>4663</v>
      </c>
      <c r="B4675" s="62">
        <v>37536</v>
      </c>
      <c r="C4675" s="1">
        <v>38840</v>
      </c>
    </row>
    <row r="4676" spans="1:3" x14ac:dyDescent="0.3">
      <c r="A4676" s="1">
        <v>4664</v>
      </c>
      <c r="B4676" s="62">
        <v>37537</v>
      </c>
      <c r="C4676" s="1">
        <v>25354.92</v>
      </c>
    </row>
    <row r="4677" spans="1:3" x14ac:dyDescent="0.3">
      <c r="A4677" s="1">
        <v>4665</v>
      </c>
      <c r="B4677" s="62">
        <v>37538</v>
      </c>
      <c r="C4677" s="1">
        <v>98674.35</v>
      </c>
    </row>
    <row r="4678" spans="1:3" x14ac:dyDescent="0.3">
      <c r="A4678" s="1">
        <v>4666</v>
      </c>
      <c r="B4678" s="62">
        <v>37539</v>
      </c>
      <c r="C4678" s="1">
        <v>73654.289999999994</v>
      </c>
    </row>
    <row r="4679" spans="1:3" x14ac:dyDescent="0.3">
      <c r="A4679" s="1">
        <v>4667</v>
      </c>
      <c r="B4679" s="62">
        <v>37540</v>
      </c>
      <c r="C4679" s="1">
        <v>44518.21</v>
      </c>
    </row>
    <row r="4680" spans="1:3" x14ac:dyDescent="0.3">
      <c r="A4680" s="1">
        <v>4668</v>
      </c>
      <c r="B4680" s="62">
        <v>37541</v>
      </c>
      <c r="C4680" s="1">
        <v>92806.86</v>
      </c>
    </row>
    <row r="4681" spans="1:3" x14ac:dyDescent="0.3">
      <c r="A4681" s="1">
        <v>4669</v>
      </c>
      <c r="B4681" s="62">
        <v>37542</v>
      </c>
      <c r="C4681" s="1">
        <v>73152.55</v>
      </c>
    </row>
    <row r="4682" spans="1:3" x14ac:dyDescent="0.3">
      <c r="A4682" s="1">
        <v>4670</v>
      </c>
      <c r="B4682" s="62">
        <v>37543</v>
      </c>
      <c r="C4682" s="1">
        <v>46927.73</v>
      </c>
    </row>
    <row r="4683" spans="1:3" x14ac:dyDescent="0.3">
      <c r="A4683" s="1">
        <v>4671</v>
      </c>
      <c r="B4683" s="62">
        <v>37544</v>
      </c>
      <c r="C4683" s="1">
        <v>32880.550000000003</v>
      </c>
    </row>
    <row r="4684" spans="1:3" x14ac:dyDescent="0.3">
      <c r="A4684" s="1">
        <v>4672</v>
      </c>
      <c r="B4684" s="62">
        <v>37545</v>
      </c>
      <c r="C4684" s="1">
        <v>16530.18</v>
      </c>
    </row>
    <row r="4685" spans="1:3" x14ac:dyDescent="0.3">
      <c r="A4685" s="1">
        <v>4673</v>
      </c>
      <c r="B4685" s="62">
        <v>37546</v>
      </c>
      <c r="C4685" s="1">
        <v>91559.59</v>
      </c>
    </row>
    <row r="4686" spans="1:3" x14ac:dyDescent="0.3">
      <c r="A4686" s="1">
        <v>4674</v>
      </c>
      <c r="B4686" s="62">
        <v>37547</v>
      </c>
      <c r="C4686" s="1">
        <v>30092.799999999999</v>
      </c>
    </row>
    <row r="4687" spans="1:3" x14ac:dyDescent="0.3">
      <c r="A4687" s="1">
        <v>4675</v>
      </c>
      <c r="B4687" s="62">
        <v>37548</v>
      </c>
      <c r="C4687" s="1">
        <v>15676.88</v>
      </c>
    </row>
    <row r="4688" spans="1:3" x14ac:dyDescent="0.3">
      <c r="A4688" s="1">
        <v>4676</v>
      </c>
      <c r="B4688" s="62">
        <v>37549</v>
      </c>
      <c r="C4688" s="1">
        <v>46753.67</v>
      </c>
    </row>
    <row r="4689" spans="1:3" x14ac:dyDescent="0.3">
      <c r="A4689" s="1">
        <v>4677</v>
      </c>
      <c r="B4689" s="62">
        <v>37550</v>
      </c>
      <c r="C4689" s="1">
        <v>46959.9</v>
      </c>
    </row>
    <row r="4690" spans="1:3" x14ac:dyDescent="0.3">
      <c r="A4690" s="1">
        <v>4678</v>
      </c>
      <c r="B4690" s="62">
        <v>37551</v>
      </c>
      <c r="C4690" s="1">
        <v>91071.71</v>
      </c>
    </row>
    <row r="4691" spans="1:3" x14ac:dyDescent="0.3">
      <c r="A4691" s="1">
        <v>4679</v>
      </c>
      <c r="B4691" s="62">
        <v>37552</v>
      </c>
      <c r="C4691" s="1">
        <v>7414.51</v>
      </c>
    </row>
    <row r="4692" spans="1:3" x14ac:dyDescent="0.3">
      <c r="A4692" s="1">
        <v>4680</v>
      </c>
      <c r="B4692" s="62">
        <v>37553</v>
      </c>
      <c r="C4692" s="1">
        <v>24465.68</v>
      </c>
    </row>
    <row r="4693" spans="1:3" x14ac:dyDescent="0.3">
      <c r="A4693" s="1">
        <v>4681</v>
      </c>
      <c r="B4693" s="62">
        <v>37554</v>
      </c>
      <c r="C4693" s="1">
        <v>35990.769999999997</v>
      </c>
    </row>
    <row r="4694" spans="1:3" x14ac:dyDescent="0.3">
      <c r="A4694" s="1">
        <v>4682</v>
      </c>
      <c r="B4694" s="62">
        <v>37555</v>
      </c>
      <c r="C4694" s="1">
        <v>52213.79</v>
      </c>
    </row>
    <row r="4695" spans="1:3" x14ac:dyDescent="0.3">
      <c r="A4695" s="1">
        <v>4683</v>
      </c>
      <c r="B4695" s="62">
        <v>37556</v>
      </c>
      <c r="C4695" s="1">
        <v>53631.68</v>
      </c>
    </row>
    <row r="4696" spans="1:3" x14ac:dyDescent="0.3">
      <c r="A4696" s="1">
        <v>4684</v>
      </c>
      <c r="B4696" s="62">
        <v>37557</v>
      </c>
      <c r="C4696" s="1">
        <v>29794.720000000001</v>
      </c>
    </row>
    <row r="4697" spans="1:3" x14ac:dyDescent="0.3">
      <c r="A4697" s="1">
        <v>4685</v>
      </c>
      <c r="B4697" s="62">
        <v>37558</v>
      </c>
      <c r="C4697" s="1">
        <v>96260.99</v>
      </c>
    </row>
    <row r="4698" spans="1:3" x14ac:dyDescent="0.3">
      <c r="A4698" s="1">
        <v>4686</v>
      </c>
      <c r="B4698" s="62">
        <v>37559</v>
      </c>
      <c r="C4698" s="1">
        <v>69081.42</v>
      </c>
    </row>
    <row r="4699" spans="1:3" x14ac:dyDescent="0.3">
      <c r="A4699" s="1">
        <v>4687</v>
      </c>
      <c r="B4699" s="62">
        <v>37560</v>
      </c>
      <c r="C4699" s="1">
        <v>50629.56</v>
      </c>
    </row>
    <row r="4700" spans="1:3" x14ac:dyDescent="0.3">
      <c r="A4700" s="1">
        <v>4688</v>
      </c>
      <c r="B4700" s="62">
        <v>37561</v>
      </c>
      <c r="C4700" s="1">
        <v>87465.83</v>
      </c>
    </row>
    <row r="4701" spans="1:3" x14ac:dyDescent="0.3">
      <c r="A4701" s="1">
        <v>4689</v>
      </c>
      <c r="B4701" s="62">
        <v>37562</v>
      </c>
      <c r="C4701" s="1">
        <v>75141.17</v>
      </c>
    </row>
    <row r="4702" spans="1:3" x14ac:dyDescent="0.3">
      <c r="A4702" s="1">
        <v>4690</v>
      </c>
      <c r="B4702" s="62">
        <v>37563</v>
      </c>
      <c r="C4702" s="1">
        <v>14831.02</v>
      </c>
    </row>
    <row r="4703" spans="1:3" x14ac:dyDescent="0.3">
      <c r="A4703" s="1">
        <v>4691</v>
      </c>
      <c r="B4703" s="62">
        <v>37564</v>
      </c>
      <c r="C4703" s="1">
        <v>71460.160000000003</v>
      </c>
    </row>
    <row r="4704" spans="1:3" x14ac:dyDescent="0.3">
      <c r="A4704" s="1">
        <v>4692</v>
      </c>
      <c r="B4704" s="62">
        <v>37565</v>
      </c>
      <c r="C4704" s="1">
        <v>14975.88</v>
      </c>
    </row>
    <row r="4705" spans="1:3" x14ac:dyDescent="0.3">
      <c r="A4705" s="1">
        <v>4693</v>
      </c>
      <c r="B4705" s="62">
        <v>37566</v>
      </c>
      <c r="C4705" s="1">
        <v>89605.79</v>
      </c>
    </row>
    <row r="4706" spans="1:3" x14ac:dyDescent="0.3">
      <c r="A4706" s="1">
        <v>4694</v>
      </c>
      <c r="B4706" s="62">
        <v>37567</v>
      </c>
      <c r="C4706" s="1">
        <v>51601.16</v>
      </c>
    </row>
    <row r="4707" spans="1:3" x14ac:dyDescent="0.3">
      <c r="A4707" s="1">
        <v>4695</v>
      </c>
      <c r="B4707" s="62">
        <v>37568</v>
      </c>
      <c r="C4707" s="1">
        <v>59021.2</v>
      </c>
    </row>
    <row r="4708" spans="1:3" x14ac:dyDescent="0.3">
      <c r="A4708" s="1">
        <v>4696</v>
      </c>
      <c r="B4708" s="62">
        <v>37569</v>
      </c>
      <c r="C4708" s="1">
        <v>18818.150000000001</v>
      </c>
    </row>
    <row r="4709" spans="1:3" x14ac:dyDescent="0.3">
      <c r="A4709" s="1">
        <v>4697</v>
      </c>
      <c r="B4709" s="62">
        <v>37570</v>
      </c>
      <c r="C4709" s="1">
        <v>37950.160000000003</v>
      </c>
    </row>
    <row r="4710" spans="1:3" x14ac:dyDescent="0.3">
      <c r="A4710" s="1">
        <v>4698</v>
      </c>
      <c r="B4710" s="62">
        <v>37571</v>
      </c>
      <c r="C4710" s="1">
        <v>93331.72</v>
      </c>
    </row>
    <row r="4711" spans="1:3" x14ac:dyDescent="0.3">
      <c r="A4711" s="1">
        <v>4699</v>
      </c>
      <c r="B4711" s="62">
        <v>37572</v>
      </c>
      <c r="C4711" s="1">
        <v>61906.43</v>
      </c>
    </row>
    <row r="4712" spans="1:3" x14ac:dyDescent="0.3">
      <c r="A4712" s="1">
        <v>4700</v>
      </c>
      <c r="B4712" s="62">
        <v>37573</v>
      </c>
      <c r="C4712" s="1">
        <v>30168.65</v>
      </c>
    </row>
    <row r="4713" spans="1:3" x14ac:dyDescent="0.3">
      <c r="A4713" s="1">
        <v>4701</v>
      </c>
      <c r="B4713" s="62">
        <v>37574</v>
      </c>
      <c r="C4713" s="1">
        <v>71296.800000000003</v>
      </c>
    </row>
    <row r="4714" spans="1:3" x14ac:dyDescent="0.3">
      <c r="A4714" s="1">
        <v>4702</v>
      </c>
      <c r="B4714" s="62">
        <v>37575</v>
      </c>
      <c r="C4714" s="1">
        <v>87974.19</v>
      </c>
    </row>
    <row r="4715" spans="1:3" x14ac:dyDescent="0.3">
      <c r="A4715" s="1">
        <v>4703</v>
      </c>
      <c r="B4715" s="62">
        <v>37576</v>
      </c>
      <c r="C4715" s="1">
        <v>65670.259999999995</v>
      </c>
    </row>
    <row r="4716" spans="1:3" x14ac:dyDescent="0.3">
      <c r="A4716" s="1">
        <v>4704</v>
      </c>
      <c r="B4716" s="62">
        <v>37577</v>
      </c>
      <c r="C4716" s="1">
        <v>36641.550000000003</v>
      </c>
    </row>
    <row r="4717" spans="1:3" x14ac:dyDescent="0.3">
      <c r="A4717" s="1">
        <v>4705</v>
      </c>
      <c r="B4717" s="62">
        <v>37578</v>
      </c>
      <c r="C4717" s="1">
        <v>46242.78</v>
      </c>
    </row>
    <row r="4718" spans="1:3" x14ac:dyDescent="0.3">
      <c r="A4718" s="1">
        <v>4706</v>
      </c>
      <c r="B4718" s="62">
        <v>37579</v>
      </c>
      <c r="C4718" s="1">
        <v>96978.19</v>
      </c>
    </row>
    <row r="4719" spans="1:3" x14ac:dyDescent="0.3">
      <c r="A4719" s="1">
        <v>4707</v>
      </c>
      <c r="B4719" s="62">
        <v>37580</v>
      </c>
      <c r="C4719" s="1">
        <v>29558.46</v>
      </c>
    </row>
    <row r="4720" spans="1:3" x14ac:dyDescent="0.3">
      <c r="A4720" s="1">
        <v>4708</v>
      </c>
      <c r="B4720" s="62">
        <v>37581</v>
      </c>
      <c r="C4720" s="1">
        <v>79485.289999999994</v>
      </c>
    </row>
    <row r="4721" spans="1:3" x14ac:dyDescent="0.3">
      <c r="A4721" s="1">
        <v>4709</v>
      </c>
      <c r="B4721" s="62">
        <v>37582</v>
      </c>
      <c r="C4721" s="1">
        <v>71661.77</v>
      </c>
    </row>
    <row r="4722" spans="1:3" x14ac:dyDescent="0.3">
      <c r="A4722" s="1">
        <v>4710</v>
      </c>
      <c r="B4722" s="62">
        <v>37583</v>
      </c>
      <c r="C4722" s="1">
        <v>15196.33</v>
      </c>
    </row>
    <row r="4723" spans="1:3" x14ac:dyDescent="0.3">
      <c r="A4723" s="1">
        <v>4711</v>
      </c>
      <c r="B4723" s="62">
        <v>37584</v>
      </c>
      <c r="C4723" s="1">
        <v>44923.05</v>
      </c>
    </row>
    <row r="4724" spans="1:3" x14ac:dyDescent="0.3">
      <c r="A4724" s="1">
        <v>4712</v>
      </c>
      <c r="B4724" s="62">
        <v>37585</v>
      </c>
      <c r="C4724" s="1">
        <v>20618.310000000001</v>
      </c>
    </row>
    <row r="4725" spans="1:3" x14ac:dyDescent="0.3">
      <c r="A4725" s="1">
        <v>4713</v>
      </c>
      <c r="B4725" s="62">
        <v>37586</v>
      </c>
      <c r="C4725" s="1">
        <v>70558.98</v>
      </c>
    </row>
    <row r="4726" spans="1:3" x14ac:dyDescent="0.3">
      <c r="A4726" s="1">
        <v>4714</v>
      </c>
      <c r="B4726" s="62">
        <v>37587</v>
      </c>
      <c r="C4726" s="1">
        <v>62844.76</v>
      </c>
    </row>
    <row r="4727" spans="1:3" x14ac:dyDescent="0.3">
      <c r="A4727" s="1">
        <v>4715</v>
      </c>
      <c r="B4727" s="62">
        <v>37588</v>
      </c>
      <c r="C4727" s="1">
        <v>73784.98</v>
      </c>
    </row>
    <row r="4728" spans="1:3" x14ac:dyDescent="0.3">
      <c r="A4728" s="1">
        <v>4716</v>
      </c>
      <c r="B4728" s="62">
        <v>37589</v>
      </c>
      <c r="C4728" s="1">
        <v>14006.75</v>
      </c>
    </row>
    <row r="4729" spans="1:3" x14ac:dyDescent="0.3">
      <c r="A4729" s="1">
        <v>4717</v>
      </c>
      <c r="B4729" s="62">
        <v>37590</v>
      </c>
      <c r="C4729" s="1">
        <v>68583.91</v>
      </c>
    </row>
    <row r="4730" spans="1:3" x14ac:dyDescent="0.3">
      <c r="A4730" s="1">
        <v>4718</v>
      </c>
      <c r="B4730" s="62">
        <v>37591</v>
      </c>
      <c r="C4730" s="1">
        <v>53785.54</v>
      </c>
    </row>
    <row r="4731" spans="1:3" x14ac:dyDescent="0.3">
      <c r="A4731" s="1">
        <v>4719</v>
      </c>
      <c r="B4731" s="62">
        <v>37592</v>
      </c>
      <c r="C4731" s="1">
        <v>60726.62</v>
      </c>
    </row>
    <row r="4732" spans="1:3" x14ac:dyDescent="0.3">
      <c r="A4732" s="1">
        <v>4720</v>
      </c>
      <c r="B4732" s="62">
        <v>37593</v>
      </c>
      <c r="C4732" s="1">
        <v>23190.47</v>
      </c>
    </row>
    <row r="4733" spans="1:3" x14ac:dyDescent="0.3">
      <c r="A4733" s="1">
        <v>4721</v>
      </c>
      <c r="B4733" s="62">
        <v>37594</v>
      </c>
      <c r="C4733" s="1">
        <v>19299.71</v>
      </c>
    </row>
    <row r="4734" spans="1:3" x14ac:dyDescent="0.3">
      <c r="A4734" s="1">
        <v>4722</v>
      </c>
      <c r="B4734" s="62">
        <v>37595</v>
      </c>
      <c r="C4734" s="1">
        <v>56381.58</v>
      </c>
    </row>
    <row r="4735" spans="1:3" x14ac:dyDescent="0.3">
      <c r="A4735" s="1">
        <v>4723</v>
      </c>
      <c r="B4735" s="62">
        <v>37596</v>
      </c>
      <c r="C4735" s="1">
        <v>9892.26</v>
      </c>
    </row>
    <row r="4736" spans="1:3" x14ac:dyDescent="0.3">
      <c r="A4736" s="1">
        <v>4724</v>
      </c>
      <c r="B4736" s="62">
        <v>37597</v>
      </c>
      <c r="C4736" s="1">
        <v>5818.65</v>
      </c>
    </row>
    <row r="4737" spans="1:3" x14ac:dyDescent="0.3">
      <c r="A4737" s="1">
        <v>4725</v>
      </c>
      <c r="B4737" s="62">
        <v>37598</v>
      </c>
      <c r="C4737" s="1">
        <v>99653.51</v>
      </c>
    </row>
    <row r="4738" spans="1:3" x14ac:dyDescent="0.3">
      <c r="A4738" s="1">
        <v>4726</v>
      </c>
      <c r="B4738" s="62">
        <v>37599</v>
      </c>
      <c r="C4738" s="1">
        <v>2378.7600000000002</v>
      </c>
    </row>
    <row r="4739" spans="1:3" x14ac:dyDescent="0.3">
      <c r="A4739" s="1">
        <v>4727</v>
      </c>
      <c r="B4739" s="62">
        <v>37600</v>
      </c>
      <c r="C4739" s="1">
        <v>81988.62</v>
      </c>
    </row>
    <row r="4740" spans="1:3" x14ac:dyDescent="0.3">
      <c r="A4740" s="1">
        <v>4728</v>
      </c>
      <c r="B4740" s="62">
        <v>37601</v>
      </c>
      <c r="C4740" s="1">
        <v>31129.58</v>
      </c>
    </row>
    <row r="4741" spans="1:3" x14ac:dyDescent="0.3">
      <c r="A4741" s="1">
        <v>4729</v>
      </c>
      <c r="B4741" s="62">
        <v>37602</v>
      </c>
      <c r="C4741" s="1">
        <v>18332.2</v>
      </c>
    </row>
    <row r="4742" spans="1:3" x14ac:dyDescent="0.3">
      <c r="A4742" s="1">
        <v>4730</v>
      </c>
      <c r="B4742" s="62">
        <v>37603</v>
      </c>
      <c r="C4742" s="1">
        <v>94831.63</v>
      </c>
    </row>
    <row r="4743" spans="1:3" x14ac:dyDescent="0.3">
      <c r="A4743" s="1">
        <v>4731</v>
      </c>
      <c r="B4743" s="62">
        <v>37604</v>
      </c>
      <c r="C4743" s="1">
        <v>83109.69</v>
      </c>
    </row>
    <row r="4744" spans="1:3" x14ac:dyDescent="0.3">
      <c r="A4744" s="1">
        <v>4732</v>
      </c>
      <c r="B4744" s="62">
        <v>37605</v>
      </c>
      <c r="C4744" s="1">
        <v>30553.71</v>
      </c>
    </row>
    <row r="4745" spans="1:3" x14ac:dyDescent="0.3">
      <c r="A4745" s="1">
        <v>4733</v>
      </c>
      <c r="B4745" s="62">
        <v>37606</v>
      </c>
      <c r="C4745" s="1">
        <v>76341.61</v>
      </c>
    </row>
    <row r="4746" spans="1:3" x14ac:dyDescent="0.3">
      <c r="A4746" s="1">
        <v>4734</v>
      </c>
      <c r="B4746" s="62">
        <v>37607</v>
      </c>
      <c r="C4746" s="1">
        <v>16541.39</v>
      </c>
    </row>
    <row r="4747" spans="1:3" x14ac:dyDescent="0.3">
      <c r="A4747" s="1">
        <v>4735</v>
      </c>
      <c r="B4747" s="62">
        <v>37608</v>
      </c>
      <c r="C4747" s="1">
        <v>24037.8</v>
      </c>
    </row>
    <row r="4748" spans="1:3" x14ac:dyDescent="0.3">
      <c r="A4748" s="1">
        <v>4736</v>
      </c>
      <c r="B4748" s="62">
        <v>37609</v>
      </c>
      <c r="C4748" s="1">
        <v>46175.3</v>
      </c>
    </row>
    <row r="4749" spans="1:3" x14ac:dyDescent="0.3">
      <c r="A4749" s="1">
        <v>4737</v>
      </c>
      <c r="B4749" s="62">
        <v>37610</v>
      </c>
      <c r="C4749" s="1">
        <v>46737.14</v>
      </c>
    </row>
    <row r="4750" spans="1:3" x14ac:dyDescent="0.3">
      <c r="A4750" s="1">
        <v>4738</v>
      </c>
      <c r="B4750" s="62">
        <v>37611</v>
      </c>
      <c r="C4750" s="1">
        <v>18800.22</v>
      </c>
    </row>
    <row r="4751" spans="1:3" x14ac:dyDescent="0.3">
      <c r="A4751" s="1">
        <v>4739</v>
      </c>
      <c r="B4751" s="62">
        <v>37612</v>
      </c>
      <c r="C4751" s="1">
        <v>89814.9</v>
      </c>
    </row>
    <row r="4752" spans="1:3" x14ac:dyDescent="0.3">
      <c r="A4752" s="1">
        <v>4740</v>
      </c>
      <c r="B4752" s="62">
        <v>37613</v>
      </c>
      <c r="C4752" s="1">
        <v>23771.75</v>
      </c>
    </row>
    <row r="4753" spans="1:3" x14ac:dyDescent="0.3">
      <c r="A4753" s="1">
        <v>4741</v>
      </c>
      <c r="B4753" s="62">
        <v>37614</v>
      </c>
      <c r="C4753" s="1">
        <v>66743.5</v>
      </c>
    </row>
    <row r="4754" spans="1:3" x14ac:dyDescent="0.3">
      <c r="A4754" s="1">
        <v>4742</v>
      </c>
      <c r="B4754" s="62">
        <v>37615</v>
      </c>
      <c r="C4754" s="1">
        <v>43428.27</v>
      </c>
    </row>
    <row r="4755" spans="1:3" x14ac:dyDescent="0.3">
      <c r="A4755" s="1">
        <v>4743</v>
      </c>
      <c r="B4755" s="62">
        <v>37616</v>
      </c>
      <c r="C4755" s="1">
        <v>91592.08</v>
      </c>
    </row>
    <row r="4756" spans="1:3" x14ac:dyDescent="0.3">
      <c r="A4756" s="1">
        <v>4744</v>
      </c>
      <c r="B4756" s="62">
        <v>37617</v>
      </c>
      <c r="C4756" s="1">
        <v>7049.94</v>
      </c>
    </row>
    <row r="4757" spans="1:3" x14ac:dyDescent="0.3">
      <c r="A4757" s="1">
        <v>4745</v>
      </c>
      <c r="B4757" s="62">
        <v>37618</v>
      </c>
      <c r="C4757" s="1">
        <v>61008.25</v>
      </c>
    </row>
    <row r="4758" spans="1:3" x14ac:dyDescent="0.3">
      <c r="A4758" s="1">
        <v>4746</v>
      </c>
      <c r="B4758" s="62">
        <v>37619</v>
      </c>
      <c r="C4758" s="1">
        <v>86565.42</v>
      </c>
    </row>
    <row r="4759" spans="1:3" x14ac:dyDescent="0.3">
      <c r="A4759" s="1">
        <v>4747</v>
      </c>
      <c r="B4759" s="62">
        <v>37620</v>
      </c>
      <c r="C4759" s="1">
        <v>5069.03</v>
      </c>
    </row>
    <row r="4760" spans="1:3" x14ac:dyDescent="0.3">
      <c r="A4760" s="1">
        <v>4748</v>
      </c>
      <c r="B4760" s="62">
        <v>37621</v>
      </c>
      <c r="C4760" s="1">
        <v>58992.77</v>
      </c>
    </row>
    <row r="4761" spans="1:3" x14ac:dyDescent="0.3">
      <c r="A4761" s="1">
        <v>4749</v>
      </c>
      <c r="B4761" s="62">
        <v>37622</v>
      </c>
      <c r="C4761" s="1">
        <v>58606.42</v>
      </c>
    </row>
    <row r="4762" spans="1:3" x14ac:dyDescent="0.3">
      <c r="A4762" s="1">
        <v>4750</v>
      </c>
      <c r="B4762" s="62">
        <v>37623</v>
      </c>
      <c r="C4762" s="1">
        <v>64104.959999999999</v>
      </c>
    </row>
    <row r="4763" spans="1:3" x14ac:dyDescent="0.3">
      <c r="A4763" s="1">
        <v>4751</v>
      </c>
      <c r="B4763" s="62">
        <v>37624</v>
      </c>
      <c r="C4763" s="1">
        <v>75545.72</v>
      </c>
    </row>
    <row r="4764" spans="1:3" x14ac:dyDescent="0.3">
      <c r="A4764" s="1">
        <v>4752</v>
      </c>
      <c r="B4764" s="62">
        <v>37625</v>
      </c>
      <c r="C4764" s="1">
        <v>27326.98</v>
      </c>
    </row>
    <row r="4765" spans="1:3" x14ac:dyDescent="0.3">
      <c r="A4765" s="1">
        <v>4753</v>
      </c>
      <c r="B4765" s="62">
        <v>37626</v>
      </c>
      <c r="C4765" s="1">
        <v>49520.25</v>
      </c>
    </row>
    <row r="4766" spans="1:3" x14ac:dyDescent="0.3">
      <c r="A4766" s="1">
        <v>4754</v>
      </c>
      <c r="B4766" s="62">
        <v>37627</v>
      </c>
      <c r="C4766" s="1">
        <v>93730.1</v>
      </c>
    </row>
    <row r="4767" spans="1:3" x14ac:dyDescent="0.3">
      <c r="A4767" s="1">
        <v>4755</v>
      </c>
      <c r="B4767" s="62">
        <v>37628</v>
      </c>
      <c r="C4767" s="1">
        <v>46673.24</v>
      </c>
    </row>
    <row r="4768" spans="1:3" x14ac:dyDescent="0.3">
      <c r="A4768" s="1">
        <v>4756</v>
      </c>
      <c r="B4768" s="62">
        <v>37629</v>
      </c>
      <c r="C4768" s="1">
        <v>24466.15</v>
      </c>
    </row>
    <row r="4769" spans="1:3" x14ac:dyDescent="0.3">
      <c r="A4769" s="1">
        <v>4757</v>
      </c>
      <c r="B4769" s="62">
        <v>37630</v>
      </c>
      <c r="C4769" s="1">
        <v>80350.2</v>
      </c>
    </row>
    <row r="4770" spans="1:3" x14ac:dyDescent="0.3">
      <c r="A4770" s="1">
        <v>4758</v>
      </c>
      <c r="B4770" s="62">
        <v>37631</v>
      </c>
      <c r="C4770" s="1">
        <v>3968.67</v>
      </c>
    </row>
    <row r="4771" spans="1:3" x14ac:dyDescent="0.3">
      <c r="A4771" s="1">
        <v>4759</v>
      </c>
      <c r="B4771" s="62">
        <v>37632</v>
      </c>
      <c r="C4771" s="1">
        <v>76395.179999999993</v>
      </c>
    </row>
    <row r="4772" spans="1:3" x14ac:dyDescent="0.3">
      <c r="A4772" s="1">
        <v>4760</v>
      </c>
      <c r="B4772" s="62">
        <v>37633</v>
      </c>
      <c r="C4772" s="1">
        <v>43886.96</v>
      </c>
    </row>
    <row r="4773" spans="1:3" x14ac:dyDescent="0.3">
      <c r="A4773" s="1">
        <v>4761</v>
      </c>
      <c r="B4773" s="62">
        <v>37634</v>
      </c>
      <c r="C4773" s="1">
        <v>23445.39</v>
      </c>
    </row>
    <row r="4774" spans="1:3" x14ac:dyDescent="0.3">
      <c r="A4774" s="1">
        <v>4762</v>
      </c>
      <c r="B4774" s="62">
        <v>37635</v>
      </c>
      <c r="C4774" s="1">
        <v>28714.2</v>
      </c>
    </row>
    <row r="4775" spans="1:3" x14ac:dyDescent="0.3">
      <c r="A4775" s="1">
        <v>4763</v>
      </c>
      <c r="B4775" s="62">
        <v>37636</v>
      </c>
      <c r="C4775" s="1">
        <v>12882.33</v>
      </c>
    </row>
    <row r="4776" spans="1:3" x14ac:dyDescent="0.3">
      <c r="A4776" s="1">
        <v>4764</v>
      </c>
      <c r="B4776" s="62">
        <v>37637</v>
      </c>
      <c r="C4776" s="1">
        <v>62583.49</v>
      </c>
    </row>
    <row r="4777" spans="1:3" x14ac:dyDescent="0.3">
      <c r="A4777" s="1">
        <v>4765</v>
      </c>
      <c r="B4777" s="62">
        <v>37638</v>
      </c>
      <c r="C4777" s="1">
        <v>30642.35</v>
      </c>
    </row>
    <row r="4778" spans="1:3" x14ac:dyDescent="0.3">
      <c r="A4778" s="1">
        <v>4766</v>
      </c>
      <c r="B4778" s="62">
        <v>37639</v>
      </c>
      <c r="C4778" s="1">
        <v>3922.57</v>
      </c>
    </row>
    <row r="4779" spans="1:3" x14ac:dyDescent="0.3">
      <c r="A4779" s="1">
        <v>4767</v>
      </c>
      <c r="B4779" s="62">
        <v>37640</v>
      </c>
      <c r="C4779" s="1">
        <v>33296.81</v>
      </c>
    </row>
    <row r="4780" spans="1:3" x14ac:dyDescent="0.3">
      <c r="A4780" s="1">
        <v>4768</v>
      </c>
      <c r="B4780" s="62">
        <v>37641</v>
      </c>
      <c r="C4780" s="1">
        <v>51164.45</v>
      </c>
    </row>
    <row r="4781" spans="1:3" x14ac:dyDescent="0.3">
      <c r="A4781" s="1">
        <v>4769</v>
      </c>
      <c r="B4781" s="62">
        <v>37642</v>
      </c>
      <c r="C4781" s="1">
        <v>30532.67</v>
      </c>
    </row>
    <row r="4782" spans="1:3" x14ac:dyDescent="0.3">
      <c r="A4782" s="1">
        <v>4770</v>
      </c>
      <c r="B4782" s="62">
        <v>37643</v>
      </c>
      <c r="C4782" s="1">
        <v>49046.54</v>
      </c>
    </row>
    <row r="4783" spans="1:3" x14ac:dyDescent="0.3">
      <c r="A4783" s="1">
        <v>4771</v>
      </c>
      <c r="B4783" s="62">
        <v>37644</v>
      </c>
      <c r="C4783" s="1">
        <v>22406.37</v>
      </c>
    </row>
    <row r="4784" spans="1:3" x14ac:dyDescent="0.3">
      <c r="A4784" s="1">
        <v>4772</v>
      </c>
      <c r="B4784" s="62">
        <v>37645</v>
      </c>
      <c r="C4784" s="1">
        <v>48681.81</v>
      </c>
    </row>
    <row r="4785" spans="1:3" x14ac:dyDescent="0.3">
      <c r="A4785" s="1">
        <v>4773</v>
      </c>
      <c r="B4785" s="62">
        <v>37646</v>
      </c>
      <c r="C4785" s="1">
        <v>68933.23</v>
      </c>
    </row>
    <row r="4786" spans="1:3" x14ac:dyDescent="0.3">
      <c r="A4786" s="1">
        <v>4774</v>
      </c>
      <c r="B4786" s="62">
        <v>37647</v>
      </c>
      <c r="C4786" s="1">
        <v>19664.52</v>
      </c>
    </row>
    <row r="4787" spans="1:3" x14ac:dyDescent="0.3">
      <c r="A4787" s="1">
        <v>4775</v>
      </c>
      <c r="B4787" s="62">
        <v>37648</v>
      </c>
      <c r="C4787" s="1">
        <v>22463.57</v>
      </c>
    </row>
    <row r="4788" spans="1:3" x14ac:dyDescent="0.3">
      <c r="A4788" s="1">
        <v>4776</v>
      </c>
      <c r="B4788" s="62">
        <v>37649</v>
      </c>
      <c r="C4788" s="1">
        <v>6031.39</v>
      </c>
    </row>
    <row r="4789" spans="1:3" x14ac:dyDescent="0.3">
      <c r="A4789" s="1">
        <v>4777</v>
      </c>
      <c r="B4789" s="62">
        <v>37650</v>
      </c>
      <c r="C4789" s="1">
        <v>8386.2999999999993</v>
      </c>
    </row>
    <row r="4790" spans="1:3" x14ac:dyDescent="0.3">
      <c r="A4790" s="1">
        <v>4778</v>
      </c>
      <c r="B4790" s="62">
        <v>37651</v>
      </c>
      <c r="C4790" s="1">
        <v>89811.25</v>
      </c>
    </row>
    <row r="4791" spans="1:3" x14ac:dyDescent="0.3">
      <c r="A4791" s="1">
        <v>4779</v>
      </c>
      <c r="B4791" s="62">
        <v>37652</v>
      </c>
      <c r="C4791" s="1">
        <v>20646.12</v>
      </c>
    </row>
    <row r="4792" spans="1:3" x14ac:dyDescent="0.3">
      <c r="A4792" s="1">
        <v>4780</v>
      </c>
      <c r="B4792" s="62">
        <v>37653</v>
      </c>
      <c r="C4792" s="1">
        <v>23987.39</v>
      </c>
    </row>
    <row r="4793" spans="1:3" x14ac:dyDescent="0.3">
      <c r="A4793" s="1">
        <v>4781</v>
      </c>
      <c r="B4793" s="62">
        <v>37654</v>
      </c>
      <c r="C4793" s="1">
        <v>70547.179999999993</v>
      </c>
    </row>
    <row r="4794" spans="1:3" x14ac:dyDescent="0.3">
      <c r="A4794" s="1">
        <v>4782</v>
      </c>
      <c r="B4794" s="62">
        <v>37655</v>
      </c>
      <c r="C4794" s="1">
        <v>48357.25</v>
      </c>
    </row>
    <row r="4795" spans="1:3" x14ac:dyDescent="0.3">
      <c r="A4795" s="1">
        <v>4783</v>
      </c>
      <c r="B4795" s="62">
        <v>37656</v>
      </c>
      <c r="C4795" s="1">
        <v>89649.64</v>
      </c>
    </row>
    <row r="4796" spans="1:3" x14ac:dyDescent="0.3">
      <c r="A4796" s="1">
        <v>4784</v>
      </c>
      <c r="B4796" s="62">
        <v>37657</v>
      </c>
      <c r="C4796" s="1">
        <v>40539.56</v>
      </c>
    </row>
    <row r="4797" spans="1:3" x14ac:dyDescent="0.3">
      <c r="A4797" s="1">
        <v>4785</v>
      </c>
      <c r="B4797" s="62">
        <v>37658</v>
      </c>
      <c r="C4797" s="1">
        <v>68530.880000000005</v>
      </c>
    </row>
    <row r="4798" spans="1:3" x14ac:dyDescent="0.3">
      <c r="A4798" s="1">
        <v>4786</v>
      </c>
      <c r="B4798" s="62">
        <v>37659</v>
      </c>
      <c r="C4798" s="1">
        <v>58071.11</v>
      </c>
    </row>
    <row r="4799" spans="1:3" x14ac:dyDescent="0.3">
      <c r="A4799" s="1">
        <v>4787</v>
      </c>
      <c r="B4799" s="62">
        <v>37660</v>
      </c>
      <c r="C4799" s="1">
        <v>84038.21</v>
      </c>
    </row>
    <row r="4800" spans="1:3" x14ac:dyDescent="0.3">
      <c r="A4800" s="1">
        <v>4788</v>
      </c>
      <c r="B4800" s="62">
        <v>37661</v>
      </c>
      <c r="C4800" s="1">
        <v>66870.350000000006</v>
      </c>
    </row>
    <row r="4801" spans="1:3" x14ac:dyDescent="0.3">
      <c r="A4801" s="1">
        <v>4789</v>
      </c>
      <c r="B4801" s="62">
        <v>37662</v>
      </c>
      <c r="C4801" s="1">
        <v>72435.360000000001</v>
      </c>
    </row>
    <row r="4802" spans="1:3" x14ac:dyDescent="0.3">
      <c r="A4802" s="1">
        <v>4790</v>
      </c>
      <c r="B4802" s="62">
        <v>37663</v>
      </c>
      <c r="C4802" s="1">
        <v>54926.02</v>
      </c>
    </row>
    <row r="4803" spans="1:3" x14ac:dyDescent="0.3">
      <c r="A4803" s="1">
        <v>4791</v>
      </c>
      <c r="B4803" s="62">
        <v>37664</v>
      </c>
      <c r="C4803" s="1">
        <v>37878.86</v>
      </c>
    </row>
    <row r="4804" spans="1:3" x14ac:dyDescent="0.3">
      <c r="A4804" s="1">
        <v>4792</v>
      </c>
      <c r="B4804" s="62">
        <v>37665</v>
      </c>
      <c r="C4804" s="1">
        <v>34820.29</v>
      </c>
    </row>
    <row r="4805" spans="1:3" x14ac:dyDescent="0.3">
      <c r="A4805" s="1">
        <v>4793</v>
      </c>
      <c r="B4805" s="62">
        <v>37666</v>
      </c>
      <c r="C4805" s="1">
        <v>97044.32</v>
      </c>
    </row>
    <row r="4806" spans="1:3" x14ac:dyDescent="0.3">
      <c r="A4806" s="1">
        <v>4794</v>
      </c>
      <c r="B4806" s="62">
        <v>37667</v>
      </c>
      <c r="C4806" s="1">
        <v>7859.9</v>
      </c>
    </row>
    <row r="4807" spans="1:3" x14ac:dyDescent="0.3">
      <c r="A4807" s="1">
        <v>4795</v>
      </c>
      <c r="B4807" s="62">
        <v>37668</v>
      </c>
      <c r="C4807" s="1">
        <v>90425.25</v>
      </c>
    </row>
    <row r="4808" spans="1:3" x14ac:dyDescent="0.3">
      <c r="A4808" s="1">
        <v>4796</v>
      </c>
      <c r="B4808" s="62">
        <v>37669</v>
      </c>
      <c r="C4808" s="1">
        <v>6377.46</v>
      </c>
    </row>
    <row r="4809" spans="1:3" x14ac:dyDescent="0.3">
      <c r="A4809" s="1">
        <v>4797</v>
      </c>
      <c r="B4809" s="62">
        <v>37670</v>
      </c>
      <c r="C4809" s="1">
        <v>16504.38</v>
      </c>
    </row>
    <row r="4810" spans="1:3" x14ac:dyDescent="0.3">
      <c r="A4810" s="1">
        <v>4798</v>
      </c>
      <c r="B4810" s="62">
        <v>37671</v>
      </c>
      <c r="C4810" s="1">
        <v>20925.07</v>
      </c>
    </row>
    <row r="4811" spans="1:3" x14ac:dyDescent="0.3">
      <c r="A4811" s="1">
        <v>4799</v>
      </c>
      <c r="B4811" s="62">
        <v>37672</v>
      </c>
      <c r="C4811" s="1">
        <v>9885.74</v>
      </c>
    </row>
    <row r="4812" spans="1:3" x14ac:dyDescent="0.3">
      <c r="A4812" s="1">
        <v>4800</v>
      </c>
      <c r="B4812" s="62">
        <v>37673</v>
      </c>
      <c r="C4812" s="1">
        <v>24445.65</v>
      </c>
    </row>
    <row r="4813" spans="1:3" x14ac:dyDescent="0.3">
      <c r="A4813" s="1">
        <v>4801</v>
      </c>
      <c r="B4813" s="62">
        <v>37674</v>
      </c>
      <c r="C4813" s="1">
        <v>73893.850000000006</v>
      </c>
    </row>
    <row r="4814" spans="1:3" x14ac:dyDescent="0.3">
      <c r="A4814" s="1">
        <v>4802</v>
      </c>
      <c r="B4814" s="62">
        <v>37675</v>
      </c>
      <c r="C4814" s="1">
        <v>70817.5</v>
      </c>
    </row>
    <row r="4815" spans="1:3" x14ac:dyDescent="0.3">
      <c r="A4815" s="1">
        <v>4803</v>
      </c>
      <c r="B4815" s="62">
        <v>37676</v>
      </c>
      <c r="C4815" s="1">
        <v>47312.65</v>
      </c>
    </row>
    <row r="4816" spans="1:3" x14ac:dyDescent="0.3">
      <c r="A4816" s="1">
        <v>4804</v>
      </c>
      <c r="B4816" s="62">
        <v>37677</v>
      </c>
      <c r="C4816" s="1">
        <v>31316.15</v>
      </c>
    </row>
    <row r="4817" spans="1:3" x14ac:dyDescent="0.3">
      <c r="A4817" s="1">
        <v>4805</v>
      </c>
      <c r="B4817" s="62">
        <v>37678</v>
      </c>
      <c r="C4817" s="1">
        <v>54195.95</v>
      </c>
    </row>
    <row r="4818" spans="1:3" x14ac:dyDescent="0.3">
      <c r="A4818" s="1">
        <v>4806</v>
      </c>
      <c r="B4818" s="62">
        <v>37679</v>
      </c>
      <c r="C4818" s="1">
        <v>19695.650000000001</v>
      </c>
    </row>
    <row r="4819" spans="1:3" x14ac:dyDescent="0.3">
      <c r="A4819" s="1">
        <v>4807</v>
      </c>
      <c r="B4819" s="62">
        <v>37680</v>
      </c>
      <c r="C4819" s="1">
        <v>81265.91</v>
      </c>
    </row>
    <row r="4820" spans="1:3" x14ac:dyDescent="0.3">
      <c r="A4820" s="1">
        <v>4808</v>
      </c>
      <c r="B4820" s="62">
        <v>37681</v>
      </c>
      <c r="C4820" s="1">
        <v>43749.22</v>
      </c>
    </row>
    <row r="4821" spans="1:3" x14ac:dyDescent="0.3">
      <c r="A4821" s="1">
        <v>4809</v>
      </c>
      <c r="B4821" s="62">
        <v>37682</v>
      </c>
      <c r="C4821" s="1">
        <v>19508.240000000002</v>
      </c>
    </row>
    <row r="4822" spans="1:3" x14ac:dyDescent="0.3">
      <c r="A4822" s="1">
        <v>4810</v>
      </c>
      <c r="B4822" s="62">
        <v>37683</v>
      </c>
      <c r="C4822" s="1">
        <v>50869.16</v>
      </c>
    </row>
    <row r="4823" spans="1:3" x14ac:dyDescent="0.3">
      <c r="A4823" s="1">
        <v>4811</v>
      </c>
      <c r="B4823" s="62">
        <v>37684</v>
      </c>
      <c r="C4823" s="1">
        <v>14353.55</v>
      </c>
    </row>
    <row r="4824" spans="1:3" x14ac:dyDescent="0.3">
      <c r="A4824" s="1">
        <v>4812</v>
      </c>
      <c r="B4824" s="62">
        <v>37685</v>
      </c>
      <c r="C4824" s="1">
        <v>37302.57</v>
      </c>
    </row>
    <row r="4825" spans="1:3" x14ac:dyDescent="0.3">
      <c r="A4825" s="1">
        <v>4813</v>
      </c>
      <c r="B4825" s="62">
        <v>37686</v>
      </c>
      <c r="C4825" s="1">
        <v>14541.4</v>
      </c>
    </row>
    <row r="4826" spans="1:3" x14ac:dyDescent="0.3">
      <c r="A4826" s="1">
        <v>4814</v>
      </c>
      <c r="B4826" s="62">
        <v>37687</v>
      </c>
      <c r="C4826" s="1">
        <v>69277.37</v>
      </c>
    </row>
    <row r="4827" spans="1:3" x14ac:dyDescent="0.3">
      <c r="A4827" s="1">
        <v>4815</v>
      </c>
      <c r="B4827" s="62">
        <v>37688</v>
      </c>
      <c r="C4827" s="1">
        <v>26350.97</v>
      </c>
    </row>
    <row r="4828" spans="1:3" x14ac:dyDescent="0.3">
      <c r="A4828" s="1">
        <v>4816</v>
      </c>
      <c r="B4828" s="62">
        <v>37689</v>
      </c>
      <c r="C4828" s="1">
        <v>99869.18</v>
      </c>
    </row>
    <row r="4829" spans="1:3" x14ac:dyDescent="0.3">
      <c r="A4829" s="1">
        <v>4817</v>
      </c>
      <c r="B4829" s="62">
        <v>37690</v>
      </c>
      <c r="C4829" s="1">
        <v>70662.77</v>
      </c>
    </row>
    <row r="4830" spans="1:3" x14ac:dyDescent="0.3">
      <c r="A4830" s="1">
        <v>4818</v>
      </c>
      <c r="B4830" s="62">
        <v>37691</v>
      </c>
      <c r="C4830" s="1">
        <v>54296.19</v>
      </c>
    </row>
    <row r="4831" spans="1:3" x14ac:dyDescent="0.3">
      <c r="A4831" s="1">
        <v>4819</v>
      </c>
      <c r="B4831" s="62">
        <v>37692</v>
      </c>
      <c r="C4831" s="1">
        <v>26463.51</v>
      </c>
    </row>
    <row r="4832" spans="1:3" x14ac:dyDescent="0.3">
      <c r="A4832" s="1">
        <v>4820</v>
      </c>
      <c r="B4832" s="62">
        <v>37693</v>
      </c>
      <c r="C4832" s="1">
        <v>67552.600000000006</v>
      </c>
    </row>
    <row r="4833" spans="1:3" x14ac:dyDescent="0.3">
      <c r="A4833" s="1">
        <v>4821</v>
      </c>
      <c r="B4833" s="62">
        <v>37694</v>
      </c>
      <c r="C4833" s="1">
        <v>82331.8</v>
      </c>
    </row>
    <row r="4834" spans="1:3" x14ac:dyDescent="0.3">
      <c r="A4834" s="1">
        <v>4822</v>
      </c>
      <c r="B4834" s="62">
        <v>37695</v>
      </c>
      <c r="C4834" s="1">
        <v>22999.88</v>
      </c>
    </row>
    <row r="4835" spans="1:3" x14ac:dyDescent="0.3">
      <c r="A4835" s="1">
        <v>4823</v>
      </c>
      <c r="B4835" s="62">
        <v>37696</v>
      </c>
      <c r="C4835" s="1">
        <v>28629.59</v>
      </c>
    </row>
    <row r="4836" spans="1:3" x14ac:dyDescent="0.3">
      <c r="A4836" s="1">
        <v>4824</v>
      </c>
      <c r="B4836" s="62">
        <v>37697</v>
      </c>
      <c r="C4836" s="1">
        <v>12374.76</v>
      </c>
    </row>
    <row r="4837" spans="1:3" x14ac:dyDescent="0.3">
      <c r="A4837" s="1">
        <v>4825</v>
      </c>
      <c r="B4837" s="62">
        <v>37698</v>
      </c>
      <c r="C4837" s="1">
        <v>92268.41</v>
      </c>
    </row>
    <row r="4838" spans="1:3" x14ac:dyDescent="0.3">
      <c r="A4838" s="1">
        <v>4826</v>
      </c>
      <c r="B4838" s="62">
        <v>37699</v>
      </c>
      <c r="C4838" s="1">
        <v>63202.05</v>
      </c>
    </row>
    <row r="4839" spans="1:3" x14ac:dyDescent="0.3">
      <c r="A4839" s="1">
        <v>4827</v>
      </c>
      <c r="B4839" s="62">
        <v>37700</v>
      </c>
      <c r="C4839" s="1">
        <v>33674.26</v>
      </c>
    </row>
    <row r="4840" spans="1:3" x14ac:dyDescent="0.3">
      <c r="A4840" s="1">
        <v>4828</v>
      </c>
      <c r="B4840" s="62">
        <v>37701</v>
      </c>
      <c r="C4840" s="1">
        <v>43802.96</v>
      </c>
    </row>
    <row r="4841" spans="1:3" x14ac:dyDescent="0.3">
      <c r="A4841" s="1">
        <v>4829</v>
      </c>
      <c r="B4841" s="62">
        <v>37702</v>
      </c>
      <c r="C4841" s="1">
        <v>55377.7</v>
      </c>
    </row>
    <row r="4842" spans="1:3" x14ac:dyDescent="0.3">
      <c r="A4842" s="1">
        <v>4830</v>
      </c>
      <c r="B4842" s="62">
        <v>37703</v>
      </c>
      <c r="C4842" s="1">
        <v>99839.4</v>
      </c>
    </row>
    <row r="4843" spans="1:3" x14ac:dyDescent="0.3">
      <c r="A4843" s="1">
        <v>4831</v>
      </c>
      <c r="B4843" s="62">
        <v>37704</v>
      </c>
      <c r="C4843" s="1">
        <v>34055.22</v>
      </c>
    </row>
    <row r="4844" spans="1:3" x14ac:dyDescent="0.3">
      <c r="A4844" s="1">
        <v>4832</v>
      </c>
      <c r="B4844" s="62">
        <v>37705</v>
      </c>
      <c r="C4844" s="1">
        <v>82715.8</v>
      </c>
    </row>
    <row r="4845" spans="1:3" x14ac:dyDescent="0.3">
      <c r="A4845" s="1">
        <v>4833</v>
      </c>
      <c r="B4845" s="62">
        <v>37706</v>
      </c>
      <c r="C4845" s="1">
        <v>77367.94</v>
      </c>
    </row>
    <row r="4846" spans="1:3" x14ac:dyDescent="0.3">
      <c r="A4846" s="1">
        <v>4834</v>
      </c>
      <c r="B4846" s="62">
        <v>37707</v>
      </c>
      <c r="C4846" s="1">
        <v>23155.99</v>
      </c>
    </row>
    <row r="4847" spans="1:3" x14ac:dyDescent="0.3">
      <c r="A4847" s="1">
        <v>4835</v>
      </c>
      <c r="B4847" s="62">
        <v>37708</v>
      </c>
      <c r="C4847" s="1">
        <v>76703.100000000006</v>
      </c>
    </row>
    <row r="4848" spans="1:3" x14ac:dyDescent="0.3">
      <c r="A4848" s="1">
        <v>4836</v>
      </c>
      <c r="B4848" s="62">
        <v>37709</v>
      </c>
      <c r="C4848" s="1">
        <v>20476.89</v>
      </c>
    </row>
    <row r="4849" spans="1:3" x14ac:dyDescent="0.3">
      <c r="A4849" s="1">
        <v>4837</v>
      </c>
      <c r="B4849" s="62">
        <v>37710</v>
      </c>
      <c r="C4849" s="1">
        <v>45244.38</v>
      </c>
    </row>
    <row r="4850" spans="1:3" x14ac:dyDescent="0.3">
      <c r="A4850" s="1">
        <v>4838</v>
      </c>
      <c r="B4850" s="62">
        <v>37711</v>
      </c>
      <c r="C4850" s="1">
        <v>55707.12</v>
      </c>
    </row>
    <row r="4851" spans="1:3" x14ac:dyDescent="0.3">
      <c r="A4851" s="1">
        <v>4839</v>
      </c>
      <c r="B4851" s="62">
        <v>37712</v>
      </c>
      <c r="C4851" s="1">
        <v>99047.92</v>
      </c>
    </row>
    <row r="4852" spans="1:3" x14ac:dyDescent="0.3">
      <c r="A4852" s="1">
        <v>4840</v>
      </c>
      <c r="B4852" s="62">
        <v>37713</v>
      </c>
      <c r="C4852" s="1">
        <v>20544.810000000001</v>
      </c>
    </row>
    <row r="4853" spans="1:3" x14ac:dyDescent="0.3">
      <c r="A4853" s="1">
        <v>4841</v>
      </c>
      <c r="B4853" s="62">
        <v>37714</v>
      </c>
      <c r="C4853" s="1">
        <v>85570.78</v>
      </c>
    </row>
    <row r="4854" spans="1:3" x14ac:dyDescent="0.3">
      <c r="A4854" s="1">
        <v>4842</v>
      </c>
      <c r="B4854" s="62">
        <v>37715</v>
      </c>
      <c r="C4854" s="1">
        <v>7029.43</v>
      </c>
    </row>
    <row r="4855" spans="1:3" x14ac:dyDescent="0.3">
      <c r="A4855" s="1">
        <v>4843</v>
      </c>
      <c r="B4855" s="62">
        <v>37716</v>
      </c>
      <c r="C4855" s="1">
        <v>18537.599999999999</v>
      </c>
    </row>
    <row r="4856" spans="1:3" x14ac:dyDescent="0.3">
      <c r="A4856" s="1">
        <v>4844</v>
      </c>
      <c r="B4856" s="62">
        <v>37717</v>
      </c>
      <c r="C4856" s="1">
        <v>86126.73</v>
      </c>
    </row>
    <row r="4857" spans="1:3" x14ac:dyDescent="0.3">
      <c r="A4857" s="1">
        <v>4845</v>
      </c>
      <c r="B4857" s="62">
        <v>37718</v>
      </c>
      <c r="C4857" s="1">
        <v>86926.97</v>
      </c>
    </row>
    <row r="4858" spans="1:3" x14ac:dyDescent="0.3">
      <c r="A4858" s="1">
        <v>4846</v>
      </c>
      <c r="B4858" s="62">
        <v>37719</v>
      </c>
      <c r="C4858" s="1">
        <v>9015.2000000000007</v>
      </c>
    </row>
    <row r="4859" spans="1:3" x14ac:dyDescent="0.3">
      <c r="A4859" s="1">
        <v>4847</v>
      </c>
      <c r="B4859" s="62">
        <v>37720</v>
      </c>
      <c r="C4859" s="1">
        <v>35116.120000000003</v>
      </c>
    </row>
    <row r="4860" spans="1:3" x14ac:dyDescent="0.3">
      <c r="A4860" s="1">
        <v>4848</v>
      </c>
      <c r="B4860" s="62">
        <v>37721</v>
      </c>
      <c r="C4860" s="1">
        <v>90275.95</v>
      </c>
    </row>
    <row r="4861" spans="1:3" x14ac:dyDescent="0.3">
      <c r="A4861" s="1">
        <v>4849</v>
      </c>
      <c r="B4861" s="62">
        <v>37722</v>
      </c>
      <c r="C4861" s="1">
        <v>88133.8</v>
      </c>
    </row>
    <row r="4862" spans="1:3" x14ac:dyDescent="0.3">
      <c r="A4862" s="1">
        <v>4850</v>
      </c>
      <c r="B4862" s="62">
        <v>37723</v>
      </c>
      <c r="C4862" s="1">
        <v>82330.570000000007</v>
      </c>
    </row>
    <row r="4863" spans="1:3" x14ac:dyDescent="0.3">
      <c r="A4863" s="1">
        <v>4851</v>
      </c>
      <c r="B4863" s="62">
        <v>37724</v>
      </c>
      <c r="C4863" s="1">
        <v>32710.45</v>
      </c>
    </row>
    <row r="4864" spans="1:3" x14ac:dyDescent="0.3">
      <c r="A4864" s="1">
        <v>4852</v>
      </c>
      <c r="B4864" s="62">
        <v>37725</v>
      </c>
      <c r="C4864" s="1">
        <v>94874.15</v>
      </c>
    </row>
    <row r="4865" spans="1:3" x14ac:dyDescent="0.3">
      <c r="A4865" s="1">
        <v>4853</v>
      </c>
      <c r="B4865" s="62">
        <v>37726</v>
      </c>
      <c r="C4865" s="1">
        <v>7315.78</v>
      </c>
    </row>
    <row r="4866" spans="1:3" x14ac:dyDescent="0.3">
      <c r="A4866" s="1">
        <v>4854</v>
      </c>
      <c r="B4866" s="62">
        <v>37727</v>
      </c>
      <c r="C4866" s="1">
        <v>66274.11</v>
      </c>
    </row>
    <row r="4867" spans="1:3" x14ac:dyDescent="0.3">
      <c r="A4867" s="1">
        <v>4855</v>
      </c>
      <c r="B4867" s="62">
        <v>37728</v>
      </c>
      <c r="C4867" s="1">
        <v>90190.49</v>
      </c>
    </row>
    <row r="4868" spans="1:3" x14ac:dyDescent="0.3">
      <c r="A4868" s="1">
        <v>4856</v>
      </c>
      <c r="B4868" s="62">
        <v>37729</v>
      </c>
      <c r="C4868" s="1">
        <v>10794.03</v>
      </c>
    </row>
    <row r="4869" spans="1:3" x14ac:dyDescent="0.3">
      <c r="A4869" s="1">
        <v>4857</v>
      </c>
      <c r="B4869" s="62">
        <v>37730</v>
      </c>
      <c r="C4869" s="1">
        <v>81355.259999999995</v>
      </c>
    </row>
    <row r="4870" spans="1:3" x14ac:dyDescent="0.3">
      <c r="A4870" s="1">
        <v>4858</v>
      </c>
      <c r="B4870" s="62">
        <v>37731</v>
      </c>
      <c r="C4870" s="1">
        <v>88590.82</v>
      </c>
    </row>
    <row r="4871" spans="1:3" x14ac:dyDescent="0.3">
      <c r="A4871" s="1">
        <v>4859</v>
      </c>
      <c r="B4871" s="62">
        <v>37732</v>
      </c>
      <c r="C4871" s="1">
        <v>76429.2</v>
      </c>
    </row>
    <row r="4872" spans="1:3" x14ac:dyDescent="0.3">
      <c r="A4872" s="1">
        <v>4860</v>
      </c>
      <c r="B4872" s="62">
        <v>37733</v>
      </c>
      <c r="C4872" s="1">
        <v>72754.600000000006</v>
      </c>
    </row>
    <row r="4873" spans="1:3" x14ac:dyDescent="0.3">
      <c r="A4873" s="1">
        <v>4861</v>
      </c>
      <c r="B4873" s="62">
        <v>37734</v>
      </c>
      <c r="C4873" s="1">
        <v>89041.52</v>
      </c>
    </row>
    <row r="4874" spans="1:3" x14ac:dyDescent="0.3">
      <c r="A4874" s="1">
        <v>4862</v>
      </c>
      <c r="B4874" s="62">
        <v>37735</v>
      </c>
      <c r="C4874" s="1">
        <v>25772.28</v>
      </c>
    </row>
    <row r="4875" spans="1:3" x14ac:dyDescent="0.3">
      <c r="A4875" s="1">
        <v>4863</v>
      </c>
      <c r="B4875" s="62">
        <v>37736</v>
      </c>
      <c r="C4875" s="1">
        <v>79833.490000000005</v>
      </c>
    </row>
    <row r="4876" spans="1:3" x14ac:dyDescent="0.3">
      <c r="A4876" s="1">
        <v>4864</v>
      </c>
      <c r="B4876" s="62">
        <v>37737</v>
      </c>
      <c r="C4876" s="1">
        <v>12459.1</v>
      </c>
    </row>
    <row r="4877" spans="1:3" x14ac:dyDescent="0.3">
      <c r="A4877" s="1">
        <v>4865</v>
      </c>
      <c r="B4877" s="62">
        <v>37738</v>
      </c>
      <c r="C4877" s="1">
        <v>92587.39</v>
      </c>
    </row>
    <row r="4878" spans="1:3" x14ac:dyDescent="0.3">
      <c r="A4878" s="1">
        <v>4866</v>
      </c>
      <c r="B4878" s="62">
        <v>37739</v>
      </c>
      <c r="C4878" s="1">
        <v>43276.04</v>
      </c>
    </row>
    <row r="4879" spans="1:3" x14ac:dyDescent="0.3">
      <c r="A4879" s="1">
        <v>4867</v>
      </c>
      <c r="B4879" s="62">
        <v>37740</v>
      </c>
      <c r="C4879" s="1">
        <v>29379.34</v>
      </c>
    </row>
    <row r="4880" spans="1:3" x14ac:dyDescent="0.3">
      <c r="A4880" s="1">
        <v>4868</v>
      </c>
      <c r="B4880" s="62">
        <v>37741</v>
      </c>
      <c r="C4880" s="1">
        <v>51046.37</v>
      </c>
    </row>
    <row r="4881" spans="1:3" x14ac:dyDescent="0.3">
      <c r="A4881" s="1">
        <v>4869</v>
      </c>
      <c r="B4881" s="62">
        <v>37742</v>
      </c>
      <c r="C4881" s="1">
        <v>60221.82</v>
      </c>
    </row>
    <row r="4882" spans="1:3" x14ac:dyDescent="0.3">
      <c r="A4882" s="1">
        <v>4870</v>
      </c>
      <c r="B4882" s="62">
        <v>37743</v>
      </c>
      <c r="C4882" s="1">
        <v>63739.69</v>
      </c>
    </row>
    <row r="4883" spans="1:3" x14ac:dyDescent="0.3">
      <c r="A4883" s="1">
        <v>4871</v>
      </c>
      <c r="B4883" s="62">
        <v>37744</v>
      </c>
      <c r="C4883" s="1">
        <v>7078.5</v>
      </c>
    </row>
    <row r="4884" spans="1:3" x14ac:dyDescent="0.3">
      <c r="A4884" s="1">
        <v>4872</v>
      </c>
      <c r="B4884" s="62">
        <v>37745</v>
      </c>
      <c r="C4884" s="1">
        <v>9286.56</v>
      </c>
    </row>
    <row r="4885" spans="1:3" x14ac:dyDescent="0.3">
      <c r="A4885" s="1">
        <v>4873</v>
      </c>
      <c r="B4885" s="62">
        <v>37746</v>
      </c>
      <c r="C4885" s="1">
        <v>24550.99</v>
      </c>
    </row>
    <row r="4886" spans="1:3" x14ac:dyDescent="0.3">
      <c r="A4886" s="1">
        <v>4874</v>
      </c>
      <c r="B4886" s="62">
        <v>37747</v>
      </c>
      <c r="C4886" s="1">
        <v>91643.27</v>
      </c>
    </row>
    <row r="4887" spans="1:3" x14ac:dyDescent="0.3">
      <c r="A4887" s="1">
        <v>4875</v>
      </c>
      <c r="B4887" s="62">
        <v>37748</v>
      </c>
      <c r="C4887" s="1">
        <v>42057.48</v>
      </c>
    </row>
    <row r="4888" spans="1:3" x14ac:dyDescent="0.3">
      <c r="A4888" s="1">
        <v>4876</v>
      </c>
      <c r="B4888" s="62">
        <v>37749</v>
      </c>
      <c r="C4888" s="1">
        <v>25662.15</v>
      </c>
    </row>
    <row r="4889" spans="1:3" x14ac:dyDescent="0.3">
      <c r="A4889" s="1">
        <v>4877</v>
      </c>
      <c r="B4889" s="62">
        <v>37750</v>
      </c>
      <c r="C4889" s="1">
        <v>95161.36</v>
      </c>
    </row>
    <row r="4890" spans="1:3" x14ac:dyDescent="0.3">
      <c r="A4890" s="1">
        <v>4878</v>
      </c>
      <c r="B4890" s="62">
        <v>37751</v>
      </c>
      <c r="C4890" s="1">
        <v>25150.67</v>
      </c>
    </row>
    <row r="4891" spans="1:3" x14ac:dyDescent="0.3">
      <c r="A4891" s="1">
        <v>4879</v>
      </c>
      <c r="B4891" s="62">
        <v>37752</v>
      </c>
      <c r="C4891" s="1">
        <v>14552.44</v>
      </c>
    </row>
    <row r="4892" spans="1:3" x14ac:dyDescent="0.3">
      <c r="A4892" s="1">
        <v>4880</v>
      </c>
      <c r="B4892" s="62">
        <v>37753</v>
      </c>
      <c r="C4892" s="1">
        <v>82733.27</v>
      </c>
    </row>
    <row r="4893" spans="1:3" x14ac:dyDescent="0.3">
      <c r="A4893" s="1">
        <v>4881</v>
      </c>
      <c r="B4893" s="62">
        <v>37754</v>
      </c>
      <c r="C4893" s="1">
        <v>99921.19</v>
      </c>
    </row>
    <row r="4894" spans="1:3" x14ac:dyDescent="0.3">
      <c r="A4894" s="1">
        <v>4882</v>
      </c>
      <c r="B4894" s="62">
        <v>37755</v>
      </c>
      <c r="C4894" s="1">
        <v>29466.79</v>
      </c>
    </row>
    <row r="4895" spans="1:3" x14ac:dyDescent="0.3">
      <c r="A4895" s="1">
        <v>4883</v>
      </c>
      <c r="B4895" s="62">
        <v>37756</v>
      </c>
      <c r="C4895" s="1">
        <v>46595.31</v>
      </c>
    </row>
    <row r="4896" spans="1:3" x14ac:dyDescent="0.3">
      <c r="A4896" s="1">
        <v>4884</v>
      </c>
      <c r="B4896" s="62">
        <v>37757</v>
      </c>
      <c r="C4896" s="1">
        <v>66689.429999999993</v>
      </c>
    </row>
    <row r="4897" spans="1:3" x14ac:dyDescent="0.3">
      <c r="A4897" s="1">
        <v>4885</v>
      </c>
      <c r="B4897" s="62">
        <v>37758</v>
      </c>
      <c r="C4897" s="1">
        <v>62450.6</v>
      </c>
    </row>
    <row r="4898" spans="1:3" x14ac:dyDescent="0.3">
      <c r="A4898" s="1">
        <v>4886</v>
      </c>
      <c r="B4898" s="62">
        <v>37759</v>
      </c>
      <c r="C4898" s="1">
        <v>52027.71</v>
      </c>
    </row>
    <row r="4899" spans="1:3" x14ac:dyDescent="0.3">
      <c r="A4899" s="1">
        <v>4887</v>
      </c>
      <c r="B4899" s="62">
        <v>37760</v>
      </c>
      <c r="C4899" s="1">
        <v>25640.87</v>
      </c>
    </row>
    <row r="4900" spans="1:3" x14ac:dyDescent="0.3">
      <c r="A4900" s="1">
        <v>4888</v>
      </c>
      <c r="B4900" s="62">
        <v>37761</v>
      </c>
      <c r="C4900" s="1">
        <v>87359.039999999994</v>
      </c>
    </row>
    <row r="4901" spans="1:3" x14ac:dyDescent="0.3">
      <c r="A4901" s="1">
        <v>4889</v>
      </c>
      <c r="B4901" s="62">
        <v>37762</v>
      </c>
      <c r="C4901" s="1">
        <v>87154.49</v>
      </c>
    </row>
    <row r="4902" spans="1:3" x14ac:dyDescent="0.3">
      <c r="A4902" s="1">
        <v>4890</v>
      </c>
      <c r="B4902" s="62">
        <v>37763</v>
      </c>
      <c r="C4902" s="1">
        <v>43790.05</v>
      </c>
    </row>
    <row r="4903" spans="1:3" x14ac:dyDescent="0.3">
      <c r="A4903" s="1">
        <v>4891</v>
      </c>
      <c r="B4903" s="62">
        <v>37764</v>
      </c>
      <c r="C4903" s="1">
        <v>10203.280000000001</v>
      </c>
    </row>
    <row r="4904" spans="1:3" x14ac:dyDescent="0.3">
      <c r="A4904" s="1">
        <v>4892</v>
      </c>
      <c r="B4904" s="62">
        <v>37765</v>
      </c>
      <c r="C4904" s="1">
        <v>52337.15</v>
      </c>
    </row>
    <row r="4905" spans="1:3" x14ac:dyDescent="0.3">
      <c r="A4905" s="1">
        <v>4893</v>
      </c>
      <c r="B4905" s="62">
        <v>37766</v>
      </c>
      <c r="C4905" s="1">
        <v>56994.13</v>
      </c>
    </row>
    <row r="4906" spans="1:3" x14ac:dyDescent="0.3">
      <c r="A4906" s="1">
        <v>4894</v>
      </c>
      <c r="B4906" s="62">
        <v>37767</v>
      </c>
      <c r="C4906" s="1">
        <v>64615</v>
      </c>
    </row>
    <row r="4907" spans="1:3" x14ac:dyDescent="0.3">
      <c r="A4907" s="1">
        <v>4895</v>
      </c>
      <c r="B4907" s="62">
        <v>37768</v>
      </c>
      <c r="C4907" s="1">
        <v>42266.85</v>
      </c>
    </row>
    <row r="4908" spans="1:3" x14ac:dyDescent="0.3">
      <c r="A4908" s="1">
        <v>4896</v>
      </c>
      <c r="B4908" s="62">
        <v>37769</v>
      </c>
      <c r="C4908" s="1">
        <v>5496.13</v>
      </c>
    </row>
    <row r="4909" spans="1:3" x14ac:dyDescent="0.3">
      <c r="A4909" s="1">
        <v>4897</v>
      </c>
      <c r="B4909" s="62">
        <v>37770</v>
      </c>
      <c r="C4909" s="1">
        <v>100686.99</v>
      </c>
    </row>
    <row r="4910" spans="1:3" x14ac:dyDescent="0.3">
      <c r="A4910" s="1">
        <v>4898</v>
      </c>
      <c r="B4910" s="62">
        <v>37771</v>
      </c>
      <c r="C4910" s="1">
        <v>37907.699999999997</v>
      </c>
    </row>
    <row r="4911" spans="1:3" x14ac:dyDescent="0.3">
      <c r="A4911" s="1">
        <v>4899</v>
      </c>
      <c r="B4911" s="62">
        <v>37772</v>
      </c>
      <c r="C4911" s="1">
        <v>61756.99</v>
      </c>
    </row>
    <row r="4912" spans="1:3" x14ac:dyDescent="0.3">
      <c r="A4912" s="1">
        <v>4900</v>
      </c>
      <c r="B4912" s="62">
        <v>37773</v>
      </c>
      <c r="C4912" s="1">
        <v>44173.66</v>
      </c>
    </row>
    <row r="4913" spans="1:3" x14ac:dyDescent="0.3">
      <c r="A4913" s="1">
        <v>4901</v>
      </c>
      <c r="B4913" s="62">
        <v>37774</v>
      </c>
      <c r="C4913" s="1">
        <v>18129.259999999998</v>
      </c>
    </row>
    <row r="4914" spans="1:3" x14ac:dyDescent="0.3">
      <c r="A4914" s="1">
        <v>4902</v>
      </c>
      <c r="B4914" s="62">
        <v>37775</v>
      </c>
      <c r="C4914" s="1">
        <v>84252.03</v>
      </c>
    </row>
    <row r="4915" spans="1:3" x14ac:dyDescent="0.3">
      <c r="A4915" s="1">
        <v>4903</v>
      </c>
      <c r="B4915" s="62">
        <v>37776</v>
      </c>
      <c r="C4915" s="1">
        <v>3487.54</v>
      </c>
    </row>
    <row r="4916" spans="1:3" x14ac:dyDescent="0.3">
      <c r="A4916" s="1">
        <v>4904</v>
      </c>
      <c r="B4916" s="62">
        <v>37777</v>
      </c>
      <c r="C4916" s="1">
        <v>48330.54</v>
      </c>
    </row>
    <row r="4917" spans="1:3" x14ac:dyDescent="0.3">
      <c r="A4917" s="1">
        <v>4905</v>
      </c>
      <c r="B4917" s="62">
        <v>37778</v>
      </c>
      <c r="C4917" s="1">
        <v>98383.08</v>
      </c>
    </row>
    <row r="4918" spans="1:3" x14ac:dyDescent="0.3">
      <c r="A4918" s="1">
        <v>4906</v>
      </c>
      <c r="B4918" s="62">
        <v>37779</v>
      </c>
      <c r="C4918" s="1">
        <v>70312.289999999994</v>
      </c>
    </row>
    <row r="4919" spans="1:3" x14ac:dyDescent="0.3">
      <c r="A4919" s="1">
        <v>4907</v>
      </c>
      <c r="B4919" s="62">
        <v>37780</v>
      </c>
      <c r="C4919" s="1">
        <v>30853.119999999999</v>
      </c>
    </row>
    <row r="4920" spans="1:3" x14ac:dyDescent="0.3">
      <c r="A4920" s="1">
        <v>4908</v>
      </c>
      <c r="B4920" s="62">
        <v>37781</v>
      </c>
      <c r="C4920" s="1">
        <v>29920.240000000002</v>
      </c>
    </row>
    <row r="4921" spans="1:3" x14ac:dyDescent="0.3">
      <c r="A4921" s="1">
        <v>4909</v>
      </c>
      <c r="B4921" s="62">
        <v>37782</v>
      </c>
      <c r="C4921" s="1">
        <v>23644.97</v>
      </c>
    </row>
    <row r="4922" spans="1:3" x14ac:dyDescent="0.3">
      <c r="A4922" s="1">
        <v>4910</v>
      </c>
      <c r="B4922" s="62">
        <v>37783</v>
      </c>
      <c r="C4922" s="1">
        <v>57227.3</v>
      </c>
    </row>
    <row r="4923" spans="1:3" x14ac:dyDescent="0.3">
      <c r="A4923" s="1">
        <v>4911</v>
      </c>
      <c r="B4923" s="62">
        <v>37784</v>
      </c>
      <c r="C4923" s="1">
        <v>53005.54</v>
      </c>
    </row>
    <row r="4924" spans="1:3" x14ac:dyDescent="0.3">
      <c r="A4924" s="1">
        <v>4912</v>
      </c>
      <c r="B4924" s="62">
        <v>37785</v>
      </c>
      <c r="C4924" s="1">
        <v>99174.44</v>
      </c>
    </row>
    <row r="4925" spans="1:3" x14ac:dyDescent="0.3">
      <c r="A4925" s="1">
        <v>4913</v>
      </c>
      <c r="B4925" s="62">
        <v>37786</v>
      </c>
      <c r="C4925" s="1">
        <v>46532.42</v>
      </c>
    </row>
    <row r="4926" spans="1:3" x14ac:dyDescent="0.3">
      <c r="A4926" s="1">
        <v>4914</v>
      </c>
      <c r="B4926" s="62">
        <v>37787</v>
      </c>
      <c r="C4926" s="1">
        <v>36337.06</v>
      </c>
    </row>
    <row r="4927" spans="1:3" x14ac:dyDescent="0.3">
      <c r="A4927" s="1">
        <v>4915</v>
      </c>
      <c r="B4927" s="62">
        <v>37788</v>
      </c>
      <c r="C4927" s="1">
        <v>35087.879999999997</v>
      </c>
    </row>
    <row r="4928" spans="1:3" x14ac:dyDescent="0.3">
      <c r="A4928" s="1">
        <v>4916</v>
      </c>
      <c r="B4928" s="62">
        <v>37789</v>
      </c>
      <c r="C4928" s="1">
        <v>99072.06</v>
      </c>
    </row>
    <row r="4929" spans="1:3" x14ac:dyDescent="0.3">
      <c r="A4929" s="1">
        <v>4917</v>
      </c>
      <c r="B4929" s="62">
        <v>37790</v>
      </c>
      <c r="C4929" s="1">
        <v>63342.9</v>
      </c>
    </row>
    <row r="4930" spans="1:3" x14ac:dyDescent="0.3">
      <c r="A4930" s="1">
        <v>4918</v>
      </c>
      <c r="B4930" s="62">
        <v>37791</v>
      </c>
      <c r="C4930" s="1">
        <v>44870.69</v>
      </c>
    </row>
    <row r="4931" spans="1:3" x14ac:dyDescent="0.3">
      <c r="A4931" s="1">
        <v>4919</v>
      </c>
      <c r="B4931" s="62">
        <v>37792</v>
      </c>
      <c r="C4931" s="1">
        <v>33410.28</v>
      </c>
    </row>
    <row r="4932" spans="1:3" x14ac:dyDescent="0.3">
      <c r="A4932" s="1">
        <v>4920</v>
      </c>
      <c r="B4932" s="62">
        <v>37793</v>
      </c>
      <c r="C4932" s="1">
        <v>65034.77</v>
      </c>
    </row>
    <row r="4933" spans="1:3" x14ac:dyDescent="0.3">
      <c r="A4933" s="1">
        <v>4921</v>
      </c>
      <c r="B4933" s="62">
        <v>37794</v>
      </c>
      <c r="C4933" s="1">
        <v>44388.53</v>
      </c>
    </row>
    <row r="4934" spans="1:3" x14ac:dyDescent="0.3">
      <c r="A4934" s="1">
        <v>4922</v>
      </c>
      <c r="B4934" s="62">
        <v>37795</v>
      </c>
      <c r="C4934" s="1">
        <v>65694.17</v>
      </c>
    </row>
    <row r="4935" spans="1:3" x14ac:dyDescent="0.3">
      <c r="A4935" s="1">
        <v>4923</v>
      </c>
      <c r="B4935" s="62">
        <v>37796</v>
      </c>
      <c r="C4935" s="1">
        <v>57607.87</v>
      </c>
    </row>
    <row r="4936" spans="1:3" x14ac:dyDescent="0.3">
      <c r="A4936" s="1">
        <v>4924</v>
      </c>
      <c r="B4936" s="62">
        <v>37797</v>
      </c>
      <c r="C4936" s="1">
        <v>45353.43</v>
      </c>
    </row>
    <row r="4937" spans="1:3" x14ac:dyDescent="0.3">
      <c r="A4937" s="1">
        <v>4925</v>
      </c>
      <c r="B4937" s="62">
        <v>37798</v>
      </c>
      <c r="C4937" s="1">
        <v>84044.98</v>
      </c>
    </row>
    <row r="4938" spans="1:3" x14ac:dyDescent="0.3">
      <c r="A4938" s="1">
        <v>4926</v>
      </c>
      <c r="B4938" s="62">
        <v>37799</v>
      </c>
      <c r="C4938" s="1">
        <v>49917.21</v>
      </c>
    </row>
    <row r="4939" spans="1:3" x14ac:dyDescent="0.3">
      <c r="A4939" s="1">
        <v>4927</v>
      </c>
      <c r="B4939" s="62">
        <v>37800</v>
      </c>
      <c r="C4939" s="1">
        <v>16503.97</v>
      </c>
    </row>
    <row r="4940" spans="1:3" x14ac:dyDescent="0.3">
      <c r="A4940" s="1">
        <v>4928</v>
      </c>
      <c r="B4940" s="62">
        <v>37801</v>
      </c>
      <c r="C4940" s="1">
        <v>83704.259999999995</v>
      </c>
    </row>
    <row r="4941" spans="1:3" x14ac:dyDescent="0.3">
      <c r="A4941" s="1">
        <v>4929</v>
      </c>
      <c r="B4941" s="62">
        <v>37802</v>
      </c>
      <c r="C4941" s="1">
        <v>78043.13</v>
      </c>
    </row>
    <row r="4942" spans="1:3" x14ac:dyDescent="0.3">
      <c r="A4942" s="1">
        <v>4930</v>
      </c>
      <c r="B4942" s="62">
        <v>37803</v>
      </c>
      <c r="C4942" s="1">
        <v>88405.06</v>
      </c>
    </row>
    <row r="4943" spans="1:3" x14ac:dyDescent="0.3">
      <c r="A4943" s="1">
        <v>4931</v>
      </c>
      <c r="B4943" s="62">
        <v>37804</v>
      </c>
      <c r="C4943" s="1">
        <v>41229.39</v>
      </c>
    </row>
    <row r="4944" spans="1:3" x14ac:dyDescent="0.3">
      <c r="A4944" s="1">
        <v>4932</v>
      </c>
      <c r="B4944" s="62">
        <v>37805</v>
      </c>
      <c r="C4944" s="1">
        <v>54527.63</v>
      </c>
    </row>
    <row r="4945" spans="1:3" x14ac:dyDescent="0.3">
      <c r="A4945" s="1">
        <v>4933</v>
      </c>
      <c r="B4945" s="62">
        <v>37806</v>
      </c>
      <c r="C4945" s="1">
        <v>22151.73</v>
      </c>
    </row>
    <row r="4946" spans="1:3" x14ac:dyDescent="0.3">
      <c r="A4946" s="1">
        <v>4934</v>
      </c>
      <c r="B4946" s="62">
        <v>37807</v>
      </c>
      <c r="C4946" s="1">
        <v>49767.97</v>
      </c>
    </row>
    <row r="4947" spans="1:3" x14ac:dyDescent="0.3">
      <c r="A4947" s="1">
        <v>4935</v>
      </c>
      <c r="B4947" s="62">
        <v>37808</v>
      </c>
      <c r="C4947" s="1">
        <v>25904.94</v>
      </c>
    </row>
    <row r="4948" spans="1:3" x14ac:dyDescent="0.3">
      <c r="A4948" s="1">
        <v>4936</v>
      </c>
      <c r="B4948" s="62">
        <v>37809</v>
      </c>
      <c r="C4948" s="1">
        <v>39674.699999999997</v>
      </c>
    </row>
    <row r="4949" spans="1:3" x14ac:dyDescent="0.3">
      <c r="A4949" s="1">
        <v>4937</v>
      </c>
      <c r="B4949" s="62">
        <v>37810</v>
      </c>
      <c r="C4949" s="1">
        <v>20869.810000000001</v>
      </c>
    </row>
    <row r="4950" spans="1:3" x14ac:dyDescent="0.3">
      <c r="A4950" s="1">
        <v>4938</v>
      </c>
      <c r="B4950" s="62">
        <v>37811</v>
      </c>
      <c r="C4950" s="1">
        <v>33537.760000000002</v>
      </c>
    </row>
    <row r="4951" spans="1:3" x14ac:dyDescent="0.3">
      <c r="A4951" s="1">
        <v>4939</v>
      </c>
      <c r="B4951" s="62">
        <v>37812</v>
      </c>
      <c r="C4951" s="1">
        <v>89714.1</v>
      </c>
    </row>
    <row r="4952" spans="1:3" x14ac:dyDescent="0.3">
      <c r="A4952" s="1">
        <v>4940</v>
      </c>
      <c r="B4952" s="62">
        <v>37813</v>
      </c>
      <c r="C4952" s="1">
        <v>45160.31</v>
      </c>
    </row>
    <row r="4953" spans="1:3" x14ac:dyDescent="0.3">
      <c r="A4953" s="1">
        <v>4941</v>
      </c>
      <c r="B4953" s="62">
        <v>37814</v>
      </c>
      <c r="C4953" s="1">
        <v>33787.61</v>
      </c>
    </row>
    <row r="4954" spans="1:3" x14ac:dyDescent="0.3">
      <c r="A4954" s="1">
        <v>4942</v>
      </c>
      <c r="B4954" s="62">
        <v>37815</v>
      </c>
      <c r="C4954" s="1">
        <v>47849.88</v>
      </c>
    </row>
    <row r="4955" spans="1:3" x14ac:dyDescent="0.3">
      <c r="A4955" s="1">
        <v>4943</v>
      </c>
      <c r="B4955" s="62">
        <v>37816</v>
      </c>
      <c r="C4955" s="1">
        <v>80643.7</v>
      </c>
    </row>
    <row r="4956" spans="1:3" x14ac:dyDescent="0.3">
      <c r="A4956" s="1">
        <v>4944</v>
      </c>
      <c r="B4956" s="62">
        <v>37817</v>
      </c>
      <c r="C4956" s="1">
        <v>73214.81</v>
      </c>
    </row>
    <row r="4957" spans="1:3" x14ac:dyDescent="0.3">
      <c r="A4957" s="1">
        <v>4945</v>
      </c>
      <c r="B4957" s="62">
        <v>37818</v>
      </c>
      <c r="C4957" s="1">
        <v>95900.77</v>
      </c>
    </row>
    <row r="4958" spans="1:3" x14ac:dyDescent="0.3">
      <c r="A4958" s="1">
        <v>4946</v>
      </c>
      <c r="B4958" s="62">
        <v>37819</v>
      </c>
      <c r="C4958" s="1">
        <v>91604.86</v>
      </c>
    </row>
    <row r="4959" spans="1:3" x14ac:dyDescent="0.3">
      <c r="A4959" s="1">
        <v>4947</v>
      </c>
      <c r="B4959" s="62">
        <v>37820</v>
      </c>
      <c r="C4959" s="1">
        <v>95275.64</v>
      </c>
    </row>
    <row r="4960" spans="1:3" x14ac:dyDescent="0.3">
      <c r="A4960" s="1">
        <v>4948</v>
      </c>
      <c r="B4960" s="62">
        <v>37821</v>
      </c>
      <c r="C4960" s="1">
        <v>47350.09</v>
      </c>
    </row>
    <row r="4961" spans="1:3" x14ac:dyDescent="0.3">
      <c r="A4961" s="1">
        <v>4949</v>
      </c>
      <c r="B4961" s="62">
        <v>37822</v>
      </c>
      <c r="C4961" s="1">
        <v>81711.360000000001</v>
      </c>
    </row>
    <row r="4962" spans="1:3" x14ac:dyDescent="0.3">
      <c r="A4962" s="1">
        <v>4950</v>
      </c>
      <c r="B4962" s="62">
        <v>37823</v>
      </c>
      <c r="C4962" s="1">
        <v>18612.11</v>
      </c>
    </row>
    <row r="4963" spans="1:3" x14ac:dyDescent="0.3">
      <c r="A4963" s="1">
        <v>4951</v>
      </c>
      <c r="B4963" s="62">
        <v>37824</v>
      </c>
      <c r="C4963" s="1">
        <v>71132.7</v>
      </c>
    </row>
    <row r="4964" spans="1:3" x14ac:dyDescent="0.3">
      <c r="A4964" s="1">
        <v>4952</v>
      </c>
      <c r="B4964" s="62">
        <v>37825</v>
      </c>
      <c r="C4964" s="1">
        <v>61384.15</v>
      </c>
    </row>
    <row r="4965" spans="1:3" x14ac:dyDescent="0.3">
      <c r="A4965" s="1">
        <v>4953</v>
      </c>
      <c r="B4965" s="62">
        <v>37826</v>
      </c>
      <c r="C4965" s="1">
        <v>53081.97</v>
      </c>
    </row>
    <row r="4966" spans="1:3" x14ac:dyDescent="0.3">
      <c r="A4966" s="1">
        <v>4954</v>
      </c>
      <c r="B4966" s="62">
        <v>37827</v>
      </c>
      <c r="C4966" s="1">
        <v>11913.7</v>
      </c>
    </row>
    <row r="4967" spans="1:3" x14ac:dyDescent="0.3">
      <c r="A4967" s="1">
        <v>4955</v>
      </c>
      <c r="B4967" s="62">
        <v>37828</v>
      </c>
      <c r="C4967" s="1">
        <v>51289.77</v>
      </c>
    </row>
    <row r="4968" spans="1:3" x14ac:dyDescent="0.3">
      <c r="A4968" s="1">
        <v>4956</v>
      </c>
      <c r="B4968" s="62">
        <v>37829</v>
      </c>
      <c r="C4968" s="1">
        <v>97245.26</v>
      </c>
    </row>
    <row r="4969" spans="1:3" x14ac:dyDescent="0.3">
      <c r="A4969" s="1">
        <v>4957</v>
      </c>
      <c r="B4969" s="62">
        <v>37830</v>
      </c>
      <c r="C4969" s="1">
        <v>80556.960000000006</v>
      </c>
    </row>
    <row r="4970" spans="1:3" x14ac:dyDescent="0.3">
      <c r="A4970" s="1">
        <v>4958</v>
      </c>
      <c r="B4970" s="62">
        <v>37831</v>
      </c>
      <c r="C4970" s="1">
        <v>6978.18</v>
      </c>
    </row>
    <row r="4971" spans="1:3" x14ac:dyDescent="0.3">
      <c r="A4971" s="1">
        <v>4959</v>
      </c>
      <c r="B4971" s="62">
        <v>37832</v>
      </c>
      <c r="C4971" s="1">
        <v>74704.92</v>
      </c>
    </row>
    <row r="4972" spans="1:3" x14ac:dyDescent="0.3">
      <c r="A4972" s="1">
        <v>4960</v>
      </c>
      <c r="B4972" s="62">
        <v>37833</v>
      </c>
      <c r="C4972" s="1">
        <v>1469.2</v>
      </c>
    </row>
    <row r="4973" spans="1:3" x14ac:dyDescent="0.3">
      <c r="A4973" s="1">
        <v>4961</v>
      </c>
      <c r="B4973" s="62">
        <v>37834</v>
      </c>
      <c r="C4973" s="1">
        <v>11873.25</v>
      </c>
    </row>
    <row r="4974" spans="1:3" x14ac:dyDescent="0.3">
      <c r="A4974" s="1">
        <v>4962</v>
      </c>
      <c r="B4974" s="62">
        <v>37835</v>
      </c>
      <c r="C4974" s="1">
        <v>63496.07</v>
      </c>
    </row>
    <row r="4975" spans="1:3" x14ac:dyDescent="0.3">
      <c r="A4975" s="1">
        <v>4963</v>
      </c>
      <c r="B4975" s="62">
        <v>37836</v>
      </c>
      <c r="C4975" s="1">
        <v>45171.02</v>
      </c>
    </row>
    <row r="4976" spans="1:3" x14ac:dyDescent="0.3">
      <c r="A4976" s="1">
        <v>4964</v>
      </c>
      <c r="B4976" s="62">
        <v>37837</v>
      </c>
      <c r="C4976" s="1">
        <v>69950.75</v>
      </c>
    </row>
    <row r="4977" spans="1:3" x14ac:dyDescent="0.3">
      <c r="A4977" s="1">
        <v>4965</v>
      </c>
      <c r="B4977" s="62">
        <v>37838</v>
      </c>
      <c r="C4977" s="1">
        <v>100825.07</v>
      </c>
    </row>
    <row r="4978" spans="1:3" x14ac:dyDescent="0.3">
      <c r="A4978" s="1">
        <v>4966</v>
      </c>
      <c r="B4978" s="62">
        <v>37839</v>
      </c>
      <c r="C4978" s="1">
        <v>38184.78</v>
      </c>
    </row>
    <row r="4979" spans="1:3" x14ac:dyDescent="0.3">
      <c r="A4979" s="1">
        <v>4967</v>
      </c>
      <c r="B4979" s="62">
        <v>37840</v>
      </c>
      <c r="C4979" s="1">
        <v>48105.9</v>
      </c>
    </row>
    <row r="4980" spans="1:3" x14ac:dyDescent="0.3">
      <c r="A4980" s="1">
        <v>4968</v>
      </c>
      <c r="B4980" s="62">
        <v>37841</v>
      </c>
      <c r="C4980" s="1">
        <v>72937.77</v>
      </c>
    </row>
    <row r="4981" spans="1:3" x14ac:dyDescent="0.3">
      <c r="A4981" s="1">
        <v>4969</v>
      </c>
      <c r="B4981" s="62">
        <v>37842</v>
      </c>
      <c r="C4981" s="1">
        <v>18259.23</v>
      </c>
    </row>
    <row r="4982" spans="1:3" x14ac:dyDescent="0.3">
      <c r="A4982" s="1">
        <v>4970</v>
      </c>
      <c r="B4982" s="62">
        <v>37843</v>
      </c>
      <c r="C4982" s="1">
        <v>23506.1</v>
      </c>
    </row>
    <row r="4983" spans="1:3" x14ac:dyDescent="0.3">
      <c r="A4983" s="1">
        <v>4971</v>
      </c>
      <c r="B4983" s="62">
        <v>37844</v>
      </c>
      <c r="C4983" s="1">
        <v>42001.35</v>
      </c>
    </row>
    <row r="4984" spans="1:3" x14ac:dyDescent="0.3">
      <c r="A4984" s="1">
        <v>4972</v>
      </c>
      <c r="B4984" s="62">
        <v>37845</v>
      </c>
      <c r="C4984" s="1">
        <v>11716.19</v>
      </c>
    </row>
    <row r="4985" spans="1:3" x14ac:dyDescent="0.3">
      <c r="A4985" s="1">
        <v>4973</v>
      </c>
      <c r="B4985" s="62">
        <v>37846</v>
      </c>
      <c r="C4985" s="1">
        <v>59601.86</v>
      </c>
    </row>
    <row r="4986" spans="1:3" x14ac:dyDescent="0.3">
      <c r="A4986" s="1">
        <v>4974</v>
      </c>
      <c r="B4986" s="62">
        <v>37847</v>
      </c>
      <c r="C4986" s="1">
        <v>4133.92</v>
      </c>
    </row>
    <row r="4987" spans="1:3" x14ac:dyDescent="0.3">
      <c r="A4987" s="1">
        <v>4975</v>
      </c>
      <c r="B4987" s="62">
        <v>37848</v>
      </c>
      <c r="C4987" s="1">
        <v>95092.9</v>
      </c>
    </row>
    <row r="4988" spans="1:3" x14ac:dyDescent="0.3">
      <c r="A4988" s="1">
        <v>4976</v>
      </c>
      <c r="B4988" s="62">
        <v>37849</v>
      </c>
      <c r="C4988" s="1">
        <v>69816.33</v>
      </c>
    </row>
    <row r="4989" spans="1:3" x14ac:dyDescent="0.3">
      <c r="A4989" s="1">
        <v>4977</v>
      </c>
      <c r="B4989" s="62">
        <v>37850</v>
      </c>
      <c r="C4989" s="1">
        <v>49812.41</v>
      </c>
    </row>
    <row r="4990" spans="1:3" x14ac:dyDescent="0.3">
      <c r="A4990" s="1">
        <v>4978</v>
      </c>
      <c r="B4990" s="62">
        <v>37851</v>
      </c>
      <c r="C4990" s="1">
        <v>33309.61</v>
      </c>
    </row>
    <row r="4991" spans="1:3" x14ac:dyDescent="0.3">
      <c r="A4991" s="1">
        <v>4979</v>
      </c>
      <c r="B4991" s="62">
        <v>37852</v>
      </c>
      <c r="C4991" s="1">
        <v>19224.849999999999</v>
      </c>
    </row>
    <row r="4992" spans="1:3" x14ac:dyDescent="0.3">
      <c r="A4992" s="1">
        <v>4980</v>
      </c>
      <c r="B4992" s="62">
        <v>37853</v>
      </c>
      <c r="C4992" s="1">
        <v>52289.13</v>
      </c>
    </row>
    <row r="4993" spans="1:3" x14ac:dyDescent="0.3">
      <c r="A4993" s="1">
        <v>4981</v>
      </c>
      <c r="B4993" s="62">
        <v>37854</v>
      </c>
      <c r="C4993" s="1">
        <v>48629.440000000002</v>
      </c>
    </row>
    <row r="4994" spans="1:3" x14ac:dyDescent="0.3">
      <c r="A4994" s="1">
        <v>4982</v>
      </c>
      <c r="B4994" s="62">
        <v>37855</v>
      </c>
      <c r="C4994" s="1">
        <v>11305.68</v>
      </c>
    </row>
    <row r="4995" spans="1:3" x14ac:dyDescent="0.3">
      <c r="A4995" s="1">
        <v>4983</v>
      </c>
      <c r="B4995" s="62">
        <v>37856</v>
      </c>
      <c r="C4995" s="1">
        <v>9964.33</v>
      </c>
    </row>
    <row r="4996" spans="1:3" x14ac:dyDescent="0.3">
      <c r="A4996" s="1">
        <v>4984</v>
      </c>
      <c r="B4996" s="62">
        <v>37857</v>
      </c>
      <c r="C4996" s="1">
        <v>50990.9</v>
      </c>
    </row>
    <row r="4997" spans="1:3" x14ac:dyDescent="0.3">
      <c r="A4997" s="1">
        <v>4985</v>
      </c>
      <c r="B4997" s="62">
        <v>37858</v>
      </c>
      <c r="C4997" s="1">
        <v>61482</v>
      </c>
    </row>
    <row r="4998" spans="1:3" x14ac:dyDescent="0.3">
      <c r="A4998" s="1">
        <v>4986</v>
      </c>
      <c r="B4998" s="62">
        <v>37859</v>
      </c>
      <c r="C4998" s="1">
        <v>80567.820000000007</v>
      </c>
    </row>
    <row r="4999" spans="1:3" x14ac:dyDescent="0.3">
      <c r="A4999" s="1">
        <v>4987</v>
      </c>
      <c r="B4999" s="62">
        <v>37860</v>
      </c>
      <c r="C4999" s="1">
        <v>69286.080000000002</v>
      </c>
    </row>
    <row r="5000" spans="1:3" x14ac:dyDescent="0.3">
      <c r="A5000" s="1">
        <v>4988</v>
      </c>
      <c r="B5000" s="62">
        <v>37861</v>
      </c>
      <c r="C5000" s="1">
        <v>78180.36</v>
      </c>
    </row>
    <row r="5001" spans="1:3" x14ac:dyDescent="0.3">
      <c r="A5001" s="1">
        <v>4989</v>
      </c>
      <c r="B5001" s="62">
        <v>37862</v>
      </c>
      <c r="C5001" s="1">
        <v>65666.2</v>
      </c>
    </row>
    <row r="5002" spans="1:3" x14ac:dyDescent="0.3">
      <c r="A5002" s="1">
        <v>4990</v>
      </c>
      <c r="B5002" s="62">
        <v>37863</v>
      </c>
      <c r="C5002" s="1">
        <v>18198.939999999999</v>
      </c>
    </row>
    <row r="5003" spans="1:3" x14ac:dyDescent="0.3">
      <c r="A5003" s="1">
        <v>4991</v>
      </c>
      <c r="B5003" s="62">
        <v>37864</v>
      </c>
      <c r="C5003" s="1">
        <v>43382.16</v>
      </c>
    </row>
    <row r="5004" spans="1:3" x14ac:dyDescent="0.3">
      <c r="A5004" s="1">
        <v>4992</v>
      </c>
      <c r="B5004" s="62">
        <v>37865</v>
      </c>
      <c r="C5004" s="1">
        <v>45570.7</v>
      </c>
    </row>
    <row r="5005" spans="1:3" x14ac:dyDescent="0.3">
      <c r="A5005" s="1">
        <v>4993</v>
      </c>
      <c r="B5005" s="62">
        <v>37866</v>
      </c>
      <c r="C5005" s="1">
        <v>3555.26</v>
      </c>
    </row>
    <row r="5006" spans="1:3" x14ac:dyDescent="0.3">
      <c r="A5006" s="1">
        <v>4994</v>
      </c>
      <c r="B5006" s="62">
        <v>37867</v>
      </c>
      <c r="C5006" s="1">
        <v>99620.85</v>
      </c>
    </row>
    <row r="5007" spans="1:3" x14ac:dyDescent="0.3">
      <c r="A5007" s="1">
        <v>4995</v>
      </c>
      <c r="B5007" s="62">
        <v>37868</v>
      </c>
      <c r="C5007" s="1">
        <v>15003.32</v>
      </c>
    </row>
    <row r="5008" spans="1:3" x14ac:dyDescent="0.3">
      <c r="A5008" s="1">
        <v>4996</v>
      </c>
      <c r="B5008" s="62">
        <v>37869</v>
      </c>
      <c r="C5008" s="1">
        <v>98461.77</v>
      </c>
    </row>
    <row r="5009" spans="1:3" x14ac:dyDescent="0.3">
      <c r="A5009" s="1">
        <v>4997</v>
      </c>
      <c r="B5009" s="62">
        <v>37870</v>
      </c>
      <c r="C5009" s="1">
        <v>87140.65</v>
      </c>
    </row>
    <row r="5010" spans="1:3" x14ac:dyDescent="0.3">
      <c r="A5010" s="1">
        <v>4998</v>
      </c>
      <c r="B5010" s="62">
        <v>37871</v>
      </c>
      <c r="C5010" s="1">
        <v>52182.559999999998</v>
      </c>
    </row>
    <row r="5011" spans="1:3" x14ac:dyDescent="0.3">
      <c r="A5011" s="1">
        <v>4999</v>
      </c>
      <c r="B5011" s="62">
        <v>37872</v>
      </c>
      <c r="C5011" s="1">
        <v>15045.97</v>
      </c>
    </row>
    <row r="5012" spans="1:3" x14ac:dyDescent="0.3">
      <c r="A5012" s="1">
        <v>5000</v>
      </c>
      <c r="B5012" s="62">
        <v>37873</v>
      </c>
      <c r="C5012" s="1">
        <v>35708</v>
      </c>
    </row>
    <row r="5013" spans="1:3" x14ac:dyDescent="0.3">
      <c r="A5013" s="1">
        <v>5001</v>
      </c>
      <c r="B5013" s="62">
        <v>37874</v>
      </c>
      <c r="C5013" s="1">
        <v>29663.21</v>
      </c>
    </row>
    <row r="5014" spans="1:3" x14ac:dyDescent="0.3">
      <c r="A5014" s="1">
        <v>5002</v>
      </c>
      <c r="B5014" s="62">
        <v>37875</v>
      </c>
      <c r="C5014" s="1">
        <v>18520.259999999998</v>
      </c>
    </row>
    <row r="5015" spans="1:3" x14ac:dyDescent="0.3">
      <c r="A5015" s="1">
        <v>5003</v>
      </c>
      <c r="B5015" s="62">
        <v>37876</v>
      </c>
      <c r="C5015" s="1">
        <v>3466.94</v>
      </c>
    </row>
    <row r="5016" spans="1:3" x14ac:dyDescent="0.3">
      <c r="A5016" s="1">
        <v>5004</v>
      </c>
      <c r="B5016" s="62">
        <v>37877</v>
      </c>
      <c r="C5016" s="1">
        <v>22439.759999999998</v>
      </c>
    </row>
    <row r="5017" spans="1:3" x14ac:dyDescent="0.3">
      <c r="A5017" s="1">
        <v>5005</v>
      </c>
      <c r="B5017" s="62">
        <v>37878</v>
      </c>
      <c r="C5017" s="1">
        <v>23206.41</v>
      </c>
    </row>
    <row r="5018" spans="1:3" x14ac:dyDescent="0.3">
      <c r="A5018" s="1">
        <v>5006</v>
      </c>
      <c r="B5018" s="62">
        <v>37879</v>
      </c>
      <c r="C5018" s="1">
        <v>85234</v>
      </c>
    </row>
    <row r="5019" spans="1:3" x14ac:dyDescent="0.3">
      <c r="A5019" s="1">
        <v>5007</v>
      </c>
      <c r="B5019" s="62">
        <v>37880</v>
      </c>
      <c r="C5019" s="1">
        <v>96279.26</v>
      </c>
    </row>
    <row r="5020" spans="1:3" x14ac:dyDescent="0.3">
      <c r="A5020" s="1">
        <v>5008</v>
      </c>
      <c r="B5020" s="62">
        <v>37881</v>
      </c>
      <c r="C5020" s="1">
        <v>40224.400000000001</v>
      </c>
    </row>
    <row r="5021" spans="1:3" x14ac:dyDescent="0.3">
      <c r="A5021" s="1">
        <v>5009</v>
      </c>
      <c r="B5021" s="62">
        <v>37882</v>
      </c>
      <c r="C5021" s="1">
        <v>93041.34</v>
      </c>
    </row>
    <row r="5022" spans="1:3" x14ac:dyDescent="0.3">
      <c r="A5022" s="1">
        <v>5010</v>
      </c>
      <c r="B5022" s="62">
        <v>37883</v>
      </c>
      <c r="C5022" s="1">
        <v>39809.51</v>
      </c>
    </row>
    <row r="5023" spans="1:3" x14ac:dyDescent="0.3">
      <c r="A5023" s="1">
        <v>5011</v>
      </c>
      <c r="B5023" s="62">
        <v>37884</v>
      </c>
      <c r="C5023" s="1">
        <v>29749.96</v>
      </c>
    </row>
    <row r="5024" spans="1:3" x14ac:dyDescent="0.3">
      <c r="A5024" s="1">
        <v>5012</v>
      </c>
      <c r="B5024" s="62">
        <v>37885</v>
      </c>
      <c r="C5024" s="1">
        <v>57008.77</v>
      </c>
    </row>
    <row r="5025" spans="1:3" x14ac:dyDescent="0.3">
      <c r="A5025" s="1">
        <v>5013</v>
      </c>
      <c r="B5025" s="62">
        <v>37886</v>
      </c>
      <c r="C5025" s="1">
        <v>59373.81</v>
      </c>
    </row>
    <row r="5026" spans="1:3" x14ac:dyDescent="0.3">
      <c r="A5026" s="1">
        <v>5014</v>
      </c>
      <c r="B5026" s="62">
        <v>37887</v>
      </c>
      <c r="C5026" s="1">
        <v>74898.98</v>
      </c>
    </row>
    <row r="5027" spans="1:3" x14ac:dyDescent="0.3">
      <c r="A5027" s="1">
        <v>5015</v>
      </c>
      <c r="B5027" s="62">
        <v>37888</v>
      </c>
      <c r="C5027" s="1">
        <v>34323.910000000003</v>
      </c>
    </row>
    <row r="5028" spans="1:3" x14ac:dyDescent="0.3">
      <c r="A5028" s="1">
        <v>5016</v>
      </c>
      <c r="B5028" s="62">
        <v>37889</v>
      </c>
      <c r="C5028" s="1">
        <v>29037.54</v>
      </c>
    </row>
    <row r="5029" spans="1:3" x14ac:dyDescent="0.3">
      <c r="A5029" s="1">
        <v>5017</v>
      </c>
      <c r="B5029" s="62">
        <v>37890</v>
      </c>
      <c r="C5029" s="1">
        <v>98780.56</v>
      </c>
    </row>
    <row r="5030" spans="1:3" x14ac:dyDescent="0.3">
      <c r="A5030" s="1">
        <v>5018</v>
      </c>
      <c r="B5030" s="62">
        <v>37891</v>
      </c>
      <c r="C5030" s="1">
        <v>54152.93</v>
      </c>
    </row>
    <row r="5031" spans="1:3" x14ac:dyDescent="0.3">
      <c r="A5031" s="1">
        <v>5019</v>
      </c>
      <c r="B5031" s="62">
        <v>37892</v>
      </c>
      <c r="C5031" s="1">
        <v>5642.64</v>
      </c>
    </row>
    <row r="5032" spans="1:3" x14ac:dyDescent="0.3">
      <c r="A5032" s="1">
        <v>5020</v>
      </c>
      <c r="B5032" s="62">
        <v>37893</v>
      </c>
      <c r="C5032" s="1">
        <v>30671.74</v>
      </c>
    </row>
    <row r="5033" spans="1:3" x14ac:dyDescent="0.3">
      <c r="A5033" s="1">
        <v>5021</v>
      </c>
      <c r="B5033" s="62">
        <v>37894</v>
      </c>
      <c r="C5033" s="1">
        <v>8484.4</v>
      </c>
    </row>
    <row r="5034" spans="1:3" x14ac:dyDescent="0.3">
      <c r="A5034" s="1">
        <v>5022</v>
      </c>
      <c r="B5034" s="62">
        <v>37895</v>
      </c>
      <c r="C5034" s="1">
        <v>9656.0400000000009</v>
      </c>
    </row>
    <row r="5035" spans="1:3" x14ac:dyDescent="0.3">
      <c r="A5035" s="1">
        <v>5023</v>
      </c>
      <c r="B5035" s="62">
        <v>37896</v>
      </c>
      <c r="C5035" s="1">
        <v>64961.1</v>
      </c>
    </row>
    <row r="5036" spans="1:3" x14ac:dyDescent="0.3">
      <c r="A5036" s="1">
        <v>5024</v>
      </c>
      <c r="B5036" s="62">
        <v>37897</v>
      </c>
      <c r="C5036" s="1">
        <v>71895.86</v>
      </c>
    </row>
    <row r="5037" spans="1:3" x14ac:dyDescent="0.3">
      <c r="A5037" s="1">
        <v>5025</v>
      </c>
      <c r="B5037" s="62">
        <v>37898</v>
      </c>
      <c r="C5037" s="1">
        <v>25458.46</v>
      </c>
    </row>
    <row r="5038" spans="1:3" x14ac:dyDescent="0.3">
      <c r="A5038" s="1">
        <v>5026</v>
      </c>
      <c r="B5038" s="62">
        <v>37899</v>
      </c>
      <c r="C5038" s="1">
        <v>13013.71</v>
      </c>
    </row>
    <row r="5039" spans="1:3" x14ac:dyDescent="0.3">
      <c r="A5039" s="1">
        <v>5027</v>
      </c>
      <c r="B5039" s="62">
        <v>37900</v>
      </c>
      <c r="C5039" s="1">
        <v>69860.53</v>
      </c>
    </row>
    <row r="5040" spans="1:3" x14ac:dyDescent="0.3">
      <c r="A5040" s="1">
        <v>5028</v>
      </c>
      <c r="B5040" s="62">
        <v>37901</v>
      </c>
      <c r="C5040" s="1">
        <v>39034.07</v>
      </c>
    </row>
    <row r="5041" spans="1:3" x14ac:dyDescent="0.3">
      <c r="A5041" s="1">
        <v>5029</v>
      </c>
      <c r="B5041" s="62">
        <v>37902</v>
      </c>
      <c r="C5041" s="1">
        <v>66887.8</v>
      </c>
    </row>
    <row r="5042" spans="1:3" x14ac:dyDescent="0.3">
      <c r="A5042" s="1">
        <v>5030</v>
      </c>
      <c r="B5042" s="62">
        <v>37903</v>
      </c>
      <c r="C5042" s="1">
        <v>59357.43</v>
      </c>
    </row>
    <row r="5043" spans="1:3" x14ac:dyDescent="0.3">
      <c r="A5043" s="1">
        <v>5031</v>
      </c>
      <c r="B5043" s="62">
        <v>37904</v>
      </c>
      <c r="C5043" s="1">
        <v>41969.09</v>
      </c>
    </row>
    <row r="5044" spans="1:3" x14ac:dyDescent="0.3">
      <c r="A5044" s="1">
        <v>5032</v>
      </c>
      <c r="B5044" s="62">
        <v>37905</v>
      </c>
      <c r="C5044" s="1">
        <v>1151.27</v>
      </c>
    </row>
    <row r="5045" spans="1:3" x14ac:dyDescent="0.3">
      <c r="A5045" s="1">
        <v>5033</v>
      </c>
      <c r="B5045" s="62">
        <v>37906</v>
      </c>
      <c r="C5045" s="1">
        <v>33906.769999999997</v>
      </c>
    </row>
    <row r="5046" spans="1:3" x14ac:dyDescent="0.3">
      <c r="A5046" s="1">
        <v>5034</v>
      </c>
      <c r="B5046" s="62">
        <v>37907</v>
      </c>
      <c r="C5046" s="1">
        <v>29957.95</v>
      </c>
    </row>
    <row r="5047" spans="1:3" x14ac:dyDescent="0.3">
      <c r="A5047" s="1">
        <v>5035</v>
      </c>
      <c r="B5047" s="62">
        <v>37908</v>
      </c>
      <c r="C5047" s="1">
        <v>4827.8999999999996</v>
      </c>
    </row>
    <row r="5048" spans="1:3" x14ac:dyDescent="0.3">
      <c r="A5048" s="1">
        <v>5036</v>
      </c>
      <c r="B5048" s="62">
        <v>37909</v>
      </c>
      <c r="C5048" s="1">
        <v>3112.62</v>
      </c>
    </row>
    <row r="5049" spans="1:3" x14ac:dyDescent="0.3">
      <c r="A5049" s="1">
        <v>5037</v>
      </c>
      <c r="B5049" s="62">
        <v>37910</v>
      </c>
      <c r="C5049" s="1">
        <v>27686.26</v>
      </c>
    </row>
    <row r="5050" spans="1:3" x14ac:dyDescent="0.3">
      <c r="A5050" s="1">
        <v>5038</v>
      </c>
      <c r="B5050" s="62">
        <v>37911</v>
      </c>
      <c r="C5050" s="1">
        <v>74891.679999999993</v>
      </c>
    </row>
    <row r="5051" spans="1:3" x14ac:dyDescent="0.3">
      <c r="A5051" s="1">
        <v>5039</v>
      </c>
      <c r="B5051" s="62">
        <v>37912</v>
      </c>
      <c r="C5051" s="1">
        <v>28499.3</v>
      </c>
    </row>
    <row r="5052" spans="1:3" x14ac:dyDescent="0.3">
      <c r="A5052" s="1">
        <v>5040</v>
      </c>
      <c r="B5052" s="62">
        <v>37913</v>
      </c>
      <c r="C5052" s="1">
        <v>3908.81</v>
      </c>
    </row>
    <row r="5053" spans="1:3" x14ac:dyDescent="0.3">
      <c r="A5053" s="1">
        <v>5041</v>
      </c>
      <c r="B5053" s="62">
        <v>37914</v>
      </c>
      <c r="C5053" s="1">
        <v>80609.600000000006</v>
      </c>
    </row>
    <row r="5054" spans="1:3" x14ac:dyDescent="0.3">
      <c r="A5054" s="1">
        <v>5042</v>
      </c>
      <c r="B5054" s="62">
        <v>37915</v>
      </c>
      <c r="C5054" s="1">
        <v>94305.2</v>
      </c>
    </row>
    <row r="5055" spans="1:3" x14ac:dyDescent="0.3">
      <c r="A5055" s="1">
        <v>5043</v>
      </c>
      <c r="B5055" s="62">
        <v>37916</v>
      </c>
      <c r="C5055" s="1">
        <v>74035.88</v>
      </c>
    </row>
    <row r="5056" spans="1:3" x14ac:dyDescent="0.3">
      <c r="A5056" s="1">
        <v>5044</v>
      </c>
      <c r="B5056" s="62">
        <v>37917</v>
      </c>
      <c r="C5056" s="1">
        <v>20320.66</v>
      </c>
    </row>
    <row r="5057" spans="1:3" x14ac:dyDescent="0.3">
      <c r="A5057" s="1">
        <v>5045</v>
      </c>
      <c r="B5057" s="62">
        <v>37918</v>
      </c>
      <c r="C5057" s="1">
        <v>46860.18</v>
      </c>
    </row>
    <row r="5058" spans="1:3" x14ac:dyDescent="0.3">
      <c r="A5058" s="1">
        <v>5046</v>
      </c>
      <c r="B5058" s="62">
        <v>37919</v>
      </c>
      <c r="C5058" s="1">
        <v>34827.54</v>
      </c>
    </row>
    <row r="5059" spans="1:3" x14ac:dyDescent="0.3">
      <c r="A5059" s="1">
        <v>5047</v>
      </c>
      <c r="B5059" s="62">
        <v>37920</v>
      </c>
      <c r="C5059" s="1">
        <v>81660.53</v>
      </c>
    </row>
    <row r="5060" spans="1:3" x14ac:dyDescent="0.3">
      <c r="A5060" s="1">
        <v>5048</v>
      </c>
      <c r="B5060" s="62">
        <v>37921</v>
      </c>
      <c r="C5060" s="1">
        <v>29830.95</v>
      </c>
    </row>
    <row r="5061" spans="1:3" x14ac:dyDescent="0.3">
      <c r="A5061" s="1">
        <v>5049</v>
      </c>
      <c r="B5061" s="62">
        <v>37922</v>
      </c>
      <c r="C5061" s="1">
        <v>14104.06</v>
      </c>
    </row>
    <row r="5062" spans="1:3" x14ac:dyDescent="0.3">
      <c r="A5062" s="1">
        <v>5050</v>
      </c>
      <c r="B5062" s="62">
        <v>37923</v>
      </c>
      <c r="C5062" s="1">
        <v>30144.29</v>
      </c>
    </row>
    <row r="5063" spans="1:3" x14ac:dyDescent="0.3">
      <c r="A5063" s="1">
        <v>5051</v>
      </c>
      <c r="B5063" s="62">
        <v>37924</v>
      </c>
      <c r="C5063" s="1">
        <v>9079.2000000000007</v>
      </c>
    </row>
    <row r="5064" spans="1:3" x14ac:dyDescent="0.3">
      <c r="A5064" s="1">
        <v>5052</v>
      </c>
      <c r="B5064" s="62">
        <v>37925</v>
      </c>
      <c r="C5064" s="1">
        <v>46325.43</v>
      </c>
    </row>
    <row r="5065" spans="1:3" x14ac:dyDescent="0.3">
      <c r="A5065" s="1">
        <v>5053</v>
      </c>
      <c r="B5065" s="62">
        <v>37926</v>
      </c>
      <c r="C5065" s="1">
        <v>97997.68</v>
      </c>
    </row>
    <row r="5066" spans="1:3" x14ac:dyDescent="0.3">
      <c r="A5066" s="1">
        <v>5054</v>
      </c>
      <c r="B5066" s="62">
        <v>37927</v>
      </c>
      <c r="C5066" s="1">
        <v>37108.1</v>
      </c>
    </row>
    <row r="5067" spans="1:3" x14ac:dyDescent="0.3">
      <c r="A5067" s="1">
        <v>5055</v>
      </c>
      <c r="B5067" s="62">
        <v>37928</v>
      </c>
      <c r="C5067" s="1">
        <v>92962.48</v>
      </c>
    </row>
    <row r="5068" spans="1:3" x14ac:dyDescent="0.3">
      <c r="A5068" s="1">
        <v>5056</v>
      </c>
      <c r="B5068" s="62">
        <v>37929</v>
      </c>
      <c r="C5068" s="1">
        <v>84391.94</v>
      </c>
    </row>
    <row r="5069" spans="1:3" x14ac:dyDescent="0.3">
      <c r="A5069" s="1">
        <v>5057</v>
      </c>
      <c r="B5069" s="62">
        <v>37930</v>
      </c>
      <c r="C5069" s="1">
        <v>42650.01</v>
      </c>
    </row>
    <row r="5070" spans="1:3" x14ac:dyDescent="0.3">
      <c r="A5070" s="1">
        <v>5058</v>
      </c>
      <c r="B5070" s="62">
        <v>37931</v>
      </c>
      <c r="C5070" s="1">
        <v>53355.68</v>
      </c>
    </row>
    <row r="5071" spans="1:3" x14ac:dyDescent="0.3">
      <c r="A5071" s="1">
        <v>5059</v>
      </c>
      <c r="B5071" s="62">
        <v>37932</v>
      </c>
      <c r="C5071" s="1">
        <v>54197.2</v>
      </c>
    </row>
    <row r="5072" spans="1:3" x14ac:dyDescent="0.3">
      <c r="A5072" s="1">
        <v>5060</v>
      </c>
      <c r="B5072" s="62">
        <v>37933</v>
      </c>
      <c r="C5072" s="1">
        <v>45483.98</v>
      </c>
    </row>
    <row r="5073" spans="1:3" x14ac:dyDescent="0.3">
      <c r="A5073" s="1">
        <v>5061</v>
      </c>
      <c r="B5073" s="62">
        <v>37934</v>
      </c>
      <c r="C5073" s="1">
        <v>83364.44</v>
      </c>
    </row>
    <row r="5074" spans="1:3" x14ac:dyDescent="0.3">
      <c r="A5074" s="1">
        <v>5062</v>
      </c>
      <c r="B5074" s="62">
        <v>37935</v>
      </c>
      <c r="C5074" s="1">
        <v>46534.19</v>
      </c>
    </row>
    <row r="5075" spans="1:3" x14ac:dyDescent="0.3">
      <c r="A5075" s="1">
        <v>5063</v>
      </c>
      <c r="B5075" s="62">
        <v>37936</v>
      </c>
      <c r="C5075" s="1">
        <v>63817.5</v>
      </c>
    </row>
    <row r="5076" spans="1:3" x14ac:dyDescent="0.3">
      <c r="A5076" s="1">
        <v>5064</v>
      </c>
      <c r="B5076" s="62">
        <v>37937</v>
      </c>
      <c r="C5076" s="1">
        <v>59071.99</v>
      </c>
    </row>
    <row r="5077" spans="1:3" x14ac:dyDescent="0.3">
      <c r="A5077" s="1">
        <v>5065</v>
      </c>
      <c r="B5077" s="62">
        <v>37938</v>
      </c>
      <c r="C5077" s="1">
        <v>95972.58</v>
      </c>
    </row>
    <row r="5078" spans="1:3" x14ac:dyDescent="0.3">
      <c r="A5078" s="1">
        <v>5066</v>
      </c>
      <c r="B5078" s="62">
        <v>37939</v>
      </c>
      <c r="C5078" s="1">
        <v>63145.93</v>
      </c>
    </row>
    <row r="5079" spans="1:3" x14ac:dyDescent="0.3">
      <c r="A5079" s="1">
        <v>5067</v>
      </c>
      <c r="B5079" s="62">
        <v>37940</v>
      </c>
      <c r="C5079" s="1">
        <v>51165.51</v>
      </c>
    </row>
    <row r="5080" spans="1:3" x14ac:dyDescent="0.3">
      <c r="A5080" s="1">
        <v>5068</v>
      </c>
      <c r="B5080" s="62">
        <v>37941</v>
      </c>
      <c r="C5080" s="1">
        <v>35912.01</v>
      </c>
    </row>
    <row r="5081" spans="1:3" x14ac:dyDescent="0.3">
      <c r="A5081" s="1">
        <v>5069</v>
      </c>
      <c r="B5081" s="62">
        <v>37942</v>
      </c>
      <c r="C5081" s="1">
        <v>19705.89</v>
      </c>
    </row>
    <row r="5082" spans="1:3" x14ac:dyDescent="0.3">
      <c r="A5082" s="1">
        <v>5070</v>
      </c>
      <c r="B5082" s="62">
        <v>37943</v>
      </c>
      <c r="C5082" s="1">
        <v>95808.98</v>
      </c>
    </row>
    <row r="5083" spans="1:3" x14ac:dyDescent="0.3">
      <c r="A5083" s="1">
        <v>5071</v>
      </c>
      <c r="B5083" s="62">
        <v>37944</v>
      </c>
      <c r="C5083" s="1">
        <v>94350.83</v>
      </c>
    </row>
    <row r="5084" spans="1:3" x14ac:dyDescent="0.3">
      <c r="A5084" s="1">
        <v>5072</v>
      </c>
      <c r="B5084" s="62">
        <v>37945</v>
      </c>
      <c r="C5084" s="1">
        <v>15157.2</v>
      </c>
    </row>
    <row r="5085" spans="1:3" x14ac:dyDescent="0.3">
      <c r="A5085" s="1">
        <v>5073</v>
      </c>
      <c r="B5085" s="62">
        <v>37946</v>
      </c>
      <c r="C5085" s="1">
        <v>25392.02</v>
      </c>
    </row>
    <row r="5086" spans="1:3" x14ac:dyDescent="0.3">
      <c r="A5086" s="1">
        <v>5074</v>
      </c>
      <c r="B5086" s="62">
        <v>37947</v>
      </c>
      <c r="C5086" s="1">
        <v>49760.62</v>
      </c>
    </row>
    <row r="5087" spans="1:3" x14ac:dyDescent="0.3">
      <c r="A5087" s="1">
        <v>5075</v>
      </c>
      <c r="B5087" s="62">
        <v>37948</v>
      </c>
      <c r="C5087" s="1">
        <v>51299.63</v>
      </c>
    </row>
    <row r="5088" spans="1:3" x14ac:dyDescent="0.3">
      <c r="A5088" s="1">
        <v>5076</v>
      </c>
      <c r="B5088" s="62">
        <v>37949</v>
      </c>
      <c r="C5088" s="1">
        <v>37350.43</v>
      </c>
    </row>
    <row r="5089" spans="1:3" x14ac:dyDescent="0.3">
      <c r="A5089" s="1">
        <v>5077</v>
      </c>
      <c r="B5089" s="62">
        <v>37950</v>
      </c>
      <c r="C5089" s="1">
        <v>59356.49</v>
      </c>
    </row>
    <row r="5090" spans="1:3" x14ac:dyDescent="0.3">
      <c r="A5090" s="1">
        <v>5078</v>
      </c>
      <c r="B5090" s="62">
        <v>37951</v>
      </c>
      <c r="C5090" s="1">
        <v>25243.21</v>
      </c>
    </row>
    <row r="5091" spans="1:3" x14ac:dyDescent="0.3">
      <c r="A5091" s="1">
        <v>5079</v>
      </c>
      <c r="B5091" s="62">
        <v>37952</v>
      </c>
      <c r="C5091" s="1">
        <v>17113.54</v>
      </c>
    </row>
    <row r="5092" spans="1:3" x14ac:dyDescent="0.3">
      <c r="A5092" s="1">
        <v>5080</v>
      </c>
      <c r="B5092" s="62">
        <v>37953</v>
      </c>
      <c r="C5092" s="1">
        <v>59759.8</v>
      </c>
    </row>
    <row r="5093" spans="1:3" x14ac:dyDescent="0.3">
      <c r="A5093" s="1">
        <v>5081</v>
      </c>
      <c r="B5093" s="62">
        <v>37954</v>
      </c>
      <c r="C5093" s="1">
        <v>6462.79</v>
      </c>
    </row>
    <row r="5094" spans="1:3" x14ac:dyDescent="0.3">
      <c r="A5094" s="1">
        <v>5082</v>
      </c>
      <c r="B5094" s="62">
        <v>37955</v>
      </c>
      <c r="C5094" s="1">
        <v>70851.42</v>
      </c>
    </row>
    <row r="5095" spans="1:3" x14ac:dyDescent="0.3">
      <c r="A5095" s="1">
        <v>5083</v>
      </c>
      <c r="B5095" s="62">
        <v>37956</v>
      </c>
      <c r="C5095" s="1">
        <v>61652.47</v>
      </c>
    </row>
    <row r="5096" spans="1:3" x14ac:dyDescent="0.3">
      <c r="A5096" s="1">
        <v>5084</v>
      </c>
      <c r="B5096" s="62">
        <v>37957</v>
      </c>
      <c r="C5096" s="1">
        <v>68719.83</v>
      </c>
    </row>
    <row r="5097" spans="1:3" x14ac:dyDescent="0.3">
      <c r="A5097" s="1">
        <v>5085</v>
      </c>
      <c r="B5097" s="62">
        <v>37958</v>
      </c>
      <c r="C5097" s="1">
        <v>2185.04</v>
      </c>
    </row>
    <row r="5098" spans="1:3" x14ac:dyDescent="0.3">
      <c r="A5098" s="1">
        <v>5086</v>
      </c>
      <c r="B5098" s="62">
        <v>37959</v>
      </c>
      <c r="C5098" s="1">
        <v>24297.29</v>
      </c>
    </row>
    <row r="5099" spans="1:3" x14ac:dyDescent="0.3">
      <c r="A5099" s="1">
        <v>5087</v>
      </c>
      <c r="B5099" s="62">
        <v>37960</v>
      </c>
      <c r="C5099" s="1">
        <v>53608.94</v>
      </c>
    </row>
    <row r="5100" spans="1:3" x14ac:dyDescent="0.3">
      <c r="A5100" s="1">
        <v>5088</v>
      </c>
      <c r="B5100" s="62">
        <v>37961</v>
      </c>
      <c r="C5100" s="1">
        <v>99465.23</v>
      </c>
    </row>
    <row r="5101" spans="1:3" x14ac:dyDescent="0.3">
      <c r="A5101" s="1">
        <v>5089</v>
      </c>
      <c r="B5101" s="62">
        <v>37962</v>
      </c>
      <c r="C5101" s="1">
        <v>73312.850000000006</v>
      </c>
    </row>
    <row r="5102" spans="1:3" x14ac:dyDescent="0.3">
      <c r="A5102" s="1">
        <v>5090</v>
      </c>
      <c r="B5102" s="62">
        <v>37963</v>
      </c>
      <c r="C5102" s="1">
        <v>47167.26</v>
      </c>
    </row>
    <row r="5103" spans="1:3" x14ac:dyDescent="0.3">
      <c r="A5103" s="1">
        <v>5091</v>
      </c>
      <c r="B5103" s="62">
        <v>37964</v>
      </c>
      <c r="C5103" s="1">
        <v>96381.4</v>
      </c>
    </row>
    <row r="5104" spans="1:3" x14ac:dyDescent="0.3">
      <c r="A5104" s="1">
        <v>5092</v>
      </c>
      <c r="B5104" s="62">
        <v>37965</v>
      </c>
      <c r="C5104" s="1">
        <v>28360.51</v>
      </c>
    </row>
    <row r="5105" spans="1:3" x14ac:dyDescent="0.3">
      <c r="A5105" s="1">
        <v>5093</v>
      </c>
      <c r="B5105" s="62">
        <v>37966</v>
      </c>
      <c r="C5105" s="1">
        <v>25596.49</v>
      </c>
    </row>
    <row r="5106" spans="1:3" x14ac:dyDescent="0.3">
      <c r="A5106" s="1">
        <v>5094</v>
      </c>
      <c r="B5106" s="62">
        <v>37967</v>
      </c>
      <c r="C5106" s="1">
        <v>93892.02</v>
      </c>
    </row>
    <row r="5107" spans="1:3" x14ac:dyDescent="0.3">
      <c r="A5107" s="1">
        <v>5095</v>
      </c>
      <c r="B5107" s="62">
        <v>37968</v>
      </c>
      <c r="C5107" s="1">
        <v>100395.53</v>
      </c>
    </row>
    <row r="5108" spans="1:3" x14ac:dyDescent="0.3">
      <c r="A5108" s="1">
        <v>5096</v>
      </c>
      <c r="B5108" s="62">
        <v>37969</v>
      </c>
      <c r="C5108" s="1">
        <v>31692.11</v>
      </c>
    </row>
    <row r="5109" spans="1:3" x14ac:dyDescent="0.3">
      <c r="A5109" s="1">
        <v>5097</v>
      </c>
      <c r="B5109" s="62">
        <v>37970</v>
      </c>
      <c r="C5109" s="1">
        <v>73366.47</v>
      </c>
    </row>
    <row r="5110" spans="1:3" x14ac:dyDescent="0.3">
      <c r="A5110" s="1">
        <v>5098</v>
      </c>
      <c r="B5110" s="62">
        <v>37971</v>
      </c>
      <c r="C5110" s="1">
        <v>41451.879999999997</v>
      </c>
    </row>
    <row r="5111" spans="1:3" x14ac:dyDescent="0.3">
      <c r="A5111" s="1">
        <v>5099</v>
      </c>
      <c r="B5111" s="62">
        <v>37972</v>
      </c>
      <c r="C5111" s="1">
        <v>82064.22</v>
      </c>
    </row>
    <row r="5112" spans="1:3" x14ac:dyDescent="0.3">
      <c r="A5112" s="1">
        <v>5100</v>
      </c>
      <c r="B5112" s="62">
        <v>37973</v>
      </c>
      <c r="C5112" s="1">
        <v>28177.8</v>
      </c>
    </row>
    <row r="5113" spans="1:3" x14ac:dyDescent="0.3">
      <c r="A5113" s="1">
        <v>5101</v>
      </c>
      <c r="B5113" s="62">
        <v>37974</v>
      </c>
      <c r="C5113" s="1">
        <v>82806.149999999994</v>
      </c>
    </row>
    <row r="5114" spans="1:3" x14ac:dyDescent="0.3">
      <c r="A5114" s="1">
        <v>5102</v>
      </c>
      <c r="B5114" s="62">
        <v>37975</v>
      </c>
      <c r="C5114" s="1">
        <v>39889.08</v>
      </c>
    </row>
    <row r="5115" spans="1:3" x14ac:dyDescent="0.3">
      <c r="A5115" s="1">
        <v>5103</v>
      </c>
      <c r="B5115" s="62">
        <v>37976</v>
      </c>
      <c r="C5115" s="1">
        <v>51660.89</v>
      </c>
    </row>
    <row r="5116" spans="1:3" x14ac:dyDescent="0.3">
      <c r="A5116" s="1">
        <v>5104</v>
      </c>
      <c r="B5116" s="62">
        <v>37977</v>
      </c>
      <c r="C5116" s="1">
        <v>74539.92</v>
      </c>
    </row>
    <row r="5117" spans="1:3" x14ac:dyDescent="0.3">
      <c r="A5117" s="1">
        <v>5105</v>
      </c>
      <c r="B5117" s="62">
        <v>37978</v>
      </c>
      <c r="C5117" s="1">
        <v>73700.3</v>
      </c>
    </row>
    <row r="5118" spans="1:3" x14ac:dyDescent="0.3">
      <c r="A5118" s="1">
        <v>5106</v>
      </c>
      <c r="B5118" s="62">
        <v>37979</v>
      </c>
      <c r="C5118" s="1">
        <v>96286.74</v>
      </c>
    </row>
    <row r="5119" spans="1:3" x14ac:dyDescent="0.3">
      <c r="A5119" s="1">
        <v>5107</v>
      </c>
      <c r="B5119" s="62">
        <v>37980</v>
      </c>
      <c r="C5119" s="1">
        <v>24679.88</v>
      </c>
    </row>
    <row r="5120" spans="1:3" x14ac:dyDescent="0.3">
      <c r="A5120" s="1">
        <v>5108</v>
      </c>
      <c r="B5120" s="62">
        <v>37981</v>
      </c>
      <c r="C5120" s="1">
        <v>34284.85</v>
      </c>
    </row>
    <row r="5121" spans="1:3" x14ac:dyDescent="0.3">
      <c r="A5121" s="1">
        <v>5109</v>
      </c>
      <c r="B5121" s="62">
        <v>37982</v>
      </c>
      <c r="C5121" s="1">
        <v>75562.210000000006</v>
      </c>
    </row>
    <row r="5122" spans="1:3" x14ac:dyDescent="0.3">
      <c r="A5122" s="1">
        <v>5110</v>
      </c>
      <c r="B5122" s="62">
        <v>37983</v>
      </c>
      <c r="C5122" s="1">
        <v>84657.64</v>
      </c>
    </row>
    <row r="5123" spans="1:3" x14ac:dyDescent="0.3">
      <c r="A5123" s="1">
        <v>5111</v>
      </c>
      <c r="B5123" s="62">
        <v>37984</v>
      </c>
      <c r="C5123" s="1">
        <v>33298.32</v>
      </c>
    </row>
    <row r="5124" spans="1:3" x14ac:dyDescent="0.3">
      <c r="A5124" s="1">
        <v>5112</v>
      </c>
      <c r="B5124" s="62">
        <v>37985</v>
      </c>
      <c r="C5124" s="1">
        <v>38145.78</v>
      </c>
    </row>
    <row r="5125" spans="1:3" x14ac:dyDescent="0.3">
      <c r="A5125" s="1">
        <v>5113</v>
      </c>
      <c r="B5125" s="62">
        <v>37986</v>
      </c>
      <c r="C5125" s="1">
        <v>22199.35</v>
      </c>
    </row>
    <row r="5126" spans="1:3" x14ac:dyDescent="0.3">
      <c r="A5126" s="1">
        <v>5114</v>
      </c>
      <c r="B5126" s="62">
        <v>37987</v>
      </c>
      <c r="C5126" s="1">
        <v>12082.98</v>
      </c>
    </row>
    <row r="5127" spans="1:3" x14ac:dyDescent="0.3">
      <c r="A5127" s="1">
        <v>5115</v>
      </c>
      <c r="B5127" s="62">
        <v>37988</v>
      </c>
      <c r="C5127" s="1">
        <v>4701.43</v>
      </c>
    </row>
    <row r="5128" spans="1:3" x14ac:dyDescent="0.3">
      <c r="A5128" s="1">
        <v>5116</v>
      </c>
      <c r="B5128" s="62">
        <v>37989</v>
      </c>
      <c r="C5128" s="1">
        <v>91758.86</v>
      </c>
    </row>
    <row r="5129" spans="1:3" x14ac:dyDescent="0.3">
      <c r="A5129" s="1">
        <v>5117</v>
      </c>
      <c r="B5129" s="62">
        <v>37990</v>
      </c>
      <c r="C5129" s="1">
        <v>80756.28</v>
      </c>
    </row>
    <row r="5130" spans="1:3" x14ac:dyDescent="0.3">
      <c r="A5130" s="1">
        <v>5118</v>
      </c>
      <c r="B5130" s="62">
        <v>37991</v>
      </c>
      <c r="C5130" s="1">
        <v>19747.259999999998</v>
      </c>
    </row>
    <row r="5131" spans="1:3" x14ac:dyDescent="0.3">
      <c r="A5131" s="1">
        <v>5119</v>
      </c>
      <c r="B5131" s="62">
        <v>37992</v>
      </c>
      <c r="C5131" s="1">
        <v>39426.18</v>
      </c>
    </row>
    <row r="5132" spans="1:3" x14ac:dyDescent="0.3">
      <c r="A5132" s="1">
        <v>5120</v>
      </c>
      <c r="B5132" s="62">
        <v>37993</v>
      </c>
      <c r="C5132" s="1">
        <v>32906.36</v>
      </c>
    </row>
    <row r="5133" spans="1:3" x14ac:dyDescent="0.3">
      <c r="A5133" s="1">
        <v>5121</v>
      </c>
      <c r="B5133" s="62">
        <v>37994</v>
      </c>
      <c r="C5133" s="1">
        <v>34391.4</v>
      </c>
    </row>
    <row r="5134" spans="1:3" x14ac:dyDescent="0.3">
      <c r="A5134" s="1">
        <v>5122</v>
      </c>
      <c r="B5134" s="62">
        <v>37995</v>
      </c>
      <c r="C5134" s="1">
        <v>93271.81</v>
      </c>
    </row>
    <row r="5135" spans="1:3" x14ac:dyDescent="0.3">
      <c r="A5135" s="1">
        <v>5123</v>
      </c>
      <c r="B5135" s="62">
        <v>37996</v>
      </c>
      <c r="C5135" s="1">
        <v>37285.980000000003</v>
      </c>
    </row>
    <row r="5136" spans="1:3" x14ac:dyDescent="0.3">
      <c r="A5136" s="1">
        <v>5124</v>
      </c>
      <c r="B5136" s="62">
        <v>37997</v>
      </c>
      <c r="C5136" s="1">
        <v>51526.98</v>
      </c>
    </row>
    <row r="5137" spans="1:3" x14ac:dyDescent="0.3">
      <c r="A5137" s="1">
        <v>5125</v>
      </c>
      <c r="B5137" s="62">
        <v>37998</v>
      </c>
      <c r="C5137" s="1">
        <v>38265.14</v>
      </c>
    </row>
    <row r="5138" spans="1:3" x14ac:dyDescent="0.3">
      <c r="A5138" s="1">
        <v>5126</v>
      </c>
      <c r="B5138" s="62">
        <v>37999</v>
      </c>
      <c r="C5138" s="1">
        <v>54356.59</v>
      </c>
    </row>
    <row r="5139" spans="1:3" x14ac:dyDescent="0.3">
      <c r="A5139" s="1">
        <v>5127</v>
      </c>
      <c r="B5139" s="62">
        <v>38000</v>
      </c>
      <c r="C5139" s="1">
        <v>20454.7</v>
      </c>
    </row>
    <row r="5140" spans="1:3" x14ac:dyDescent="0.3">
      <c r="A5140" s="1">
        <v>5128</v>
      </c>
      <c r="B5140" s="62">
        <v>38001</v>
      </c>
      <c r="C5140" s="1">
        <v>13032.38</v>
      </c>
    </row>
    <row r="5141" spans="1:3" x14ac:dyDescent="0.3">
      <c r="A5141" s="1">
        <v>5129</v>
      </c>
      <c r="B5141" s="62">
        <v>38002</v>
      </c>
      <c r="C5141" s="1">
        <v>20357.25</v>
      </c>
    </row>
    <row r="5142" spans="1:3" x14ac:dyDescent="0.3">
      <c r="A5142" s="1">
        <v>5130</v>
      </c>
      <c r="B5142" s="62">
        <v>38003</v>
      </c>
      <c r="C5142" s="1">
        <v>73172.160000000003</v>
      </c>
    </row>
    <row r="5143" spans="1:3" x14ac:dyDescent="0.3">
      <c r="A5143" s="1">
        <v>5131</v>
      </c>
      <c r="B5143" s="62">
        <v>38004</v>
      </c>
      <c r="C5143" s="1">
        <v>53025.62</v>
      </c>
    </row>
    <row r="5144" spans="1:3" x14ac:dyDescent="0.3">
      <c r="A5144" s="1">
        <v>5132</v>
      </c>
      <c r="B5144" s="62">
        <v>38005</v>
      </c>
      <c r="C5144" s="1">
        <v>33864.6</v>
      </c>
    </row>
    <row r="5145" spans="1:3" x14ac:dyDescent="0.3">
      <c r="A5145" s="1">
        <v>5133</v>
      </c>
      <c r="B5145" s="62">
        <v>38006</v>
      </c>
      <c r="C5145" s="1">
        <v>97766.84</v>
      </c>
    </row>
    <row r="5146" spans="1:3" x14ac:dyDescent="0.3">
      <c r="A5146" s="1">
        <v>5134</v>
      </c>
      <c r="B5146" s="62">
        <v>38007</v>
      </c>
      <c r="C5146" s="1">
        <v>17524.59</v>
      </c>
    </row>
    <row r="5147" spans="1:3" x14ac:dyDescent="0.3">
      <c r="A5147" s="1">
        <v>5135</v>
      </c>
      <c r="B5147" s="62">
        <v>38008</v>
      </c>
      <c r="C5147" s="1">
        <v>48619.65</v>
      </c>
    </row>
    <row r="5148" spans="1:3" x14ac:dyDescent="0.3">
      <c r="A5148" s="1">
        <v>5136</v>
      </c>
      <c r="B5148" s="62">
        <v>38009</v>
      </c>
      <c r="C5148" s="1">
        <v>43056.800000000003</v>
      </c>
    </row>
    <row r="5149" spans="1:3" x14ac:dyDescent="0.3">
      <c r="A5149" s="1">
        <v>5137</v>
      </c>
      <c r="B5149" s="62">
        <v>38010</v>
      </c>
      <c r="C5149" s="1">
        <v>81682.039999999994</v>
      </c>
    </row>
    <row r="5150" spans="1:3" x14ac:dyDescent="0.3">
      <c r="A5150" s="1">
        <v>5138</v>
      </c>
      <c r="B5150" s="62">
        <v>38011</v>
      </c>
      <c r="C5150" s="1">
        <v>17039.759999999998</v>
      </c>
    </row>
    <row r="5151" spans="1:3" x14ac:dyDescent="0.3">
      <c r="A5151" s="1">
        <v>5139</v>
      </c>
      <c r="B5151" s="62">
        <v>38012</v>
      </c>
      <c r="C5151" s="1">
        <v>75005.009999999995</v>
      </c>
    </row>
    <row r="5152" spans="1:3" x14ac:dyDescent="0.3">
      <c r="A5152" s="1">
        <v>5140</v>
      </c>
      <c r="B5152" s="62">
        <v>38013</v>
      </c>
      <c r="C5152" s="1">
        <v>8200.1200000000008</v>
      </c>
    </row>
    <row r="5153" spans="1:3" x14ac:dyDescent="0.3">
      <c r="A5153" s="1">
        <v>5141</v>
      </c>
      <c r="B5153" s="62">
        <v>38014</v>
      </c>
      <c r="C5153" s="1">
        <v>82516.97</v>
      </c>
    </row>
    <row r="5154" spans="1:3" x14ac:dyDescent="0.3">
      <c r="A5154" s="1">
        <v>5142</v>
      </c>
      <c r="B5154" s="62">
        <v>38015</v>
      </c>
      <c r="C5154" s="1">
        <v>45941.120000000003</v>
      </c>
    </row>
    <row r="5155" spans="1:3" x14ac:dyDescent="0.3">
      <c r="A5155" s="1">
        <v>5143</v>
      </c>
      <c r="B5155" s="62">
        <v>38016</v>
      </c>
      <c r="C5155" s="1">
        <v>44755.88</v>
      </c>
    </row>
    <row r="5156" spans="1:3" x14ac:dyDescent="0.3">
      <c r="A5156" s="1">
        <v>5144</v>
      </c>
      <c r="B5156" s="62">
        <v>38017</v>
      </c>
      <c r="C5156" s="1">
        <v>17057.669999999998</v>
      </c>
    </row>
    <row r="5157" spans="1:3" x14ac:dyDescent="0.3">
      <c r="A5157" s="1">
        <v>5145</v>
      </c>
      <c r="B5157" s="62">
        <v>38018</v>
      </c>
      <c r="C5157" s="1">
        <v>28557.48</v>
      </c>
    </row>
    <row r="5158" spans="1:3" x14ac:dyDescent="0.3">
      <c r="A5158" s="1">
        <v>5146</v>
      </c>
      <c r="B5158" s="62">
        <v>38019</v>
      </c>
      <c r="C5158" s="1">
        <v>52055.55</v>
      </c>
    </row>
    <row r="5159" spans="1:3" x14ac:dyDescent="0.3">
      <c r="A5159" s="1">
        <v>5147</v>
      </c>
      <c r="B5159" s="62">
        <v>38020</v>
      </c>
      <c r="C5159" s="1">
        <v>70869.37</v>
      </c>
    </row>
    <row r="5160" spans="1:3" x14ac:dyDescent="0.3">
      <c r="A5160" s="1">
        <v>5148</v>
      </c>
      <c r="B5160" s="62">
        <v>38021</v>
      </c>
      <c r="C5160" s="1">
        <v>87228.38</v>
      </c>
    </row>
    <row r="5161" spans="1:3" x14ac:dyDescent="0.3">
      <c r="A5161" s="1">
        <v>5149</v>
      </c>
      <c r="B5161" s="62">
        <v>38022</v>
      </c>
      <c r="C5161" s="1">
        <v>29712.33</v>
      </c>
    </row>
    <row r="5162" spans="1:3" x14ac:dyDescent="0.3">
      <c r="A5162" s="1">
        <v>5150</v>
      </c>
      <c r="B5162" s="62">
        <v>38023</v>
      </c>
      <c r="C5162" s="1">
        <v>9984.33</v>
      </c>
    </row>
    <row r="5163" spans="1:3" x14ac:dyDescent="0.3">
      <c r="A5163" s="1">
        <v>5151</v>
      </c>
      <c r="B5163" s="62">
        <v>38024</v>
      </c>
      <c r="C5163" s="1">
        <v>3450.6</v>
      </c>
    </row>
    <row r="5164" spans="1:3" x14ac:dyDescent="0.3">
      <c r="A5164" s="1">
        <v>5152</v>
      </c>
      <c r="B5164" s="62">
        <v>38025</v>
      </c>
      <c r="C5164" s="1">
        <v>97558.01</v>
      </c>
    </row>
    <row r="5165" spans="1:3" x14ac:dyDescent="0.3">
      <c r="A5165" s="1">
        <v>5153</v>
      </c>
      <c r="B5165" s="62">
        <v>38026</v>
      </c>
      <c r="C5165" s="1">
        <v>23965.91</v>
      </c>
    </row>
    <row r="5166" spans="1:3" x14ac:dyDescent="0.3">
      <c r="A5166" s="1">
        <v>5154</v>
      </c>
      <c r="B5166" s="62">
        <v>38027</v>
      </c>
      <c r="C5166" s="1">
        <v>91253.17</v>
      </c>
    </row>
    <row r="5167" spans="1:3" x14ac:dyDescent="0.3">
      <c r="A5167" s="1">
        <v>5155</v>
      </c>
      <c r="B5167" s="62">
        <v>38028</v>
      </c>
      <c r="C5167" s="1">
        <v>83544.75</v>
      </c>
    </row>
    <row r="5168" spans="1:3" x14ac:dyDescent="0.3">
      <c r="A5168" s="1">
        <v>5156</v>
      </c>
      <c r="B5168" s="62">
        <v>38029</v>
      </c>
      <c r="C5168" s="1">
        <v>54017.599999999999</v>
      </c>
    </row>
    <row r="5169" spans="1:3" x14ac:dyDescent="0.3">
      <c r="A5169" s="1">
        <v>5157</v>
      </c>
      <c r="B5169" s="62">
        <v>38030</v>
      </c>
      <c r="C5169" s="1">
        <v>20528</v>
      </c>
    </row>
    <row r="5170" spans="1:3" x14ac:dyDescent="0.3">
      <c r="A5170" s="1">
        <v>5158</v>
      </c>
      <c r="B5170" s="62">
        <v>38031</v>
      </c>
      <c r="C5170" s="1">
        <v>97638.18</v>
      </c>
    </row>
    <row r="5171" spans="1:3" x14ac:dyDescent="0.3">
      <c r="A5171" s="1">
        <v>5159</v>
      </c>
      <c r="B5171" s="62">
        <v>38032</v>
      </c>
      <c r="C5171" s="1">
        <v>30589.360000000001</v>
      </c>
    </row>
    <row r="5172" spans="1:3" x14ac:dyDescent="0.3">
      <c r="A5172" s="1">
        <v>5160</v>
      </c>
      <c r="B5172" s="62">
        <v>38033</v>
      </c>
      <c r="C5172" s="1">
        <v>92931.26</v>
      </c>
    </row>
    <row r="5173" spans="1:3" x14ac:dyDescent="0.3">
      <c r="A5173" s="1">
        <v>5161</v>
      </c>
      <c r="B5173" s="62">
        <v>38034</v>
      </c>
      <c r="C5173" s="1">
        <v>59876.12</v>
      </c>
    </row>
    <row r="5174" spans="1:3" x14ac:dyDescent="0.3">
      <c r="A5174" s="1">
        <v>5162</v>
      </c>
      <c r="B5174" s="62">
        <v>38035</v>
      </c>
      <c r="C5174" s="1">
        <v>45826.82</v>
      </c>
    </row>
    <row r="5175" spans="1:3" x14ac:dyDescent="0.3">
      <c r="A5175" s="1">
        <v>5163</v>
      </c>
      <c r="B5175" s="62">
        <v>38036</v>
      </c>
      <c r="C5175" s="1">
        <v>11437.76</v>
      </c>
    </row>
    <row r="5176" spans="1:3" x14ac:dyDescent="0.3">
      <c r="A5176" s="1">
        <v>5164</v>
      </c>
      <c r="B5176" s="62">
        <v>38037</v>
      </c>
      <c r="C5176" s="1">
        <v>70828.800000000003</v>
      </c>
    </row>
    <row r="5177" spans="1:3" x14ac:dyDescent="0.3">
      <c r="A5177" s="1">
        <v>5165</v>
      </c>
      <c r="B5177" s="62">
        <v>38038</v>
      </c>
      <c r="C5177" s="1">
        <v>34798.74</v>
      </c>
    </row>
    <row r="5178" spans="1:3" x14ac:dyDescent="0.3">
      <c r="A5178" s="1">
        <v>5166</v>
      </c>
      <c r="B5178" s="62">
        <v>38039</v>
      </c>
      <c r="C5178" s="1">
        <v>85027.79</v>
      </c>
    </row>
    <row r="5179" spans="1:3" x14ac:dyDescent="0.3">
      <c r="A5179" s="1">
        <v>5167</v>
      </c>
      <c r="B5179" s="62">
        <v>38040</v>
      </c>
      <c r="C5179" s="1">
        <v>93643.66</v>
      </c>
    </row>
    <row r="5180" spans="1:3" x14ac:dyDescent="0.3">
      <c r="A5180" s="1">
        <v>5168</v>
      </c>
      <c r="B5180" s="62">
        <v>38041</v>
      </c>
      <c r="C5180" s="1">
        <v>65553.289999999994</v>
      </c>
    </row>
    <row r="5181" spans="1:3" x14ac:dyDescent="0.3">
      <c r="A5181" s="1">
        <v>5169</v>
      </c>
      <c r="B5181" s="62">
        <v>38042</v>
      </c>
      <c r="C5181" s="1">
        <v>7828.89</v>
      </c>
    </row>
    <row r="5182" spans="1:3" x14ac:dyDescent="0.3">
      <c r="A5182" s="1">
        <v>5170</v>
      </c>
      <c r="B5182" s="62">
        <v>38043</v>
      </c>
      <c r="C5182" s="1">
        <v>47043.32</v>
      </c>
    </row>
    <row r="5183" spans="1:3" x14ac:dyDescent="0.3">
      <c r="A5183" s="1">
        <v>5171</v>
      </c>
      <c r="B5183" s="62">
        <v>38044</v>
      </c>
      <c r="C5183" s="1">
        <v>9973.2999999999993</v>
      </c>
    </row>
    <row r="5184" spans="1:3" x14ac:dyDescent="0.3">
      <c r="A5184" s="1">
        <v>5172</v>
      </c>
      <c r="B5184" s="62">
        <v>38045</v>
      </c>
      <c r="C5184" s="1">
        <v>36257.4</v>
      </c>
    </row>
    <row r="5185" spans="1:3" x14ac:dyDescent="0.3">
      <c r="A5185" s="1">
        <v>5173</v>
      </c>
      <c r="B5185" s="62">
        <v>38046</v>
      </c>
      <c r="C5185" s="1">
        <v>79603.08</v>
      </c>
    </row>
    <row r="5186" spans="1:3" x14ac:dyDescent="0.3">
      <c r="A5186" s="1">
        <v>5174</v>
      </c>
      <c r="B5186" s="62">
        <v>38047</v>
      </c>
      <c r="C5186" s="1">
        <v>47676.160000000003</v>
      </c>
    </row>
    <row r="5187" spans="1:3" x14ac:dyDescent="0.3">
      <c r="A5187" s="1">
        <v>5175</v>
      </c>
      <c r="B5187" s="62">
        <v>38048</v>
      </c>
      <c r="C5187" s="1">
        <v>5345.37</v>
      </c>
    </row>
    <row r="5188" spans="1:3" x14ac:dyDescent="0.3">
      <c r="A5188" s="1">
        <v>5176</v>
      </c>
      <c r="B5188" s="62">
        <v>38049</v>
      </c>
      <c r="C5188" s="1">
        <v>61773.38</v>
      </c>
    </row>
    <row r="5189" spans="1:3" x14ac:dyDescent="0.3">
      <c r="A5189" s="1">
        <v>5177</v>
      </c>
      <c r="B5189" s="62">
        <v>38050</v>
      </c>
      <c r="C5189" s="1">
        <v>90576.53</v>
      </c>
    </row>
    <row r="5190" spans="1:3" x14ac:dyDescent="0.3">
      <c r="A5190" s="1">
        <v>5178</v>
      </c>
      <c r="B5190" s="62">
        <v>38051</v>
      </c>
      <c r="C5190" s="1">
        <v>64943.89</v>
      </c>
    </row>
    <row r="5191" spans="1:3" x14ac:dyDescent="0.3">
      <c r="A5191" s="1">
        <v>5179</v>
      </c>
      <c r="B5191" s="62">
        <v>38052</v>
      </c>
      <c r="C5191" s="1">
        <v>81671.78</v>
      </c>
    </row>
    <row r="5192" spans="1:3" x14ac:dyDescent="0.3">
      <c r="A5192" s="1">
        <v>5180</v>
      </c>
      <c r="B5192" s="62">
        <v>38053</v>
      </c>
      <c r="C5192" s="1">
        <v>62010.14</v>
      </c>
    </row>
    <row r="5193" spans="1:3" x14ac:dyDescent="0.3">
      <c r="A5193" s="1">
        <v>5181</v>
      </c>
      <c r="B5193" s="62">
        <v>38054</v>
      </c>
      <c r="C5193" s="1">
        <v>76677.45</v>
      </c>
    </row>
    <row r="5194" spans="1:3" x14ac:dyDescent="0.3">
      <c r="A5194" s="1">
        <v>5182</v>
      </c>
      <c r="B5194" s="62">
        <v>38055</v>
      </c>
      <c r="C5194" s="1">
        <v>8947.4</v>
      </c>
    </row>
    <row r="5195" spans="1:3" x14ac:dyDescent="0.3">
      <c r="A5195" s="1">
        <v>5183</v>
      </c>
      <c r="B5195" s="62">
        <v>38056</v>
      </c>
      <c r="C5195" s="1">
        <v>53149.4</v>
      </c>
    </row>
    <row r="5196" spans="1:3" x14ac:dyDescent="0.3">
      <c r="A5196" s="1">
        <v>5184</v>
      </c>
      <c r="B5196" s="62">
        <v>38057</v>
      </c>
      <c r="C5196" s="1">
        <v>10838.97</v>
      </c>
    </row>
    <row r="5197" spans="1:3" x14ac:dyDescent="0.3">
      <c r="A5197" s="1">
        <v>5185</v>
      </c>
      <c r="B5197" s="62">
        <v>38058</v>
      </c>
      <c r="C5197" s="1">
        <v>52451.61</v>
      </c>
    </row>
    <row r="5198" spans="1:3" x14ac:dyDescent="0.3">
      <c r="A5198" s="1">
        <v>5186</v>
      </c>
      <c r="B5198" s="62">
        <v>38059</v>
      </c>
      <c r="C5198" s="1">
        <v>43943.3</v>
      </c>
    </row>
    <row r="5199" spans="1:3" x14ac:dyDescent="0.3">
      <c r="A5199" s="1">
        <v>5187</v>
      </c>
      <c r="B5199" s="62">
        <v>38060</v>
      </c>
      <c r="C5199" s="1">
        <v>46723.89</v>
      </c>
    </row>
    <row r="5200" spans="1:3" x14ac:dyDescent="0.3">
      <c r="A5200" s="1">
        <v>5188</v>
      </c>
      <c r="B5200" s="62">
        <v>38061</v>
      </c>
      <c r="C5200" s="1">
        <v>17885.87</v>
      </c>
    </row>
    <row r="5201" spans="1:3" x14ac:dyDescent="0.3">
      <c r="A5201" s="1">
        <v>5189</v>
      </c>
      <c r="B5201" s="62">
        <v>38062</v>
      </c>
      <c r="C5201" s="1">
        <v>93452.92</v>
      </c>
    </row>
    <row r="5202" spans="1:3" x14ac:dyDescent="0.3">
      <c r="A5202" s="1">
        <v>5190</v>
      </c>
      <c r="B5202" s="62">
        <v>38063</v>
      </c>
      <c r="C5202" s="1">
        <v>39135.870000000003</v>
      </c>
    </row>
    <row r="5203" spans="1:3" x14ac:dyDescent="0.3">
      <c r="A5203" s="1">
        <v>5191</v>
      </c>
      <c r="B5203" s="62">
        <v>38064</v>
      </c>
      <c r="C5203" s="1">
        <v>14756.95</v>
      </c>
    </row>
    <row r="5204" spans="1:3" x14ac:dyDescent="0.3">
      <c r="A5204" s="1">
        <v>5192</v>
      </c>
      <c r="B5204" s="62">
        <v>38065</v>
      </c>
      <c r="C5204" s="1">
        <v>90059.78</v>
      </c>
    </row>
    <row r="5205" spans="1:3" x14ac:dyDescent="0.3">
      <c r="A5205" s="1">
        <v>5193</v>
      </c>
      <c r="B5205" s="62">
        <v>38066</v>
      </c>
      <c r="C5205" s="1">
        <v>76158.259999999995</v>
      </c>
    </row>
    <row r="5206" spans="1:3" x14ac:dyDescent="0.3">
      <c r="A5206" s="1">
        <v>5194</v>
      </c>
      <c r="B5206" s="62">
        <v>38067</v>
      </c>
      <c r="C5206" s="1">
        <v>94665.17</v>
      </c>
    </row>
    <row r="5207" spans="1:3" x14ac:dyDescent="0.3">
      <c r="A5207" s="1">
        <v>5195</v>
      </c>
      <c r="B5207" s="62">
        <v>38068</v>
      </c>
      <c r="C5207" s="1">
        <v>86247.1</v>
      </c>
    </row>
    <row r="5208" spans="1:3" x14ac:dyDescent="0.3">
      <c r="A5208" s="1">
        <v>5196</v>
      </c>
      <c r="B5208" s="62">
        <v>38069</v>
      </c>
      <c r="C5208" s="1">
        <v>2733.64</v>
      </c>
    </row>
    <row r="5209" spans="1:3" x14ac:dyDescent="0.3">
      <c r="A5209" s="1">
        <v>5197</v>
      </c>
      <c r="B5209" s="62">
        <v>38070</v>
      </c>
      <c r="C5209" s="1">
        <v>80484.009999999995</v>
      </c>
    </row>
    <row r="5210" spans="1:3" x14ac:dyDescent="0.3">
      <c r="A5210" s="1">
        <v>5198</v>
      </c>
      <c r="B5210" s="62">
        <v>38071</v>
      </c>
      <c r="C5210" s="1">
        <v>62666.11</v>
      </c>
    </row>
    <row r="5211" spans="1:3" x14ac:dyDescent="0.3">
      <c r="A5211" s="1">
        <v>5199</v>
      </c>
      <c r="B5211" s="62">
        <v>38072</v>
      </c>
      <c r="C5211" s="1">
        <v>12153.98</v>
      </c>
    </row>
    <row r="5212" spans="1:3" x14ac:dyDescent="0.3">
      <c r="A5212" s="1">
        <v>5200</v>
      </c>
      <c r="B5212" s="62">
        <v>38073</v>
      </c>
      <c r="C5212" s="1">
        <v>80572.460000000006</v>
      </c>
    </row>
    <row r="5213" spans="1:3" x14ac:dyDescent="0.3">
      <c r="A5213" s="1">
        <v>5201</v>
      </c>
      <c r="B5213" s="62">
        <v>38074</v>
      </c>
      <c r="C5213" s="1">
        <v>27538.27</v>
      </c>
    </row>
    <row r="5214" spans="1:3" x14ac:dyDescent="0.3">
      <c r="A5214" s="1">
        <v>5202</v>
      </c>
      <c r="B5214" s="62">
        <v>38075</v>
      </c>
      <c r="C5214" s="1">
        <v>52214.46</v>
      </c>
    </row>
    <row r="5215" spans="1:3" x14ac:dyDescent="0.3">
      <c r="A5215" s="1">
        <v>5203</v>
      </c>
      <c r="B5215" s="62">
        <v>38076</v>
      </c>
      <c r="C5215" s="1">
        <v>65718.880000000005</v>
      </c>
    </row>
    <row r="5216" spans="1:3" x14ac:dyDescent="0.3">
      <c r="A5216" s="1">
        <v>5204</v>
      </c>
      <c r="B5216" s="62">
        <v>38077</v>
      </c>
      <c r="C5216" s="1">
        <v>27021.59</v>
      </c>
    </row>
    <row r="5217" spans="1:3" x14ac:dyDescent="0.3">
      <c r="A5217" s="1">
        <v>5205</v>
      </c>
      <c r="B5217" s="62">
        <v>38078</v>
      </c>
      <c r="C5217" s="1">
        <v>6246.54</v>
      </c>
    </row>
    <row r="5218" spans="1:3" x14ac:dyDescent="0.3">
      <c r="A5218" s="1">
        <v>5206</v>
      </c>
      <c r="B5218" s="62">
        <v>38079</v>
      </c>
      <c r="C5218" s="1">
        <v>24935.18</v>
      </c>
    </row>
    <row r="5219" spans="1:3" x14ac:dyDescent="0.3">
      <c r="A5219" s="1">
        <v>5207</v>
      </c>
      <c r="B5219" s="62">
        <v>38080</v>
      </c>
      <c r="C5219" s="1">
        <v>60753.02</v>
      </c>
    </row>
    <row r="5220" spans="1:3" x14ac:dyDescent="0.3">
      <c r="A5220" s="1">
        <v>5208</v>
      </c>
      <c r="B5220" s="62">
        <v>38081</v>
      </c>
      <c r="C5220" s="1">
        <v>2623.2</v>
      </c>
    </row>
    <row r="5221" spans="1:3" x14ac:dyDescent="0.3">
      <c r="A5221" s="1">
        <v>5209</v>
      </c>
      <c r="B5221" s="62">
        <v>38082</v>
      </c>
      <c r="C5221" s="1">
        <v>94027.199999999997</v>
      </c>
    </row>
    <row r="5222" spans="1:3" x14ac:dyDescent="0.3">
      <c r="A5222" s="1">
        <v>5210</v>
      </c>
      <c r="B5222" s="62">
        <v>38083</v>
      </c>
      <c r="C5222" s="1">
        <v>58311.27</v>
      </c>
    </row>
    <row r="5223" spans="1:3" x14ac:dyDescent="0.3">
      <c r="A5223" s="1">
        <v>5211</v>
      </c>
      <c r="B5223" s="62">
        <v>38084</v>
      </c>
      <c r="C5223" s="1">
        <v>67082.59</v>
      </c>
    </row>
    <row r="5224" spans="1:3" x14ac:dyDescent="0.3">
      <c r="A5224" s="1">
        <v>5212</v>
      </c>
      <c r="B5224" s="62">
        <v>38085</v>
      </c>
      <c r="C5224" s="1">
        <v>58633.55</v>
      </c>
    </row>
    <row r="5225" spans="1:3" x14ac:dyDescent="0.3">
      <c r="A5225" s="1">
        <v>5213</v>
      </c>
      <c r="B5225" s="62">
        <v>38086</v>
      </c>
      <c r="C5225" s="1">
        <v>43632.19</v>
      </c>
    </row>
    <row r="5226" spans="1:3" x14ac:dyDescent="0.3">
      <c r="A5226" s="1">
        <v>5214</v>
      </c>
      <c r="B5226" s="62">
        <v>38087</v>
      </c>
      <c r="C5226" s="1">
        <v>88948.43</v>
      </c>
    </row>
    <row r="5227" spans="1:3" x14ac:dyDescent="0.3">
      <c r="A5227" s="1">
        <v>5215</v>
      </c>
      <c r="B5227" s="62">
        <v>38088</v>
      </c>
      <c r="C5227" s="1">
        <v>21882.83</v>
      </c>
    </row>
    <row r="5228" spans="1:3" x14ac:dyDescent="0.3">
      <c r="A5228" s="1">
        <v>5216</v>
      </c>
      <c r="B5228" s="62">
        <v>38089</v>
      </c>
      <c r="C5228" s="1">
        <v>65945.789999999994</v>
      </c>
    </row>
    <row r="5229" spans="1:3" x14ac:dyDescent="0.3">
      <c r="A5229" s="1">
        <v>5217</v>
      </c>
      <c r="B5229" s="62">
        <v>38090</v>
      </c>
      <c r="C5229" s="1">
        <v>94067.14</v>
      </c>
    </row>
    <row r="5230" spans="1:3" x14ac:dyDescent="0.3">
      <c r="A5230" s="1">
        <v>5218</v>
      </c>
      <c r="B5230" s="62">
        <v>38091</v>
      </c>
      <c r="C5230" s="1">
        <v>25557.02</v>
      </c>
    </row>
    <row r="5231" spans="1:3" x14ac:dyDescent="0.3">
      <c r="A5231" s="1">
        <v>5219</v>
      </c>
      <c r="B5231" s="62">
        <v>38092</v>
      </c>
      <c r="C5231" s="1">
        <v>38726.49</v>
      </c>
    </row>
    <row r="5232" spans="1:3" x14ac:dyDescent="0.3">
      <c r="A5232" s="1">
        <v>5220</v>
      </c>
      <c r="B5232" s="62">
        <v>38093</v>
      </c>
      <c r="C5232" s="1">
        <v>36567.82</v>
      </c>
    </row>
    <row r="5233" spans="1:3" x14ac:dyDescent="0.3">
      <c r="A5233" s="1">
        <v>5221</v>
      </c>
      <c r="B5233" s="62">
        <v>38094</v>
      </c>
      <c r="C5233" s="1">
        <v>67594.45</v>
      </c>
    </row>
    <row r="5234" spans="1:3" x14ac:dyDescent="0.3">
      <c r="A5234" s="1">
        <v>5222</v>
      </c>
      <c r="B5234" s="62">
        <v>38095</v>
      </c>
      <c r="C5234" s="1">
        <v>66845.919999999998</v>
      </c>
    </row>
    <row r="5235" spans="1:3" x14ac:dyDescent="0.3">
      <c r="A5235" s="1">
        <v>5223</v>
      </c>
      <c r="B5235" s="62">
        <v>38096</v>
      </c>
      <c r="C5235" s="1">
        <v>3316.53</v>
      </c>
    </row>
    <row r="5236" spans="1:3" x14ac:dyDescent="0.3">
      <c r="A5236" s="1">
        <v>5224</v>
      </c>
      <c r="B5236" s="62">
        <v>38097</v>
      </c>
      <c r="C5236" s="1">
        <v>3410.12</v>
      </c>
    </row>
    <row r="5237" spans="1:3" x14ac:dyDescent="0.3">
      <c r="A5237" s="1">
        <v>5225</v>
      </c>
      <c r="B5237" s="62">
        <v>38098</v>
      </c>
      <c r="C5237" s="1">
        <v>86105.35</v>
      </c>
    </row>
    <row r="5238" spans="1:3" x14ac:dyDescent="0.3">
      <c r="A5238" s="1">
        <v>5226</v>
      </c>
      <c r="B5238" s="62">
        <v>38099</v>
      </c>
      <c r="C5238" s="1">
        <v>42037.63</v>
      </c>
    </row>
    <row r="5239" spans="1:3" x14ac:dyDescent="0.3">
      <c r="A5239" s="1">
        <v>5227</v>
      </c>
      <c r="B5239" s="62">
        <v>38100</v>
      </c>
      <c r="C5239" s="1">
        <v>87779.25</v>
      </c>
    </row>
    <row r="5240" spans="1:3" x14ac:dyDescent="0.3">
      <c r="A5240" s="1">
        <v>5228</v>
      </c>
      <c r="B5240" s="62">
        <v>38101</v>
      </c>
      <c r="C5240" s="1">
        <v>13807.35</v>
      </c>
    </row>
    <row r="5241" spans="1:3" x14ac:dyDescent="0.3">
      <c r="A5241" s="1">
        <v>5229</v>
      </c>
      <c r="B5241" s="62">
        <v>38102</v>
      </c>
      <c r="C5241" s="1">
        <v>52059.32</v>
      </c>
    </row>
    <row r="5242" spans="1:3" x14ac:dyDescent="0.3">
      <c r="A5242" s="1">
        <v>5230</v>
      </c>
      <c r="B5242" s="62">
        <v>38103</v>
      </c>
      <c r="C5242" s="1">
        <v>19950.29</v>
      </c>
    </row>
    <row r="5243" spans="1:3" x14ac:dyDescent="0.3">
      <c r="A5243" s="1">
        <v>5231</v>
      </c>
      <c r="B5243" s="62">
        <v>38104</v>
      </c>
      <c r="C5243" s="1">
        <v>30334.03</v>
      </c>
    </row>
    <row r="5244" spans="1:3" x14ac:dyDescent="0.3">
      <c r="A5244" s="1">
        <v>5232</v>
      </c>
      <c r="B5244" s="62">
        <v>38105</v>
      </c>
      <c r="C5244" s="1">
        <v>41644.49</v>
      </c>
    </row>
    <row r="5245" spans="1:3" x14ac:dyDescent="0.3">
      <c r="A5245" s="1">
        <v>5233</v>
      </c>
      <c r="B5245" s="62">
        <v>38106</v>
      </c>
      <c r="C5245" s="1">
        <v>53612.37</v>
      </c>
    </row>
    <row r="5246" spans="1:3" x14ac:dyDescent="0.3">
      <c r="A5246" s="1">
        <v>5234</v>
      </c>
      <c r="B5246" s="62">
        <v>38107</v>
      </c>
      <c r="C5246" s="1">
        <v>86254.06</v>
      </c>
    </row>
    <row r="5247" spans="1:3" x14ac:dyDescent="0.3">
      <c r="A5247" s="1">
        <v>5235</v>
      </c>
      <c r="B5247" s="62">
        <v>38108</v>
      </c>
      <c r="C5247" s="1">
        <v>36142.43</v>
      </c>
    </row>
    <row r="5248" spans="1:3" x14ac:dyDescent="0.3">
      <c r="A5248" s="1">
        <v>5236</v>
      </c>
      <c r="B5248" s="62">
        <v>38109</v>
      </c>
      <c r="C5248" s="1">
        <v>78676.27</v>
      </c>
    </row>
    <row r="5249" spans="1:3" x14ac:dyDescent="0.3">
      <c r="A5249" s="1">
        <v>5237</v>
      </c>
      <c r="B5249" s="62">
        <v>38110</v>
      </c>
      <c r="C5249" s="1">
        <v>81745.740000000005</v>
      </c>
    </row>
    <row r="5250" spans="1:3" x14ac:dyDescent="0.3">
      <c r="A5250" s="1">
        <v>5238</v>
      </c>
      <c r="B5250" s="62">
        <v>38111</v>
      </c>
      <c r="C5250" s="1">
        <v>64849.22</v>
      </c>
    </row>
    <row r="5251" spans="1:3" x14ac:dyDescent="0.3">
      <c r="A5251" s="1">
        <v>5239</v>
      </c>
      <c r="B5251" s="62">
        <v>38112</v>
      </c>
      <c r="C5251" s="1">
        <v>98981.5</v>
      </c>
    </row>
    <row r="5252" spans="1:3" x14ac:dyDescent="0.3">
      <c r="A5252" s="1">
        <v>5240</v>
      </c>
      <c r="B5252" s="62">
        <v>38113</v>
      </c>
      <c r="C5252" s="1">
        <v>42224.32</v>
      </c>
    </row>
    <row r="5253" spans="1:3" x14ac:dyDescent="0.3">
      <c r="A5253" s="1">
        <v>5241</v>
      </c>
      <c r="B5253" s="62">
        <v>38114</v>
      </c>
      <c r="C5253" s="1">
        <v>47774.57</v>
      </c>
    </row>
    <row r="5254" spans="1:3" x14ac:dyDescent="0.3">
      <c r="A5254" s="1">
        <v>5242</v>
      </c>
      <c r="B5254" s="62">
        <v>38115</v>
      </c>
      <c r="C5254" s="1">
        <v>72121.95</v>
      </c>
    </row>
    <row r="5255" spans="1:3" x14ac:dyDescent="0.3">
      <c r="A5255" s="1">
        <v>5243</v>
      </c>
      <c r="B5255" s="62">
        <v>38116</v>
      </c>
      <c r="C5255" s="1">
        <v>15447.63</v>
      </c>
    </row>
    <row r="5256" spans="1:3" x14ac:dyDescent="0.3">
      <c r="A5256" s="1">
        <v>5244</v>
      </c>
      <c r="B5256" s="62">
        <v>38117</v>
      </c>
      <c r="C5256" s="1">
        <v>24459.1</v>
      </c>
    </row>
    <row r="5257" spans="1:3" x14ac:dyDescent="0.3">
      <c r="A5257" s="1">
        <v>5245</v>
      </c>
      <c r="B5257" s="62">
        <v>38118</v>
      </c>
      <c r="C5257" s="1">
        <v>85348.29</v>
      </c>
    </row>
    <row r="5258" spans="1:3" x14ac:dyDescent="0.3">
      <c r="A5258" s="1">
        <v>5246</v>
      </c>
      <c r="B5258" s="62">
        <v>38119</v>
      </c>
      <c r="C5258" s="1">
        <v>75208.490000000005</v>
      </c>
    </row>
    <row r="5259" spans="1:3" x14ac:dyDescent="0.3">
      <c r="A5259" s="1">
        <v>5247</v>
      </c>
      <c r="B5259" s="62">
        <v>38120</v>
      </c>
      <c r="C5259" s="1">
        <v>36961.94</v>
      </c>
    </row>
    <row r="5260" spans="1:3" x14ac:dyDescent="0.3">
      <c r="A5260" s="1">
        <v>5248</v>
      </c>
      <c r="B5260" s="62">
        <v>38121</v>
      </c>
      <c r="C5260" s="1">
        <v>32592.81</v>
      </c>
    </row>
    <row r="5261" spans="1:3" x14ac:dyDescent="0.3">
      <c r="A5261" s="1">
        <v>5249</v>
      </c>
      <c r="B5261" s="62">
        <v>38122</v>
      </c>
      <c r="C5261" s="1">
        <v>53579.360000000001</v>
      </c>
    </row>
    <row r="5262" spans="1:3" x14ac:dyDescent="0.3">
      <c r="A5262" s="1">
        <v>5250</v>
      </c>
      <c r="B5262" s="62">
        <v>38123</v>
      </c>
      <c r="C5262" s="1">
        <v>5352.28</v>
      </c>
    </row>
    <row r="5263" spans="1:3" x14ac:dyDescent="0.3">
      <c r="A5263" s="1">
        <v>5251</v>
      </c>
      <c r="B5263" s="62">
        <v>38124</v>
      </c>
      <c r="C5263" s="1">
        <v>47571.37</v>
      </c>
    </row>
    <row r="5264" spans="1:3" x14ac:dyDescent="0.3">
      <c r="A5264" s="1">
        <v>5252</v>
      </c>
      <c r="B5264" s="62">
        <v>38125</v>
      </c>
      <c r="C5264" s="1">
        <v>79954.37</v>
      </c>
    </row>
    <row r="5265" spans="1:3" x14ac:dyDescent="0.3">
      <c r="A5265" s="1">
        <v>5253</v>
      </c>
      <c r="B5265" s="62">
        <v>38126</v>
      </c>
      <c r="C5265" s="1">
        <v>57276</v>
      </c>
    </row>
    <row r="5266" spans="1:3" x14ac:dyDescent="0.3">
      <c r="A5266" s="1">
        <v>5254</v>
      </c>
      <c r="B5266" s="62">
        <v>38127</v>
      </c>
      <c r="C5266" s="1">
        <v>63458.720000000001</v>
      </c>
    </row>
    <row r="5267" spans="1:3" x14ac:dyDescent="0.3">
      <c r="A5267" s="1">
        <v>5255</v>
      </c>
      <c r="B5267" s="62">
        <v>38128</v>
      </c>
      <c r="C5267" s="1">
        <v>3343.6</v>
      </c>
    </row>
    <row r="5268" spans="1:3" x14ac:dyDescent="0.3">
      <c r="A5268" s="1">
        <v>5256</v>
      </c>
      <c r="B5268" s="62">
        <v>38129</v>
      </c>
      <c r="C5268" s="1">
        <v>35840.06</v>
      </c>
    </row>
    <row r="5269" spans="1:3" x14ac:dyDescent="0.3">
      <c r="A5269" s="1">
        <v>5257</v>
      </c>
      <c r="B5269" s="62">
        <v>38130</v>
      </c>
      <c r="C5269" s="1">
        <v>36946.07</v>
      </c>
    </row>
    <row r="5270" spans="1:3" x14ac:dyDescent="0.3">
      <c r="A5270" s="1">
        <v>5258</v>
      </c>
      <c r="B5270" s="62">
        <v>38131</v>
      </c>
      <c r="C5270" s="1">
        <v>58977.84</v>
      </c>
    </row>
    <row r="5271" spans="1:3" x14ac:dyDescent="0.3">
      <c r="A5271" s="1">
        <v>5259</v>
      </c>
      <c r="B5271" s="62">
        <v>38132</v>
      </c>
      <c r="C5271" s="1">
        <v>49594.33</v>
      </c>
    </row>
    <row r="5272" spans="1:3" x14ac:dyDescent="0.3">
      <c r="A5272" s="1">
        <v>5260</v>
      </c>
      <c r="B5272" s="62">
        <v>38133</v>
      </c>
      <c r="C5272" s="1">
        <v>94256.26</v>
      </c>
    </row>
    <row r="5273" spans="1:3" x14ac:dyDescent="0.3">
      <c r="A5273" s="1">
        <v>5261</v>
      </c>
      <c r="B5273" s="62">
        <v>38134</v>
      </c>
      <c r="C5273" s="1">
        <v>56074.400000000001</v>
      </c>
    </row>
    <row r="5274" spans="1:3" x14ac:dyDescent="0.3">
      <c r="A5274" s="1">
        <v>5262</v>
      </c>
      <c r="B5274" s="62">
        <v>38135</v>
      </c>
      <c r="C5274" s="1">
        <v>16348.97</v>
      </c>
    </row>
    <row r="5275" spans="1:3" x14ac:dyDescent="0.3">
      <c r="A5275" s="1">
        <v>5263</v>
      </c>
      <c r="B5275" s="62">
        <v>38136</v>
      </c>
      <c r="C5275" s="1">
        <v>92738.79</v>
      </c>
    </row>
    <row r="5276" spans="1:3" x14ac:dyDescent="0.3">
      <c r="A5276" s="1">
        <v>5264</v>
      </c>
      <c r="B5276" s="62">
        <v>38137</v>
      </c>
      <c r="C5276" s="1">
        <v>22623.93</v>
      </c>
    </row>
    <row r="5277" spans="1:3" x14ac:dyDescent="0.3">
      <c r="A5277" s="1">
        <v>5265</v>
      </c>
      <c r="B5277" s="62">
        <v>38138</v>
      </c>
      <c r="C5277" s="1">
        <v>91965.89</v>
      </c>
    </row>
    <row r="5278" spans="1:3" x14ac:dyDescent="0.3">
      <c r="A5278" s="1">
        <v>5266</v>
      </c>
      <c r="B5278" s="62">
        <v>38139</v>
      </c>
      <c r="C5278" s="1">
        <v>4072.71</v>
      </c>
    </row>
    <row r="5279" spans="1:3" x14ac:dyDescent="0.3">
      <c r="A5279" s="1">
        <v>5267</v>
      </c>
      <c r="B5279" s="62">
        <v>38140</v>
      </c>
      <c r="C5279" s="1">
        <v>23365.63</v>
      </c>
    </row>
    <row r="5280" spans="1:3" x14ac:dyDescent="0.3">
      <c r="A5280" s="1">
        <v>5268</v>
      </c>
      <c r="B5280" s="62">
        <v>38141</v>
      </c>
      <c r="C5280" s="1">
        <v>71646.710000000006</v>
      </c>
    </row>
    <row r="5281" spans="1:3" x14ac:dyDescent="0.3">
      <c r="A5281" s="1">
        <v>5269</v>
      </c>
      <c r="B5281" s="62">
        <v>38142</v>
      </c>
      <c r="C5281" s="1">
        <v>100332.4</v>
      </c>
    </row>
    <row r="5282" spans="1:3" x14ac:dyDescent="0.3">
      <c r="A5282" s="1">
        <v>5270</v>
      </c>
      <c r="B5282" s="62">
        <v>38143</v>
      </c>
      <c r="C5282" s="1">
        <v>40443.019999999997</v>
      </c>
    </row>
    <row r="5283" spans="1:3" x14ac:dyDescent="0.3">
      <c r="A5283" s="1">
        <v>5271</v>
      </c>
      <c r="B5283" s="62">
        <v>38144</v>
      </c>
      <c r="C5283" s="1">
        <v>65677.64</v>
      </c>
    </row>
    <row r="5284" spans="1:3" x14ac:dyDescent="0.3">
      <c r="A5284" s="1">
        <v>5272</v>
      </c>
      <c r="B5284" s="62">
        <v>38145</v>
      </c>
      <c r="C5284" s="1">
        <v>3705.62</v>
      </c>
    </row>
    <row r="5285" spans="1:3" x14ac:dyDescent="0.3">
      <c r="A5285" s="1">
        <v>5273</v>
      </c>
      <c r="B5285" s="62">
        <v>38146</v>
      </c>
      <c r="C5285" s="1">
        <v>1775.04</v>
      </c>
    </row>
    <row r="5286" spans="1:3" x14ac:dyDescent="0.3">
      <c r="A5286" s="1">
        <v>5274</v>
      </c>
      <c r="B5286" s="62">
        <v>38147</v>
      </c>
      <c r="C5286" s="1">
        <v>28422.36</v>
      </c>
    </row>
    <row r="5287" spans="1:3" x14ac:dyDescent="0.3">
      <c r="A5287" s="1">
        <v>5275</v>
      </c>
      <c r="B5287" s="62">
        <v>38148</v>
      </c>
      <c r="C5287" s="1">
        <v>51658.83</v>
      </c>
    </row>
    <row r="5288" spans="1:3" x14ac:dyDescent="0.3">
      <c r="A5288" s="1">
        <v>5276</v>
      </c>
      <c r="B5288" s="62">
        <v>38149</v>
      </c>
      <c r="C5288" s="1">
        <v>71435.81</v>
      </c>
    </row>
    <row r="5289" spans="1:3" x14ac:dyDescent="0.3">
      <c r="A5289" s="1">
        <v>5277</v>
      </c>
      <c r="B5289" s="62">
        <v>38150</v>
      </c>
      <c r="C5289" s="1">
        <v>47494.75</v>
      </c>
    </row>
    <row r="5290" spans="1:3" x14ac:dyDescent="0.3">
      <c r="A5290" s="1">
        <v>5278</v>
      </c>
      <c r="B5290" s="62">
        <v>38151</v>
      </c>
      <c r="C5290" s="1">
        <v>74353.62</v>
      </c>
    </row>
    <row r="5291" spans="1:3" x14ac:dyDescent="0.3">
      <c r="A5291" s="1">
        <v>5279</v>
      </c>
      <c r="B5291" s="62">
        <v>38152</v>
      </c>
      <c r="C5291" s="1">
        <v>47418.43</v>
      </c>
    </row>
    <row r="5292" spans="1:3" x14ac:dyDescent="0.3">
      <c r="A5292" s="1">
        <v>5280</v>
      </c>
      <c r="B5292" s="62">
        <v>38153</v>
      </c>
      <c r="C5292" s="1">
        <v>11245.78</v>
      </c>
    </row>
    <row r="5293" spans="1:3" x14ac:dyDescent="0.3">
      <c r="A5293" s="1">
        <v>5281</v>
      </c>
      <c r="B5293" s="62">
        <v>38154</v>
      </c>
      <c r="C5293" s="1">
        <v>53530.14</v>
      </c>
    </row>
    <row r="5294" spans="1:3" x14ac:dyDescent="0.3">
      <c r="A5294" s="1">
        <v>5282</v>
      </c>
      <c r="B5294" s="62">
        <v>38155</v>
      </c>
      <c r="C5294" s="1">
        <v>61843.18</v>
      </c>
    </row>
    <row r="5295" spans="1:3" x14ac:dyDescent="0.3">
      <c r="A5295" s="1">
        <v>5283</v>
      </c>
      <c r="B5295" s="62">
        <v>38156</v>
      </c>
      <c r="C5295" s="1">
        <v>93498.79</v>
      </c>
    </row>
    <row r="5296" spans="1:3" x14ac:dyDescent="0.3">
      <c r="A5296" s="1">
        <v>5284</v>
      </c>
      <c r="B5296" s="62">
        <v>38157</v>
      </c>
      <c r="C5296" s="1">
        <v>52059.24</v>
      </c>
    </row>
    <row r="5297" spans="1:3" x14ac:dyDescent="0.3">
      <c r="A5297" s="1">
        <v>5285</v>
      </c>
      <c r="B5297" s="62">
        <v>38158</v>
      </c>
      <c r="C5297" s="1">
        <v>29195.64</v>
      </c>
    </row>
    <row r="5298" spans="1:3" x14ac:dyDescent="0.3">
      <c r="A5298" s="1">
        <v>5286</v>
      </c>
      <c r="B5298" s="62">
        <v>38159</v>
      </c>
      <c r="C5298" s="1">
        <v>37572.44</v>
      </c>
    </row>
    <row r="5299" spans="1:3" x14ac:dyDescent="0.3">
      <c r="A5299" s="1">
        <v>5287</v>
      </c>
      <c r="B5299" s="62">
        <v>38160</v>
      </c>
      <c r="C5299" s="1">
        <v>40492.550000000003</v>
      </c>
    </row>
    <row r="5300" spans="1:3" x14ac:dyDescent="0.3">
      <c r="A5300" s="1">
        <v>5288</v>
      </c>
      <c r="B5300" s="62">
        <v>38161</v>
      </c>
      <c r="C5300" s="1">
        <v>44856.22</v>
      </c>
    </row>
    <row r="5301" spans="1:3" x14ac:dyDescent="0.3">
      <c r="A5301" s="1">
        <v>5289</v>
      </c>
      <c r="B5301" s="62">
        <v>38162</v>
      </c>
      <c r="C5301" s="1">
        <v>46563.01</v>
      </c>
    </row>
    <row r="5302" spans="1:3" x14ac:dyDescent="0.3">
      <c r="A5302" s="1">
        <v>5290</v>
      </c>
      <c r="B5302" s="62">
        <v>38163</v>
      </c>
      <c r="C5302" s="1">
        <v>73515.48</v>
      </c>
    </row>
    <row r="5303" spans="1:3" x14ac:dyDescent="0.3">
      <c r="A5303" s="1">
        <v>5291</v>
      </c>
      <c r="B5303" s="62">
        <v>38164</v>
      </c>
      <c r="C5303" s="1">
        <v>27489.98</v>
      </c>
    </row>
    <row r="5304" spans="1:3" x14ac:dyDescent="0.3">
      <c r="A5304" s="1">
        <v>5292</v>
      </c>
      <c r="B5304" s="62">
        <v>38165</v>
      </c>
      <c r="C5304" s="1">
        <v>84700.06</v>
      </c>
    </row>
    <row r="5305" spans="1:3" x14ac:dyDescent="0.3">
      <c r="A5305" s="1">
        <v>5293</v>
      </c>
      <c r="B5305" s="62">
        <v>38166</v>
      </c>
      <c r="C5305" s="1">
        <v>59652.03</v>
      </c>
    </row>
    <row r="5306" spans="1:3" x14ac:dyDescent="0.3">
      <c r="A5306" s="1">
        <v>5294</v>
      </c>
      <c r="B5306" s="62">
        <v>38167</v>
      </c>
      <c r="C5306" s="1">
        <v>37870.67</v>
      </c>
    </row>
    <row r="5307" spans="1:3" x14ac:dyDescent="0.3">
      <c r="A5307" s="1">
        <v>5295</v>
      </c>
      <c r="B5307" s="62">
        <v>38168</v>
      </c>
      <c r="C5307" s="1">
        <v>15694.37</v>
      </c>
    </row>
    <row r="5308" spans="1:3" x14ac:dyDescent="0.3">
      <c r="A5308" s="1">
        <v>5296</v>
      </c>
      <c r="B5308" s="62">
        <v>38169</v>
      </c>
      <c r="C5308" s="1">
        <v>38955.769999999997</v>
      </c>
    </row>
    <row r="5309" spans="1:3" x14ac:dyDescent="0.3">
      <c r="A5309" s="1">
        <v>5297</v>
      </c>
      <c r="B5309" s="62">
        <v>38170</v>
      </c>
      <c r="C5309" s="1">
        <v>23941.58</v>
      </c>
    </row>
    <row r="5310" spans="1:3" x14ac:dyDescent="0.3">
      <c r="A5310" s="1">
        <v>5298</v>
      </c>
      <c r="B5310" s="62">
        <v>38171</v>
      </c>
      <c r="C5310" s="1">
        <v>43786.68</v>
      </c>
    </row>
    <row r="5311" spans="1:3" x14ac:dyDescent="0.3">
      <c r="A5311" s="1">
        <v>5299</v>
      </c>
      <c r="B5311" s="62">
        <v>38172</v>
      </c>
      <c r="C5311" s="1">
        <v>65160.41</v>
      </c>
    </row>
    <row r="5312" spans="1:3" x14ac:dyDescent="0.3">
      <c r="A5312" s="1">
        <v>5300</v>
      </c>
      <c r="B5312" s="62">
        <v>38173</v>
      </c>
      <c r="C5312" s="1">
        <v>43320.14</v>
      </c>
    </row>
    <row r="5313" spans="1:3" x14ac:dyDescent="0.3">
      <c r="A5313" s="1">
        <v>5301</v>
      </c>
      <c r="B5313" s="62">
        <v>38174</v>
      </c>
      <c r="C5313" s="1">
        <v>41157.699999999997</v>
      </c>
    </row>
    <row r="5314" spans="1:3" x14ac:dyDescent="0.3">
      <c r="A5314" s="1">
        <v>5302</v>
      </c>
      <c r="B5314" s="62">
        <v>38175</v>
      </c>
      <c r="C5314" s="1">
        <v>32874.160000000003</v>
      </c>
    </row>
    <row r="5315" spans="1:3" x14ac:dyDescent="0.3">
      <c r="A5315" s="1">
        <v>5303</v>
      </c>
      <c r="B5315" s="62">
        <v>38176</v>
      </c>
      <c r="C5315" s="1">
        <v>95007.33</v>
      </c>
    </row>
    <row r="5316" spans="1:3" x14ac:dyDescent="0.3">
      <c r="A5316" s="1">
        <v>5304</v>
      </c>
      <c r="B5316" s="62">
        <v>38177</v>
      </c>
      <c r="C5316" s="1">
        <v>9480.7800000000007</v>
      </c>
    </row>
    <row r="5317" spans="1:3" x14ac:dyDescent="0.3">
      <c r="A5317" s="1">
        <v>5305</v>
      </c>
      <c r="B5317" s="62">
        <v>38178</v>
      </c>
      <c r="C5317" s="1">
        <v>19103.509999999998</v>
      </c>
    </row>
    <row r="5318" spans="1:3" x14ac:dyDescent="0.3">
      <c r="A5318" s="1">
        <v>5306</v>
      </c>
      <c r="B5318" s="62">
        <v>38179</v>
      </c>
      <c r="C5318" s="1">
        <v>39086.879999999997</v>
      </c>
    </row>
    <row r="5319" spans="1:3" x14ac:dyDescent="0.3">
      <c r="A5319" s="1">
        <v>5307</v>
      </c>
      <c r="B5319" s="62">
        <v>38180</v>
      </c>
      <c r="C5319" s="1">
        <v>22187.13</v>
      </c>
    </row>
    <row r="5320" spans="1:3" x14ac:dyDescent="0.3">
      <c r="A5320" s="1">
        <v>5308</v>
      </c>
      <c r="B5320" s="62">
        <v>38181</v>
      </c>
      <c r="C5320" s="1">
        <v>6371.58</v>
      </c>
    </row>
    <row r="5321" spans="1:3" x14ac:dyDescent="0.3">
      <c r="A5321" s="1">
        <v>5309</v>
      </c>
      <c r="B5321" s="62">
        <v>38182</v>
      </c>
      <c r="C5321" s="1">
        <v>52731.98</v>
      </c>
    </row>
    <row r="5322" spans="1:3" x14ac:dyDescent="0.3">
      <c r="A5322" s="1">
        <v>5310</v>
      </c>
      <c r="B5322" s="62">
        <v>38183</v>
      </c>
      <c r="C5322" s="1">
        <v>38246.07</v>
      </c>
    </row>
    <row r="5323" spans="1:3" x14ac:dyDescent="0.3">
      <c r="A5323" s="1">
        <v>5311</v>
      </c>
      <c r="B5323" s="62">
        <v>38184</v>
      </c>
      <c r="C5323" s="1">
        <v>24337.06</v>
      </c>
    </row>
    <row r="5324" spans="1:3" x14ac:dyDescent="0.3">
      <c r="A5324" s="1">
        <v>5312</v>
      </c>
      <c r="B5324" s="62">
        <v>38185</v>
      </c>
      <c r="C5324" s="1">
        <v>52539.39</v>
      </c>
    </row>
    <row r="5325" spans="1:3" x14ac:dyDescent="0.3">
      <c r="A5325" s="1">
        <v>5313</v>
      </c>
      <c r="B5325" s="62">
        <v>38186</v>
      </c>
      <c r="C5325" s="1">
        <v>65793.119999999995</v>
      </c>
    </row>
    <row r="5326" spans="1:3" x14ac:dyDescent="0.3">
      <c r="A5326" s="1">
        <v>5314</v>
      </c>
      <c r="B5326" s="62">
        <v>38187</v>
      </c>
      <c r="C5326" s="1">
        <v>63915.21</v>
      </c>
    </row>
    <row r="5327" spans="1:3" x14ac:dyDescent="0.3">
      <c r="A5327" s="1">
        <v>5315</v>
      </c>
      <c r="B5327" s="62">
        <v>38188</v>
      </c>
      <c r="C5327" s="1">
        <v>29324.92</v>
      </c>
    </row>
    <row r="5328" spans="1:3" x14ac:dyDescent="0.3">
      <c r="A5328" s="1">
        <v>5316</v>
      </c>
      <c r="B5328" s="62">
        <v>38189</v>
      </c>
      <c r="C5328" s="1">
        <v>87261.68</v>
      </c>
    </row>
    <row r="5329" spans="1:3" x14ac:dyDescent="0.3">
      <c r="A5329" s="1">
        <v>5317</v>
      </c>
      <c r="B5329" s="62">
        <v>38190</v>
      </c>
      <c r="C5329" s="1">
        <v>50934.04</v>
      </c>
    </row>
    <row r="5330" spans="1:3" x14ac:dyDescent="0.3">
      <c r="A5330" s="1">
        <v>5318</v>
      </c>
      <c r="B5330" s="62">
        <v>38191</v>
      </c>
      <c r="C5330" s="1">
        <v>34470.720000000001</v>
      </c>
    </row>
    <row r="5331" spans="1:3" x14ac:dyDescent="0.3">
      <c r="A5331" s="1">
        <v>5319</v>
      </c>
      <c r="B5331" s="62">
        <v>38192</v>
      </c>
      <c r="C5331" s="1">
        <v>85145.83</v>
      </c>
    </row>
    <row r="5332" spans="1:3" x14ac:dyDescent="0.3">
      <c r="A5332" s="1">
        <v>5320</v>
      </c>
      <c r="B5332" s="62">
        <v>38193</v>
      </c>
      <c r="C5332" s="1">
        <v>29725.94</v>
      </c>
    </row>
    <row r="5333" spans="1:3" x14ac:dyDescent="0.3">
      <c r="A5333" s="1">
        <v>5321</v>
      </c>
      <c r="B5333" s="62">
        <v>38194</v>
      </c>
      <c r="C5333" s="1">
        <v>97198.75</v>
      </c>
    </row>
    <row r="5334" spans="1:3" x14ac:dyDescent="0.3">
      <c r="A5334" s="1">
        <v>5322</v>
      </c>
      <c r="B5334" s="62">
        <v>38195</v>
      </c>
      <c r="C5334" s="1">
        <v>30150.22</v>
      </c>
    </row>
    <row r="5335" spans="1:3" x14ac:dyDescent="0.3">
      <c r="A5335" s="1">
        <v>5323</v>
      </c>
      <c r="B5335" s="62">
        <v>38196</v>
      </c>
      <c r="C5335" s="1">
        <v>4802.1400000000003</v>
      </c>
    </row>
    <row r="5336" spans="1:3" x14ac:dyDescent="0.3">
      <c r="A5336" s="1">
        <v>5324</v>
      </c>
      <c r="B5336" s="62">
        <v>38197</v>
      </c>
      <c r="C5336" s="1">
        <v>89775.85</v>
      </c>
    </row>
    <row r="5337" spans="1:3" x14ac:dyDescent="0.3">
      <c r="A5337" s="1">
        <v>5325</v>
      </c>
      <c r="B5337" s="62">
        <v>38198</v>
      </c>
      <c r="C5337" s="1">
        <v>44119.39</v>
      </c>
    </row>
    <row r="5338" spans="1:3" x14ac:dyDescent="0.3">
      <c r="A5338" s="1">
        <v>5326</v>
      </c>
      <c r="B5338" s="62">
        <v>38199</v>
      </c>
      <c r="C5338" s="1">
        <v>94839.34</v>
      </c>
    </row>
    <row r="5339" spans="1:3" x14ac:dyDescent="0.3">
      <c r="A5339" s="1">
        <v>5327</v>
      </c>
      <c r="B5339" s="62">
        <v>38200</v>
      </c>
      <c r="C5339" s="1">
        <v>24452.83</v>
      </c>
    </row>
    <row r="5340" spans="1:3" x14ac:dyDescent="0.3">
      <c r="A5340" s="1">
        <v>5328</v>
      </c>
      <c r="B5340" s="62">
        <v>38201</v>
      </c>
      <c r="C5340" s="1">
        <v>93998.24</v>
      </c>
    </row>
    <row r="5341" spans="1:3" x14ac:dyDescent="0.3">
      <c r="A5341" s="1">
        <v>5329</v>
      </c>
      <c r="B5341" s="62">
        <v>38202</v>
      </c>
      <c r="C5341" s="1">
        <v>41596.559999999998</v>
      </c>
    </row>
    <row r="5342" spans="1:3" x14ac:dyDescent="0.3">
      <c r="A5342" s="1">
        <v>5330</v>
      </c>
      <c r="B5342" s="62">
        <v>38203</v>
      </c>
      <c r="C5342" s="1">
        <v>90187.54</v>
      </c>
    </row>
    <row r="5343" spans="1:3" x14ac:dyDescent="0.3">
      <c r="A5343" s="1">
        <v>5331</v>
      </c>
      <c r="B5343" s="62">
        <v>38204</v>
      </c>
      <c r="C5343" s="1">
        <v>28021.23</v>
      </c>
    </row>
    <row r="5344" spans="1:3" x14ac:dyDescent="0.3">
      <c r="A5344" s="1">
        <v>5332</v>
      </c>
      <c r="B5344" s="62">
        <v>38205</v>
      </c>
      <c r="C5344" s="1">
        <v>68291.41</v>
      </c>
    </row>
    <row r="5345" spans="1:3" x14ac:dyDescent="0.3">
      <c r="A5345" s="1">
        <v>5333</v>
      </c>
      <c r="B5345" s="62">
        <v>38206</v>
      </c>
      <c r="C5345" s="1">
        <v>50084.46</v>
      </c>
    </row>
    <row r="5346" spans="1:3" x14ac:dyDescent="0.3">
      <c r="A5346" s="1">
        <v>5334</v>
      </c>
      <c r="B5346" s="62">
        <v>38207</v>
      </c>
      <c r="C5346" s="1">
        <v>40859.97</v>
      </c>
    </row>
    <row r="5347" spans="1:3" x14ac:dyDescent="0.3">
      <c r="A5347" s="1">
        <v>5335</v>
      </c>
      <c r="B5347" s="62">
        <v>38208</v>
      </c>
      <c r="C5347" s="1">
        <v>82928.03</v>
      </c>
    </row>
    <row r="5348" spans="1:3" x14ac:dyDescent="0.3">
      <c r="A5348" s="1">
        <v>5336</v>
      </c>
      <c r="B5348" s="62">
        <v>38209</v>
      </c>
      <c r="C5348" s="1">
        <v>91488.9</v>
      </c>
    </row>
    <row r="5349" spans="1:3" x14ac:dyDescent="0.3">
      <c r="A5349" s="1">
        <v>5337</v>
      </c>
      <c r="B5349" s="62">
        <v>38210</v>
      </c>
      <c r="C5349" s="1">
        <v>32079.06</v>
      </c>
    </row>
    <row r="5350" spans="1:3" x14ac:dyDescent="0.3">
      <c r="A5350" s="1">
        <v>5338</v>
      </c>
      <c r="B5350" s="62">
        <v>38211</v>
      </c>
      <c r="C5350" s="1">
        <v>29874.13</v>
      </c>
    </row>
    <row r="5351" spans="1:3" x14ac:dyDescent="0.3">
      <c r="A5351" s="1">
        <v>5339</v>
      </c>
      <c r="B5351" s="62">
        <v>38212</v>
      </c>
      <c r="C5351" s="1">
        <v>56382.13</v>
      </c>
    </row>
    <row r="5352" spans="1:3" x14ac:dyDescent="0.3">
      <c r="A5352" s="1">
        <v>5340</v>
      </c>
      <c r="B5352" s="62">
        <v>38213</v>
      </c>
      <c r="C5352" s="1">
        <v>44247.66</v>
      </c>
    </row>
    <row r="5353" spans="1:3" x14ac:dyDescent="0.3">
      <c r="A5353" s="1">
        <v>5341</v>
      </c>
      <c r="B5353" s="62">
        <v>38214</v>
      </c>
      <c r="C5353" s="1">
        <v>61653.94</v>
      </c>
    </row>
    <row r="5354" spans="1:3" x14ac:dyDescent="0.3">
      <c r="A5354" s="1">
        <v>5342</v>
      </c>
      <c r="B5354" s="62">
        <v>38215</v>
      </c>
      <c r="C5354" s="1">
        <v>99261.79</v>
      </c>
    </row>
    <row r="5355" spans="1:3" x14ac:dyDescent="0.3">
      <c r="A5355" s="1">
        <v>5343</v>
      </c>
      <c r="B5355" s="62">
        <v>38216</v>
      </c>
      <c r="C5355" s="1">
        <v>9866.4</v>
      </c>
    </row>
    <row r="5356" spans="1:3" x14ac:dyDescent="0.3">
      <c r="A5356" s="1">
        <v>5344</v>
      </c>
      <c r="B5356" s="62">
        <v>38217</v>
      </c>
      <c r="C5356" s="1">
        <v>15046.32</v>
      </c>
    </row>
    <row r="5357" spans="1:3" x14ac:dyDescent="0.3">
      <c r="A5357" s="1">
        <v>5345</v>
      </c>
      <c r="B5357" s="62">
        <v>38218</v>
      </c>
      <c r="C5357" s="1">
        <v>44101.81</v>
      </c>
    </row>
    <row r="5358" spans="1:3" x14ac:dyDescent="0.3">
      <c r="A5358" s="1">
        <v>5346</v>
      </c>
      <c r="B5358" s="62">
        <v>38219</v>
      </c>
      <c r="C5358" s="1">
        <v>8166.81</v>
      </c>
    </row>
    <row r="5359" spans="1:3" x14ac:dyDescent="0.3">
      <c r="A5359" s="1">
        <v>5347</v>
      </c>
      <c r="B5359" s="62">
        <v>38220</v>
      </c>
      <c r="C5359" s="1">
        <v>63060.39</v>
      </c>
    </row>
    <row r="5360" spans="1:3" x14ac:dyDescent="0.3">
      <c r="A5360" s="1">
        <v>5348</v>
      </c>
      <c r="B5360" s="62">
        <v>38221</v>
      </c>
      <c r="C5360" s="1">
        <v>66335.679999999993</v>
      </c>
    </row>
    <row r="5361" spans="1:3" x14ac:dyDescent="0.3">
      <c r="A5361" s="1">
        <v>5349</v>
      </c>
      <c r="B5361" s="62">
        <v>38222</v>
      </c>
      <c r="C5361" s="1">
        <v>16564.45</v>
      </c>
    </row>
    <row r="5362" spans="1:3" x14ac:dyDescent="0.3">
      <c r="A5362" s="1">
        <v>5350</v>
      </c>
      <c r="B5362" s="62">
        <v>38223</v>
      </c>
      <c r="C5362" s="1">
        <v>25057.21</v>
      </c>
    </row>
    <row r="5363" spans="1:3" x14ac:dyDescent="0.3">
      <c r="A5363" s="1">
        <v>5351</v>
      </c>
      <c r="B5363" s="62">
        <v>38224</v>
      </c>
      <c r="C5363" s="1">
        <v>9769.51</v>
      </c>
    </row>
    <row r="5364" spans="1:3" x14ac:dyDescent="0.3">
      <c r="A5364" s="1">
        <v>5352</v>
      </c>
      <c r="B5364" s="62">
        <v>38225</v>
      </c>
      <c r="C5364" s="1">
        <v>63150.01</v>
      </c>
    </row>
    <row r="5365" spans="1:3" x14ac:dyDescent="0.3">
      <c r="A5365" s="1">
        <v>5353</v>
      </c>
      <c r="B5365" s="62">
        <v>38226</v>
      </c>
      <c r="C5365" s="1">
        <v>33208.76</v>
      </c>
    </row>
    <row r="5366" spans="1:3" x14ac:dyDescent="0.3">
      <c r="A5366" s="1">
        <v>5354</v>
      </c>
      <c r="B5366" s="62">
        <v>38227</v>
      </c>
      <c r="C5366" s="1">
        <v>70943.070000000007</v>
      </c>
    </row>
    <row r="5367" spans="1:3" x14ac:dyDescent="0.3">
      <c r="A5367" s="1">
        <v>5355</v>
      </c>
      <c r="B5367" s="62">
        <v>38228</v>
      </c>
      <c r="C5367" s="1">
        <v>73555.81</v>
      </c>
    </row>
    <row r="5368" spans="1:3" x14ac:dyDescent="0.3">
      <c r="A5368" s="1">
        <v>5356</v>
      </c>
      <c r="B5368" s="62">
        <v>38229</v>
      </c>
      <c r="C5368" s="1">
        <v>14405.48</v>
      </c>
    </row>
    <row r="5369" spans="1:3" x14ac:dyDescent="0.3">
      <c r="A5369" s="1">
        <v>5357</v>
      </c>
      <c r="B5369" s="62">
        <v>38230</v>
      </c>
      <c r="C5369" s="1">
        <v>78283.34</v>
      </c>
    </row>
    <row r="5370" spans="1:3" x14ac:dyDescent="0.3">
      <c r="A5370" s="1">
        <v>5358</v>
      </c>
      <c r="B5370" s="62">
        <v>38231</v>
      </c>
      <c r="C5370" s="1">
        <v>100641.21</v>
      </c>
    </row>
    <row r="5371" spans="1:3" x14ac:dyDescent="0.3">
      <c r="A5371" s="1">
        <v>5359</v>
      </c>
      <c r="B5371" s="62">
        <v>38232</v>
      </c>
      <c r="C5371" s="1">
        <v>84663.38</v>
      </c>
    </row>
    <row r="5372" spans="1:3" x14ac:dyDescent="0.3">
      <c r="A5372" s="1">
        <v>5360</v>
      </c>
      <c r="B5372" s="62">
        <v>38233</v>
      </c>
      <c r="C5372" s="1">
        <v>88088.31</v>
      </c>
    </row>
    <row r="5373" spans="1:3" x14ac:dyDescent="0.3">
      <c r="A5373" s="1">
        <v>5361</v>
      </c>
      <c r="B5373" s="62">
        <v>38234</v>
      </c>
      <c r="C5373" s="1">
        <v>47132.94</v>
      </c>
    </row>
    <row r="5374" spans="1:3" x14ac:dyDescent="0.3">
      <c r="A5374" s="1">
        <v>5362</v>
      </c>
      <c r="B5374" s="62">
        <v>38235</v>
      </c>
      <c r="C5374" s="1">
        <v>3232.09</v>
      </c>
    </row>
    <row r="5375" spans="1:3" x14ac:dyDescent="0.3">
      <c r="A5375" s="1">
        <v>5363</v>
      </c>
      <c r="B5375" s="62">
        <v>38236</v>
      </c>
      <c r="C5375" s="1">
        <v>29721.72</v>
      </c>
    </row>
    <row r="5376" spans="1:3" x14ac:dyDescent="0.3">
      <c r="A5376" s="1">
        <v>5364</v>
      </c>
      <c r="B5376" s="62">
        <v>38237</v>
      </c>
      <c r="C5376" s="1">
        <v>48447.8</v>
      </c>
    </row>
    <row r="5377" spans="1:3" x14ac:dyDescent="0.3">
      <c r="A5377" s="1">
        <v>5365</v>
      </c>
      <c r="B5377" s="62">
        <v>38238</v>
      </c>
      <c r="C5377" s="1">
        <v>100596.38</v>
      </c>
    </row>
    <row r="5378" spans="1:3" x14ac:dyDescent="0.3">
      <c r="A5378" s="1">
        <v>5366</v>
      </c>
      <c r="B5378" s="62">
        <v>38239</v>
      </c>
      <c r="C5378" s="1">
        <v>77313.38</v>
      </c>
    </row>
    <row r="5379" spans="1:3" x14ac:dyDescent="0.3">
      <c r="A5379" s="1">
        <v>5367</v>
      </c>
      <c r="B5379" s="62">
        <v>38240</v>
      </c>
      <c r="C5379" s="1">
        <v>73116.539999999994</v>
      </c>
    </row>
    <row r="5380" spans="1:3" x14ac:dyDescent="0.3">
      <c r="A5380" s="1">
        <v>5368</v>
      </c>
      <c r="B5380" s="62">
        <v>38241</v>
      </c>
      <c r="C5380" s="1">
        <v>13624.62</v>
      </c>
    </row>
    <row r="5381" spans="1:3" x14ac:dyDescent="0.3">
      <c r="A5381" s="1">
        <v>5369</v>
      </c>
      <c r="B5381" s="62">
        <v>38242</v>
      </c>
      <c r="C5381" s="1">
        <v>50769.42</v>
      </c>
    </row>
    <row r="5382" spans="1:3" x14ac:dyDescent="0.3">
      <c r="A5382" s="1">
        <v>5370</v>
      </c>
      <c r="B5382" s="62">
        <v>38243</v>
      </c>
      <c r="C5382" s="1">
        <v>92184.2</v>
      </c>
    </row>
    <row r="5383" spans="1:3" x14ac:dyDescent="0.3">
      <c r="A5383" s="1">
        <v>5371</v>
      </c>
      <c r="B5383" s="62">
        <v>38244</v>
      </c>
      <c r="C5383" s="1">
        <v>64705.66</v>
      </c>
    </row>
    <row r="5384" spans="1:3" x14ac:dyDescent="0.3">
      <c r="A5384" s="1">
        <v>5372</v>
      </c>
      <c r="B5384" s="62">
        <v>38245</v>
      </c>
      <c r="C5384" s="1">
        <v>30069.599999999999</v>
      </c>
    </row>
    <row r="5385" spans="1:3" x14ac:dyDescent="0.3">
      <c r="A5385" s="1">
        <v>5373</v>
      </c>
      <c r="B5385" s="62">
        <v>38246</v>
      </c>
      <c r="C5385" s="1">
        <v>11401.55</v>
      </c>
    </row>
    <row r="5386" spans="1:3" x14ac:dyDescent="0.3">
      <c r="A5386" s="1">
        <v>5374</v>
      </c>
      <c r="B5386" s="62">
        <v>38247</v>
      </c>
      <c r="C5386" s="1">
        <v>97806.91</v>
      </c>
    </row>
    <row r="5387" spans="1:3" x14ac:dyDescent="0.3">
      <c r="A5387" s="1">
        <v>5375</v>
      </c>
      <c r="B5387" s="62">
        <v>38248</v>
      </c>
      <c r="C5387" s="1">
        <v>40080.870000000003</v>
      </c>
    </row>
    <row r="5388" spans="1:3" x14ac:dyDescent="0.3">
      <c r="A5388" s="1">
        <v>5376</v>
      </c>
      <c r="B5388" s="62">
        <v>38249</v>
      </c>
      <c r="C5388" s="1">
        <v>51696.34</v>
      </c>
    </row>
    <row r="5389" spans="1:3" x14ac:dyDescent="0.3">
      <c r="A5389" s="1">
        <v>5377</v>
      </c>
      <c r="B5389" s="62">
        <v>38250</v>
      </c>
      <c r="C5389" s="1">
        <v>100608.59</v>
      </c>
    </row>
    <row r="5390" spans="1:3" x14ac:dyDescent="0.3">
      <c r="A5390" s="1">
        <v>5378</v>
      </c>
      <c r="B5390" s="62">
        <v>38251</v>
      </c>
      <c r="C5390" s="1">
        <v>19609.63</v>
      </c>
    </row>
    <row r="5391" spans="1:3" x14ac:dyDescent="0.3">
      <c r="A5391" s="1">
        <v>5379</v>
      </c>
      <c r="B5391" s="62">
        <v>38252</v>
      </c>
      <c r="C5391" s="1">
        <v>48074.39</v>
      </c>
    </row>
    <row r="5392" spans="1:3" x14ac:dyDescent="0.3">
      <c r="A5392" s="1">
        <v>5380</v>
      </c>
      <c r="B5392" s="62">
        <v>38253</v>
      </c>
      <c r="C5392" s="1">
        <v>85739.25</v>
      </c>
    </row>
    <row r="5393" spans="1:3" x14ac:dyDescent="0.3">
      <c r="A5393" s="1">
        <v>5381</v>
      </c>
      <c r="B5393" s="62">
        <v>38254</v>
      </c>
      <c r="C5393" s="1">
        <v>73938.100000000006</v>
      </c>
    </row>
    <row r="5394" spans="1:3" x14ac:dyDescent="0.3">
      <c r="A5394" s="1">
        <v>5382</v>
      </c>
      <c r="B5394" s="62">
        <v>38255</v>
      </c>
      <c r="C5394" s="1">
        <v>69304.02</v>
      </c>
    </row>
    <row r="5395" spans="1:3" x14ac:dyDescent="0.3">
      <c r="A5395" s="1">
        <v>5383</v>
      </c>
      <c r="B5395" s="62">
        <v>38256</v>
      </c>
      <c r="C5395" s="1">
        <v>25759.14</v>
      </c>
    </row>
    <row r="5396" spans="1:3" x14ac:dyDescent="0.3">
      <c r="A5396" s="1">
        <v>5384</v>
      </c>
      <c r="B5396" s="62">
        <v>38257</v>
      </c>
      <c r="C5396" s="1">
        <v>25712.94</v>
      </c>
    </row>
    <row r="5397" spans="1:3" x14ac:dyDescent="0.3">
      <c r="A5397" s="1">
        <v>5385</v>
      </c>
      <c r="B5397" s="62">
        <v>38258</v>
      </c>
      <c r="C5397" s="1">
        <v>64588.02</v>
      </c>
    </row>
    <row r="5398" spans="1:3" x14ac:dyDescent="0.3">
      <c r="A5398" s="1">
        <v>5386</v>
      </c>
      <c r="B5398" s="62">
        <v>38259</v>
      </c>
      <c r="C5398" s="1">
        <v>71134.22</v>
      </c>
    </row>
    <row r="5399" spans="1:3" x14ac:dyDescent="0.3">
      <c r="A5399" s="1">
        <v>5387</v>
      </c>
      <c r="B5399" s="62">
        <v>38260</v>
      </c>
      <c r="C5399" s="1">
        <v>5184.4799999999996</v>
      </c>
    </row>
    <row r="5400" spans="1:3" x14ac:dyDescent="0.3">
      <c r="A5400" s="1">
        <v>5388</v>
      </c>
      <c r="B5400" s="62">
        <v>38261</v>
      </c>
      <c r="C5400" s="1">
        <v>68812.34</v>
      </c>
    </row>
    <row r="5401" spans="1:3" x14ac:dyDescent="0.3">
      <c r="A5401" s="1">
        <v>5389</v>
      </c>
      <c r="B5401" s="62">
        <v>38262</v>
      </c>
      <c r="C5401" s="1">
        <v>90154.76</v>
      </c>
    </row>
    <row r="5402" spans="1:3" x14ac:dyDescent="0.3">
      <c r="A5402" s="1">
        <v>5390</v>
      </c>
      <c r="B5402" s="62">
        <v>38263</v>
      </c>
      <c r="C5402" s="1">
        <v>67384.34</v>
      </c>
    </row>
    <row r="5403" spans="1:3" x14ac:dyDescent="0.3">
      <c r="A5403" s="1">
        <v>5391</v>
      </c>
      <c r="B5403" s="62">
        <v>38264</v>
      </c>
      <c r="C5403" s="1">
        <v>66581.33</v>
      </c>
    </row>
    <row r="5404" spans="1:3" x14ac:dyDescent="0.3">
      <c r="A5404" s="1">
        <v>5392</v>
      </c>
      <c r="B5404" s="62">
        <v>38265</v>
      </c>
      <c r="C5404" s="1">
        <v>45490.46</v>
      </c>
    </row>
    <row r="5405" spans="1:3" x14ac:dyDescent="0.3">
      <c r="A5405" s="1">
        <v>5393</v>
      </c>
      <c r="B5405" s="62">
        <v>38266</v>
      </c>
      <c r="C5405" s="1">
        <v>16733.27</v>
      </c>
    </row>
    <row r="5406" spans="1:3" x14ac:dyDescent="0.3">
      <c r="A5406" s="1">
        <v>5394</v>
      </c>
      <c r="B5406" s="62">
        <v>38267</v>
      </c>
      <c r="C5406" s="1">
        <v>63807.93</v>
      </c>
    </row>
    <row r="5407" spans="1:3" x14ac:dyDescent="0.3">
      <c r="A5407" s="1">
        <v>5395</v>
      </c>
      <c r="B5407" s="62">
        <v>38268</v>
      </c>
      <c r="C5407" s="1">
        <v>76230.009999999995</v>
      </c>
    </row>
    <row r="5408" spans="1:3" x14ac:dyDescent="0.3">
      <c r="A5408" s="1">
        <v>5396</v>
      </c>
      <c r="B5408" s="62">
        <v>38269</v>
      </c>
      <c r="C5408" s="1">
        <v>53976.7</v>
      </c>
    </row>
    <row r="5409" spans="1:3" x14ac:dyDescent="0.3">
      <c r="A5409" s="1">
        <v>5397</v>
      </c>
      <c r="B5409" s="62">
        <v>38270</v>
      </c>
      <c r="C5409" s="1">
        <v>100624.33</v>
      </c>
    </row>
    <row r="5410" spans="1:3" x14ac:dyDescent="0.3">
      <c r="A5410" s="1">
        <v>5398</v>
      </c>
      <c r="B5410" s="62">
        <v>38271</v>
      </c>
      <c r="C5410" s="1">
        <v>52115.24</v>
      </c>
    </row>
    <row r="5411" spans="1:3" x14ac:dyDescent="0.3">
      <c r="A5411" s="1">
        <v>5399</v>
      </c>
      <c r="B5411" s="62">
        <v>38272</v>
      </c>
      <c r="C5411" s="1">
        <v>86760.56</v>
      </c>
    </row>
    <row r="5412" spans="1:3" x14ac:dyDescent="0.3">
      <c r="A5412" s="1">
        <v>5400</v>
      </c>
      <c r="B5412" s="62">
        <v>38273</v>
      </c>
      <c r="C5412" s="1">
        <v>41123.06</v>
      </c>
    </row>
    <row r="5413" spans="1:3" x14ac:dyDescent="0.3">
      <c r="A5413" s="1">
        <v>5401</v>
      </c>
      <c r="B5413" s="62">
        <v>38274</v>
      </c>
      <c r="C5413" s="1">
        <v>55860.26</v>
      </c>
    </row>
    <row r="5414" spans="1:3" x14ac:dyDescent="0.3">
      <c r="A5414" s="1">
        <v>5402</v>
      </c>
      <c r="B5414" s="62">
        <v>38275</v>
      </c>
      <c r="C5414" s="1">
        <v>92486.76</v>
      </c>
    </row>
    <row r="5415" spans="1:3" x14ac:dyDescent="0.3">
      <c r="A5415" s="1">
        <v>5403</v>
      </c>
      <c r="B5415" s="62">
        <v>38276</v>
      </c>
      <c r="C5415" s="1">
        <v>32664.09</v>
      </c>
    </row>
    <row r="5416" spans="1:3" x14ac:dyDescent="0.3">
      <c r="A5416" s="1">
        <v>5404</v>
      </c>
      <c r="B5416" s="62">
        <v>38277</v>
      </c>
      <c r="C5416" s="1">
        <v>100000.91</v>
      </c>
    </row>
    <row r="5417" spans="1:3" x14ac:dyDescent="0.3">
      <c r="A5417" s="1">
        <v>5405</v>
      </c>
      <c r="B5417" s="62">
        <v>38278</v>
      </c>
      <c r="C5417" s="1">
        <v>93023.54</v>
      </c>
    </row>
    <row r="5418" spans="1:3" x14ac:dyDescent="0.3">
      <c r="A5418" s="1">
        <v>5406</v>
      </c>
      <c r="B5418" s="62">
        <v>38279</v>
      </c>
      <c r="C5418" s="1">
        <v>23146.25</v>
      </c>
    </row>
    <row r="5419" spans="1:3" x14ac:dyDescent="0.3">
      <c r="A5419" s="1">
        <v>5407</v>
      </c>
      <c r="B5419" s="62">
        <v>38280</v>
      </c>
      <c r="C5419" s="1">
        <v>73709.02</v>
      </c>
    </row>
    <row r="5420" spans="1:3" x14ac:dyDescent="0.3">
      <c r="A5420" s="1">
        <v>5408</v>
      </c>
      <c r="B5420" s="62">
        <v>38281</v>
      </c>
      <c r="C5420" s="1">
        <v>40468.639999999999</v>
      </c>
    </row>
    <row r="5421" spans="1:3" x14ac:dyDescent="0.3">
      <c r="A5421" s="1">
        <v>5409</v>
      </c>
      <c r="B5421" s="62">
        <v>38282</v>
      </c>
      <c r="C5421" s="1">
        <v>76583.3</v>
      </c>
    </row>
    <row r="5422" spans="1:3" x14ac:dyDescent="0.3">
      <c r="A5422" s="1">
        <v>5410</v>
      </c>
      <c r="B5422" s="62">
        <v>38283</v>
      </c>
      <c r="C5422" s="1">
        <v>45281.26</v>
      </c>
    </row>
    <row r="5423" spans="1:3" x14ac:dyDescent="0.3">
      <c r="A5423" s="1">
        <v>5411</v>
      </c>
      <c r="B5423" s="62">
        <v>38284</v>
      </c>
      <c r="C5423" s="1">
        <v>99782.66</v>
      </c>
    </row>
    <row r="5424" spans="1:3" x14ac:dyDescent="0.3">
      <c r="A5424" s="1">
        <v>5412</v>
      </c>
      <c r="B5424" s="62">
        <v>38285</v>
      </c>
      <c r="C5424" s="1">
        <v>27456.29</v>
      </c>
    </row>
    <row r="5425" spans="1:3" x14ac:dyDescent="0.3">
      <c r="A5425" s="1">
        <v>5413</v>
      </c>
      <c r="B5425" s="62">
        <v>38286</v>
      </c>
      <c r="C5425" s="1">
        <v>55115.86</v>
      </c>
    </row>
    <row r="5426" spans="1:3" x14ac:dyDescent="0.3">
      <c r="A5426" s="1">
        <v>5414</v>
      </c>
      <c r="B5426" s="62">
        <v>38287</v>
      </c>
      <c r="C5426" s="1">
        <v>43207.25</v>
      </c>
    </row>
    <row r="5427" spans="1:3" x14ac:dyDescent="0.3">
      <c r="A5427" s="1">
        <v>5415</v>
      </c>
      <c r="B5427" s="62">
        <v>38288</v>
      </c>
      <c r="C5427" s="1">
        <v>86161.17</v>
      </c>
    </row>
    <row r="5428" spans="1:3" x14ac:dyDescent="0.3">
      <c r="A5428" s="1">
        <v>5416</v>
      </c>
      <c r="B5428" s="62">
        <v>38289</v>
      </c>
      <c r="C5428" s="1">
        <v>65744.83</v>
      </c>
    </row>
    <row r="5429" spans="1:3" x14ac:dyDescent="0.3">
      <c r="A5429" s="1">
        <v>5417</v>
      </c>
      <c r="B5429" s="62">
        <v>38290</v>
      </c>
      <c r="C5429" s="1">
        <v>38171.440000000002</v>
      </c>
    </row>
    <row r="5430" spans="1:3" x14ac:dyDescent="0.3">
      <c r="A5430" s="1">
        <v>5418</v>
      </c>
      <c r="B5430" s="62">
        <v>38291</v>
      </c>
      <c r="C5430" s="1">
        <v>73434.05</v>
      </c>
    </row>
    <row r="5431" spans="1:3" x14ac:dyDescent="0.3">
      <c r="A5431" s="1">
        <v>5419</v>
      </c>
      <c r="B5431" s="62">
        <v>38292</v>
      </c>
      <c r="C5431" s="1">
        <v>47254.91</v>
      </c>
    </row>
    <row r="5432" spans="1:3" x14ac:dyDescent="0.3">
      <c r="A5432" s="1">
        <v>5420</v>
      </c>
      <c r="B5432" s="62">
        <v>38293</v>
      </c>
      <c r="C5432" s="1">
        <v>70119.72</v>
      </c>
    </row>
    <row r="5433" spans="1:3" x14ac:dyDescent="0.3">
      <c r="A5433" s="1">
        <v>5421</v>
      </c>
      <c r="B5433" s="62">
        <v>38294</v>
      </c>
      <c r="C5433" s="1">
        <v>74870.53</v>
      </c>
    </row>
    <row r="5434" spans="1:3" x14ac:dyDescent="0.3">
      <c r="A5434" s="1">
        <v>5422</v>
      </c>
      <c r="B5434" s="62">
        <v>38295</v>
      </c>
      <c r="C5434" s="1">
        <v>47147.7</v>
      </c>
    </row>
    <row r="5435" spans="1:3" x14ac:dyDescent="0.3">
      <c r="A5435" s="1">
        <v>5423</v>
      </c>
      <c r="B5435" s="62">
        <v>38296</v>
      </c>
      <c r="C5435" s="1">
        <v>15340.03</v>
      </c>
    </row>
    <row r="5436" spans="1:3" x14ac:dyDescent="0.3">
      <c r="A5436" s="1">
        <v>5424</v>
      </c>
      <c r="B5436" s="62">
        <v>38297</v>
      </c>
      <c r="C5436" s="1">
        <v>47872.93</v>
      </c>
    </row>
    <row r="5437" spans="1:3" x14ac:dyDescent="0.3">
      <c r="A5437" s="1">
        <v>5425</v>
      </c>
      <c r="B5437" s="62">
        <v>38298</v>
      </c>
      <c r="C5437" s="1">
        <v>74578.73</v>
      </c>
    </row>
    <row r="5438" spans="1:3" x14ac:dyDescent="0.3">
      <c r="A5438" s="1">
        <v>5426</v>
      </c>
      <c r="B5438" s="62">
        <v>38299</v>
      </c>
      <c r="C5438" s="1">
        <v>26485.13</v>
      </c>
    </row>
    <row r="5439" spans="1:3" x14ac:dyDescent="0.3">
      <c r="A5439" s="1">
        <v>5427</v>
      </c>
      <c r="B5439" s="62">
        <v>38300</v>
      </c>
      <c r="C5439" s="1">
        <v>57539.45</v>
      </c>
    </row>
    <row r="5440" spans="1:3" x14ac:dyDescent="0.3">
      <c r="A5440" s="1">
        <v>5428</v>
      </c>
      <c r="B5440" s="62">
        <v>38301</v>
      </c>
      <c r="C5440" s="1">
        <v>58748.62</v>
      </c>
    </row>
    <row r="5441" spans="1:3" x14ac:dyDescent="0.3">
      <c r="A5441" s="1">
        <v>5429</v>
      </c>
      <c r="B5441" s="62">
        <v>38302</v>
      </c>
      <c r="C5441" s="1">
        <v>19991.21</v>
      </c>
    </row>
    <row r="5442" spans="1:3" x14ac:dyDescent="0.3">
      <c r="A5442" s="1">
        <v>5430</v>
      </c>
      <c r="B5442" s="62">
        <v>38303</v>
      </c>
      <c r="C5442" s="1">
        <v>67972.95</v>
      </c>
    </row>
    <row r="5443" spans="1:3" x14ac:dyDescent="0.3">
      <c r="A5443" s="1">
        <v>5431</v>
      </c>
      <c r="B5443" s="62">
        <v>38304</v>
      </c>
      <c r="C5443" s="1">
        <v>69559.600000000006</v>
      </c>
    </row>
    <row r="5444" spans="1:3" x14ac:dyDescent="0.3">
      <c r="A5444" s="1">
        <v>5432</v>
      </c>
      <c r="B5444" s="62">
        <v>38305</v>
      </c>
      <c r="C5444" s="1">
        <v>59035.27</v>
      </c>
    </row>
    <row r="5445" spans="1:3" x14ac:dyDescent="0.3">
      <c r="A5445" s="1">
        <v>5433</v>
      </c>
      <c r="B5445" s="62">
        <v>38306</v>
      </c>
      <c r="C5445" s="1">
        <v>37451.5</v>
      </c>
    </row>
    <row r="5446" spans="1:3" x14ac:dyDescent="0.3">
      <c r="A5446" s="1">
        <v>5434</v>
      </c>
      <c r="B5446" s="62">
        <v>38307</v>
      </c>
      <c r="C5446" s="1">
        <v>93605.9</v>
      </c>
    </row>
    <row r="5447" spans="1:3" x14ac:dyDescent="0.3">
      <c r="A5447" s="1">
        <v>5435</v>
      </c>
      <c r="B5447" s="62">
        <v>38308</v>
      </c>
      <c r="C5447" s="1">
        <v>26807.9</v>
      </c>
    </row>
    <row r="5448" spans="1:3" x14ac:dyDescent="0.3">
      <c r="A5448" s="1">
        <v>5436</v>
      </c>
      <c r="B5448" s="62">
        <v>38309</v>
      </c>
      <c r="C5448" s="1">
        <v>11350.48</v>
      </c>
    </row>
    <row r="5449" spans="1:3" x14ac:dyDescent="0.3">
      <c r="A5449" s="1">
        <v>5437</v>
      </c>
      <c r="B5449" s="62">
        <v>38310</v>
      </c>
      <c r="C5449" s="1">
        <v>89530.63</v>
      </c>
    </row>
    <row r="5450" spans="1:3" x14ac:dyDescent="0.3">
      <c r="A5450" s="1">
        <v>5438</v>
      </c>
      <c r="B5450" s="62">
        <v>38311</v>
      </c>
      <c r="C5450" s="1">
        <v>14282.89</v>
      </c>
    </row>
    <row r="5451" spans="1:3" x14ac:dyDescent="0.3">
      <c r="A5451" s="1">
        <v>5439</v>
      </c>
      <c r="B5451" s="62">
        <v>38312</v>
      </c>
      <c r="C5451" s="1">
        <v>84486.77</v>
      </c>
    </row>
    <row r="5452" spans="1:3" x14ac:dyDescent="0.3">
      <c r="A5452" s="1">
        <v>5440</v>
      </c>
      <c r="B5452" s="62">
        <v>38313</v>
      </c>
      <c r="C5452" s="1">
        <v>90388.4</v>
      </c>
    </row>
    <row r="5453" spans="1:3" x14ac:dyDescent="0.3">
      <c r="A5453" s="1">
        <v>5441</v>
      </c>
      <c r="B5453" s="62">
        <v>38314</v>
      </c>
      <c r="C5453" s="1">
        <v>45600.89</v>
      </c>
    </row>
    <row r="5454" spans="1:3" x14ac:dyDescent="0.3">
      <c r="A5454" s="1">
        <v>5442</v>
      </c>
      <c r="B5454" s="62">
        <v>38315</v>
      </c>
      <c r="C5454" s="1">
        <v>55487.74</v>
      </c>
    </row>
    <row r="5455" spans="1:3" x14ac:dyDescent="0.3">
      <c r="A5455" s="1">
        <v>5443</v>
      </c>
      <c r="B5455" s="62">
        <v>38316</v>
      </c>
      <c r="C5455" s="1">
        <v>50255.15</v>
      </c>
    </row>
    <row r="5456" spans="1:3" x14ac:dyDescent="0.3">
      <c r="A5456" s="1">
        <v>5444</v>
      </c>
      <c r="B5456" s="62">
        <v>38317</v>
      </c>
      <c r="C5456" s="1">
        <v>82696.23</v>
      </c>
    </row>
    <row r="5457" spans="1:3" x14ac:dyDescent="0.3">
      <c r="A5457" s="1">
        <v>5445</v>
      </c>
      <c r="B5457" s="62">
        <v>38318</v>
      </c>
      <c r="C5457" s="1">
        <v>41007.65</v>
      </c>
    </row>
    <row r="5458" spans="1:3" x14ac:dyDescent="0.3">
      <c r="A5458" s="1">
        <v>5446</v>
      </c>
      <c r="B5458" s="62">
        <v>38319</v>
      </c>
      <c r="C5458" s="1">
        <v>37123.699999999997</v>
      </c>
    </row>
    <row r="5459" spans="1:3" x14ac:dyDescent="0.3">
      <c r="A5459" s="1">
        <v>5447</v>
      </c>
      <c r="B5459" s="62">
        <v>38320</v>
      </c>
      <c r="C5459" s="1">
        <v>47906.79</v>
      </c>
    </row>
    <row r="5460" spans="1:3" x14ac:dyDescent="0.3">
      <c r="A5460" s="1">
        <v>5448</v>
      </c>
      <c r="B5460" s="62">
        <v>38321</v>
      </c>
      <c r="C5460" s="1">
        <v>35678.339999999997</v>
      </c>
    </row>
    <row r="5461" spans="1:3" x14ac:dyDescent="0.3">
      <c r="A5461" s="1">
        <v>5449</v>
      </c>
      <c r="B5461" s="62">
        <v>38322</v>
      </c>
      <c r="C5461" s="1">
        <v>19706.650000000001</v>
      </c>
    </row>
    <row r="5462" spans="1:3" x14ac:dyDescent="0.3">
      <c r="A5462" s="1">
        <v>5450</v>
      </c>
      <c r="B5462" s="62">
        <v>38323</v>
      </c>
      <c r="C5462" s="1">
        <v>42985.09</v>
      </c>
    </row>
    <row r="5463" spans="1:3" x14ac:dyDescent="0.3">
      <c r="A5463" s="1">
        <v>5451</v>
      </c>
      <c r="B5463" s="62">
        <v>38324</v>
      </c>
      <c r="C5463" s="1">
        <v>59395.76</v>
      </c>
    </row>
    <row r="5464" spans="1:3" x14ac:dyDescent="0.3">
      <c r="A5464" s="1">
        <v>5452</v>
      </c>
      <c r="B5464" s="62">
        <v>38325</v>
      </c>
      <c r="C5464" s="1">
        <v>70813.87</v>
      </c>
    </row>
    <row r="5465" spans="1:3" x14ac:dyDescent="0.3">
      <c r="A5465" s="1">
        <v>5453</v>
      </c>
      <c r="B5465" s="62">
        <v>38326</v>
      </c>
      <c r="C5465" s="1">
        <v>21435.03</v>
      </c>
    </row>
    <row r="5466" spans="1:3" x14ac:dyDescent="0.3">
      <c r="A5466" s="1">
        <v>5454</v>
      </c>
      <c r="B5466" s="62">
        <v>38327</v>
      </c>
      <c r="C5466" s="1">
        <v>53712.89</v>
      </c>
    </row>
    <row r="5467" spans="1:3" x14ac:dyDescent="0.3">
      <c r="A5467" s="1">
        <v>5455</v>
      </c>
      <c r="B5467" s="62">
        <v>38328</v>
      </c>
      <c r="C5467" s="1">
        <v>24530.14</v>
      </c>
    </row>
    <row r="5468" spans="1:3" x14ac:dyDescent="0.3">
      <c r="A5468" s="1">
        <v>5456</v>
      </c>
      <c r="B5468" s="62">
        <v>38329</v>
      </c>
      <c r="C5468" s="1">
        <v>65136.91</v>
      </c>
    </row>
    <row r="5469" spans="1:3" x14ac:dyDescent="0.3">
      <c r="A5469" s="1">
        <v>5457</v>
      </c>
      <c r="B5469" s="62">
        <v>38330</v>
      </c>
      <c r="C5469" s="1">
        <v>37644.1</v>
      </c>
    </row>
    <row r="5470" spans="1:3" x14ac:dyDescent="0.3">
      <c r="A5470" s="1">
        <v>5458</v>
      </c>
      <c r="B5470" s="62">
        <v>38331</v>
      </c>
      <c r="C5470" s="1">
        <v>91112.29</v>
      </c>
    </row>
    <row r="5471" spans="1:3" x14ac:dyDescent="0.3">
      <c r="A5471" s="1">
        <v>5459</v>
      </c>
      <c r="B5471" s="62">
        <v>38332</v>
      </c>
      <c r="C5471" s="1">
        <v>26242.13</v>
      </c>
    </row>
    <row r="5472" spans="1:3" x14ac:dyDescent="0.3">
      <c r="A5472" s="1">
        <v>5460</v>
      </c>
      <c r="B5472" s="62">
        <v>38333</v>
      </c>
      <c r="C5472" s="1">
        <v>22292.34</v>
      </c>
    </row>
    <row r="5473" spans="1:3" x14ac:dyDescent="0.3">
      <c r="A5473" s="1">
        <v>5461</v>
      </c>
      <c r="B5473" s="62">
        <v>38334</v>
      </c>
      <c r="C5473" s="1">
        <v>55423.76</v>
      </c>
    </row>
    <row r="5474" spans="1:3" x14ac:dyDescent="0.3">
      <c r="A5474" s="1">
        <v>5462</v>
      </c>
      <c r="B5474" s="62">
        <v>38335</v>
      </c>
      <c r="C5474" s="1">
        <v>20651.04</v>
      </c>
    </row>
    <row r="5475" spans="1:3" x14ac:dyDescent="0.3">
      <c r="A5475" s="1">
        <v>5463</v>
      </c>
      <c r="B5475" s="62">
        <v>38336</v>
      </c>
      <c r="C5475" s="1">
        <v>74180.91</v>
      </c>
    </row>
    <row r="5476" spans="1:3" x14ac:dyDescent="0.3">
      <c r="A5476" s="1">
        <v>5464</v>
      </c>
      <c r="B5476" s="62">
        <v>38337</v>
      </c>
      <c r="C5476" s="1">
        <v>46577.279999999999</v>
      </c>
    </row>
    <row r="5477" spans="1:3" x14ac:dyDescent="0.3">
      <c r="A5477" s="1">
        <v>5465</v>
      </c>
      <c r="B5477" s="62">
        <v>38338</v>
      </c>
      <c r="C5477" s="1">
        <v>41536.71</v>
      </c>
    </row>
    <row r="5478" spans="1:3" x14ac:dyDescent="0.3">
      <c r="A5478" s="1">
        <v>5466</v>
      </c>
      <c r="B5478" s="62">
        <v>38339</v>
      </c>
      <c r="C5478" s="1">
        <v>25980.37</v>
      </c>
    </row>
    <row r="5479" spans="1:3" x14ac:dyDescent="0.3">
      <c r="A5479" s="1">
        <v>5467</v>
      </c>
      <c r="B5479" s="62">
        <v>38340</v>
      </c>
      <c r="C5479" s="1">
        <v>16050.33</v>
      </c>
    </row>
    <row r="5480" spans="1:3" x14ac:dyDescent="0.3">
      <c r="A5480" s="1">
        <v>5468</v>
      </c>
      <c r="B5480" s="62">
        <v>38341</v>
      </c>
      <c r="C5480" s="1">
        <v>15153.88</v>
      </c>
    </row>
    <row r="5481" spans="1:3" x14ac:dyDescent="0.3">
      <c r="A5481" s="1">
        <v>5469</v>
      </c>
      <c r="B5481" s="62">
        <v>38342</v>
      </c>
      <c r="C5481" s="1">
        <v>24472.29</v>
      </c>
    </row>
    <row r="5482" spans="1:3" x14ac:dyDescent="0.3">
      <c r="A5482" s="1">
        <v>5470</v>
      </c>
      <c r="B5482" s="62">
        <v>38343</v>
      </c>
      <c r="C5482" s="1">
        <v>83514.720000000001</v>
      </c>
    </row>
    <row r="5483" spans="1:3" x14ac:dyDescent="0.3">
      <c r="A5483" s="1">
        <v>5471</v>
      </c>
      <c r="B5483" s="62">
        <v>38344</v>
      </c>
      <c r="C5483" s="1">
        <v>60039.73</v>
      </c>
    </row>
    <row r="5484" spans="1:3" x14ac:dyDescent="0.3">
      <c r="A5484" s="1">
        <v>5472</v>
      </c>
      <c r="B5484" s="62">
        <v>38345</v>
      </c>
      <c r="C5484" s="1">
        <v>96317.39</v>
      </c>
    </row>
    <row r="5485" spans="1:3" x14ac:dyDescent="0.3">
      <c r="A5485" s="1">
        <v>5473</v>
      </c>
      <c r="B5485" s="62">
        <v>38346</v>
      </c>
      <c r="C5485" s="1">
        <v>52494.16</v>
      </c>
    </row>
    <row r="5486" spans="1:3" x14ac:dyDescent="0.3">
      <c r="A5486" s="1">
        <v>5474</v>
      </c>
      <c r="B5486" s="62">
        <v>38347</v>
      </c>
      <c r="C5486" s="1">
        <v>69731.649999999994</v>
      </c>
    </row>
    <row r="5487" spans="1:3" x14ac:dyDescent="0.3">
      <c r="A5487" s="1">
        <v>5475</v>
      </c>
      <c r="B5487" s="62">
        <v>38348</v>
      </c>
      <c r="C5487" s="1">
        <v>65874.66</v>
      </c>
    </row>
    <row r="5488" spans="1:3" x14ac:dyDescent="0.3">
      <c r="A5488" s="1">
        <v>5476</v>
      </c>
      <c r="B5488" s="62">
        <v>38349</v>
      </c>
      <c r="C5488" s="1">
        <v>93388.59</v>
      </c>
    </row>
    <row r="5489" spans="1:3" x14ac:dyDescent="0.3">
      <c r="A5489" s="1">
        <v>5477</v>
      </c>
      <c r="B5489" s="62">
        <v>38350</v>
      </c>
      <c r="C5489" s="1">
        <v>81008.12</v>
      </c>
    </row>
    <row r="5490" spans="1:3" x14ac:dyDescent="0.3">
      <c r="A5490" s="1">
        <v>5478</v>
      </c>
      <c r="B5490" s="62">
        <v>38351</v>
      </c>
      <c r="C5490" s="1">
        <v>66382.77</v>
      </c>
    </row>
    <row r="5491" spans="1:3" x14ac:dyDescent="0.3">
      <c r="A5491" s="1">
        <v>5479</v>
      </c>
      <c r="B5491" s="62">
        <v>38352</v>
      </c>
      <c r="C5491" s="1">
        <v>55704.639999999999</v>
      </c>
    </row>
    <row r="5492" spans="1:3" x14ac:dyDescent="0.3">
      <c r="A5492" s="1">
        <v>5480</v>
      </c>
      <c r="B5492" s="62">
        <v>38353</v>
      </c>
      <c r="C5492" s="1">
        <v>100488.17</v>
      </c>
    </row>
    <row r="5493" spans="1:3" x14ac:dyDescent="0.3">
      <c r="A5493" s="1">
        <v>5481</v>
      </c>
      <c r="B5493" s="62">
        <v>38354</v>
      </c>
      <c r="C5493" s="1">
        <v>74437.259999999995</v>
      </c>
    </row>
    <row r="5494" spans="1:3" x14ac:dyDescent="0.3">
      <c r="A5494" s="1">
        <v>5482</v>
      </c>
      <c r="B5494" s="62">
        <v>38355</v>
      </c>
      <c r="C5494" s="1">
        <v>55100.63</v>
      </c>
    </row>
    <row r="5495" spans="1:3" x14ac:dyDescent="0.3">
      <c r="A5495" s="1">
        <v>5483</v>
      </c>
      <c r="B5495" s="62">
        <v>38356</v>
      </c>
      <c r="C5495" s="1">
        <v>29455.58</v>
      </c>
    </row>
    <row r="5496" spans="1:3" x14ac:dyDescent="0.3">
      <c r="A5496" s="1">
        <v>5484</v>
      </c>
      <c r="B5496" s="62">
        <v>38357</v>
      </c>
      <c r="C5496" s="1">
        <v>58317.95</v>
      </c>
    </row>
    <row r="5497" spans="1:3" x14ac:dyDescent="0.3">
      <c r="A5497" s="1">
        <v>5485</v>
      </c>
      <c r="B5497" s="62">
        <v>38358</v>
      </c>
      <c r="C5497" s="1">
        <v>81185.69</v>
      </c>
    </row>
    <row r="5498" spans="1:3" x14ac:dyDescent="0.3">
      <c r="A5498" s="1">
        <v>5486</v>
      </c>
      <c r="B5498" s="62">
        <v>38359</v>
      </c>
      <c r="C5498" s="1">
        <v>4247.1000000000004</v>
      </c>
    </row>
    <row r="5499" spans="1:3" x14ac:dyDescent="0.3">
      <c r="A5499" s="1">
        <v>5487</v>
      </c>
      <c r="B5499" s="62">
        <v>38360</v>
      </c>
      <c r="C5499" s="1">
        <v>10178.030000000001</v>
      </c>
    </row>
    <row r="5500" spans="1:3" x14ac:dyDescent="0.3">
      <c r="A5500" s="1">
        <v>5488</v>
      </c>
      <c r="B5500" s="62">
        <v>38361</v>
      </c>
      <c r="C5500" s="1">
        <v>80228.11</v>
      </c>
    </row>
    <row r="5501" spans="1:3" x14ac:dyDescent="0.3">
      <c r="A5501" s="1">
        <v>5489</v>
      </c>
      <c r="B5501" s="62">
        <v>38362</v>
      </c>
      <c r="C5501" s="1">
        <v>42214.879999999997</v>
      </c>
    </row>
    <row r="5502" spans="1:3" x14ac:dyDescent="0.3">
      <c r="A5502" s="1">
        <v>5490</v>
      </c>
      <c r="B5502" s="62">
        <v>38363</v>
      </c>
      <c r="C5502" s="1">
        <v>81344.81</v>
      </c>
    </row>
    <row r="5503" spans="1:3" x14ac:dyDescent="0.3">
      <c r="A5503" s="1">
        <v>5491</v>
      </c>
      <c r="B5503" s="62">
        <v>38364</v>
      </c>
      <c r="C5503" s="1">
        <v>93056.78</v>
      </c>
    </row>
    <row r="5504" spans="1:3" x14ac:dyDescent="0.3">
      <c r="A5504" s="1">
        <v>5492</v>
      </c>
      <c r="B5504" s="62">
        <v>38365</v>
      </c>
      <c r="C5504" s="1">
        <v>9507.33</v>
      </c>
    </row>
    <row r="5505" spans="1:3" x14ac:dyDescent="0.3">
      <c r="A5505" s="1">
        <v>5493</v>
      </c>
      <c r="B5505" s="62">
        <v>38366</v>
      </c>
      <c r="C5505" s="1">
        <v>6331.05</v>
      </c>
    </row>
    <row r="5506" spans="1:3" x14ac:dyDescent="0.3">
      <c r="A5506" s="1">
        <v>5494</v>
      </c>
      <c r="B5506" s="62">
        <v>38367</v>
      </c>
      <c r="C5506" s="1">
        <v>16197.16</v>
      </c>
    </row>
    <row r="5507" spans="1:3" x14ac:dyDescent="0.3">
      <c r="A5507" s="1">
        <v>5495</v>
      </c>
      <c r="B5507" s="62">
        <v>38368</v>
      </c>
      <c r="C5507" s="1">
        <v>25030.67</v>
      </c>
    </row>
    <row r="5508" spans="1:3" x14ac:dyDescent="0.3">
      <c r="A5508" s="1">
        <v>5496</v>
      </c>
      <c r="B5508" s="62">
        <v>38369</v>
      </c>
      <c r="C5508" s="1">
        <v>76342.509999999995</v>
      </c>
    </row>
    <row r="5509" spans="1:3" x14ac:dyDescent="0.3">
      <c r="A5509" s="1">
        <v>5497</v>
      </c>
      <c r="B5509" s="62">
        <v>38370</v>
      </c>
      <c r="C5509" s="1">
        <v>39649.730000000003</v>
      </c>
    </row>
    <row r="5510" spans="1:3" x14ac:dyDescent="0.3">
      <c r="A5510" s="1">
        <v>5498</v>
      </c>
      <c r="B5510" s="62">
        <v>38371</v>
      </c>
      <c r="C5510" s="1">
        <v>12973.55</v>
      </c>
    </row>
    <row r="5511" spans="1:3" x14ac:dyDescent="0.3">
      <c r="A5511" s="1">
        <v>5499</v>
      </c>
      <c r="B5511" s="62">
        <v>38372</v>
      </c>
      <c r="C5511" s="1">
        <v>4120.8999999999996</v>
      </c>
    </row>
    <row r="5512" spans="1:3" x14ac:dyDescent="0.3">
      <c r="A5512" s="1">
        <v>5500</v>
      </c>
      <c r="B5512" s="62">
        <v>38373</v>
      </c>
      <c r="C5512" s="1">
        <v>28002.36</v>
      </c>
    </row>
    <row r="5513" spans="1:3" x14ac:dyDescent="0.3">
      <c r="A5513" s="1">
        <v>5501</v>
      </c>
      <c r="B5513" s="62">
        <v>38374</v>
      </c>
      <c r="C5513" s="1">
        <v>88855.81</v>
      </c>
    </row>
    <row r="5514" spans="1:3" x14ac:dyDescent="0.3">
      <c r="A5514" s="1">
        <v>5502</v>
      </c>
      <c r="B5514" s="62">
        <v>38375</v>
      </c>
      <c r="C5514" s="1">
        <v>25041.11</v>
      </c>
    </row>
    <row r="5515" spans="1:3" x14ac:dyDescent="0.3">
      <c r="A5515" s="1">
        <v>5503</v>
      </c>
      <c r="B5515" s="62">
        <v>38376</v>
      </c>
      <c r="C5515" s="1">
        <v>5132.24</v>
      </c>
    </row>
    <row r="5516" spans="1:3" x14ac:dyDescent="0.3">
      <c r="A5516" s="1">
        <v>5504</v>
      </c>
      <c r="B5516" s="62">
        <v>38377</v>
      </c>
      <c r="C5516" s="1">
        <v>75620.66</v>
      </c>
    </row>
    <row r="5517" spans="1:3" x14ac:dyDescent="0.3">
      <c r="A5517" s="1">
        <v>5505</v>
      </c>
      <c r="B5517" s="62">
        <v>38378</v>
      </c>
      <c r="C5517" s="1">
        <v>59483.16</v>
      </c>
    </row>
    <row r="5518" spans="1:3" x14ac:dyDescent="0.3">
      <c r="A5518" s="1">
        <v>5506</v>
      </c>
      <c r="B5518" s="62">
        <v>38379</v>
      </c>
      <c r="C5518" s="1">
        <v>40180.71</v>
      </c>
    </row>
    <row r="5519" spans="1:3" x14ac:dyDescent="0.3">
      <c r="A5519" s="1">
        <v>5507</v>
      </c>
      <c r="B5519" s="62">
        <v>38380</v>
      </c>
      <c r="C5519" s="1">
        <v>12430.39</v>
      </c>
    </row>
    <row r="5520" spans="1:3" x14ac:dyDescent="0.3">
      <c r="A5520" s="1">
        <v>5508</v>
      </c>
      <c r="B5520" s="62">
        <v>38381</v>
      </c>
      <c r="C5520" s="1">
        <v>44552.87</v>
      </c>
    </row>
    <row r="5521" spans="1:3" x14ac:dyDescent="0.3">
      <c r="A5521" s="1">
        <v>5509</v>
      </c>
      <c r="B5521" s="62">
        <v>38382</v>
      </c>
      <c r="C5521" s="1">
        <v>56634.96</v>
      </c>
    </row>
    <row r="5522" spans="1:3" x14ac:dyDescent="0.3">
      <c r="A5522" s="1">
        <v>5510</v>
      </c>
      <c r="B5522" s="62">
        <v>38383</v>
      </c>
      <c r="C5522" s="1">
        <v>34178.6</v>
      </c>
    </row>
    <row r="5523" spans="1:3" x14ac:dyDescent="0.3">
      <c r="A5523" s="1">
        <v>5511</v>
      </c>
      <c r="B5523" s="62">
        <v>38384</v>
      </c>
      <c r="C5523" s="1">
        <v>10360.02</v>
      </c>
    </row>
    <row r="5524" spans="1:3" x14ac:dyDescent="0.3">
      <c r="A5524" s="1">
        <v>5512</v>
      </c>
      <c r="B5524" s="62">
        <v>38385</v>
      </c>
      <c r="C5524" s="1">
        <v>52044.81</v>
      </c>
    </row>
    <row r="5525" spans="1:3" x14ac:dyDescent="0.3">
      <c r="A5525" s="1">
        <v>5513</v>
      </c>
      <c r="B5525" s="62">
        <v>38386</v>
      </c>
      <c r="C5525" s="1">
        <v>23330.77</v>
      </c>
    </row>
    <row r="5526" spans="1:3" x14ac:dyDescent="0.3">
      <c r="A5526" s="1">
        <v>5514</v>
      </c>
      <c r="B5526" s="62">
        <v>38387</v>
      </c>
      <c r="C5526" s="1">
        <v>45438.46</v>
      </c>
    </row>
    <row r="5527" spans="1:3" x14ac:dyDescent="0.3">
      <c r="A5527" s="1">
        <v>5515</v>
      </c>
      <c r="B5527" s="62">
        <v>38388</v>
      </c>
      <c r="C5527" s="1">
        <v>48541.06</v>
      </c>
    </row>
    <row r="5528" spans="1:3" x14ac:dyDescent="0.3">
      <c r="A5528" s="1">
        <v>5516</v>
      </c>
      <c r="B5528" s="62">
        <v>38389</v>
      </c>
      <c r="C5528" s="1">
        <v>85505.81</v>
      </c>
    </row>
    <row r="5529" spans="1:3" x14ac:dyDescent="0.3">
      <c r="A5529" s="1">
        <v>5517</v>
      </c>
      <c r="B5529" s="62">
        <v>38390</v>
      </c>
      <c r="C5529" s="1">
        <v>52186.58</v>
      </c>
    </row>
    <row r="5530" spans="1:3" x14ac:dyDescent="0.3">
      <c r="A5530" s="1">
        <v>5518</v>
      </c>
      <c r="B5530" s="62">
        <v>38391</v>
      </c>
      <c r="C5530" s="1">
        <v>33994.5</v>
      </c>
    </row>
    <row r="5531" spans="1:3" x14ac:dyDescent="0.3">
      <c r="A5531" s="1">
        <v>5519</v>
      </c>
      <c r="B5531" s="62">
        <v>38392</v>
      </c>
      <c r="C5531" s="1">
        <v>8873.68</v>
      </c>
    </row>
    <row r="5532" spans="1:3" x14ac:dyDescent="0.3">
      <c r="A5532" s="1">
        <v>5520</v>
      </c>
      <c r="B5532" s="62">
        <v>38393</v>
      </c>
      <c r="C5532" s="1">
        <v>83414.100000000006</v>
      </c>
    </row>
    <row r="5533" spans="1:3" x14ac:dyDescent="0.3">
      <c r="A5533" s="1">
        <v>5521</v>
      </c>
      <c r="B5533" s="62">
        <v>38394</v>
      </c>
      <c r="C5533" s="1">
        <v>62021.29</v>
      </c>
    </row>
    <row r="5534" spans="1:3" x14ac:dyDescent="0.3">
      <c r="A5534" s="1">
        <v>5522</v>
      </c>
      <c r="B5534" s="62">
        <v>38395</v>
      </c>
      <c r="C5534" s="1">
        <v>86058.03</v>
      </c>
    </row>
    <row r="5535" spans="1:3" x14ac:dyDescent="0.3">
      <c r="A5535" s="1">
        <v>5523</v>
      </c>
      <c r="B5535" s="62">
        <v>38396</v>
      </c>
      <c r="C5535" s="1">
        <v>82214.240000000005</v>
      </c>
    </row>
    <row r="5536" spans="1:3" x14ac:dyDescent="0.3">
      <c r="A5536" s="1">
        <v>5524</v>
      </c>
      <c r="B5536" s="62">
        <v>38397</v>
      </c>
      <c r="C5536" s="1">
        <v>82788.350000000006</v>
      </c>
    </row>
    <row r="5537" spans="1:3" x14ac:dyDescent="0.3">
      <c r="A5537" s="1">
        <v>5525</v>
      </c>
      <c r="B5537" s="62">
        <v>38398</v>
      </c>
      <c r="C5537" s="1">
        <v>63847.55</v>
      </c>
    </row>
    <row r="5538" spans="1:3" x14ac:dyDescent="0.3">
      <c r="A5538" s="1">
        <v>5526</v>
      </c>
      <c r="B5538" s="62">
        <v>38399</v>
      </c>
      <c r="C5538" s="1">
        <v>29356.560000000001</v>
      </c>
    </row>
    <row r="5539" spans="1:3" x14ac:dyDescent="0.3">
      <c r="A5539" s="1">
        <v>5527</v>
      </c>
      <c r="B5539" s="62">
        <v>38400</v>
      </c>
      <c r="C5539" s="1">
        <v>29419.69</v>
      </c>
    </row>
    <row r="5540" spans="1:3" x14ac:dyDescent="0.3">
      <c r="A5540" s="1">
        <v>5528</v>
      </c>
      <c r="B5540" s="62">
        <v>38401</v>
      </c>
      <c r="C5540" s="1">
        <v>36306.76</v>
      </c>
    </row>
    <row r="5541" spans="1:3" x14ac:dyDescent="0.3">
      <c r="A5541" s="1">
        <v>5529</v>
      </c>
      <c r="B5541" s="62">
        <v>38402</v>
      </c>
      <c r="C5541" s="1">
        <v>33917.300000000003</v>
      </c>
    </row>
    <row r="5542" spans="1:3" x14ac:dyDescent="0.3">
      <c r="A5542" s="1">
        <v>5530</v>
      </c>
      <c r="B5542" s="62">
        <v>38403</v>
      </c>
      <c r="C5542" s="1">
        <v>59001.51</v>
      </c>
    </row>
    <row r="5543" spans="1:3" x14ac:dyDescent="0.3">
      <c r="A5543" s="1">
        <v>5531</v>
      </c>
      <c r="B5543" s="62">
        <v>38404</v>
      </c>
      <c r="C5543" s="1">
        <v>64458.79</v>
      </c>
    </row>
    <row r="5544" spans="1:3" x14ac:dyDescent="0.3">
      <c r="A5544" s="1">
        <v>5532</v>
      </c>
      <c r="B5544" s="62">
        <v>38405</v>
      </c>
      <c r="C5544" s="1">
        <v>25254.85</v>
      </c>
    </row>
    <row r="5545" spans="1:3" x14ac:dyDescent="0.3">
      <c r="A5545" s="1">
        <v>5533</v>
      </c>
      <c r="B5545" s="62">
        <v>38406</v>
      </c>
      <c r="C5545" s="1">
        <v>82353.19</v>
      </c>
    </row>
    <row r="5546" spans="1:3" x14ac:dyDescent="0.3">
      <c r="A5546" s="1">
        <v>5534</v>
      </c>
      <c r="B5546" s="62">
        <v>38407</v>
      </c>
      <c r="C5546" s="1">
        <v>7686.9</v>
      </c>
    </row>
    <row r="5547" spans="1:3" x14ac:dyDescent="0.3">
      <c r="A5547" s="1">
        <v>5535</v>
      </c>
      <c r="B5547" s="62">
        <v>38408</v>
      </c>
      <c r="C5547" s="1">
        <v>12321.35</v>
      </c>
    </row>
    <row r="5548" spans="1:3" x14ac:dyDescent="0.3">
      <c r="A5548" s="1">
        <v>5536</v>
      </c>
      <c r="B5548" s="62">
        <v>38409</v>
      </c>
      <c r="C5548" s="1">
        <v>70444.38</v>
      </c>
    </row>
    <row r="5549" spans="1:3" x14ac:dyDescent="0.3">
      <c r="A5549" s="1">
        <v>5537</v>
      </c>
      <c r="B5549" s="62">
        <v>38410</v>
      </c>
      <c r="C5549" s="1">
        <v>61489.5</v>
      </c>
    </row>
    <row r="5550" spans="1:3" x14ac:dyDescent="0.3">
      <c r="A5550" s="1">
        <v>5538</v>
      </c>
      <c r="B5550" s="62">
        <v>38411</v>
      </c>
      <c r="C5550" s="1">
        <v>1481.07</v>
      </c>
    </row>
    <row r="5551" spans="1:3" x14ac:dyDescent="0.3">
      <c r="A5551" s="1">
        <v>5539</v>
      </c>
      <c r="B5551" s="62">
        <v>38412</v>
      </c>
      <c r="C5551" s="1">
        <v>94141.45</v>
      </c>
    </row>
    <row r="5552" spans="1:3" x14ac:dyDescent="0.3">
      <c r="A5552" s="1">
        <v>5540</v>
      </c>
      <c r="B5552" s="62">
        <v>38413</v>
      </c>
      <c r="C5552" s="1">
        <v>26139.45</v>
      </c>
    </row>
    <row r="5553" spans="1:3" x14ac:dyDescent="0.3">
      <c r="A5553" s="1">
        <v>5541</v>
      </c>
      <c r="B5553" s="62">
        <v>38414</v>
      </c>
      <c r="C5553" s="1">
        <v>55682.47</v>
      </c>
    </row>
    <row r="5554" spans="1:3" x14ac:dyDescent="0.3">
      <c r="A5554" s="1">
        <v>5542</v>
      </c>
      <c r="B5554" s="62">
        <v>38415</v>
      </c>
      <c r="C5554" s="1">
        <v>30182.67</v>
      </c>
    </row>
    <row r="5555" spans="1:3" x14ac:dyDescent="0.3">
      <c r="A5555" s="1">
        <v>5543</v>
      </c>
      <c r="B5555" s="62">
        <v>38416</v>
      </c>
      <c r="C5555" s="1">
        <v>83803.81</v>
      </c>
    </row>
    <row r="5556" spans="1:3" x14ac:dyDescent="0.3">
      <c r="A5556" s="1">
        <v>5544</v>
      </c>
      <c r="B5556" s="62">
        <v>38417</v>
      </c>
      <c r="C5556" s="1">
        <v>4075.85</v>
      </c>
    </row>
    <row r="5557" spans="1:3" x14ac:dyDescent="0.3">
      <c r="A5557" s="1">
        <v>5545</v>
      </c>
      <c r="B5557" s="62">
        <v>38418</v>
      </c>
      <c r="C5557" s="1">
        <v>12317.45</v>
      </c>
    </row>
    <row r="5558" spans="1:3" x14ac:dyDescent="0.3">
      <c r="A5558" s="1">
        <v>5546</v>
      </c>
      <c r="B5558" s="62">
        <v>38419</v>
      </c>
      <c r="C5558" s="1">
        <v>14742.65</v>
      </c>
    </row>
    <row r="5559" spans="1:3" x14ac:dyDescent="0.3">
      <c r="A5559" s="1">
        <v>5547</v>
      </c>
      <c r="B5559" s="62">
        <v>38420</v>
      </c>
      <c r="C5559" s="1">
        <v>33968.269999999997</v>
      </c>
    </row>
    <row r="5560" spans="1:3" x14ac:dyDescent="0.3">
      <c r="A5560" s="1">
        <v>5548</v>
      </c>
      <c r="B5560" s="62">
        <v>38421</v>
      </c>
      <c r="C5560" s="1">
        <v>9183</v>
      </c>
    </row>
    <row r="5561" spans="1:3" x14ac:dyDescent="0.3">
      <c r="A5561" s="1">
        <v>5549</v>
      </c>
      <c r="B5561" s="62">
        <v>38422</v>
      </c>
      <c r="C5561" s="1">
        <v>35092.33</v>
      </c>
    </row>
    <row r="5562" spans="1:3" x14ac:dyDescent="0.3">
      <c r="A5562" s="1">
        <v>5550</v>
      </c>
      <c r="B5562" s="62">
        <v>38423</v>
      </c>
      <c r="C5562" s="1">
        <v>64554.05</v>
      </c>
    </row>
    <row r="5563" spans="1:3" x14ac:dyDescent="0.3">
      <c r="A5563" s="1">
        <v>5551</v>
      </c>
      <c r="B5563" s="62">
        <v>38424</v>
      </c>
      <c r="C5563" s="1">
        <v>30542.18</v>
      </c>
    </row>
    <row r="5564" spans="1:3" x14ac:dyDescent="0.3">
      <c r="A5564" s="1">
        <v>5552</v>
      </c>
      <c r="B5564" s="62">
        <v>38425</v>
      </c>
      <c r="C5564" s="1">
        <v>85709.89</v>
      </c>
    </row>
    <row r="5565" spans="1:3" x14ac:dyDescent="0.3">
      <c r="A5565" s="1">
        <v>5553</v>
      </c>
      <c r="B5565" s="62">
        <v>38426</v>
      </c>
      <c r="C5565" s="1">
        <v>61044.9</v>
      </c>
    </row>
    <row r="5566" spans="1:3" x14ac:dyDescent="0.3">
      <c r="A5566" s="1">
        <v>5554</v>
      </c>
      <c r="B5566" s="62">
        <v>38427</v>
      </c>
      <c r="C5566" s="1">
        <v>60360.639999999999</v>
      </c>
    </row>
    <row r="5567" spans="1:3" x14ac:dyDescent="0.3">
      <c r="A5567" s="1">
        <v>5555</v>
      </c>
      <c r="B5567" s="62">
        <v>38428</v>
      </c>
      <c r="C5567" s="1">
        <v>49887.51</v>
      </c>
    </row>
    <row r="5568" spans="1:3" x14ac:dyDescent="0.3">
      <c r="A5568" s="1">
        <v>5556</v>
      </c>
      <c r="B5568" s="62">
        <v>38429</v>
      </c>
      <c r="C5568" s="1">
        <v>74810.100000000006</v>
      </c>
    </row>
    <row r="5569" spans="1:3" x14ac:dyDescent="0.3">
      <c r="A5569" s="1">
        <v>5557</v>
      </c>
      <c r="B5569" s="62">
        <v>38430</v>
      </c>
      <c r="C5569" s="1">
        <v>46020.2</v>
      </c>
    </row>
    <row r="5570" spans="1:3" x14ac:dyDescent="0.3">
      <c r="A5570" s="1">
        <v>5558</v>
      </c>
      <c r="B5570" s="62">
        <v>38431</v>
      </c>
      <c r="C5570" s="1">
        <v>45709.88</v>
      </c>
    </row>
    <row r="5571" spans="1:3" x14ac:dyDescent="0.3">
      <c r="A5571" s="1">
        <v>5559</v>
      </c>
      <c r="B5571" s="62">
        <v>38432</v>
      </c>
      <c r="C5571" s="1">
        <v>86782.58</v>
      </c>
    </row>
    <row r="5572" spans="1:3" x14ac:dyDescent="0.3">
      <c r="A5572" s="1">
        <v>5560</v>
      </c>
      <c r="B5572" s="62">
        <v>38433</v>
      </c>
      <c r="C5572" s="1">
        <v>72696.47</v>
      </c>
    </row>
    <row r="5573" spans="1:3" x14ac:dyDescent="0.3">
      <c r="A5573" s="1">
        <v>5561</v>
      </c>
      <c r="B5573" s="62">
        <v>38434</v>
      </c>
      <c r="C5573" s="1">
        <v>25030.03</v>
      </c>
    </row>
    <row r="5574" spans="1:3" x14ac:dyDescent="0.3">
      <c r="A5574" s="1">
        <v>5562</v>
      </c>
      <c r="B5574" s="62">
        <v>38435</v>
      </c>
      <c r="C5574" s="1">
        <v>46872.09</v>
      </c>
    </row>
    <row r="5575" spans="1:3" x14ac:dyDescent="0.3">
      <c r="A5575" s="1">
        <v>5563</v>
      </c>
      <c r="B5575" s="62">
        <v>38436</v>
      </c>
      <c r="C5575" s="1">
        <v>54447.35</v>
      </c>
    </row>
    <row r="5576" spans="1:3" x14ac:dyDescent="0.3">
      <c r="A5576" s="1">
        <v>5564</v>
      </c>
      <c r="B5576" s="62">
        <v>38437</v>
      </c>
      <c r="C5576" s="1">
        <v>7325.88</v>
      </c>
    </row>
    <row r="5577" spans="1:3" x14ac:dyDescent="0.3">
      <c r="A5577" s="1">
        <v>5565</v>
      </c>
      <c r="B5577" s="62">
        <v>38438</v>
      </c>
      <c r="C5577" s="1">
        <v>80836.679999999993</v>
      </c>
    </row>
    <row r="5578" spans="1:3" x14ac:dyDescent="0.3">
      <c r="A5578" s="1">
        <v>5566</v>
      </c>
      <c r="B5578" s="62">
        <v>38439</v>
      </c>
      <c r="C5578" s="1">
        <v>62833.01</v>
      </c>
    </row>
    <row r="5579" spans="1:3" x14ac:dyDescent="0.3">
      <c r="A5579" s="1">
        <v>5567</v>
      </c>
      <c r="B5579" s="62">
        <v>38440</v>
      </c>
      <c r="C5579" s="1">
        <v>77320.600000000006</v>
      </c>
    </row>
    <row r="5580" spans="1:3" x14ac:dyDescent="0.3">
      <c r="A5580" s="1">
        <v>5568</v>
      </c>
      <c r="B5580" s="62">
        <v>38441</v>
      </c>
      <c r="C5580" s="1">
        <v>86420.160000000003</v>
      </c>
    </row>
    <row r="5581" spans="1:3" x14ac:dyDescent="0.3">
      <c r="A5581" s="1">
        <v>5569</v>
      </c>
      <c r="B5581" s="62">
        <v>38442</v>
      </c>
      <c r="C5581" s="1">
        <v>92860.63</v>
      </c>
    </row>
    <row r="5582" spans="1:3" x14ac:dyDescent="0.3">
      <c r="A5582" s="1">
        <v>5570</v>
      </c>
      <c r="B5582" s="62">
        <v>38443</v>
      </c>
      <c r="C5582" s="1">
        <v>100571.59</v>
      </c>
    </row>
    <row r="5583" spans="1:3" x14ac:dyDescent="0.3">
      <c r="A5583" s="1">
        <v>5571</v>
      </c>
      <c r="B5583" s="62">
        <v>38444</v>
      </c>
      <c r="C5583" s="1">
        <v>21096.97</v>
      </c>
    </row>
    <row r="5584" spans="1:3" x14ac:dyDescent="0.3">
      <c r="A5584" s="1">
        <v>5572</v>
      </c>
      <c r="B5584" s="62">
        <v>38445</v>
      </c>
      <c r="C5584" s="1">
        <v>81829.820000000007</v>
      </c>
    </row>
    <row r="5585" spans="1:3" x14ac:dyDescent="0.3">
      <c r="A5585" s="1">
        <v>5573</v>
      </c>
      <c r="B5585" s="62">
        <v>38446</v>
      </c>
      <c r="C5585" s="1">
        <v>19991.490000000002</v>
      </c>
    </row>
    <row r="5586" spans="1:3" x14ac:dyDescent="0.3">
      <c r="A5586" s="1">
        <v>5574</v>
      </c>
      <c r="B5586" s="62">
        <v>38447</v>
      </c>
      <c r="C5586" s="1">
        <v>44691.8</v>
      </c>
    </row>
    <row r="5587" spans="1:3" x14ac:dyDescent="0.3">
      <c r="A5587" s="1">
        <v>5575</v>
      </c>
      <c r="B5587" s="62">
        <v>38448</v>
      </c>
      <c r="C5587" s="1">
        <v>57582.78</v>
      </c>
    </row>
    <row r="5588" spans="1:3" x14ac:dyDescent="0.3">
      <c r="A5588" s="1">
        <v>5576</v>
      </c>
      <c r="B5588" s="62">
        <v>38449</v>
      </c>
      <c r="C5588" s="1">
        <v>80949.06</v>
      </c>
    </row>
    <row r="5589" spans="1:3" x14ac:dyDescent="0.3">
      <c r="A5589" s="1">
        <v>5577</v>
      </c>
      <c r="B5589" s="62">
        <v>38450</v>
      </c>
      <c r="C5589" s="1">
        <v>62772.86</v>
      </c>
    </row>
    <row r="5590" spans="1:3" x14ac:dyDescent="0.3">
      <c r="A5590" s="1">
        <v>5578</v>
      </c>
      <c r="B5590" s="62">
        <v>38451</v>
      </c>
      <c r="C5590" s="1">
        <v>82753.600000000006</v>
      </c>
    </row>
    <row r="5591" spans="1:3" x14ac:dyDescent="0.3">
      <c r="A5591" s="1">
        <v>5579</v>
      </c>
      <c r="B5591" s="62">
        <v>38452</v>
      </c>
      <c r="C5591" s="1">
        <v>47260.25</v>
      </c>
    </row>
    <row r="5592" spans="1:3" x14ac:dyDescent="0.3">
      <c r="A5592" s="1">
        <v>5580</v>
      </c>
      <c r="B5592" s="62">
        <v>38453</v>
      </c>
      <c r="C5592" s="1">
        <v>95739.839999999997</v>
      </c>
    </row>
    <row r="5593" spans="1:3" x14ac:dyDescent="0.3">
      <c r="A5593" s="1">
        <v>5581</v>
      </c>
      <c r="B5593" s="62">
        <v>38454</v>
      </c>
      <c r="C5593" s="1">
        <v>47383.45</v>
      </c>
    </row>
    <row r="5594" spans="1:3" x14ac:dyDescent="0.3">
      <c r="A5594" s="1">
        <v>5582</v>
      </c>
      <c r="B5594" s="62">
        <v>38455</v>
      </c>
      <c r="C5594" s="1">
        <v>41942.18</v>
      </c>
    </row>
    <row r="5595" spans="1:3" x14ac:dyDescent="0.3">
      <c r="A5595" s="1">
        <v>5583</v>
      </c>
      <c r="B5595" s="62">
        <v>38456</v>
      </c>
      <c r="C5595" s="1">
        <v>58376.3</v>
      </c>
    </row>
    <row r="5596" spans="1:3" x14ac:dyDescent="0.3">
      <c r="A5596" s="1">
        <v>5584</v>
      </c>
      <c r="B5596" s="62">
        <v>38457</v>
      </c>
      <c r="C5596" s="1">
        <v>48426.9</v>
      </c>
    </row>
    <row r="5597" spans="1:3" x14ac:dyDescent="0.3">
      <c r="A5597" s="1">
        <v>5585</v>
      </c>
      <c r="B5597" s="62">
        <v>38458</v>
      </c>
      <c r="C5597" s="1">
        <v>40441.449999999997</v>
      </c>
    </row>
    <row r="5598" spans="1:3" x14ac:dyDescent="0.3">
      <c r="A5598" s="1">
        <v>5586</v>
      </c>
      <c r="B5598" s="62">
        <v>38459</v>
      </c>
      <c r="C5598" s="1">
        <v>98117.55</v>
      </c>
    </row>
    <row r="5599" spans="1:3" x14ac:dyDescent="0.3">
      <c r="A5599" s="1">
        <v>5587</v>
      </c>
      <c r="B5599" s="62">
        <v>38460</v>
      </c>
      <c r="C5599" s="1">
        <v>37136.68</v>
      </c>
    </row>
    <row r="5600" spans="1:3" x14ac:dyDescent="0.3">
      <c r="A5600" s="1">
        <v>5588</v>
      </c>
      <c r="B5600" s="62">
        <v>38461</v>
      </c>
      <c r="C5600" s="1">
        <v>65663.259999999995</v>
      </c>
    </row>
    <row r="5601" spans="1:3" x14ac:dyDescent="0.3">
      <c r="A5601" s="1">
        <v>5589</v>
      </c>
      <c r="B5601" s="62">
        <v>38462</v>
      </c>
      <c r="C5601" s="1">
        <v>31692.73</v>
      </c>
    </row>
    <row r="5602" spans="1:3" x14ac:dyDescent="0.3">
      <c r="A5602" s="1">
        <v>5590</v>
      </c>
      <c r="B5602" s="62">
        <v>38463</v>
      </c>
      <c r="C5602" s="1">
        <v>10032.16</v>
      </c>
    </row>
    <row r="5603" spans="1:3" x14ac:dyDescent="0.3">
      <c r="A5603" s="1">
        <v>5591</v>
      </c>
      <c r="B5603" s="62">
        <v>38464</v>
      </c>
      <c r="C5603" s="1">
        <v>86727.78</v>
      </c>
    </row>
    <row r="5604" spans="1:3" x14ac:dyDescent="0.3">
      <c r="A5604" s="1">
        <v>5592</v>
      </c>
      <c r="B5604" s="62">
        <v>38465</v>
      </c>
      <c r="C5604" s="1">
        <v>56112.160000000003</v>
      </c>
    </row>
    <row r="5605" spans="1:3" x14ac:dyDescent="0.3">
      <c r="A5605" s="1">
        <v>5593</v>
      </c>
      <c r="B5605" s="62">
        <v>38466</v>
      </c>
      <c r="C5605" s="1">
        <v>14519.77</v>
      </c>
    </row>
    <row r="5606" spans="1:3" x14ac:dyDescent="0.3">
      <c r="A5606" s="1">
        <v>5594</v>
      </c>
      <c r="B5606" s="62">
        <v>38467</v>
      </c>
      <c r="C5606" s="1">
        <v>40636.269999999997</v>
      </c>
    </row>
    <row r="5607" spans="1:3" x14ac:dyDescent="0.3">
      <c r="A5607" s="1">
        <v>5595</v>
      </c>
      <c r="B5607" s="62">
        <v>38468</v>
      </c>
      <c r="C5607" s="1">
        <v>83605.05</v>
      </c>
    </row>
    <row r="5608" spans="1:3" x14ac:dyDescent="0.3">
      <c r="A5608" s="1">
        <v>5596</v>
      </c>
      <c r="B5608" s="62">
        <v>38469</v>
      </c>
      <c r="C5608" s="1">
        <v>14609.63</v>
      </c>
    </row>
    <row r="5609" spans="1:3" x14ac:dyDescent="0.3">
      <c r="A5609" s="1">
        <v>5597</v>
      </c>
      <c r="B5609" s="62">
        <v>38470</v>
      </c>
      <c r="C5609" s="1">
        <v>49352.49</v>
      </c>
    </row>
    <row r="5610" spans="1:3" x14ac:dyDescent="0.3">
      <c r="A5610" s="1">
        <v>5598</v>
      </c>
      <c r="B5610" s="62">
        <v>38471</v>
      </c>
      <c r="C5610" s="1">
        <v>34025.81</v>
      </c>
    </row>
    <row r="5611" spans="1:3" x14ac:dyDescent="0.3">
      <c r="A5611" s="1">
        <v>5599</v>
      </c>
      <c r="B5611" s="62">
        <v>38472</v>
      </c>
      <c r="C5611" s="1">
        <v>4595.17</v>
      </c>
    </row>
    <row r="5612" spans="1:3" x14ac:dyDescent="0.3">
      <c r="A5612" s="1">
        <v>5600</v>
      </c>
      <c r="B5612" s="62">
        <v>38473</v>
      </c>
      <c r="C5612" s="1">
        <v>62098.49</v>
      </c>
    </row>
    <row r="5613" spans="1:3" x14ac:dyDescent="0.3">
      <c r="A5613" s="1">
        <v>5601</v>
      </c>
      <c r="B5613" s="62">
        <v>38474</v>
      </c>
      <c r="C5613" s="1">
        <v>10494.7</v>
      </c>
    </row>
    <row r="5614" spans="1:3" x14ac:dyDescent="0.3">
      <c r="A5614" s="1">
        <v>5602</v>
      </c>
      <c r="B5614" s="62">
        <v>38475</v>
      </c>
      <c r="C5614" s="1">
        <v>45903.21</v>
      </c>
    </row>
    <row r="5615" spans="1:3" x14ac:dyDescent="0.3">
      <c r="A5615" s="1">
        <v>5603</v>
      </c>
      <c r="B5615" s="62">
        <v>38476</v>
      </c>
      <c r="C5615" s="1">
        <v>71922.820000000007</v>
      </c>
    </row>
    <row r="5616" spans="1:3" x14ac:dyDescent="0.3">
      <c r="A5616" s="1">
        <v>5604</v>
      </c>
      <c r="B5616" s="62">
        <v>38477</v>
      </c>
      <c r="C5616" s="1">
        <v>88444.25</v>
      </c>
    </row>
    <row r="5617" spans="1:3" x14ac:dyDescent="0.3">
      <c r="A5617" s="1">
        <v>5605</v>
      </c>
      <c r="B5617" s="62">
        <v>38478</v>
      </c>
      <c r="C5617" s="1">
        <v>87347.35</v>
      </c>
    </row>
    <row r="5618" spans="1:3" x14ac:dyDescent="0.3">
      <c r="A5618" s="1">
        <v>5606</v>
      </c>
      <c r="B5618" s="62">
        <v>38479</v>
      </c>
      <c r="C5618" s="1">
        <v>2111.6799999999998</v>
      </c>
    </row>
    <row r="5619" spans="1:3" x14ac:dyDescent="0.3">
      <c r="A5619" s="1">
        <v>5607</v>
      </c>
      <c r="B5619" s="62">
        <v>38480</v>
      </c>
      <c r="C5619" s="1">
        <v>82449.679999999993</v>
      </c>
    </row>
    <row r="5620" spans="1:3" x14ac:dyDescent="0.3">
      <c r="A5620" s="1">
        <v>5608</v>
      </c>
      <c r="B5620" s="62">
        <v>38481</v>
      </c>
      <c r="C5620" s="1">
        <v>5612.47</v>
      </c>
    </row>
    <row r="5621" spans="1:3" x14ac:dyDescent="0.3">
      <c r="A5621" s="1">
        <v>5609</v>
      </c>
      <c r="B5621" s="62">
        <v>38482</v>
      </c>
      <c r="C5621" s="1">
        <v>10748.88</v>
      </c>
    </row>
    <row r="5622" spans="1:3" x14ac:dyDescent="0.3">
      <c r="A5622" s="1">
        <v>5610</v>
      </c>
      <c r="B5622" s="62">
        <v>38483</v>
      </c>
      <c r="C5622" s="1">
        <v>24185.98</v>
      </c>
    </row>
    <row r="5623" spans="1:3" x14ac:dyDescent="0.3">
      <c r="A5623" s="1">
        <v>5611</v>
      </c>
      <c r="B5623" s="62">
        <v>38484</v>
      </c>
      <c r="C5623" s="1">
        <v>34177.1</v>
      </c>
    </row>
    <row r="5624" spans="1:3" x14ac:dyDescent="0.3">
      <c r="A5624" s="1">
        <v>5612</v>
      </c>
      <c r="B5624" s="62">
        <v>38485</v>
      </c>
      <c r="C5624" s="1">
        <v>36958.33</v>
      </c>
    </row>
    <row r="5625" spans="1:3" x14ac:dyDescent="0.3">
      <c r="A5625" s="1">
        <v>5613</v>
      </c>
      <c r="B5625" s="62">
        <v>38486</v>
      </c>
      <c r="C5625" s="1">
        <v>75195.649999999994</v>
      </c>
    </row>
    <row r="5626" spans="1:3" x14ac:dyDescent="0.3">
      <c r="A5626" s="1">
        <v>5614</v>
      </c>
      <c r="B5626" s="62">
        <v>38487</v>
      </c>
      <c r="C5626" s="1">
        <v>61758.5</v>
      </c>
    </row>
    <row r="5627" spans="1:3" x14ac:dyDescent="0.3">
      <c r="A5627" s="1">
        <v>5615</v>
      </c>
      <c r="B5627" s="62">
        <v>38488</v>
      </c>
      <c r="C5627" s="1">
        <v>30297.14</v>
      </c>
    </row>
    <row r="5628" spans="1:3" x14ac:dyDescent="0.3">
      <c r="A5628" s="1">
        <v>5616</v>
      </c>
      <c r="B5628" s="62">
        <v>38489</v>
      </c>
      <c r="C5628" s="1">
        <v>53581.37</v>
      </c>
    </row>
    <row r="5629" spans="1:3" x14ac:dyDescent="0.3">
      <c r="A5629" s="1">
        <v>5617</v>
      </c>
      <c r="B5629" s="62">
        <v>38490</v>
      </c>
      <c r="C5629" s="1">
        <v>22042.62</v>
      </c>
    </row>
    <row r="5630" spans="1:3" x14ac:dyDescent="0.3">
      <c r="A5630" s="1">
        <v>5618</v>
      </c>
      <c r="B5630" s="62">
        <v>38491</v>
      </c>
      <c r="C5630" s="1">
        <v>71221.17</v>
      </c>
    </row>
    <row r="5631" spans="1:3" x14ac:dyDescent="0.3">
      <c r="A5631" s="1">
        <v>5619</v>
      </c>
      <c r="B5631" s="62">
        <v>38492</v>
      </c>
      <c r="C5631" s="1">
        <v>68131.05</v>
      </c>
    </row>
    <row r="5632" spans="1:3" x14ac:dyDescent="0.3">
      <c r="A5632" s="1">
        <v>5620</v>
      </c>
      <c r="B5632" s="62">
        <v>38493</v>
      </c>
      <c r="C5632" s="1">
        <v>70330.149999999994</v>
      </c>
    </row>
    <row r="5633" spans="1:3" x14ac:dyDescent="0.3">
      <c r="A5633" s="1">
        <v>5621</v>
      </c>
      <c r="B5633" s="62">
        <v>38494</v>
      </c>
      <c r="C5633" s="1">
        <v>12057.12</v>
      </c>
    </row>
    <row r="5634" spans="1:3" x14ac:dyDescent="0.3">
      <c r="A5634" s="1">
        <v>5622</v>
      </c>
      <c r="B5634" s="62">
        <v>38495</v>
      </c>
      <c r="C5634" s="1">
        <v>36398.93</v>
      </c>
    </row>
    <row r="5635" spans="1:3" x14ac:dyDescent="0.3">
      <c r="A5635" s="1">
        <v>5623</v>
      </c>
      <c r="B5635" s="62">
        <v>38496</v>
      </c>
      <c r="C5635" s="1">
        <v>69042.58</v>
      </c>
    </row>
    <row r="5636" spans="1:3" x14ac:dyDescent="0.3">
      <c r="A5636" s="1">
        <v>5624</v>
      </c>
      <c r="B5636" s="62">
        <v>38497</v>
      </c>
      <c r="C5636" s="1">
        <v>79274.05</v>
      </c>
    </row>
    <row r="5637" spans="1:3" x14ac:dyDescent="0.3">
      <c r="A5637" s="1">
        <v>5625</v>
      </c>
      <c r="B5637" s="62">
        <v>38498</v>
      </c>
      <c r="C5637" s="1">
        <v>44368.4</v>
      </c>
    </row>
    <row r="5638" spans="1:3" x14ac:dyDescent="0.3">
      <c r="A5638" s="1">
        <v>5626</v>
      </c>
      <c r="B5638" s="62">
        <v>38499</v>
      </c>
      <c r="C5638" s="1">
        <v>51817.54</v>
      </c>
    </row>
    <row r="5639" spans="1:3" x14ac:dyDescent="0.3">
      <c r="A5639" s="1">
        <v>5627</v>
      </c>
      <c r="B5639" s="62">
        <v>38500</v>
      </c>
      <c r="C5639" s="1">
        <v>96699.79</v>
      </c>
    </row>
    <row r="5640" spans="1:3" x14ac:dyDescent="0.3">
      <c r="A5640" s="1">
        <v>5628</v>
      </c>
      <c r="B5640" s="62">
        <v>38501</v>
      </c>
      <c r="C5640" s="1">
        <v>54033.46</v>
      </c>
    </row>
    <row r="5641" spans="1:3" x14ac:dyDescent="0.3">
      <c r="A5641" s="1">
        <v>5629</v>
      </c>
      <c r="B5641" s="62">
        <v>38502</v>
      </c>
      <c r="C5641" s="1">
        <v>68597.38</v>
      </c>
    </row>
    <row r="5642" spans="1:3" x14ac:dyDescent="0.3">
      <c r="A5642" s="1">
        <v>5630</v>
      </c>
      <c r="B5642" s="62">
        <v>38503</v>
      </c>
      <c r="C5642" s="1">
        <v>48001.08</v>
      </c>
    </row>
    <row r="5643" spans="1:3" x14ac:dyDescent="0.3">
      <c r="A5643" s="1">
        <v>5631</v>
      </c>
      <c r="B5643" s="62">
        <v>38504</v>
      </c>
      <c r="C5643" s="1">
        <v>7633.81</v>
      </c>
    </row>
    <row r="5644" spans="1:3" x14ac:dyDescent="0.3">
      <c r="A5644" s="1">
        <v>5632</v>
      </c>
      <c r="B5644" s="62">
        <v>38505</v>
      </c>
      <c r="C5644" s="1">
        <v>91970.85</v>
      </c>
    </row>
    <row r="5645" spans="1:3" x14ac:dyDescent="0.3">
      <c r="A5645" s="1">
        <v>5633</v>
      </c>
      <c r="B5645" s="62">
        <v>38506</v>
      </c>
      <c r="C5645" s="1">
        <v>15449.63</v>
      </c>
    </row>
    <row r="5646" spans="1:3" x14ac:dyDescent="0.3">
      <c r="A5646" s="1">
        <v>5634</v>
      </c>
      <c r="B5646" s="62">
        <v>38507</v>
      </c>
      <c r="C5646" s="1">
        <v>26879.07</v>
      </c>
    </row>
    <row r="5647" spans="1:3" x14ac:dyDescent="0.3">
      <c r="A5647" s="1">
        <v>5635</v>
      </c>
      <c r="B5647" s="62">
        <v>38508</v>
      </c>
      <c r="C5647" s="1">
        <v>39725.89</v>
      </c>
    </row>
    <row r="5648" spans="1:3" x14ac:dyDescent="0.3">
      <c r="A5648" s="1">
        <v>5636</v>
      </c>
      <c r="B5648" s="62">
        <v>38509</v>
      </c>
      <c r="C5648" s="1">
        <v>30215.91</v>
      </c>
    </row>
    <row r="5649" spans="1:3" x14ac:dyDescent="0.3">
      <c r="A5649" s="1">
        <v>5637</v>
      </c>
      <c r="B5649" s="62">
        <v>38510</v>
      </c>
      <c r="C5649" s="1">
        <v>34069.61</v>
      </c>
    </row>
    <row r="5650" spans="1:3" x14ac:dyDescent="0.3">
      <c r="A5650" s="1">
        <v>5638</v>
      </c>
      <c r="B5650" s="62">
        <v>38511</v>
      </c>
      <c r="C5650" s="1">
        <v>61969.3</v>
      </c>
    </row>
    <row r="5651" spans="1:3" x14ac:dyDescent="0.3">
      <c r="A5651" s="1">
        <v>5639</v>
      </c>
      <c r="B5651" s="62">
        <v>38512</v>
      </c>
      <c r="C5651" s="1">
        <v>49048.57</v>
      </c>
    </row>
    <row r="5652" spans="1:3" x14ac:dyDescent="0.3">
      <c r="A5652" s="1">
        <v>5640</v>
      </c>
      <c r="B5652" s="62">
        <v>38513</v>
      </c>
      <c r="C5652" s="1">
        <v>15475.69</v>
      </c>
    </row>
    <row r="5653" spans="1:3" x14ac:dyDescent="0.3">
      <c r="A5653" s="1">
        <v>5641</v>
      </c>
      <c r="B5653" s="62">
        <v>38514</v>
      </c>
      <c r="C5653" s="1">
        <v>50260.1</v>
      </c>
    </row>
    <row r="5654" spans="1:3" x14ac:dyDescent="0.3">
      <c r="A5654" s="1">
        <v>5642</v>
      </c>
      <c r="B5654" s="62">
        <v>38515</v>
      </c>
      <c r="C5654" s="1">
        <v>42422.14</v>
      </c>
    </row>
    <row r="5655" spans="1:3" x14ac:dyDescent="0.3">
      <c r="A5655" s="1">
        <v>5643</v>
      </c>
      <c r="B5655" s="62">
        <v>38516</v>
      </c>
      <c r="C5655" s="1">
        <v>84198.16</v>
      </c>
    </row>
    <row r="5656" spans="1:3" x14ac:dyDescent="0.3">
      <c r="A5656" s="1">
        <v>5644</v>
      </c>
      <c r="B5656" s="62">
        <v>38517</v>
      </c>
      <c r="C5656" s="1">
        <v>29979.5</v>
      </c>
    </row>
    <row r="5657" spans="1:3" x14ac:dyDescent="0.3">
      <c r="A5657" s="1">
        <v>5645</v>
      </c>
      <c r="B5657" s="62">
        <v>38518</v>
      </c>
      <c r="C5657" s="1">
        <v>80038.14</v>
      </c>
    </row>
    <row r="5658" spans="1:3" x14ac:dyDescent="0.3">
      <c r="A5658" s="1">
        <v>5646</v>
      </c>
      <c r="B5658" s="62">
        <v>38519</v>
      </c>
      <c r="C5658" s="1">
        <v>90864.49</v>
      </c>
    </row>
    <row r="5659" spans="1:3" x14ac:dyDescent="0.3">
      <c r="A5659" s="1">
        <v>5647</v>
      </c>
      <c r="B5659" s="62">
        <v>38520</v>
      </c>
      <c r="C5659" s="1">
        <v>26951.49</v>
      </c>
    </row>
    <row r="5660" spans="1:3" x14ac:dyDescent="0.3">
      <c r="A5660" s="1">
        <v>5648</v>
      </c>
      <c r="B5660" s="62">
        <v>38521</v>
      </c>
      <c r="C5660" s="1">
        <v>4595.75</v>
      </c>
    </row>
    <row r="5661" spans="1:3" x14ac:dyDescent="0.3">
      <c r="A5661" s="1">
        <v>5649</v>
      </c>
      <c r="B5661" s="62">
        <v>38522</v>
      </c>
      <c r="C5661" s="1">
        <v>92689.65</v>
      </c>
    </row>
    <row r="5662" spans="1:3" x14ac:dyDescent="0.3">
      <c r="A5662" s="1">
        <v>5650</v>
      </c>
      <c r="B5662" s="62">
        <v>38523</v>
      </c>
      <c r="C5662" s="1">
        <v>68156.14</v>
      </c>
    </row>
    <row r="5663" spans="1:3" x14ac:dyDescent="0.3">
      <c r="A5663" s="1">
        <v>5651</v>
      </c>
      <c r="B5663" s="62">
        <v>38524</v>
      </c>
      <c r="C5663" s="1">
        <v>72289.3</v>
      </c>
    </row>
    <row r="5664" spans="1:3" x14ac:dyDescent="0.3">
      <c r="A5664" s="1">
        <v>5652</v>
      </c>
      <c r="B5664" s="62">
        <v>38525</v>
      </c>
      <c r="C5664" s="1">
        <v>6134.26</v>
      </c>
    </row>
    <row r="5665" spans="1:3" x14ac:dyDescent="0.3">
      <c r="A5665" s="1">
        <v>5653</v>
      </c>
      <c r="B5665" s="62">
        <v>38526</v>
      </c>
      <c r="C5665" s="1">
        <v>25361.65</v>
      </c>
    </row>
    <row r="5666" spans="1:3" x14ac:dyDescent="0.3">
      <c r="A5666" s="1">
        <v>5654</v>
      </c>
      <c r="B5666" s="62">
        <v>38527</v>
      </c>
      <c r="C5666" s="1">
        <v>83263.509999999995</v>
      </c>
    </row>
    <row r="5667" spans="1:3" x14ac:dyDescent="0.3">
      <c r="A5667" s="1">
        <v>5655</v>
      </c>
      <c r="B5667" s="62">
        <v>38528</v>
      </c>
      <c r="C5667" s="1">
        <v>82157.179999999993</v>
      </c>
    </row>
    <row r="5668" spans="1:3" x14ac:dyDescent="0.3">
      <c r="A5668" s="1">
        <v>5656</v>
      </c>
      <c r="B5668" s="62">
        <v>38529</v>
      </c>
      <c r="C5668" s="1">
        <v>22438.880000000001</v>
      </c>
    </row>
    <row r="5669" spans="1:3" x14ac:dyDescent="0.3">
      <c r="A5669" s="1">
        <v>5657</v>
      </c>
      <c r="B5669" s="62">
        <v>38530</v>
      </c>
      <c r="C5669" s="1">
        <v>82993.48</v>
      </c>
    </row>
    <row r="5670" spans="1:3" x14ac:dyDescent="0.3">
      <c r="A5670" s="1">
        <v>5658</v>
      </c>
      <c r="B5670" s="62">
        <v>38531</v>
      </c>
      <c r="C5670" s="1">
        <v>22141.41</v>
      </c>
    </row>
    <row r="5671" spans="1:3" x14ac:dyDescent="0.3">
      <c r="A5671" s="1">
        <v>5659</v>
      </c>
      <c r="B5671" s="62">
        <v>38532</v>
      </c>
      <c r="C5671" s="1">
        <v>31775.919999999998</v>
      </c>
    </row>
    <row r="5672" spans="1:3" x14ac:dyDescent="0.3">
      <c r="A5672" s="1">
        <v>5660</v>
      </c>
      <c r="B5672" s="62">
        <v>38533</v>
      </c>
      <c r="C5672" s="1">
        <v>74768.990000000005</v>
      </c>
    </row>
    <row r="5673" spans="1:3" x14ac:dyDescent="0.3">
      <c r="A5673" s="1">
        <v>5661</v>
      </c>
      <c r="B5673" s="62">
        <v>38534</v>
      </c>
      <c r="C5673" s="1">
        <v>18298.71</v>
      </c>
    </row>
    <row r="5674" spans="1:3" x14ac:dyDescent="0.3">
      <c r="A5674" s="1">
        <v>5662</v>
      </c>
      <c r="B5674" s="62">
        <v>38535</v>
      </c>
      <c r="C5674" s="1">
        <v>59178.77</v>
      </c>
    </row>
    <row r="5675" spans="1:3" x14ac:dyDescent="0.3">
      <c r="A5675" s="1">
        <v>5663</v>
      </c>
      <c r="B5675" s="62">
        <v>38536</v>
      </c>
      <c r="C5675" s="1">
        <v>89963.49</v>
      </c>
    </row>
    <row r="5676" spans="1:3" x14ac:dyDescent="0.3">
      <c r="A5676" s="1">
        <v>5664</v>
      </c>
      <c r="B5676" s="62">
        <v>38537</v>
      </c>
      <c r="C5676" s="1">
        <v>79975.600000000006</v>
      </c>
    </row>
    <row r="5677" spans="1:3" x14ac:dyDescent="0.3">
      <c r="A5677" s="1">
        <v>5665</v>
      </c>
      <c r="B5677" s="62">
        <v>38538</v>
      </c>
      <c r="C5677" s="1">
        <v>43499.51</v>
      </c>
    </row>
    <row r="5678" spans="1:3" x14ac:dyDescent="0.3">
      <c r="A5678" s="1">
        <v>5666</v>
      </c>
      <c r="B5678" s="62">
        <v>38539</v>
      </c>
      <c r="C5678" s="1">
        <v>89232.86</v>
      </c>
    </row>
    <row r="5679" spans="1:3" x14ac:dyDescent="0.3">
      <c r="A5679" s="1">
        <v>5667</v>
      </c>
      <c r="B5679" s="62">
        <v>38540</v>
      </c>
      <c r="C5679" s="1">
        <v>15932.41</v>
      </c>
    </row>
    <row r="5680" spans="1:3" x14ac:dyDescent="0.3">
      <c r="A5680" s="1">
        <v>5668</v>
      </c>
      <c r="B5680" s="62">
        <v>38541</v>
      </c>
      <c r="C5680" s="1">
        <v>2241.0100000000002</v>
      </c>
    </row>
    <row r="5681" spans="1:3" x14ac:dyDescent="0.3">
      <c r="A5681" s="1">
        <v>5669</v>
      </c>
      <c r="B5681" s="62">
        <v>38542</v>
      </c>
      <c r="C5681" s="1">
        <v>95438.07</v>
      </c>
    </row>
    <row r="5682" spans="1:3" x14ac:dyDescent="0.3">
      <c r="A5682" s="1">
        <v>5670</v>
      </c>
      <c r="B5682" s="62">
        <v>38543</v>
      </c>
      <c r="C5682" s="1">
        <v>24331.96</v>
      </c>
    </row>
    <row r="5683" spans="1:3" x14ac:dyDescent="0.3">
      <c r="A5683" s="1">
        <v>5671</v>
      </c>
      <c r="B5683" s="62">
        <v>38544</v>
      </c>
      <c r="C5683" s="1">
        <v>51859.98</v>
      </c>
    </row>
    <row r="5684" spans="1:3" x14ac:dyDescent="0.3">
      <c r="A5684" s="1">
        <v>5672</v>
      </c>
      <c r="B5684" s="62">
        <v>38545</v>
      </c>
      <c r="C5684" s="1">
        <v>92525.41</v>
      </c>
    </row>
    <row r="5685" spans="1:3" x14ac:dyDescent="0.3">
      <c r="A5685" s="1">
        <v>5673</v>
      </c>
      <c r="B5685" s="62">
        <v>38546</v>
      </c>
      <c r="C5685" s="1">
        <v>35873.21</v>
      </c>
    </row>
    <row r="5686" spans="1:3" x14ac:dyDescent="0.3">
      <c r="A5686" s="1">
        <v>5674</v>
      </c>
      <c r="B5686" s="62">
        <v>38547</v>
      </c>
      <c r="C5686" s="1">
        <v>5017.95</v>
      </c>
    </row>
    <row r="5687" spans="1:3" x14ac:dyDescent="0.3">
      <c r="A5687" s="1">
        <v>5675</v>
      </c>
      <c r="B5687" s="62">
        <v>38548</v>
      </c>
      <c r="C5687" s="1">
        <v>87240.73</v>
      </c>
    </row>
    <row r="5688" spans="1:3" x14ac:dyDescent="0.3">
      <c r="A5688" s="1">
        <v>5676</v>
      </c>
      <c r="B5688" s="62">
        <v>38549</v>
      </c>
      <c r="C5688" s="1">
        <v>49206.19</v>
      </c>
    </row>
    <row r="5689" spans="1:3" x14ac:dyDescent="0.3">
      <c r="A5689" s="1">
        <v>5677</v>
      </c>
      <c r="B5689" s="62">
        <v>38550</v>
      </c>
      <c r="C5689" s="1">
        <v>57715.48</v>
      </c>
    </row>
    <row r="5690" spans="1:3" x14ac:dyDescent="0.3">
      <c r="A5690" s="1">
        <v>5678</v>
      </c>
      <c r="B5690" s="62">
        <v>38551</v>
      </c>
      <c r="C5690" s="1">
        <v>61707.79</v>
      </c>
    </row>
    <row r="5691" spans="1:3" x14ac:dyDescent="0.3">
      <c r="A5691" s="1">
        <v>5679</v>
      </c>
      <c r="B5691" s="62">
        <v>38552</v>
      </c>
      <c r="C5691" s="1">
        <v>18905.990000000002</v>
      </c>
    </row>
    <row r="5692" spans="1:3" x14ac:dyDescent="0.3">
      <c r="A5692" s="1">
        <v>5680</v>
      </c>
      <c r="B5692" s="62">
        <v>38553</v>
      </c>
      <c r="C5692" s="1">
        <v>81348.78</v>
      </c>
    </row>
    <row r="5693" spans="1:3" x14ac:dyDescent="0.3">
      <c r="A5693" s="1">
        <v>5681</v>
      </c>
      <c r="B5693" s="62">
        <v>38554</v>
      </c>
      <c r="C5693" s="1">
        <v>22811.38</v>
      </c>
    </row>
    <row r="5694" spans="1:3" x14ac:dyDescent="0.3">
      <c r="A5694" s="1">
        <v>5682</v>
      </c>
      <c r="B5694" s="62">
        <v>38555</v>
      </c>
      <c r="C5694" s="1">
        <v>68891.81</v>
      </c>
    </row>
    <row r="5695" spans="1:3" x14ac:dyDescent="0.3">
      <c r="A5695" s="1">
        <v>5683</v>
      </c>
      <c r="B5695" s="62">
        <v>38556</v>
      </c>
      <c r="C5695" s="1">
        <v>36634.11</v>
      </c>
    </row>
    <row r="5696" spans="1:3" x14ac:dyDescent="0.3">
      <c r="A5696" s="1">
        <v>5684</v>
      </c>
      <c r="B5696" s="62">
        <v>38557</v>
      </c>
      <c r="C5696" s="1">
        <v>72238.509999999995</v>
      </c>
    </row>
    <row r="5697" spans="1:3" x14ac:dyDescent="0.3">
      <c r="A5697" s="1">
        <v>5685</v>
      </c>
      <c r="B5697" s="62">
        <v>38558</v>
      </c>
      <c r="C5697" s="1">
        <v>34477.300000000003</v>
      </c>
    </row>
    <row r="5698" spans="1:3" x14ac:dyDescent="0.3">
      <c r="A5698" s="1">
        <v>5686</v>
      </c>
      <c r="B5698" s="62">
        <v>38559</v>
      </c>
      <c r="C5698" s="1">
        <v>7716.05</v>
      </c>
    </row>
    <row r="5699" spans="1:3" x14ac:dyDescent="0.3">
      <c r="A5699" s="1">
        <v>5687</v>
      </c>
      <c r="B5699" s="62">
        <v>38560</v>
      </c>
      <c r="C5699" s="1">
        <v>42309.15</v>
      </c>
    </row>
    <row r="5700" spans="1:3" x14ac:dyDescent="0.3">
      <c r="A5700" s="1">
        <v>5688</v>
      </c>
      <c r="B5700" s="62">
        <v>38561</v>
      </c>
      <c r="C5700" s="1">
        <v>8828</v>
      </c>
    </row>
    <row r="5701" spans="1:3" x14ac:dyDescent="0.3">
      <c r="A5701" s="1">
        <v>5689</v>
      </c>
      <c r="B5701" s="62">
        <v>38562</v>
      </c>
      <c r="C5701" s="1">
        <v>63111.6</v>
      </c>
    </row>
    <row r="5702" spans="1:3" x14ac:dyDescent="0.3">
      <c r="A5702" s="1">
        <v>5690</v>
      </c>
      <c r="B5702" s="62">
        <v>38563</v>
      </c>
      <c r="C5702" s="1">
        <v>68137.59</v>
      </c>
    </row>
    <row r="5703" spans="1:3" x14ac:dyDescent="0.3">
      <c r="A5703" s="1">
        <v>5691</v>
      </c>
      <c r="B5703" s="62">
        <v>38564</v>
      </c>
      <c r="C5703" s="1">
        <v>74745.84</v>
      </c>
    </row>
    <row r="5704" spans="1:3" x14ac:dyDescent="0.3">
      <c r="A5704" s="1">
        <v>5692</v>
      </c>
      <c r="B5704" s="62">
        <v>38565</v>
      </c>
      <c r="C5704" s="1">
        <v>98733.54</v>
      </c>
    </row>
    <row r="5705" spans="1:3" x14ac:dyDescent="0.3">
      <c r="A5705" s="1">
        <v>5693</v>
      </c>
      <c r="B5705" s="62">
        <v>38566</v>
      </c>
      <c r="C5705" s="1">
        <v>97317.4</v>
      </c>
    </row>
    <row r="5706" spans="1:3" x14ac:dyDescent="0.3">
      <c r="A5706" s="1">
        <v>5694</v>
      </c>
      <c r="B5706" s="62">
        <v>38567</v>
      </c>
      <c r="C5706" s="1">
        <v>47078.83</v>
      </c>
    </row>
    <row r="5707" spans="1:3" x14ac:dyDescent="0.3">
      <c r="A5707" s="1">
        <v>5695</v>
      </c>
      <c r="B5707" s="62">
        <v>38568</v>
      </c>
      <c r="C5707" s="1">
        <v>14490.32</v>
      </c>
    </row>
    <row r="5708" spans="1:3" x14ac:dyDescent="0.3">
      <c r="A5708" s="1">
        <v>5696</v>
      </c>
      <c r="B5708" s="62">
        <v>38569</v>
      </c>
      <c r="C5708" s="1">
        <v>64767.17</v>
      </c>
    </row>
    <row r="5709" spans="1:3" x14ac:dyDescent="0.3">
      <c r="A5709" s="1">
        <v>5697</v>
      </c>
      <c r="B5709" s="62">
        <v>38570</v>
      </c>
      <c r="C5709" s="1">
        <v>82161.81</v>
      </c>
    </row>
    <row r="5710" spans="1:3" x14ac:dyDescent="0.3">
      <c r="A5710" s="1">
        <v>5698</v>
      </c>
      <c r="B5710" s="62">
        <v>38571</v>
      </c>
      <c r="C5710" s="1">
        <v>21936.15</v>
      </c>
    </row>
    <row r="5711" spans="1:3" x14ac:dyDescent="0.3">
      <c r="A5711" s="1">
        <v>5699</v>
      </c>
      <c r="B5711" s="62">
        <v>38572</v>
      </c>
      <c r="C5711" s="1">
        <v>40729.480000000003</v>
      </c>
    </row>
    <row r="5712" spans="1:3" x14ac:dyDescent="0.3">
      <c r="A5712" s="1">
        <v>5700</v>
      </c>
      <c r="B5712" s="62">
        <v>38573</v>
      </c>
      <c r="C5712" s="1">
        <v>27315.18</v>
      </c>
    </row>
    <row r="5713" spans="1:3" x14ac:dyDescent="0.3">
      <c r="A5713" s="1">
        <v>5701</v>
      </c>
      <c r="B5713" s="62">
        <v>38574</v>
      </c>
      <c r="C5713" s="1">
        <v>79369.259999999995</v>
      </c>
    </row>
    <row r="5714" spans="1:3" x14ac:dyDescent="0.3">
      <c r="A5714" s="1">
        <v>5702</v>
      </c>
      <c r="B5714" s="62">
        <v>38575</v>
      </c>
      <c r="C5714" s="1">
        <v>81544.759999999995</v>
      </c>
    </row>
    <row r="5715" spans="1:3" x14ac:dyDescent="0.3">
      <c r="A5715" s="1">
        <v>5703</v>
      </c>
      <c r="B5715" s="62">
        <v>38576</v>
      </c>
      <c r="C5715" s="1">
        <v>57182.97</v>
      </c>
    </row>
    <row r="5716" spans="1:3" x14ac:dyDescent="0.3">
      <c r="A5716" s="1">
        <v>5704</v>
      </c>
      <c r="B5716" s="62">
        <v>38577</v>
      </c>
      <c r="C5716" s="1">
        <v>81680.75</v>
      </c>
    </row>
    <row r="5717" spans="1:3" x14ac:dyDescent="0.3">
      <c r="A5717" s="1">
        <v>5705</v>
      </c>
      <c r="B5717" s="62">
        <v>38578</v>
      </c>
      <c r="C5717" s="1">
        <v>28050.48</v>
      </c>
    </row>
    <row r="5718" spans="1:3" x14ac:dyDescent="0.3">
      <c r="A5718" s="1">
        <v>5706</v>
      </c>
      <c r="B5718" s="62">
        <v>38579</v>
      </c>
      <c r="C5718" s="1">
        <v>42903.01</v>
      </c>
    </row>
    <row r="5719" spans="1:3" x14ac:dyDescent="0.3">
      <c r="A5719" s="1">
        <v>5707</v>
      </c>
      <c r="B5719" s="62">
        <v>38580</v>
      </c>
      <c r="C5719" s="1">
        <v>28477.29</v>
      </c>
    </row>
    <row r="5720" spans="1:3" x14ac:dyDescent="0.3">
      <c r="A5720" s="1">
        <v>5708</v>
      </c>
      <c r="B5720" s="62">
        <v>38581</v>
      </c>
      <c r="C5720" s="1">
        <v>59203.39</v>
      </c>
    </row>
    <row r="5721" spans="1:3" x14ac:dyDescent="0.3">
      <c r="A5721" s="1">
        <v>5709</v>
      </c>
      <c r="B5721" s="62">
        <v>38582</v>
      </c>
      <c r="C5721" s="1">
        <v>31425.32</v>
      </c>
    </row>
    <row r="5722" spans="1:3" x14ac:dyDescent="0.3">
      <c r="A5722" s="1">
        <v>5710</v>
      </c>
      <c r="B5722" s="62">
        <v>38583</v>
      </c>
      <c r="C5722" s="1">
        <v>84845.71</v>
      </c>
    </row>
    <row r="5723" spans="1:3" x14ac:dyDescent="0.3">
      <c r="A5723" s="1">
        <v>5711</v>
      </c>
      <c r="B5723" s="62">
        <v>38584</v>
      </c>
      <c r="C5723" s="1">
        <v>12112.26</v>
      </c>
    </row>
    <row r="5724" spans="1:3" x14ac:dyDescent="0.3">
      <c r="A5724" s="1">
        <v>5712</v>
      </c>
      <c r="B5724" s="62">
        <v>38585</v>
      </c>
      <c r="C5724" s="1">
        <v>16068.57</v>
      </c>
    </row>
    <row r="5725" spans="1:3" x14ac:dyDescent="0.3">
      <c r="A5725" s="1">
        <v>5713</v>
      </c>
      <c r="B5725" s="62">
        <v>38586</v>
      </c>
      <c r="C5725" s="1">
        <v>75789.509999999995</v>
      </c>
    </row>
    <row r="5726" spans="1:3" x14ac:dyDescent="0.3">
      <c r="A5726" s="1">
        <v>5714</v>
      </c>
      <c r="B5726" s="62">
        <v>38587</v>
      </c>
      <c r="C5726" s="1">
        <v>72823.289999999994</v>
      </c>
    </row>
    <row r="5727" spans="1:3" x14ac:dyDescent="0.3">
      <c r="A5727" s="1">
        <v>5715</v>
      </c>
      <c r="B5727" s="62">
        <v>38588</v>
      </c>
      <c r="C5727" s="1">
        <v>8330.41</v>
      </c>
    </row>
    <row r="5728" spans="1:3" x14ac:dyDescent="0.3">
      <c r="A5728" s="1">
        <v>5716</v>
      </c>
      <c r="B5728" s="62">
        <v>38589</v>
      </c>
      <c r="C5728" s="1">
        <v>41795.01</v>
      </c>
    </row>
    <row r="5729" spans="1:3" x14ac:dyDescent="0.3">
      <c r="A5729" s="1">
        <v>5717</v>
      </c>
      <c r="B5729" s="62">
        <v>38590</v>
      </c>
      <c r="C5729" s="1">
        <v>90943.32</v>
      </c>
    </row>
    <row r="5730" spans="1:3" x14ac:dyDescent="0.3">
      <c r="A5730" s="1">
        <v>5718</v>
      </c>
      <c r="B5730" s="62">
        <v>38591</v>
      </c>
      <c r="C5730" s="1">
        <v>18335.97</v>
      </c>
    </row>
    <row r="5731" spans="1:3" x14ac:dyDescent="0.3">
      <c r="A5731" s="1">
        <v>5719</v>
      </c>
      <c r="B5731" s="62">
        <v>38592</v>
      </c>
      <c r="C5731" s="1">
        <v>19212.169999999998</v>
      </c>
    </row>
    <row r="5732" spans="1:3" x14ac:dyDescent="0.3">
      <c r="A5732" s="1">
        <v>5720</v>
      </c>
      <c r="B5732" s="62">
        <v>38593</v>
      </c>
      <c r="C5732" s="1">
        <v>39316.85</v>
      </c>
    </row>
    <row r="5733" spans="1:3" x14ac:dyDescent="0.3">
      <c r="A5733" s="1">
        <v>5721</v>
      </c>
      <c r="B5733" s="62">
        <v>38594</v>
      </c>
      <c r="C5733" s="1">
        <v>78116.95</v>
      </c>
    </row>
    <row r="5734" spans="1:3" x14ac:dyDescent="0.3">
      <c r="A5734" s="1">
        <v>5722</v>
      </c>
      <c r="B5734" s="62">
        <v>38595</v>
      </c>
      <c r="C5734" s="1">
        <v>39382.1</v>
      </c>
    </row>
    <row r="5735" spans="1:3" x14ac:dyDescent="0.3">
      <c r="A5735" s="1">
        <v>5723</v>
      </c>
      <c r="B5735" s="62">
        <v>38596</v>
      </c>
      <c r="C5735" s="1">
        <v>32199.14</v>
      </c>
    </row>
    <row r="5736" spans="1:3" x14ac:dyDescent="0.3">
      <c r="A5736" s="1">
        <v>5724</v>
      </c>
      <c r="B5736" s="62">
        <v>38597</v>
      </c>
      <c r="C5736" s="1">
        <v>27470.53</v>
      </c>
    </row>
    <row r="5737" spans="1:3" x14ac:dyDescent="0.3">
      <c r="A5737" s="1">
        <v>5725</v>
      </c>
      <c r="B5737" s="62">
        <v>38598</v>
      </c>
      <c r="C5737" s="1">
        <v>17040.25</v>
      </c>
    </row>
    <row r="5738" spans="1:3" x14ac:dyDescent="0.3">
      <c r="A5738" s="1">
        <v>5726</v>
      </c>
      <c r="B5738" s="62">
        <v>38599</v>
      </c>
      <c r="C5738" s="1">
        <v>76833.63</v>
      </c>
    </row>
    <row r="5739" spans="1:3" x14ac:dyDescent="0.3">
      <c r="A5739" s="1">
        <v>5727</v>
      </c>
      <c r="B5739" s="62">
        <v>38600</v>
      </c>
      <c r="C5739" s="1">
        <v>7436.08</v>
      </c>
    </row>
    <row r="5740" spans="1:3" x14ac:dyDescent="0.3">
      <c r="A5740" s="1">
        <v>5728</v>
      </c>
      <c r="B5740" s="62">
        <v>38601</v>
      </c>
      <c r="C5740" s="1">
        <v>91532.01</v>
      </c>
    </row>
    <row r="5741" spans="1:3" x14ac:dyDescent="0.3">
      <c r="A5741" s="1">
        <v>5729</v>
      </c>
      <c r="B5741" s="62">
        <v>38602</v>
      </c>
      <c r="C5741" s="1">
        <v>58455.5</v>
      </c>
    </row>
    <row r="5742" spans="1:3" x14ac:dyDescent="0.3">
      <c r="A5742" s="1">
        <v>5730</v>
      </c>
      <c r="B5742" s="62">
        <v>38603</v>
      </c>
      <c r="C5742" s="1">
        <v>51576.52</v>
      </c>
    </row>
    <row r="5743" spans="1:3" x14ac:dyDescent="0.3">
      <c r="A5743" s="1">
        <v>5731</v>
      </c>
      <c r="B5743" s="62">
        <v>38604</v>
      </c>
      <c r="C5743" s="1">
        <v>19366.32</v>
      </c>
    </row>
    <row r="5744" spans="1:3" x14ac:dyDescent="0.3">
      <c r="A5744" s="1">
        <v>5732</v>
      </c>
      <c r="B5744" s="62">
        <v>38605</v>
      </c>
      <c r="C5744" s="1">
        <v>26192.799999999999</v>
      </c>
    </row>
    <row r="5745" spans="1:3" x14ac:dyDescent="0.3">
      <c r="A5745" s="1">
        <v>5733</v>
      </c>
      <c r="B5745" s="62">
        <v>38606</v>
      </c>
      <c r="C5745" s="1">
        <v>92123.57</v>
      </c>
    </row>
    <row r="5746" spans="1:3" x14ac:dyDescent="0.3">
      <c r="A5746" s="1">
        <v>5734</v>
      </c>
      <c r="B5746" s="62">
        <v>38607</v>
      </c>
      <c r="C5746" s="1">
        <v>9323.7000000000007</v>
      </c>
    </row>
    <row r="5747" spans="1:3" x14ac:dyDescent="0.3">
      <c r="A5747" s="1">
        <v>5735</v>
      </c>
      <c r="B5747" s="62">
        <v>38608</v>
      </c>
      <c r="C5747" s="1">
        <v>73035.47</v>
      </c>
    </row>
    <row r="5748" spans="1:3" x14ac:dyDescent="0.3">
      <c r="A5748" s="1">
        <v>5736</v>
      </c>
      <c r="B5748" s="62">
        <v>38609</v>
      </c>
      <c r="C5748" s="1">
        <v>26275.35</v>
      </c>
    </row>
    <row r="5749" spans="1:3" x14ac:dyDescent="0.3">
      <c r="A5749" s="1">
        <v>5737</v>
      </c>
      <c r="B5749" s="62">
        <v>38610</v>
      </c>
      <c r="C5749" s="1">
        <v>17387.14</v>
      </c>
    </row>
    <row r="5750" spans="1:3" x14ac:dyDescent="0.3">
      <c r="A5750" s="1">
        <v>5738</v>
      </c>
      <c r="B5750" s="62">
        <v>38611</v>
      </c>
      <c r="C5750" s="1">
        <v>82070.320000000007</v>
      </c>
    </row>
    <row r="5751" spans="1:3" x14ac:dyDescent="0.3">
      <c r="A5751" s="1">
        <v>5739</v>
      </c>
      <c r="B5751" s="62">
        <v>38612</v>
      </c>
      <c r="C5751" s="1">
        <v>58820.33</v>
      </c>
    </row>
    <row r="5752" spans="1:3" x14ac:dyDescent="0.3">
      <c r="A5752" s="1">
        <v>5740</v>
      </c>
      <c r="B5752" s="62">
        <v>38613</v>
      </c>
      <c r="C5752" s="1">
        <v>31027.63</v>
      </c>
    </row>
    <row r="5753" spans="1:3" x14ac:dyDescent="0.3">
      <c r="A5753" s="1">
        <v>5741</v>
      </c>
      <c r="B5753" s="62">
        <v>38614</v>
      </c>
      <c r="C5753" s="1">
        <v>51088.06</v>
      </c>
    </row>
    <row r="5754" spans="1:3" x14ac:dyDescent="0.3">
      <c r="A5754" s="1">
        <v>5742</v>
      </c>
      <c r="B5754" s="62">
        <v>38615</v>
      </c>
      <c r="C5754" s="1">
        <v>100406.29</v>
      </c>
    </row>
    <row r="5755" spans="1:3" x14ac:dyDescent="0.3">
      <c r="A5755" s="1">
        <v>5743</v>
      </c>
      <c r="B5755" s="62">
        <v>38616</v>
      </c>
      <c r="C5755" s="1">
        <v>98813.2</v>
      </c>
    </row>
    <row r="5756" spans="1:3" x14ac:dyDescent="0.3">
      <c r="A5756" s="1">
        <v>5744</v>
      </c>
      <c r="B5756" s="62">
        <v>38617</v>
      </c>
      <c r="C5756" s="1">
        <v>2542.4899999999998</v>
      </c>
    </row>
    <row r="5757" spans="1:3" x14ac:dyDescent="0.3">
      <c r="A5757" s="1">
        <v>5745</v>
      </c>
      <c r="B5757" s="62">
        <v>38618</v>
      </c>
      <c r="C5757" s="1">
        <v>73339.820000000007</v>
      </c>
    </row>
    <row r="5758" spans="1:3" x14ac:dyDescent="0.3">
      <c r="A5758" s="1">
        <v>5746</v>
      </c>
      <c r="B5758" s="62">
        <v>38619</v>
      </c>
      <c r="C5758" s="1">
        <v>24050.5</v>
      </c>
    </row>
    <row r="5759" spans="1:3" x14ac:dyDescent="0.3">
      <c r="A5759" s="1">
        <v>5747</v>
      </c>
      <c r="B5759" s="62">
        <v>38620</v>
      </c>
      <c r="C5759" s="1">
        <v>28717.06</v>
      </c>
    </row>
    <row r="5760" spans="1:3" x14ac:dyDescent="0.3">
      <c r="A5760" s="1">
        <v>5748</v>
      </c>
      <c r="B5760" s="62">
        <v>38621</v>
      </c>
      <c r="C5760" s="1">
        <v>12727.42</v>
      </c>
    </row>
    <row r="5761" spans="1:3" x14ac:dyDescent="0.3">
      <c r="A5761" s="1">
        <v>5749</v>
      </c>
      <c r="B5761" s="62">
        <v>38622</v>
      </c>
      <c r="C5761" s="1">
        <v>74917.490000000005</v>
      </c>
    </row>
    <row r="5762" spans="1:3" x14ac:dyDescent="0.3">
      <c r="A5762" s="1">
        <v>5750</v>
      </c>
      <c r="B5762" s="62">
        <v>38623</v>
      </c>
      <c r="C5762" s="1">
        <v>59240.42</v>
      </c>
    </row>
    <row r="5763" spans="1:3" x14ac:dyDescent="0.3">
      <c r="A5763" s="1">
        <v>5751</v>
      </c>
      <c r="B5763" s="62">
        <v>38624</v>
      </c>
      <c r="C5763" s="1">
        <v>11881.72</v>
      </c>
    </row>
    <row r="5764" spans="1:3" x14ac:dyDescent="0.3">
      <c r="A5764" s="1">
        <v>5752</v>
      </c>
      <c r="B5764" s="62">
        <v>38625</v>
      </c>
      <c r="C5764" s="1">
        <v>30035.61</v>
      </c>
    </row>
    <row r="5765" spans="1:3" x14ac:dyDescent="0.3">
      <c r="A5765" s="1">
        <v>5753</v>
      </c>
      <c r="B5765" s="62">
        <v>38626</v>
      </c>
      <c r="C5765" s="1">
        <v>6492.13</v>
      </c>
    </row>
    <row r="5766" spans="1:3" x14ac:dyDescent="0.3">
      <c r="A5766" s="1">
        <v>5754</v>
      </c>
      <c r="B5766" s="62">
        <v>38627</v>
      </c>
      <c r="C5766" s="1">
        <v>92657.23</v>
      </c>
    </row>
    <row r="5767" spans="1:3" x14ac:dyDescent="0.3">
      <c r="A5767" s="1">
        <v>5755</v>
      </c>
      <c r="B5767" s="62">
        <v>38628</v>
      </c>
      <c r="C5767" s="1">
        <v>67791.34</v>
      </c>
    </row>
    <row r="5768" spans="1:3" x14ac:dyDescent="0.3">
      <c r="A5768" s="1">
        <v>5756</v>
      </c>
      <c r="B5768" s="62">
        <v>38629</v>
      </c>
      <c r="C5768" s="1">
        <v>4122.4799999999996</v>
      </c>
    </row>
    <row r="5769" spans="1:3" x14ac:dyDescent="0.3">
      <c r="A5769" s="1">
        <v>5757</v>
      </c>
      <c r="B5769" s="62">
        <v>38630</v>
      </c>
      <c r="C5769" s="1">
        <v>92364.85</v>
      </c>
    </row>
    <row r="5770" spans="1:3" x14ac:dyDescent="0.3">
      <c r="A5770" s="1">
        <v>5758</v>
      </c>
      <c r="B5770" s="62">
        <v>38631</v>
      </c>
      <c r="C5770" s="1">
        <v>94768</v>
      </c>
    </row>
    <row r="5771" spans="1:3" x14ac:dyDescent="0.3">
      <c r="A5771" s="1">
        <v>5759</v>
      </c>
      <c r="B5771" s="62">
        <v>38632</v>
      </c>
      <c r="C5771" s="1">
        <v>38085.21</v>
      </c>
    </row>
    <row r="5772" spans="1:3" x14ac:dyDescent="0.3">
      <c r="A5772" s="1">
        <v>5760</v>
      </c>
      <c r="B5772" s="62">
        <v>38633</v>
      </c>
      <c r="C5772" s="1">
        <v>86327.22</v>
      </c>
    </row>
    <row r="5773" spans="1:3" x14ac:dyDescent="0.3">
      <c r="A5773" s="1">
        <v>5761</v>
      </c>
      <c r="B5773" s="62">
        <v>38634</v>
      </c>
      <c r="C5773" s="1">
        <v>15947.6</v>
      </c>
    </row>
    <row r="5774" spans="1:3" x14ac:dyDescent="0.3">
      <c r="A5774" s="1">
        <v>5762</v>
      </c>
      <c r="B5774" s="62">
        <v>38635</v>
      </c>
      <c r="C5774" s="1">
        <v>91301.41</v>
      </c>
    </row>
    <row r="5775" spans="1:3" x14ac:dyDescent="0.3">
      <c r="A5775" s="1">
        <v>5763</v>
      </c>
      <c r="B5775" s="62">
        <v>38636</v>
      </c>
      <c r="C5775" s="1">
        <v>10541.31</v>
      </c>
    </row>
    <row r="5776" spans="1:3" x14ac:dyDescent="0.3">
      <c r="A5776" s="1">
        <v>5764</v>
      </c>
      <c r="B5776" s="62">
        <v>38637</v>
      </c>
      <c r="C5776" s="1">
        <v>21353.18</v>
      </c>
    </row>
    <row r="5777" spans="1:3" x14ac:dyDescent="0.3">
      <c r="A5777" s="1">
        <v>5765</v>
      </c>
      <c r="B5777" s="62">
        <v>38638</v>
      </c>
      <c r="C5777" s="1">
        <v>57672.39</v>
      </c>
    </row>
    <row r="5778" spans="1:3" x14ac:dyDescent="0.3">
      <c r="A5778" s="1">
        <v>5766</v>
      </c>
      <c r="B5778" s="62">
        <v>38639</v>
      </c>
      <c r="C5778" s="1">
        <v>31842.7</v>
      </c>
    </row>
    <row r="5779" spans="1:3" x14ac:dyDescent="0.3">
      <c r="A5779" s="1">
        <v>5767</v>
      </c>
      <c r="B5779" s="62">
        <v>38640</v>
      </c>
      <c r="C5779" s="1">
        <v>50199.47</v>
      </c>
    </row>
    <row r="5780" spans="1:3" x14ac:dyDescent="0.3">
      <c r="A5780" s="1">
        <v>5768</v>
      </c>
      <c r="B5780" s="62">
        <v>38641</v>
      </c>
      <c r="C5780" s="1">
        <v>97718.45</v>
      </c>
    </row>
    <row r="5781" spans="1:3" x14ac:dyDescent="0.3">
      <c r="A5781" s="1">
        <v>5769</v>
      </c>
      <c r="B5781" s="62">
        <v>38642</v>
      </c>
      <c r="C5781" s="1">
        <v>89159.78</v>
      </c>
    </row>
    <row r="5782" spans="1:3" x14ac:dyDescent="0.3">
      <c r="A5782" s="1">
        <v>5770</v>
      </c>
      <c r="B5782" s="62">
        <v>38643</v>
      </c>
      <c r="C5782" s="1">
        <v>84077.69</v>
      </c>
    </row>
    <row r="5783" spans="1:3" x14ac:dyDescent="0.3">
      <c r="A5783" s="1">
        <v>5771</v>
      </c>
      <c r="B5783" s="62">
        <v>38644</v>
      </c>
      <c r="C5783" s="1">
        <v>62933.77</v>
      </c>
    </row>
    <row r="5784" spans="1:3" x14ac:dyDescent="0.3">
      <c r="A5784" s="1">
        <v>5772</v>
      </c>
      <c r="B5784" s="62">
        <v>38645</v>
      </c>
      <c r="C5784" s="1">
        <v>96882.08</v>
      </c>
    </row>
    <row r="5785" spans="1:3" x14ac:dyDescent="0.3">
      <c r="A5785" s="1">
        <v>5773</v>
      </c>
      <c r="B5785" s="62">
        <v>38646</v>
      </c>
      <c r="C5785" s="1">
        <v>44528.45</v>
      </c>
    </row>
    <row r="5786" spans="1:3" x14ac:dyDescent="0.3">
      <c r="A5786" s="1">
        <v>5774</v>
      </c>
      <c r="B5786" s="62">
        <v>38647</v>
      </c>
      <c r="C5786" s="1">
        <v>79743.05</v>
      </c>
    </row>
    <row r="5787" spans="1:3" x14ac:dyDescent="0.3">
      <c r="A5787" s="1">
        <v>5775</v>
      </c>
      <c r="B5787" s="62">
        <v>38648</v>
      </c>
      <c r="C5787" s="1">
        <v>87326.37</v>
      </c>
    </row>
    <row r="5788" spans="1:3" x14ac:dyDescent="0.3">
      <c r="A5788" s="1">
        <v>5776</v>
      </c>
      <c r="B5788" s="62">
        <v>38649</v>
      </c>
      <c r="C5788" s="1">
        <v>46614.09</v>
      </c>
    </row>
    <row r="5789" spans="1:3" x14ac:dyDescent="0.3">
      <c r="A5789" s="1">
        <v>5777</v>
      </c>
      <c r="B5789" s="62">
        <v>38650</v>
      </c>
      <c r="C5789" s="1">
        <v>88430.45</v>
      </c>
    </row>
    <row r="5790" spans="1:3" x14ac:dyDescent="0.3">
      <c r="A5790" s="1">
        <v>5778</v>
      </c>
      <c r="B5790" s="62">
        <v>38651</v>
      </c>
      <c r="C5790" s="1">
        <v>55018.6</v>
      </c>
    </row>
    <row r="5791" spans="1:3" x14ac:dyDescent="0.3">
      <c r="A5791" s="1">
        <v>5779</v>
      </c>
      <c r="B5791" s="62">
        <v>38652</v>
      </c>
      <c r="C5791" s="1">
        <v>26876.09</v>
      </c>
    </row>
    <row r="5792" spans="1:3" x14ac:dyDescent="0.3">
      <c r="A5792" s="1">
        <v>5780</v>
      </c>
      <c r="B5792" s="62">
        <v>38653</v>
      </c>
      <c r="C5792" s="1">
        <v>57511.44</v>
      </c>
    </row>
    <row r="5793" spans="1:3" x14ac:dyDescent="0.3">
      <c r="A5793" s="1">
        <v>5781</v>
      </c>
      <c r="B5793" s="62">
        <v>38654</v>
      </c>
      <c r="C5793" s="1">
        <v>47976.17</v>
      </c>
    </row>
    <row r="5794" spans="1:3" x14ac:dyDescent="0.3">
      <c r="A5794" s="1">
        <v>5782</v>
      </c>
      <c r="B5794" s="62">
        <v>38655</v>
      </c>
      <c r="C5794" s="1">
        <v>45595.23</v>
      </c>
    </row>
    <row r="5795" spans="1:3" x14ac:dyDescent="0.3">
      <c r="A5795" s="1">
        <v>5783</v>
      </c>
      <c r="B5795" s="62">
        <v>38656</v>
      </c>
      <c r="C5795" s="1">
        <v>9711.94</v>
      </c>
    </row>
    <row r="5796" spans="1:3" x14ac:dyDescent="0.3">
      <c r="A5796" s="1">
        <v>5784</v>
      </c>
      <c r="B5796" s="62">
        <v>38657</v>
      </c>
      <c r="C5796" s="1">
        <v>68948.070000000007</v>
      </c>
    </row>
    <row r="5797" spans="1:3" x14ac:dyDescent="0.3">
      <c r="A5797" s="1">
        <v>5785</v>
      </c>
      <c r="B5797" s="62">
        <v>38658</v>
      </c>
      <c r="C5797" s="1">
        <v>32534.720000000001</v>
      </c>
    </row>
    <row r="5798" spans="1:3" x14ac:dyDescent="0.3">
      <c r="A5798" s="1">
        <v>5786</v>
      </c>
      <c r="B5798" s="62">
        <v>38659</v>
      </c>
      <c r="C5798" s="1">
        <v>83726.37</v>
      </c>
    </row>
    <row r="5799" spans="1:3" x14ac:dyDescent="0.3">
      <c r="A5799" s="1">
        <v>5787</v>
      </c>
      <c r="B5799" s="62">
        <v>38660</v>
      </c>
      <c r="C5799" s="1">
        <v>33431.360000000001</v>
      </c>
    </row>
    <row r="5800" spans="1:3" x14ac:dyDescent="0.3">
      <c r="A5800" s="1">
        <v>5788</v>
      </c>
      <c r="B5800" s="62">
        <v>38661</v>
      </c>
      <c r="C5800" s="1">
        <v>51037.25</v>
      </c>
    </row>
    <row r="5801" spans="1:3" x14ac:dyDescent="0.3">
      <c r="A5801" s="1">
        <v>5789</v>
      </c>
      <c r="B5801" s="62">
        <v>38662</v>
      </c>
      <c r="C5801" s="1">
        <v>56029.78</v>
      </c>
    </row>
    <row r="5802" spans="1:3" x14ac:dyDescent="0.3">
      <c r="A5802" s="1">
        <v>5790</v>
      </c>
      <c r="B5802" s="62">
        <v>38663</v>
      </c>
      <c r="C5802" s="1">
        <v>68121.710000000006</v>
      </c>
    </row>
    <row r="5803" spans="1:3" x14ac:dyDescent="0.3">
      <c r="A5803" s="1">
        <v>5791</v>
      </c>
      <c r="B5803" s="62">
        <v>38664</v>
      </c>
      <c r="C5803" s="1">
        <v>22810.92</v>
      </c>
    </row>
    <row r="5804" spans="1:3" x14ac:dyDescent="0.3">
      <c r="A5804" s="1">
        <v>5792</v>
      </c>
      <c r="B5804" s="62">
        <v>38665</v>
      </c>
      <c r="C5804" s="1">
        <v>68849.490000000005</v>
      </c>
    </row>
    <row r="5805" spans="1:3" x14ac:dyDescent="0.3">
      <c r="A5805" s="1">
        <v>5793</v>
      </c>
      <c r="B5805" s="62">
        <v>38666</v>
      </c>
      <c r="C5805" s="1">
        <v>12280.19</v>
      </c>
    </row>
    <row r="5806" spans="1:3" x14ac:dyDescent="0.3">
      <c r="A5806" s="1">
        <v>5794</v>
      </c>
      <c r="B5806" s="62">
        <v>38667</v>
      </c>
      <c r="C5806" s="1">
        <v>86597.26</v>
      </c>
    </row>
    <row r="5807" spans="1:3" x14ac:dyDescent="0.3">
      <c r="A5807" s="1">
        <v>5795</v>
      </c>
      <c r="B5807" s="62">
        <v>38668</v>
      </c>
      <c r="C5807" s="1">
        <v>62889.67</v>
      </c>
    </row>
    <row r="5808" spans="1:3" x14ac:dyDescent="0.3">
      <c r="A5808" s="1">
        <v>5796</v>
      </c>
      <c r="B5808" s="62">
        <v>38669</v>
      </c>
      <c r="C5808" s="1">
        <v>69954.17</v>
      </c>
    </row>
    <row r="5809" spans="1:3" x14ac:dyDescent="0.3">
      <c r="A5809" s="1">
        <v>5797</v>
      </c>
      <c r="B5809" s="62">
        <v>38670</v>
      </c>
      <c r="C5809" s="1">
        <v>33758.800000000003</v>
      </c>
    </row>
    <row r="5810" spans="1:3" x14ac:dyDescent="0.3">
      <c r="A5810" s="1">
        <v>5798</v>
      </c>
      <c r="B5810" s="62">
        <v>38671</v>
      </c>
      <c r="C5810" s="1">
        <v>4333.78</v>
      </c>
    </row>
    <row r="5811" spans="1:3" x14ac:dyDescent="0.3">
      <c r="A5811" s="1">
        <v>5799</v>
      </c>
      <c r="B5811" s="62">
        <v>38672</v>
      </c>
      <c r="C5811" s="1">
        <v>69583.06</v>
      </c>
    </row>
    <row r="5812" spans="1:3" x14ac:dyDescent="0.3">
      <c r="A5812" s="1">
        <v>5800</v>
      </c>
      <c r="B5812" s="62">
        <v>38673</v>
      </c>
      <c r="C5812" s="1">
        <v>51088.73</v>
      </c>
    </row>
    <row r="5813" spans="1:3" x14ac:dyDescent="0.3">
      <c r="A5813" s="1">
        <v>5801</v>
      </c>
      <c r="B5813" s="62">
        <v>38674</v>
      </c>
      <c r="C5813" s="1">
        <v>24676.07</v>
      </c>
    </row>
    <row r="5814" spans="1:3" x14ac:dyDescent="0.3">
      <c r="A5814" s="1">
        <v>5802</v>
      </c>
      <c r="B5814" s="62">
        <v>38675</v>
      </c>
      <c r="C5814" s="1">
        <v>21142.11</v>
      </c>
    </row>
    <row r="5815" spans="1:3" x14ac:dyDescent="0.3">
      <c r="A5815" s="1">
        <v>5803</v>
      </c>
      <c r="B5815" s="62">
        <v>38676</v>
      </c>
      <c r="C5815" s="1">
        <v>44659.65</v>
      </c>
    </row>
    <row r="5816" spans="1:3" x14ac:dyDescent="0.3">
      <c r="A5816" s="1">
        <v>5804</v>
      </c>
      <c r="B5816" s="62">
        <v>38677</v>
      </c>
      <c r="C5816" s="1">
        <v>21309.47</v>
      </c>
    </row>
    <row r="5817" spans="1:3" x14ac:dyDescent="0.3">
      <c r="A5817" s="1">
        <v>5805</v>
      </c>
      <c r="B5817" s="62">
        <v>38678</v>
      </c>
      <c r="C5817" s="1">
        <v>54811.03</v>
      </c>
    </row>
    <row r="5818" spans="1:3" x14ac:dyDescent="0.3">
      <c r="A5818" s="1">
        <v>5806</v>
      </c>
      <c r="B5818" s="62">
        <v>38679</v>
      </c>
      <c r="C5818" s="1">
        <v>36221.79</v>
      </c>
    </row>
    <row r="5819" spans="1:3" x14ac:dyDescent="0.3">
      <c r="A5819" s="1">
        <v>5807</v>
      </c>
      <c r="B5819" s="62">
        <v>38680</v>
      </c>
      <c r="C5819" s="1">
        <v>39699</v>
      </c>
    </row>
    <row r="5820" spans="1:3" x14ac:dyDescent="0.3">
      <c r="A5820" s="1">
        <v>5808</v>
      </c>
      <c r="B5820" s="62">
        <v>38681</v>
      </c>
      <c r="C5820" s="1">
        <v>46168.59</v>
      </c>
    </row>
    <row r="5821" spans="1:3" x14ac:dyDescent="0.3">
      <c r="A5821" s="1">
        <v>5809</v>
      </c>
      <c r="B5821" s="62">
        <v>38682</v>
      </c>
      <c r="C5821" s="1">
        <v>79135.91</v>
      </c>
    </row>
    <row r="5822" spans="1:3" x14ac:dyDescent="0.3">
      <c r="A5822" s="1">
        <v>5810</v>
      </c>
      <c r="B5822" s="62">
        <v>38683</v>
      </c>
      <c r="C5822" s="1">
        <v>13117.52</v>
      </c>
    </row>
    <row r="5823" spans="1:3" x14ac:dyDescent="0.3">
      <c r="A5823" s="1">
        <v>5811</v>
      </c>
      <c r="B5823" s="62">
        <v>38684</v>
      </c>
      <c r="C5823" s="1">
        <v>92886.66</v>
      </c>
    </row>
    <row r="5824" spans="1:3" x14ac:dyDescent="0.3">
      <c r="A5824" s="1">
        <v>5812</v>
      </c>
      <c r="B5824" s="62">
        <v>38685</v>
      </c>
      <c r="C5824" s="1">
        <v>96840.69</v>
      </c>
    </row>
    <row r="5825" spans="1:3" x14ac:dyDescent="0.3">
      <c r="A5825" s="1">
        <v>5813</v>
      </c>
      <c r="B5825" s="62">
        <v>38686</v>
      </c>
      <c r="C5825" s="1">
        <v>27533.82</v>
      </c>
    </row>
    <row r="5826" spans="1:3" x14ac:dyDescent="0.3">
      <c r="A5826" s="1">
        <v>5814</v>
      </c>
      <c r="B5826" s="62">
        <v>38687</v>
      </c>
      <c r="C5826" s="1">
        <v>47198.46</v>
      </c>
    </row>
    <row r="5827" spans="1:3" x14ac:dyDescent="0.3">
      <c r="A5827" s="1">
        <v>5815</v>
      </c>
      <c r="B5827" s="62">
        <v>38688</v>
      </c>
      <c r="C5827" s="1">
        <v>67802.27</v>
      </c>
    </row>
    <row r="5828" spans="1:3" x14ac:dyDescent="0.3">
      <c r="A5828" s="1">
        <v>5816</v>
      </c>
      <c r="B5828" s="62">
        <v>38689</v>
      </c>
      <c r="C5828" s="1">
        <v>91686.62</v>
      </c>
    </row>
    <row r="5829" spans="1:3" x14ac:dyDescent="0.3">
      <c r="A5829" s="1">
        <v>5817</v>
      </c>
      <c r="B5829" s="62">
        <v>38690</v>
      </c>
      <c r="C5829" s="1">
        <v>93753.32</v>
      </c>
    </row>
    <row r="5830" spans="1:3" x14ac:dyDescent="0.3">
      <c r="A5830" s="1">
        <v>5818</v>
      </c>
      <c r="B5830" s="62">
        <v>38691</v>
      </c>
      <c r="C5830" s="1">
        <v>9442.48</v>
      </c>
    </row>
    <row r="5831" spans="1:3" x14ac:dyDescent="0.3">
      <c r="A5831" s="1">
        <v>5819</v>
      </c>
      <c r="B5831" s="62">
        <v>38692</v>
      </c>
      <c r="C5831" s="1">
        <v>45866.58</v>
      </c>
    </row>
    <row r="5832" spans="1:3" x14ac:dyDescent="0.3">
      <c r="A5832" s="1">
        <v>5820</v>
      </c>
      <c r="B5832" s="62">
        <v>38693</v>
      </c>
      <c r="C5832" s="1">
        <v>19007.099999999999</v>
      </c>
    </row>
    <row r="5833" spans="1:3" x14ac:dyDescent="0.3">
      <c r="A5833" s="1">
        <v>5821</v>
      </c>
      <c r="B5833" s="62">
        <v>38694</v>
      </c>
      <c r="C5833" s="1">
        <v>53681.29</v>
      </c>
    </row>
    <row r="5834" spans="1:3" x14ac:dyDescent="0.3">
      <c r="A5834" s="1">
        <v>5822</v>
      </c>
      <c r="B5834" s="62">
        <v>38695</v>
      </c>
      <c r="C5834" s="1">
        <v>75355.38</v>
      </c>
    </row>
    <row r="5835" spans="1:3" x14ac:dyDescent="0.3">
      <c r="A5835" s="1">
        <v>5823</v>
      </c>
      <c r="B5835" s="62">
        <v>38696</v>
      </c>
      <c r="C5835" s="1">
        <v>55794.03</v>
      </c>
    </row>
    <row r="5836" spans="1:3" x14ac:dyDescent="0.3">
      <c r="A5836" s="1">
        <v>5824</v>
      </c>
      <c r="B5836" s="62">
        <v>38697</v>
      </c>
      <c r="C5836" s="1">
        <v>11251</v>
      </c>
    </row>
    <row r="5837" spans="1:3" x14ac:dyDescent="0.3">
      <c r="A5837" s="1">
        <v>5825</v>
      </c>
      <c r="B5837" s="62">
        <v>38698</v>
      </c>
      <c r="C5837" s="1">
        <v>99483.89</v>
      </c>
    </row>
    <row r="5838" spans="1:3" x14ac:dyDescent="0.3">
      <c r="A5838" s="1">
        <v>5826</v>
      </c>
      <c r="B5838" s="62">
        <v>38699</v>
      </c>
      <c r="C5838" s="1">
        <v>32801.019999999997</v>
      </c>
    </row>
    <row r="5839" spans="1:3" x14ac:dyDescent="0.3">
      <c r="A5839" s="1">
        <v>5827</v>
      </c>
      <c r="B5839" s="62">
        <v>38700</v>
      </c>
      <c r="C5839" s="1">
        <v>73726.75</v>
      </c>
    </row>
    <row r="5840" spans="1:3" x14ac:dyDescent="0.3">
      <c r="A5840" s="1">
        <v>5828</v>
      </c>
      <c r="B5840" s="62">
        <v>38701</v>
      </c>
      <c r="C5840" s="1">
        <v>24259.58</v>
      </c>
    </row>
    <row r="5841" spans="1:3" x14ac:dyDescent="0.3">
      <c r="A5841" s="1">
        <v>5829</v>
      </c>
      <c r="B5841" s="62">
        <v>38702</v>
      </c>
      <c r="C5841" s="1">
        <v>68201.509999999995</v>
      </c>
    </row>
    <row r="5842" spans="1:3" x14ac:dyDescent="0.3">
      <c r="A5842" s="1">
        <v>5830</v>
      </c>
      <c r="B5842" s="62">
        <v>38703</v>
      </c>
      <c r="C5842" s="1">
        <v>53068.27</v>
      </c>
    </row>
    <row r="5843" spans="1:3" x14ac:dyDescent="0.3">
      <c r="A5843" s="1">
        <v>5831</v>
      </c>
      <c r="B5843" s="62">
        <v>38704</v>
      </c>
      <c r="C5843" s="1">
        <v>71569.820000000007</v>
      </c>
    </row>
    <row r="5844" spans="1:3" x14ac:dyDescent="0.3">
      <c r="A5844" s="1">
        <v>5832</v>
      </c>
      <c r="B5844" s="62">
        <v>38705</v>
      </c>
      <c r="C5844" s="1">
        <v>64430.63</v>
      </c>
    </row>
    <row r="5845" spans="1:3" x14ac:dyDescent="0.3">
      <c r="A5845" s="1">
        <v>5833</v>
      </c>
      <c r="B5845" s="62">
        <v>38706</v>
      </c>
      <c r="C5845" s="1">
        <v>9078.36</v>
      </c>
    </row>
    <row r="5846" spans="1:3" x14ac:dyDescent="0.3">
      <c r="A5846" s="1">
        <v>5834</v>
      </c>
      <c r="B5846" s="62">
        <v>38707</v>
      </c>
      <c r="C5846" s="1">
        <v>98103.64</v>
      </c>
    </row>
    <row r="5847" spans="1:3" x14ac:dyDescent="0.3">
      <c r="A5847" s="1">
        <v>5835</v>
      </c>
      <c r="B5847" s="62">
        <v>38708</v>
      </c>
      <c r="C5847" s="1">
        <v>67026.47</v>
      </c>
    </row>
    <row r="5848" spans="1:3" x14ac:dyDescent="0.3">
      <c r="A5848" s="1">
        <v>5836</v>
      </c>
      <c r="B5848" s="62">
        <v>38709</v>
      </c>
      <c r="C5848" s="1">
        <v>28902.07</v>
      </c>
    </row>
    <row r="5849" spans="1:3" x14ac:dyDescent="0.3">
      <c r="A5849" s="1">
        <v>5837</v>
      </c>
      <c r="B5849" s="62">
        <v>38710</v>
      </c>
      <c r="C5849" s="1">
        <v>56901.08</v>
      </c>
    </row>
    <row r="5850" spans="1:3" x14ac:dyDescent="0.3">
      <c r="A5850" s="1">
        <v>5838</v>
      </c>
      <c r="B5850" s="62">
        <v>38711</v>
      </c>
      <c r="C5850" s="1">
        <v>64362.93</v>
      </c>
    </row>
    <row r="5851" spans="1:3" x14ac:dyDescent="0.3">
      <c r="A5851" s="1">
        <v>5839</v>
      </c>
      <c r="B5851" s="62">
        <v>38712</v>
      </c>
      <c r="C5851" s="1">
        <v>85987.56</v>
      </c>
    </row>
    <row r="5852" spans="1:3" x14ac:dyDescent="0.3">
      <c r="A5852" s="1">
        <v>5840</v>
      </c>
      <c r="B5852" s="62">
        <v>38713</v>
      </c>
      <c r="C5852" s="1">
        <v>90900.13</v>
      </c>
    </row>
    <row r="5853" spans="1:3" x14ac:dyDescent="0.3">
      <c r="A5853" s="1">
        <v>5841</v>
      </c>
      <c r="B5853" s="62">
        <v>38714</v>
      </c>
      <c r="C5853" s="1">
        <v>76693.259999999995</v>
      </c>
    </row>
    <row r="5854" spans="1:3" x14ac:dyDescent="0.3">
      <c r="A5854" s="1">
        <v>5842</v>
      </c>
      <c r="B5854" s="62">
        <v>38715</v>
      </c>
      <c r="C5854" s="1">
        <v>45275</v>
      </c>
    </row>
    <row r="5855" spans="1:3" x14ac:dyDescent="0.3">
      <c r="A5855" s="1">
        <v>5843</v>
      </c>
      <c r="B5855" s="62">
        <v>38716</v>
      </c>
      <c r="C5855" s="1">
        <v>46462.05</v>
      </c>
    </row>
    <row r="5856" spans="1:3" x14ac:dyDescent="0.3">
      <c r="A5856" s="1">
        <v>5844</v>
      </c>
      <c r="B5856" s="62">
        <v>38717</v>
      </c>
      <c r="C5856" s="1">
        <v>6374.41</v>
      </c>
    </row>
    <row r="5857" spans="1:3" x14ac:dyDescent="0.3">
      <c r="A5857" s="1">
        <v>5845</v>
      </c>
      <c r="B5857" s="62">
        <v>38718</v>
      </c>
      <c r="C5857" s="1">
        <v>92667.88</v>
      </c>
    </row>
    <row r="5858" spans="1:3" x14ac:dyDescent="0.3">
      <c r="A5858" s="1">
        <v>5846</v>
      </c>
      <c r="B5858" s="62">
        <v>38719</v>
      </c>
      <c r="C5858" s="1">
        <v>29454.45</v>
      </c>
    </row>
    <row r="5859" spans="1:3" x14ac:dyDescent="0.3">
      <c r="A5859" s="1">
        <v>5847</v>
      </c>
      <c r="B5859" s="62">
        <v>38720</v>
      </c>
      <c r="C5859" s="1">
        <v>41449.03</v>
      </c>
    </row>
    <row r="5860" spans="1:3" x14ac:dyDescent="0.3">
      <c r="A5860" s="1">
        <v>5848</v>
      </c>
      <c r="B5860" s="62">
        <v>38721</v>
      </c>
      <c r="C5860" s="1">
        <v>87532.73</v>
      </c>
    </row>
    <row r="5861" spans="1:3" x14ac:dyDescent="0.3">
      <c r="A5861" s="1">
        <v>5849</v>
      </c>
      <c r="B5861" s="62">
        <v>38722</v>
      </c>
      <c r="C5861" s="1">
        <v>31270.31</v>
      </c>
    </row>
    <row r="5862" spans="1:3" x14ac:dyDescent="0.3">
      <c r="A5862" s="1">
        <v>5850</v>
      </c>
      <c r="B5862" s="62">
        <v>38723</v>
      </c>
      <c r="C5862" s="1">
        <v>15043.7</v>
      </c>
    </row>
    <row r="5863" spans="1:3" x14ac:dyDescent="0.3">
      <c r="A5863" s="1">
        <v>5851</v>
      </c>
      <c r="B5863" s="62">
        <v>38724</v>
      </c>
      <c r="C5863" s="1">
        <v>94839.6</v>
      </c>
    </row>
    <row r="5864" spans="1:3" x14ac:dyDescent="0.3">
      <c r="A5864" s="1">
        <v>5852</v>
      </c>
      <c r="B5864" s="62">
        <v>38725</v>
      </c>
      <c r="C5864" s="1">
        <v>42131.519999999997</v>
      </c>
    </row>
    <row r="5865" spans="1:3" x14ac:dyDescent="0.3">
      <c r="A5865" s="1">
        <v>5853</v>
      </c>
      <c r="B5865" s="62">
        <v>38726</v>
      </c>
      <c r="C5865" s="1">
        <v>95329.81</v>
      </c>
    </row>
    <row r="5866" spans="1:3" x14ac:dyDescent="0.3">
      <c r="A5866" s="1">
        <v>5854</v>
      </c>
      <c r="B5866" s="62">
        <v>38727</v>
      </c>
      <c r="C5866" s="1">
        <v>29371.360000000001</v>
      </c>
    </row>
    <row r="5867" spans="1:3" x14ac:dyDescent="0.3">
      <c r="A5867" s="1">
        <v>5855</v>
      </c>
      <c r="B5867" s="62">
        <v>38728</v>
      </c>
      <c r="C5867" s="1">
        <v>57930.76</v>
      </c>
    </row>
    <row r="5868" spans="1:3" x14ac:dyDescent="0.3">
      <c r="A5868" s="1">
        <v>5856</v>
      </c>
      <c r="B5868" s="62">
        <v>38729</v>
      </c>
      <c r="C5868" s="1">
        <v>82610.350000000006</v>
      </c>
    </row>
    <row r="5869" spans="1:3" x14ac:dyDescent="0.3">
      <c r="A5869" s="1">
        <v>5857</v>
      </c>
      <c r="B5869" s="62">
        <v>38730</v>
      </c>
      <c r="C5869" s="1">
        <v>51688.33</v>
      </c>
    </row>
    <row r="5870" spans="1:3" x14ac:dyDescent="0.3">
      <c r="A5870" s="1">
        <v>5858</v>
      </c>
      <c r="B5870" s="62">
        <v>38731</v>
      </c>
      <c r="C5870" s="1">
        <v>1760.15</v>
      </c>
    </row>
    <row r="5871" spans="1:3" x14ac:dyDescent="0.3">
      <c r="A5871" s="1">
        <v>5859</v>
      </c>
      <c r="B5871" s="62">
        <v>38732</v>
      </c>
      <c r="C5871" s="1">
        <v>94508.38</v>
      </c>
    </row>
    <row r="5872" spans="1:3" x14ac:dyDescent="0.3">
      <c r="A5872" s="1">
        <v>5860</v>
      </c>
      <c r="B5872" s="62">
        <v>38733</v>
      </c>
      <c r="C5872" s="1">
        <v>25886.87</v>
      </c>
    </row>
    <row r="5873" spans="1:3" x14ac:dyDescent="0.3">
      <c r="A5873" s="1">
        <v>5861</v>
      </c>
      <c r="B5873" s="62">
        <v>38734</v>
      </c>
      <c r="C5873" s="1">
        <v>84506.74</v>
      </c>
    </row>
    <row r="5874" spans="1:3" x14ac:dyDescent="0.3">
      <c r="A5874" s="1">
        <v>5862</v>
      </c>
      <c r="B5874" s="62">
        <v>38735</v>
      </c>
      <c r="C5874" s="1">
        <v>59705.31</v>
      </c>
    </row>
    <row r="5875" spans="1:3" x14ac:dyDescent="0.3">
      <c r="A5875" s="1">
        <v>5863</v>
      </c>
      <c r="B5875" s="62">
        <v>38736</v>
      </c>
      <c r="C5875" s="1">
        <v>50101.3</v>
      </c>
    </row>
    <row r="5876" spans="1:3" x14ac:dyDescent="0.3">
      <c r="A5876" s="1">
        <v>5864</v>
      </c>
      <c r="B5876" s="62">
        <v>38737</v>
      </c>
      <c r="C5876" s="1">
        <v>79238.5</v>
      </c>
    </row>
    <row r="5877" spans="1:3" x14ac:dyDescent="0.3">
      <c r="A5877" s="1">
        <v>5865</v>
      </c>
      <c r="B5877" s="62">
        <v>38738</v>
      </c>
      <c r="C5877" s="1">
        <v>34881.050000000003</v>
      </c>
    </row>
    <row r="5878" spans="1:3" x14ac:dyDescent="0.3">
      <c r="A5878" s="1">
        <v>5866</v>
      </c>
      <c r="B5878" s="62">
        <v>38739</v>
      </c>
      <c r="C5878" s="1">
        <v>11126.54</v>
      </c>
    </row>
    <row r="5879" spans="1:3" x14ac:dyDescent="0.3">
      <c r="A5879" s="1">
        <v>5867</v>
      </c>
      <c r="B5879" s="62">
        <v>38740</v>
      </c>
      <c r="C5879" s="1">
        <v>71693.08</v>
      </c>
    </row>
    <row r="5880" spans="1:3" x14ac:dyDescent="0.3">
      <c r="A5880" s="1">
        <v>5868</v>
      </c>
      <c r="B5880" s="62">
        <v>38741</v>
      </c>
      <c r="C5880" s="1">
        <v>42039.16</v>
      </c>
    </row>
    <row r="5881" spans="1:3" x14ac:dyDescent="0.3">
      <c r="A5881" s="1">
        <v>5869</v>
      </c>
      <c r="B5881" s="62">
        <v>38742</v>
      </c>
      <c r="C5881" s="1">
        <v>2551.96</v>
      </c>
    </row>
    <row r="5882" spans="1:3" x14ac:dyDescent="0.3">
      <c r="A5882" s="1">
        <v>5870</v>
      </c>
      <c r="B5882" s="62">
        <v>38743</v>
      </c>
      <c r="C5882" s="1">
        <v>15092.99</v>
      </c>
    </row>
    <row r="5883" spans="1:3" x14ac:dyDescent="0.3">
      <c r="A5883" s="1">
        <v>5871</v>
      </c>
      <c r="B5883" s="62">
        <v>38744</v>
      </c>
      <c r="C5883" s="1">
        <v>78292.52</v>
      </c>
    </row>
    <row r="5884" spans="1:3" x14ac:dyDescent="0.3">
      <c r="A5884" s="1">
        <v>5872</v>
      </c>
      <c r="B5884" s="62">
        <v>38745</v>
      </c>
      <c r="C5884" s="1">
        <v>76338.27</v>
      </c>
    </row>
    <row r="5885" spans="1:3" x14ac:dyDescent="0.3">
      <c r="A5885" s="1">
        <v>5873</v>
      </c>
      <c r="B5885" s="62">
        <v>38746</v>
      </c>
      <c r="C5885" s="1">
        <v>67745.63</v>
      </c>
    </row>
    <row r="5886" spans="1:3" x14ac:dyDescent="0.3">
      <c r="A5886" s="1">
        <v>5874</v>
      </c>
      <c r="B5886" s="62">
        <v>38747</v>
      </c>
      <c r="C5886" s="1">
        <v>26872.37</v>
      </c>
    </row>
    <row r="5887" spans="1:3" x14ac:dyDescent="0.3">
      <c r="A5887" s="1">
        <v>5875</v>
      </c>
      <c r="B5887" s="62">
        <v>38748</v>
      </c>
      <c r="C5887" s="1">
        <v>91132.47</v>
      </c>
    </row>
    <row r="5888" spans="1:3" x14ac:dyDescent="0.3">
      <c r="A5888" s="1">
        <v>5876</v>
      </c>
      <c r="B5888" s="62">
        <v>38749</v>
      </c>
      <c r="C5888" s="1">
        <v>83212.75</v>
      </c>
    </row>
    <row r="5889" spans="1:3" x14ac:dyDescent="0.3">
      <c r="A5889" s="1">
        <v>5877</v>
      </c>
      <c r="B5889" s="62">
        <v>38750</v>
      </c>
      <c r="C5889" s="1">
        <v>72619.649999999994</v>
      </c>
    </row>
    <row r="5890" spans="1:3" x14ac:dyDescent="0.3">
      <c r="A5890" s="1">
        <v>5878</v>
      </c>
      <c r="B5890" s="62">
        <v>38751</v>
      </c>
      <c r="C5890" s="1">
        <v>70041.009999999995</v>
      </c>
    </row>
    <row r="5891" spans="1:3" x14ac:dyDescent="0.3">
      <c r="A5891" s="1">
        <v>5879</v>
      </c>
      <c r="B5891" s="62">
        <v>38752</v>
      </c>
      <c r="C5891" s="1">
        <v>35938.29</v>
      </c>
    </row>
    <row r="5892" spans="1:3" x14ac:dyDescent="0.3">
      <c r="A5892" s="1">
        <v>5880</v>
      </c>
      <c r="B5892" s="62">
        <v>38753</v>
      </c>
      <c r="C5892" s="1">
        <v>30681.58</v>
      </c>
    </row>
    <row r="5893" spans="1:3" x14ac:dyDescent="0.3">
      <c r="A5893" s="1">
        <v>5881</v>
      </c>
      <c r="B5893" s="62">
        <v>38754</v>
      </c>
      <c r="C5893" s="1">
        <v>28293.67</v>
      </c>
    </row>
    <row r="5894" spans="1:3" x14ac:dyDescent="0.3">
      <c r="A5894" s="1">
        <v>5882</v>
      </c>
      <c r="B5894" s="62">
        <v>38755</v>
      </c>
      <c r="C5894" s="1">
        <v>64160.39</v>
      </c>
    </row>
    <row r="5895" spans="1:3" x14ac:dyDescent="0.3">
      <c r="A5895" s="1">
        <v>5883</v>
      </c>
      <c r="B5895" s="62">
        <v>38756</v>
      </c>
      <c r="C5895" s="1">
        <v>3547.41</v>
      </c>
    </row>
    <row r="5896" spans="1:3" x14ac:dyDescent="0.3">
      <c r="A5896" s="1">
        <v>5884</v>
      </c>
      <c r="B5896" s="62">
        <v>38757</v>
      </c>
      <c r="C5896" s="1">
        <v>23894.09</v>
      </c>
    </row>
    <row r="5897" spans="1:3" x14ac:dyDescent="0.3">
      <c r="A5897" s="1">
        <v>5885</v>
      </c>
      <c r="B5897" s="62">
        <v>38758</v>
      </c>
      <c r="C5897" s="1">
        <v>26990.959999999999</v>
      </c>
    </row>
    <row r="5898" spans="1:3" x14ac:dyDescent="0.3">
      <c r="A5898" s="1">
        <v>5886</v>
      </c>
      <c r="B5898" s="62">
        <v>38759</v>
      </c>
      <c r="C5898" s="1">
        <v>50049.21</v>
      </c>
    </row>
    <row r="5899" spans="1:3" x14ac:dyDescent="0.3">
      <c r="A5899" s="1">
        <v>5887</v>
      </c>
      <c r="B5899" s="62">
        <v>38760</v>
      </c>
      <c r="C5899" s="1">
        <v>15603.98</v>
      </c>
    </row>
    <row r="5900" spans="1:3" x14ac:dyDescent="0.3">
      <c r="A5900" s="1">
        <v>5888</v>
      </c>
      <c r="B5900" s="62">
        <v>38761</v>
      </c>
      <c r="C5900" s="1">
        <v>48233.88</v>
      </c>
    </row>
    <row r="5901" spans="1:3" x14ac:dyDescent="0.3">
      <c r="A5901" s="1">
        <v>5889</v>
      </c>
      <c r="B5901" s="62">
        <v>38762</v>
      </c>
      <c r="C5901" s="1">
        <v>22519.51</v>
      </c>
    </row>
    <row r="5902" spans="1:3" x14ac:dyDescent="0.3">
      <c r="A5902" s="1">
        <v>5890</v>
      </c>
      <c r="B5902" s="62">
        <v>38763</v>
      </c>
      <c r="C5902" s="1">
        <v>86334.95</v>
      </c>
    </row>
    <row r="5903" spans="1:3" x14ac:dyDescent="0.3">
      <c r="A5903" s="1">
        <v>5891</v>
      </c>
      <c r="B5903" s="62">
        <v>38764</v>
      </c>
      <c r="C5903" s="1">
        <v>23229.32</v>
      </c>
    </row>
    <row r="5904" spans="1:3" x14ac:dyDescent="0.3">
      <c r="A5904" s="1">
        <v>5892</v>
      </c>
      <c r="B5904" s="62">
        <v>38765</v>
      </c>
      <c r="C5904" s="1">
        <v>69781.42</v>
      </c>
    </row>
    <row r="5905" spans="1:3" x14ac:dyDescent="0.3">
      <c r="A5905" s="1">
        <v>5893</v>
      </c>
      <c r="B5905" s="62">
        <v>38766</v>
      </c>
      <c r="C5905" s="1">
        <v>22603.73</v>
      </c>
    </row>
    <row r="5906" spans="1:3" x14ac:dyDescent="0.3">
      <c r="A5906" s="1">
        <v>5894</v>
      </c>
      <c r="B5906" s="62">
        <v>38767</v>
      </c>
      <c r="C5906" s="1">
        <v>63128.72</v>
      </c>
    </row>
    <row r="5907" spans="1:3" x14ac:dyDescent="0.3">
      <c r="A5907" s="1">
        <v>5895</v>
      </c>
      <c r="B5907" s="62">
        <v>38768</v>
      </c>
      <c r="C5907" s="1">
        <v>89995.199999999997</v>
      </c>
    </row>
    <row r="5908" spans="1:3" x14ac:dyDescent="0.3">
      <c r="A5908" s="1">
        <v>5896</v>
      </c>
      <c r="B5908" s="62">
        <v>38769</v>
      </c>
      <c r="C5908" s="1">
        <v>34183.949999999997</v>
      </c>
    </row>
    <row r="5909" spans="1:3" x14ac:dyDescent="0.3">
      <c r="A5909" s="1">
        <v>5897</v>
      </c>
      <c r="B5909" s="62">
        <v>38770</v>
      </c>
      <c r="C5909" s="1">
        <v>9651.4599999999991</v>
      </c>
    </row>
    <row r="5910" spans="1:3" x14ac:dyDescent="0.3">
      <c r="A5910" s="1">
        <v>5898</v>
      </c>
      <c r="B5910" s="62">
        <v>38771</v>
      </c>
      <c r="C5910" s="1">
        <v>100535.78</v>
      </c>
    </row>
    <row r="5911" spans="1:3" x14ac:dyDescent="0.3">
      <c r="A5911" s="1">
        <v>5899</v>
      </c>
      <c r="B5911" s="62">
        <v>38772</v>
      </c>
      <c r="C5911" s="1">
        <v>38092.65</v>
      </c>
    </row>
    <row r="5912" spans="1:3" x14ac:dyDescent="0.3">
      <c r="A5912" s="1">
        <v>5900</v>
      </c>
      <c r="B5912" s="62">
        <v>38773</v>
      </c>
      <c r="C5912" s="1">
        <v>27100.14</v>
      </c>
    </row>
    <row r="5913" spans="1:3" x14ac:dyDescent="0.3">
      <c r="A5913" s="1">
        <v>5901</v>
      </c>
      <c r="B5913" s="62">
        <v>38774</v>
      </c>
      <c r="C5913" s="1">
        <v>24280.83</v>
      </c>
    </row>
    <row r="5914" spans="1:3" x14ac:dyDescent="0.3">
      <c r="A5914" s="1">
        <v>5902</v>
      </c>
      <c r="B5914" s="62">
        <v>38775</v>
      </c>
      <c r="C5914" s="1">
        <v>61787.14</v>
      </c>
    </row>
    <row r="5915" spans="1:3" x14ac:dyDescent="0.3">
      <c r="A5915" s="1">
        <v>5903</v>
      </c>
      <c r="B5915" s="62">
        <v>38776</v>
      </c>
      <c r="C5915" s="1">
        <v>57306.12</v>
      </c>
    </row>
    <row r="5916" spans="1:3" x14ac:dyDescent="0.3">
      <c r="A5916" s="1">
        <v>5904</v>
      </c>
      <c r="B5916" s="62">
        <v>38777</v>
      </c>
      <c r="C5916" s="1">
        <v>73552.33</v>
      </c>
    </row>
    <row r="5917" spans="1:3" x14ac:dyDescent="0.3">
      <c r="A5917" s="1">
        <v>5905</v>
      </c>
      <c r="B5917" s="62">
        <v>38778</v>
      </c>
      <c r="C5917" s="1">
        <v>31535.01</v>
      </c>
    </row>
    <row r="5918" spans="1:3" x14ac:dyDescent="0.3">
      <c r="A5918" s="1">
        <v>5906</v>
      </c>
      <c r="B5918" s="62">
        <v>38779</v>
      </c>
      <c r="C5918" s="1">
        <v>4300.04</v>
      </c>
    </row>
    <row r="5919" spans="1:3" x14ac:dyDescent="0.3">
      <c r="A5919" s="1">
        <v>5907</v>
      </c>
      <c r="B5919" s="62">
        <v>38780</v>
      </c>
      <c r="C5919" s="1">
        <v>60558.31</v>
      </c>
    </row>
    <row r="5920" spans="1:3" x14ac:dyDescent="0.3">
      <c r="A5920" s="1">
        <v>5908</v>
      </c>
      <c r="B5920" s="62">
        <v>38781</v>
      </c>
      <c r="C5920" s="1">
        <v>87282.22</v>
      </c>
    </row>
    <row r="5921" spans="1:3" x14ac:dyDescent="0.3">
      <c r="A5921" s="1">
        <v>5909</v>
      </c>
      <c r="B5921" s="62">
        <v>38782</v>
      </c>
      <c r="C5921" s="1">
        <v>100632.06</v>
      </c>
    </row>
    <row r="5922" spans="1:3" x14ac:dyDescent="0.3">
      <c r="A5922" s="1">
        <v>5910</v>
      </c>
      <c r="B5922" s="62">
        <v>38783</v>
      </c>
      <c r="C5922" s="1">
        <v>51685.47</v>
      </c>
    </row>
    <row r="5923" spans="1:3" x14ac:dyDescent="0.3">
      <c r="A5923" s="1">
        <v>5911</v>
      </c>
      <c r="B5923" s="62">
        <v>38784</v>
      </c>
      <c r="C5923" s="1">
        <v>47915.74</v>
      </c>
    </row>
    <row r="5924" spans="1:3" x14ac:dyDescent="0.3">
      <c r="A5924" s="1">
        <v>5912</v>
      </c>
      <c r="B5924" s="62">
        <v>38785</v>
      </c>
      <c r="C5924" s="1">
        <v>27777.05</v>
      </c>
    </row>
    <row r="5925" spans="1:3" x14ac:dyDescent="0.3">
      <c r="A5925" s="1">
        <v>5913</v>
      </c>
      <c r="B5925" s="62">
        <v>38786</v>
      </c>
      <c r="C5925" s="1">
        <v>95510.22</v>
      </c>
    </row>
    <row r="5926" spans="1:3" x14ac:dyDescent="0.3">
      <c r="A5926" s="1">
        <v>5914</v>
      </c>
      <c r="B5926" s="62">
        <v>38787</v>
      </c>
      <c r="C5926" s="1">
        <v>18041.77</v>
      </c>
    </row>
    <row r="5927" spans="1:3" x14ac:dyDescent="0.3">
      <c r="A5927" s="1">
        <v>5915</v>
      </c>
      <c r="B5927" s="62">
        <v>38788</v>
      </c>
      <c r="C5927" s="1">
        <v>21063.73</v>
      </c>
    </row>
    <row r="5928" spans="1:3" x14ac:dyDescent="0.3">
      <c r="A5928" s="1">
        <v>5916</v>
      </c>
      <c r="B5928" s="62">
        <v>38789</v>
      </c>
      <c r="C5928" s="1">
        <v>81291.61</v>
      </c>
    </row>
    <row r="5929" spans="1:3" x14ac:dyDescent="0.3">
      <c r="A5929" s="1">
        <v>5917</v>
      </c>
      <c r="B5929" s="62">
        <v>38790</v>
      </c>
      <c r="C5929" s="1">
        <v>21943.49</v>
      </c>
    </row>
    <row r="5930" spans="1:3" x14ac:dyDescent="0.3">
      <c r="A5930" s="1">
        <v>5918</v>
      </c>
      <c r="B5930" s="62">
        <v>38791</v>
      </c>
      <c r="C5930" s="1">
        <v>92307.19</v>
      </c>
    </row>
    <row r="5931" spans="1:3" x14ac:dyDescent="0.3">
      <c r="A5931" s="1">
        <v>5919</v>
      </c>
      <c r="B5931" s="62">
        <v>38792</v>
      </c>
      <c r="C5931" s="1">
        <v>18716.849999999999</v>
      </c>
    </row>
    <row r="5932" spans="1:3" x14ac:dyDescent="0.3">
      <c r="A5932" s="1">
        <v>5920</v>
      </c>
      <c r="B5932" s="62">
        <v>38793</v>
      </c>
      <c r="C5932" s="1">
        <v>89026.29</v>
      </c>
    </row>
    <row r="5933" spans="1:3" x14ac:dyDescent="0.3">
      <c r="A5933" s="1">
        <v>5921</v>
      </c>
      <c r="B5933" s="62">
        <v>38794</v>
      </c>
      <c r="C5933" s="1">
        <v>23922.66</v>
      </c>
    </row>
    <row r="5934" spans="1:3" x14ac:dyDescent="0.3">
      <c r="A5934" s="1">
        <v>5922</v>
      </c>
      <c r="B5934" s="62">
        <v>38795</v>
      </c>
      <c r="C5934" s="1">
        <v>37021.96</v>
      </c>
    </row>
    <row r="5935" spans="1:3" x14ac:dyDescent="0.3">
      <c r="A5935" s="1">
        <v>5923</v>
      </c>
      <c r="B5935" s="62">
        <v>38796</v>
      </c>
      <c r="C5935" s="1">
        <v>39046.65</v>
      </c>
    </row>
    <row r="5936" spans="1:3" x14ac:dyDescent="0.3">
      <c r="A5936" s="1">
        <v>5924</v>
      </c>
      <c r="B5936" s="62">
        <v>38797</v>
      </c>
      <c r="C5936" s="1">
        <v>29798</v>
      </c>
    </row>
    <row r="5937" spans="1:3" x14ac:dyDescent="0.3">
      <c r="A5937" s="1">
        <v>5925</v>
      </c>
      <c r="B5937" s="62">
        <v>38798</v>
      </c>
      <c r="C5937" s="1">
        <v>82437.67</v>
      </c>
    </row>
    <row r="5938" spans="1:3" x14ac:dyDescent="0.3">
      <c r="A5938" s="1">
        <v>5926</v>
      </c>
      <c r="B5938" s="62">
        <v>38799</v>
      </c>
      <c r="C5938" s="1">
        <v>75284.899999999994</v>
      </c>
    </row>
    <row r="5939" spans="1:3" x14ac:dyDescent="0.3">
      <c r="A5939" s="1">
        <v>5927</v>
      </c>
      <c r="B5939" s="62">
        <v>38800</v>
      </c>
      <c r="C5939" s="1">
        <v>78290.02</v>
      </c>
    </row>
    <row r="5940" spans="1:3" x14ac:dyDescent="0.3">
      <c r="A5940" s="1">
        <v>5928</v>
      </c>
      <c r="B5940" s="62">
        <v>38801</v>
      </c>
      <c r="C5940" s="1">
        <v>24428.76</v>
      </c>
    </row>
    <row r="5941" spans="1:3" x14ac:dyDescent="0.3">
      <c r="A5941" s="1">
        <v>5929</v>
      </c>
      <c r="B5941" s="62">
        <v>38802</v>
      </c>
      <c r="C5941" s="1">
        <v>90818.84</v>
      </c>
    </row>
    <row r="5942" spans="1:3" x14ac:dyDescent="0.3">
      <c r="A5942" s="1">
        <v>5930</v>
      </c>
      <c r="B5942" s="62">
        <v>38803</v>
      </c>
      <c r="C5942" s="1">
        <v>93861.07</v>
      </c>
    </row>
    <row r="5943" spans="1:3" x14ac:dyDescent="0.3">
      <c r="A5943" s="1">
        <v>5931</v>
      </c>
      <c r="B5943" s="62">
        <v>38804</v>
      </c>
      <c r="C5943" s="1">
        <v>74914.53</v>
      </c>
    </row>
    <row r="5944" spans="1:3" x14ac:dyDescent="0.3">
      <c r="A5944" s="1">
        <v>5932</v>
      </c>
      <c r="B5944" s="62">
        <v>38805</v>
      </c>
      <c r="C5944" s="1">
        <v>64975.85</v>
      </c>
    </row>
    <row r="5945" spans="1:3" x14ac:dyDescent="0.3">
      <c r="A5945" s="1">
        <v>5933</v>
      </c>
      <c r="B5945" s="62">
        <v>38806</v>
      </c>
      <c r="C5945" s="1">
        <v>80870.19</v>
      </c>
    </row>
    <row r="5946" spans="1:3" x14ac:dyDescent="0.3">
      <c r="A5946" s="1">
        <v>5934</v>
      </c>
      <c r="B5946" s="62">
        <v>38807</v>
      </c>
      <c r="C5946" s="1">
        <v>85601.2</v>
      </c>
    </row>
    <row r="5947" spans="1:3" x14ac:dyDescent="0.3">
      <c r="A5947" s="1">
        <v>5935</v>
      </c>
      <c r="B5947" s="62">
        <v>38808</v>
      </c>
      <c r="C5947" s="1">
        <v>41568.6</v>
      </c>
    </row>
    <row r="5948" spans="1:3" x14ac:dyDescent="0.3">
      <c r="A5948" s="1">
        <v>5936</v>
      </c>
      <c r="B5948" s="62">
        <v>38809</v>
      </c>
      <c r="C5948" s="1">
        <v>21910.73</v>
      </c>
    </row>
    <row r="5949" spans="1:3" x14ac:dyDescent="0.3">
      <c r="A5949" s="1">
        <v>5937</v>
      </c>
      <c r="B5949" s="62">
        <v>38810</v>
      </c>
      <c r="C5949" s="1">
        <v>9507.39</v>
      </c>
    </row>
    <row r="5950" spans="1:3" x14ac:dyDescent="0.3">
      <c r="A5950" s="1">
        <v>5938</v>
      </c>
      <c r="B5950" s="62">
        <v>38811</v>
      </c>
      <c r="C5950" s="1">
        <v>83438.28</v>
      </c>
    </row>
    <row r="5951" spans="1:3" x14ac:dyDescent="0.3">
      <c r="A5951" s="1">
        <v>5939</v>
      </c>
      <c r="B5951" s="62">
        <v>38812</v>
      </c>
      <c r="C5951" s="1">
        <v>85609.73</v>
      </c>
    </row>
    <row r="5952" spans="1:3" x14ac:dyDescent="0.3">
      <c r="A5952" s="1">
        <v>5940</v>
      </c>
      <c r="B5952" s="62">
        <v>38813</v>
      </c>
      <c r="C5952" s="1">
        <v>85105.88</v>
      </c>
    </row>
    <row r="5953" spans="1:3" x14ac:dyDescent="0.3">
      <c r="A5953" s="1">
        <v>5941</v>
      </c>
      <c r="B5953" s="62">
        <v>38814</v>
      </c>
      <c r="C5953" s="1">
        <v>85443.839999999997</v>
      </c>
    </row>
    <row r="5954" spans="1:3" x14ac:dyDescent="0.3">
      <c r="A5954" s="1">
        <v>5942</v>
      </c>
      <c r="B5954" s="62">
        <v>38815</v>
      </c>
      <c r="C5954" s="1">
        <v>86222.48</v>
      </c>
    </row>
    <row r="5955" spans="1:3" x14ac:dyDescent="0.3">
      <c r="A5955" s="1">
        <v>5943</v>
      </c>
      <c r="B5955" s="62">
        <v>38816</v>
      </c>
      <c r="C5955" s="1">
        <v>78707.5</v>
      </c>
    </row>
    <row r="5956" spans="1:3" x14ac:dyDescent="0.3">
      <c r="A5956" s="1">
        <v>5944</v>
      </c>
      <c r="B5956" s="62">
        <v>38817</v>
      </c>
      <c r="C5956" s="1">
        <v>24165.02</v>
      </c>
    </row>
    <row r="5957" spans="1:3" x14ac:dyDescent="0.3">
      <c r="A5957" s="1">
        <v>5945</v>
      </c>
      <c r="B5957" s="62">
        <v>38818</v>
      </c>
      <c r="C5957" s="1">
        <v>72847.839999999997</v>
      </c>
    </row>
    <row r="5958" spans="1:3" x14ac:dyDescent="0.3">
      <c r="A5958" s="1">
        <v>5946</v>
      </c>
      <c r="B5958" s="62">
        <v>38819</v>
      </c>
      <c r="C5958" s="1">
        <v>61042.3</v>
      </c>
    </row>
    <row r="5959" spans="1:3" x14ac:dyDescent="0.3">
      <c r="A5959" s="1">
        <v>5947</v>
      </c>
      <c r="B5959" s="62">
        <v>38820</v>
      </c>
      <c r="C5959" s="1">
        <v>34203.919999999998</v>
      </c>
    </row>
    <row r="5960" spans="1:3" x14ac:dyDescent="0.3">
      <c r="A5960" s="1">
        <v>5948</v>
      </c>
      <c r="B5960" s="62">
        <v>38821</v>
      </c>
      <c r="C5960" s="1">
        <v>26873.79</v>
      </c>
    </row>
    <row r="5961" spans="1:3" x14ac:dyDescent="0.3">
      <c r="A5961" s="1">
        <v>5949</v>
      </c>
      <c r="B5961" s="62">
        <v>38822</v>
      </c>
      <c r="C5961" s="1">
        <v>33013.31</v>
      </c>
    </row>
    <row r="5962" spans="1:3" x14ac:dyDescent="0.3">
      <c r="A5962" s="1">
        <v>5950</v>
      </c>
      <c r="B5962" s="62">
        <v>38823</v>
      </c>
      <c r="C5962" s="1">
        <v>61543.839999999997</v>
      </c>
    </row>
    <row r="5963" spans="1:3" x14ac:dyDescent="0.3">
      <c r="A5963" s="1">
        <v>5951</v>
      </c>
      <c r="B5963" s="62">
        <v>38824</v>
      </c>
      <c r="C5963" s="1">
        <v>42916.13</v>
      </c>
    </row>
    <row r="5964" spans="1:3" x14ac:dyDescent="0.3">
      <c r="A5964" s="1">
        <v>5952</v>
      </c>
      <c r="B5964" s="62">
        <v>38825</v>
      </c>
      <c r="C5964" s="1">
        <v>39488.949999999997</v>
      </c>
    </row>
    <row r="5965" spans="1:3" x14ac:dyDescent="0.3">
      <c r="A5965" s="1">
        <v>5953</v>
      </c>
      <c r="B5965" s="62">
        <v>38826</v>
      </c>
      <c r="C5965" s="1">
        <v>66151.83</v>
      </c>
    </row>
    <row r="5966" spans="1:3" x14ac:dyDescent="0.3">
      <c r="A5966" s="1">
        <v>5954</v>
      </c>
      <c r="B5966" s="62">
        <v>38827</v>
      </c>
      <c r="C5966" s="1">
        <v>70327.91</v>
      </c>
    </row>
    <row r="5967" spans="1:3" x14ac:dyDescent="0.3">
      <c r="A5967" s="1">
        <v>5955</v>
      </c>
      <c r="B5967" s="62">
        <v>38828</v>
      </c>
      <c r="C5967" s="1">
        <v>67956.179999999993</v>
      </c>
    </row>
    <row r="5968" spans="1:3" x14ac:dyDescent="0.3">
      <c r="A5968" s="1">
        <v>5956</v>
      </c>
      <c r="B5968" s="62">
        <v>38829</v>
      </c>
      <c r="C5968" s="1">
        <v>32712.06</v>
      </c>
    </row>
    <row r="5969" spans="1:3" x14ac:dyDescent="0.3">
      <c r="A5969" s="1">
        <v>5957</v>
      </c>
      <c r="B5969" s="62">
        <v>38830</v>
      </c>
      <c r="C5969" s="1">
        <v>78431.94</v>
      </c>
    </row>
    <row r="5970" spans="1:3" x14ac:dyDescent="0.3">
      <c r="A5970" s="1">
        <v>5958</v>
      </c>
      <c r="B5970" s="62">
        <v>38831</v>
      </c>
      <c r="C5970" s="1">
        <v>28535.9</v>
      </c>
    </row>
    <row r="5971" spans="1:3" x14ac:dyDescent="0.3">
      <c r="A5971" s="1">
        <v>5959</v>
      </c>
      <c r="B5971" s="62">
        <v>38832</v>
      </c>
      <c r="C5971" s="1">
        <v>77552.009999999995</v>
      </c>
    </row>
    <row r="5972" spans="1:3" x14ac:dyDescent="0.3">
      <c r="A5972" s="1">
        <v>5960</v>
      </c>
      <c r="B5972" s="62">
        <v>38833</v>
      </c>
      <c r="C5972" s="1">
        <v>19054.18</v>
      </c>
    </row>
    <row r="5973" spans="1:3" x14ac:dyDescent="0.3">
      <c r="A5973" s="1">
        <v>5961</v>
      </c>
      <c r="B5973" s="62">
        <v>38834</v>
      </c>
      <c r="C5973" s="1">
        <v>86256.54</v>
      </c>
    </row>
    <row r="5974" spans="1:3" x14ac:dyDescent="0.3">
      <c r="A5974" s="1">
        <v>5962</v>
      </c>
      <c r="B5974" s="62">
        <v>38835</v>
      </c>
      <c r="C5974" s="1">
        <v>60658.13</v>
      </c>
    </row>
    <row r="5975" spans="1:3" x14ac:dyDescent="0.3">
      <c r="A5975" s="1">
        <v>5963</v>
      </c>
      <c r="B5975" s="62">
        <v>38836</v>
      </c>
      <c r="C5975" s="1">
        <v>26331.16</v>
      </c>
    </row>
    <row r="5976" spans="1:3" x14ac:dyDescent="0.3">
      <c r="A5976" s="1">
        <v>5964</v>
      </c>
      <c r="B5976" s="62">
        <v>38837</v>
      </c>
      <c r="C5976" s="1">
        <v>61811.47</v>
      </c>
    </row>
    <row r="5977" spans="1:3" x14ac:dyDescent="0.3">
      <c r="A5977" s="1">
        <v>5965</v>
      </c>
      <c r="B5977" s="62">
        <v>38838</v>
      </c>
      <c r="C5977" s="1">
        <v>34173.81</v>
      </c>
    </row>
    <row r="5978" spans="1:3" x14ac:dyDescent="0.3">
      <c r="A5978" s="1">
        <v>5966</v>
      </c>
      <c r="B5978" s="62">
        <v>38839</v>
      </c>
      <c r="C5978" s="1">
        <v>96057.83</v>
      </c>
    </row>
    <row r="5979" spans="1:3" x14ac:dyDescent="0.3">
      <c r="A5979" s="1">
        <v>5967</v>
      </c>
      <c r="B5979" s="62">
        <v>38840</v>
      </c>
      <c r="C5979" s="1">
        <v>97921.4</v>
      </c>
    </row>
    <row r="5980" spans="1:3" x14ac:dyDescent="0.3">
      <c r="A5980" s="1">
        <v>5968</v>
      </c>
      <c r="B5980" s="62">
        <v>38841</v>
      </c>
      <c r="C5980" s="1">
        <v>72943.14</v>
      </c>
    </row>
    <row r="5981" spans="1:3" x14ac:dyDescent="0.3">
      <c r="A5981" s="1">
        <v>5969</v>
      </c>
      <c r="B5981" s="62">
        <v>38842</v>
      </c>
      <c r="C5981" s="1">
        <v>49508.31</v>
      </c>
    </row>
    <row r="5982" spans="1:3" x14ac:dyDescent="0.3">
      <c r="A5982" s="1">
        <v>5970</v>
      </c>
      <c r="B5982" s="62">
        <v>38843</v>
      </c>
      <c r="C5982" s="1">
        <v>37787.1</v>
      </c>
    </row>
    <row r="5983" spans="1:3" x14ac:dyDescent="0.3">
      <c r="A5983" s="1">
        <v>5971</v>
      </c>
      <c r="B5983" s="62">
        <v>38844</v>
      </c>
      <c r="C5983" s="1">
        <v>80937.039999999994</v>
      </c>
    </row>
    <row r="5984" spans="1:3" x14ac:dyDescent="0.3">
      <c r="A5984" s="1">
        <v>5972</v>
      </c>
      <c r="B5984" s="62">
        <v>38845</v>
      </c>
      <c r="C5984" s="1">
        <v>42460.55</v>
      </c>
    </row>
    <row r="5985" spans="1:3" x14ac:dyDescent="0.3">
      <c r="A5985" s="1">
        <v>5973</v>
      </c>
      <c r="B5985" s="62">
        <v>38846</v>
      </c>
      <c r="C5985" s="1">
        <v>100617.75</v>
      </c>
    </row>
    <row r="5986" spans="1:3" x14ac:dyDescent="0.3">
      <c r="A5986" s="1">
        <v>5974</v>
      </c>
      <c r="B5986" s="62">
        <v>38847</v>
      </c>
      <c r="C5986" s="1">
        <v>41637.03</v>
      </c>
    </row>
    <row r="5987" spans="1:3" x14ac:dyDescent="0.3">
      <c r="A5987" s="1">
        <v>5975</v>
      </c>
      <c r="B5987" s="62">
        <v>38848</v>
      </c>
      <c r="C5987" s="1">
        <v>69034.22</v>
      </c>
    </row>
    <row r="5988" spans="1:3" x14ac:dyDescent="0.3">
      <c r="A5988" s="1">
        <v>5976</v>
      </c>
      <c r="B5988" s="62">
        <v>38849</v>
      </c>
      <c r="C5988" s="1">
        <v>28283.41</v>
      </c>
    </row>
    <row r="5989" spans="1:3" x14ac:dyDescent="0.3">
      <c r="A5989" s="1">
        <v>5977</v>
      </c>
      <c r="B5989" s="62">
        <v>38850</v>
      </c>
      <c r="C5989" s="1">
        <v>65339.82</v>
      </c>
    </row>
    <row r="5990" spans="1:3" x14ac:dyDescent="0.3">
      <c r="A5990" s="1">
        <v>5978</v>
      </c>
      <c r="B5990" s="62">
        <v>38851</v>
      </c>
      <c r="C5990" s="1">
        <v>99271.13</v>
      </c>
    </row>
    <row r="5991" spans="1:3" x14ac:dyDescent="0.3">
      <c r="A5991" s="1">
        <v>5979</v>
      </c>
      <c r="B5991" s="62">
        <v>38852</v>
      </c>
      <c r="C5991" s="1">
        <v>30410.48</v>
      </c>
    </row>
    <row r="5992" spans="1:3" x14ac:dyDescent="0.3">
      <c r="A5992" s="1">
        <v>5980</v>
      </c>
      <c r="B5992" s="62">
        <v>38853</v>
      </c>
      <c r="C5992" s="1">
        <v>98766.98</v>
      </c>
    </row>
    <row r="5993" spans="1:3" x14ac:dyDescent="0.3">
      <c r="A5993" s="1">
        <v>5981</v>
      </c>
      <c r="B5993" s="62">
        <v>38854</v>
      </c>
      <c r="C5993" s="1">
        <v>10548.3</v>
      </c>
    </row>
    <row r="5994" spans="1:3" x14ac:dyDescent="0.3">
      <c r="A5994" s="1">
        <v>5982</v>
      </c>
      <c r="B5994" s="62">
        <v>38855</v>
      </c>
      <c r="C5994" s="1">
        <v>72615.5</v>
      </c>
    </row>
    <row r="5995" spans="1:3" x14ac:dyDescent="0.3">
      <c r="A5995" s="1">
        <v>5983</v>
      </c>
      <c r="B5995" s="62">
        <v>38856</v>
      </c>
      <c r="C5995" s="1">
        <v>3167.05</v>
      </c>
    </row>
    <row r="5996" spans="1:3" x14ac:dyDescent="0.3">
      <c r="A5996" s="1">
        <v>5984</v>
      </c>
      <c r="B5996" s="62">
        <v>38857</v>
      </c>
      <c r="C5996" s="1">
        <v>47383.26</v>
      </c>
    </row>
    <row r="5997" spans="1:3" x14ac:dyDescent="0.3">
      <c r="A5997" s="1">
        <v>5985</v>
      </c>
      <c r="B5997" s="62">
        <v>38858</v>
      </c>
      <c r="C5997" s="1">
        <v>48194.49</v>
      </c>
    </row>
    <row r="5998" spans="1:3" x14ac:dyDescent="0.3">
      <c r="A5998" s="1">
        <v>5986</v>
      </c>
      <c r="B5998" s="62">
        <v>38859</v>
      </c>
      <c r="C5998" s="1">
        <v>14578.7</v>
      </c>
    </row>
    <row r="5999" spans="1:3" x14ac:dyDescent="0.3">
      <c r="A5999" s="1">
        <v>5987</v>
      </c>
      <c r="B5999" s="62">
        <v>38860</v>
      </c>
      <c r="C5999" s="1">
        <v>24167.73</v>
      </c>
    </row>
    <row r="6000" spans="1:3" x14ac:dyDescent="0.3">
      <c r="A6000" s="1">
        <v>5988</v>
      </c>
      <c r="B6000" s="62">
        <v>38861</v>
      </c>
      <c r="C6000" s="1">
        <v>10978.3</v>
      </c>
    </row>
    <row r="6001" spans="1:3" x14ac:dyDescent="0.3">
      <c r="A6001" s="1">
        <v>5989</v>
      </c>
      <c r="B6001" s="62">
        <v>38862</v>
      </c>
      <c r="C6001" s="1">
        <v>19566.82</v>
      </c>
    </row>
    <row r="6002" spans="1:3" x14ac:dyDescent="0.3">
      <c r="A6002" s="1">
        <v>5990</v>
      </c>
      <c r="B6002" s="62">
        <v>38863</v>
      </c>
      <c r="C6002" s="1">
        <v>50446.09</v>
      </c>
    </row>
    <row r="6003" spans="1:3" x14ac:dyDescent="0.3">
      <c r="A6003" s="1">
        <v>5991</v>
      </c>
      <c r="B6003" s="62">
        <v>38864</v>
      </c>
      <c r="C6003" s="1">
        <v>87719.66</v>
      </c>
    </row>
    <row r="6004" spans="1:3" x14ac:dyDescent="0.3">
      <c r="A6004" s="1">
        <v>5992</v>
      </c>
      <c r="B6004" s="62">
        <v>38865</v>
      </c>
      <c r="C6004" s="1">
        <v>94108.64</v>
      </c>
    </row>
    <row r="6005" spans="1:3" x14ac:dyDescent="0.3">
      <c r="A6005" s="1">
        <v>5993</v>
      </c>
      <c r="B6005" s="62">
        <v>38866</v>
      </c>
      <c r="C6005" s="1">
        <v>27801.27</v>
      </c>
    </row>
    <row r="6006" spans="1:3" x14ac:dyDescent="0.3">
      <c r="A6006" s="1">
        <v>5994</v>
      </c>
      <c r="B6006" s="62">
        <v>38867</v>
      </c>
      <c r="C6006" s="1">
        <v>2079.4499999999998</v>
      </c>
    </row>
    <row r="6007" spans="1:3" x14ac:dyDescent="0.3">
      <c r="A6007" s="1">
        <v>5995</v>
      </c>
      <c r="B6007" s="62">
        <v>38868</v>
      </c>
      <c r="C6007" s="1">
        <v>17236.8</v>
      </c>
    </row>
    <row r="6008" spans="1:3" x14ac:dyDescent="0.3">
      <c r="A6008" s="1">
        <v>5996</v>
      </c>
      <c r="B6008" s="62">
        <v>38869</v>
      </c>
      <c r="C6008" s="1">
        <v>79893.960000000006</v>
      </c>
    </row>
    <row r="6009" spans="1:3" x14ac:dyDescent="0.3">
      <c r="A6009" s="1">
        <v>5997</v>
      </c>
      <c r="B6009" s="62">
        <v>38870</v>
      </c>
      <c r="C6009" s="1">
        <v>20477.16</v>
      </c>
    </row>
    <row r="6010" spans="1:3" x14ac:dyDescent="0.3">
      <c r="A6010" s="1">
        <v>5998</v>
      </c>
      <c r="B6010" s="62">
        <v>38871</v>
      </c>
      <c r="C6010" s="1">
        <v>5211.17</v>
      </c>
    </row>
    <row r="6011" spans="1:3" x14ac:dyDescent="0.3">
      <c r="A6011" s="1">
        <v>5999</v>
      </c>
      <c r="B6011" s="62">
        <v>38872</v>
      </c>
      <c r="C6011" s="1">
        <v>18105.64</v>
      </c>
    </row>
    <row r="6012" spans="1:3" x14ac:dyDescent="0.3">
      <c r="A6012" s="1">
        <v>6000</v>
      </c>
      <c r="B6012" s="62">
        <v>38873</v>
      </c>
      <c r="C6012" s="1">
        <v>98626.5</v>
      </c>
    </row>
    <row r="6013" spans="1:3" x14ac:dyDescent="0.3">
      <c r="A6013" s="1">
        <v>6001</v>
      </c>
      <c r="B6013" s="62">
        <v>38874</v>
      </c>
      <c r="C6013" s="1">
        <v>30923.66</v>
      </c>
    </row>
    <row r="6014" spans="1:3" x14ac:dyDescent="0.3">
      <c r="A6014" s="1">
        <v>6002</v>
      </c>
      <c r="B6014" s="62">
        <v>38875</v>
      </c>
      <c r="C6014" s="1">
        <v>23630.29</v>
      </c>
    </row>
    <row r="6015" spans="1:3" x14ac:dyDescent="0.3">
      <c r="A6015" s="1">
        <v>6003</v>
      </c>
      <c r="B6015" s="62">
        <v>38876</v>
      </c>
      <c r="C6015" s="1">
        <v>13661.84</v>
      </c>
    </row>
    <row r="6016" spans="1:3" x14ac:dyDescent="0.3">
      <c r="A6016" s="1">
        <v>6004</v>
      </c>
      <c r="B6016" s="62">
        <v>38877</v>
      </c>
      <c r="C6016" s="1">
        <v>84764.65</v>
      </c>
    </row>
    <row r="6017" spans="1:3" x14ac:dyDescent="0.3">
      <c r="A6017" s="1">
        <v>6005</v>
      </c>
      <c r="B6017" s="62">
        <v>38878</v>
      </c>
      <c r="C6017" s="1">
        <v>81563.33</v>
      </c>
    </row>
    <row r="6018" spans="1:3" x14ac:dyDescent="0.3">
      <c r="A6018" s="1">
        <v>6006</v>
      </c>
      <c r="B6018" s="62">
        <v>38879</v>
      </c>
      <c r="C6018" s="1">
        <v>44691.14</v>
      </c>
    </row>
    <row r="6019" spans="1:3" x14ac:dyDescent="0.3">
      <c r="A6019" s="1">
        <v>6007</v>
      </c>
      <c r="B6019" s="62">
        <v>38880</v>
      </c>
      <c r="C6019" s="1">
        <v>40320.78</v>
      </c>
    </row>
    <row r="6020" spans="1:3" x14ac:dyDescent="0.3">
      <c r="A6020" s="1">
        <v>6008</v>
      </c>
      <c r="B6020" s="62">
        <v>38881</v>
      </c>
      <c r="C6020" s="1">
        <v>96932.64</v>
      </c>
    </row>
    <row r="6021" spans="1:3" x14ac:dyDescent="0.3">
      <c r="A6021" s="1">
        <v>6009</v>
      </c>
      <c r="B6021" s="62">
        <v>38882</v>
      </c>
      <c r="C6021" s="1">
        <v>18574.009999999998</v>
      </c>
    </row>
    <row r="6022" spans="1:3" x14ac:dyDescent="0.3">
      <c r="A6022" s="1">
        <v>6010</v>
      </c>
      <c r="B6022" s="62">
        <v>38883</v>
      </c>
      <c r="C6022" s="1">
        <v>85902.68</v>
      </c>
    </row>
    <row r="6023" spans="1:3" x14ac:dyDescent="0.3">
      <c r="A6023" s="1">
        <v>6011</v>
      </c>
      <c r="B6023" s="62">
        <v>38884</v>
      </c>
      <c r="C6023" s="1">
        <v>73053.460000000006</v>
      </c>
    </row>
    <row r="6024" spans="1:3" x14ac:dyDescent="0.3">
      <c r="A6024" s="1">
        <v>6012</v>
      </c>
      <c r="B6024" s="62">
        <v>38885</v>
      </c>
      <c r="C6024" s="1">
        <v>1960.74</v>
      </c>
    </row>
    <row r="6025" spans="1:3" x14ac:dyDescent="0.3">
      <c r="A6025" s="1">
        <v>6013</v>
      </c>
      <c r="B6025" s="62">
        <v>38886</v>
      </c>
      <c r="C6025" s="1">
        <v>53537.47</v>
      </c>
    </row>
    <row r="6026" spans="1:3" x14ac:dyDescent="0.3">
      <c r="A6026" s="1">
        <v>6014</v>
      </c>
      <c r="B6026" s="62">
        <v>38887</v>
      </c>
      <c r="C6026" s="1">
        <v>87668.63</v>
      </c>
    </row>
    <row r="6027" spans="1:3" x14ac:dyDescent="0.3">
      <c r="A6027" s="1">
        <v>6015</v>
      </c>
      <c r="B6027" s="62">
        <v>38888</v>
      </c>
      <c r="C6027" s="1">
        <v>21611.83</v>
      </c>
    </row>
    <row r="6028" spans="1:3" x14ac:dyDescent="0.3">
      <c r="A6028" s="1">
        <v>6016</v>
      </c>
      <c r="B6028" s="62">
        <v>38889</v>
      </c>
      <c r="C6028" s="1">
        <v>95772.02</v>
      </c>
    </row>
    <row r="6029" spans="1:3" x14ac:dyDescent="0.3">
      <c r="A6029" s="1">
        <v>6017</v>
      </c>
      <c r="B6029" s="62">
        <v>38890</v>
      </c>
      <c r="C6029" s="1">
        <v>29894.7</v>
      </c>
    </row>
    <row r="6030" spans="1:3" x14ac:dyDescent="0.3">
      <c r="A6030" s="1">
        <v>6018</v>
      </c>
      <c r="B6030" s="62">
        <v>38891</v>
      </c>
      <c r="C6030" s="1">
        <v>81956.100000000006</v>
      </c>
    </row>
    <row r="6031" spans="1:3" x14ac:dyDescent="0.3">
      <c r="A6031" s="1">
        <v>6019</v>
      </c>
      <c r="B6031" s="62">
        <v>38892</v>
      </c>
      <c r="C6031" s="1">
        <v>99359.9</v>
      </c>
    </row>
    <row r="6032" spans="1:3" x14ac:dyDescent="0.3">
      <c r="A6032" s="1">
        <v>6020</v>
      </c>
      <c r="B6032" s="62">
        <v>38893</v>
      </c>
      <c r="C6032" s="1">
        <v>64566.43</v>
      </c>
    </row>
    <row r="6033" spans="1:3" x14ac:dyDescent="0.3">
      <c r="A6033" s="1">
        <v>6021</v>
      </c>
      <c r="B6033" s="62">
        <v>38894</v>
      </c>
      <c r="C6033" s="1">
        <v>92859.95</v>
      </c>
    </row>
    <row r="6034" spans="1:3" x14ac:dyDescent="0.3">
      <c r="A6034" s="1">
        <v>6022</v>
      </c>
      <c r="B6034" s="62">
        <v>38895</v>
      </c>
      <c r="C6034" s="1">
        <v>72099.38</v>
      </c>
    </row>
    <row r="6035" spans="1:3" x14ac:dyDescent="0.3">
      <c r="A6035" s="1">
        <v>6023</v>
      </c>
      <c r="B6035" s="62">
        <v>38896</v>
      </c>
      <c r="C6035" s="1">
        <v>47234.76</v>
      </c>
    </row>
    <row r="6036" spans="1:3" x14ac:dyDescent="0.3">
      <c r="A6036" s="1">
        <v>6024</v>
      </c>
      <c r="B6036" s="62">
        <v>38897</v>
      </c>
      <c r="C6036" s="1">
        <v>73265.679999999993</v>
      </c>
    </row>
    <row r="6037" spans="1:3" x14ac:dyDescent="0.3">
      <c r="A6037" s="1">
        <v>6025</v>
      </c>
      <c r="B6037" s="62">
        <v>38898</v>
      </c>
      <c r="C6037" s="1">
        <v>36433.96</v>
      </c>
    </row>
    <row r="6038" spans="1:3" x14ac:dyDescent="0.3">
      <c r="A6038" s="1">
        <v>6026</v>
      </c>
      <c r="B6038" s="62">
        <v>38899</v>
      </c>
      <c r="C6038" s="1">
        <v>11159.87</v>
      </c>
    </row>
    <row r="6039" spans="1:3" x14ac:dyDescent="0.3">
      <c r="A6039" s="1">
        <v>6027</v>
      </c>
      <c r="B6039" s="62">
        <v>38900</v>
      </c>
      <c r="C6039" s="1">
        <v>71408.66</v>
      </c>
    </row>
    <row r="6040" spans="1:3" x14ac:dyDescent="0.3">
      <c r="A6040" s="1">
        <v>6028</v>
      </c>
      <c r="B6040" s="62">
        <v>38901</v>
      </c>
      <c r="C6040" s="1">
        <v>7015.44</v>
      </c>
    </row>
    <row r="6041" spans="1:3" x14ac:dyDescent="0.3">
      <c r="A6041" s="1">
        <v>6029</v>
      </c>
      <c r="B6041" s="62">
        <v>38902</v>
      </c>
      <c r="C6041" s="1">
        <v>21943.18</v>
      </c>
    </row>
    <row r="6042" spans="1:3" x14ac:dyDescent="0.3">
      <c r="A6042" s="1">
        <v>6030</v>
      </c>
      <c r="B6042" s="62">
        <v>38903</v>
      </c>
      <c r="C6042" s="1">
        <v>44281.79</v>
      </c>
    </row>
    <row r="6043" spans="1:3" x14ac:dyDescent="0.3">
      <c r="A6043" s="1">
        <v>6031</v>
      </c>
      <c r="B6043" s="62">
        <v>38904</v>
      </c>
      <c r="C6043" s="1">
        <v>6422.97</v>
      </c>
    </row>
    <row r="6044" spans="1:3" x14ac:dyDescent="0.3">
      <c r="A6044" s="1">
        <v>6032</v>
      </c>
      <c r="B6044" s="62">
        <v>38905</v>
      </c>
      <c r="C6044" s="1">
        <v>13092.3</v>
      </c>
    </row>
    <row r="6045" spans="1:3" x14ac:dyDescent="0.3">
      <c r="A6045" s="1">
        <v>6033</v>
      </c>
      <c r="B6045" s="62">
        <v>38906</v>
      </c>
      <c r="C6045" s="1">
        <v>73306.27</v>
      </c>
    </row>
    <row r="6046" spans="1:3" x14ac:dyDescent="0.3">
      <c r="A6046" s="1">
        <v>6034</v>
      </c>
      <c r="B6046" s="62">
        <v>38907</v>
      </c>
      <c r="C6046" s="1">
        <v>12466.72</v>
      </c>
    </row>
    <row r="6047" spans="1:3" x14ac:dyDescent="0.3">
      <c r="A6047" s="1">
        <v>6035</v>
      </c>
      <c r="B6047" s="62">
        <v>38908</v>
      </c>
      <c r="C6047" s="1">
        <v>77670.05</v>
      </c>
    </row>
    <row r="6048" spans="1:3" x14ac:dyDescent="0.3">
      <c r="A6048" s="1">
        <v>6036</v>
      </c>
      <c r="B6048" s="62">
        <v>38909</v>
      </c>
      <c r="C6048" s="1">
        <v>1403.02</v>
      </c>
    </row>
    <row r="6049" spans="1:3" x14ac:dyDescent="0.3">
      <c r="A6049" s="1">
        <v>6037</v>
      </c>
      <c r="B6049" s="62">
        <v>38910</v>
      </c>
      <c r="C6049" s="1">
        <v>90642.68</v>
      </c>
    </row>
    <row r="6050" spans="1:3" x14ac:dyDescent="0.3">
      <c r="A6050" s="1">
        <v>6038</v>
      </c>
      <c r="B6050" s="62">
        <v>38911</v>
      </c>
      <c r="C6050" s="1">
        <v>54813.02</v>
      </c>
    </row>
    <row r="6051" spans="1:3" x14ac:dyDescent="0.3">
      <c r="A6051" s="1">
        <v>6039</v>
      </c>
      <c r="B6051" s="62">
        <v>38912</v>
      </c>
      <c r="C6051" s="1">
        <v>28773.68</v>
      </c>
    </row>
    <row r="6052" spans="1:3" x14ac:dyDescent="0.3">
      <c r="A6052" s="1">
        <v>6040</v>
      </c>
      <c r="B6052" s="62">
        <v>38913</v>
      </c>
      <c r="C6052" s="1">
        <v>1901.66</v>
      </c>
    </row>
    <row r="6053" spans="1:3" x14ac:dyDescent="0.3">
      <c r="A6053" s="1">
        <v>6041</v>
      </c>
      <c r="B6053" s="62">
        <v>38914</v>
      </c>
      <c r="C6053" s="1">
        <v>5818.96</v>
      </c>
    </row>
    <row r="6054" spans="1:3" x14ac:dyDescent="0.3">
      <c r="A6054" s="1">
        <v>6042</v>
      </c>
      <c r="B6054" s="62">
        <v>38915</v>
      </c>
      <c r="C6054" s="1">
        <v>72341.2</v>
      </c>
    </row>
    <row r="6055" spans="1:3" x14ac:dyDescent="0.3">
      <c r="A6055" s="1">
        <v>6043</v>
      </c>
      <c r="B6055" s="62">
        <v>38916</v>
      </c>
      <c r="C6055" s="1">
        <v>84604.42</v>
      </c>
    </row>
    <row r="6056" spans="1:3" x14ac:dyDescent="0.3">
      <c r="A6056" s="1">
        <v>6044</v>
      </c>
      <c r="B6056" s="62">
        <v>38917</v>
      </c>
      <c r="C6056" s="1">
        <v>20667.349999999999</v>
      </c>
    </row>
    <row r="6057" spans="1:3" x14ac:dyDescent="0.3">
      <c r="A6057" s="1">
        <v>6045</v>
      </c>
      <c r="B6057" s="62">
        <v>38918</v>
      </c>
      <c r="C6057" s="1">
        <v>84492.53</v>
      </c>
    </row>
    <row r="6058" spans="1:3" x14ac:dyDescent="0.3">
      <c r="A6058" s="1">
        <v>6046</v>
      </c>
      <c r="B6058" s="62">
        <v>38919</v>
      </c>
      <c r="C6058" s="1">
        <v>15373.56</v>
      </c>
    </row>
    <row r="6059" spans="1:3" x14ac:dyDescent="0.3">
      <c r="A6059" s="1">
        <v>6047</v>
      </c>
      <c r="B6059" s="62">
        <v>38920</v>
      </c>
      <c r="C6059" s="1">
        <v>82849.039999999994</v>
      </c>
    </row>
    <row r="6060" spans="1:3" x14ac:dyDescent="0.3">
      <c r="A6060" s="1">
        <v>6048</v>
      </c>
      <c r="B6060" s="62">
        <v>38921</v>
      </c>
      <c r="C6060" s="1">
        <v>15243.71</v>
      </c>
    </row>
    <row r="6061" spans="1:3" x14ac:dyDescent="0.3">
      <c r="A6061" s="1">
        <v>6049</v>
      </c>
      <c r="B6061" s="62">
        <v>38922</v>
      </c>
      <c r="C6061" s="1">
        <v>24338.080000000002</v>
      </c>
    </row>
    <row r="6062" spans="1:3" x14ac:dyDescent="0.3">
      <c r="A6062" s="1">
        <v>6050</v>
      </c>
      <c r="B6062" s="62">
        <v>38923</v>
      </c>
      <c r="C6062" s="1">
        <v>62275.59</v>
      </c>
    </row>
    <row r="6063" spans="1:3" x14ac:dyDescent="0.3">
      <c r="A6063" s="1">
        <v>6051</v>
      </c>
      <c r="B6063" s="62">
        <v>38924</v>
      </c>
      <c r="C6063" s="1">
        <v>50888.47</v>
      </c>
    </row>
    <row r="6064" spans="1:3" x14ac:dyDescent="0.3">
      <c r="A6064" s="1">
        <v>6052</v>
      </c>
      <c r="B6064" s="62">
        <v>38925</v>
      </c>
      <c r="C6064" s="1">
        <v>88482.63</v>
      </c>
    </row>
    <row r="6065" spans="1:3" x14ac:dyDescent="0.3">
      <c r="A6065" s="1">
        <v>6053</v>
      </c>
      <c r="B6065" s="62">
        <v>38926</v>
      </c>
      <c r="C6065" s="1">
        <v>75302.75</v>
      </c>
    </row>
    <row r="6066" spans="1:3" x14ac:dyDescent="0.3">
      <c r="A6066" s="1">
        <v>6054</v>
      </c>
      <c r="B6066" s="62">
        <v>38927</v>
      </c>
      <c r="C6066" s="1">
        <v>18040.400000000001</v>
      </c>
    </row>
    <row r="6067" spans="1:3" x14ac:dyDescent="0.3">
      <c r="A6067" s="1">
        <v>6055</v>
      </c>
      <c r="B6067" s="62">
        <v>38928</v>
      </c>
      <c r="C6067" s="1">
        <v>31514.05</v>
      </c>
    </row>
    <row r="6068" spans="1:3" x14ac:dyDescent="0.3">
      <c r="A6068" s="1">
        <v>6056</v>
      </c>
      <c r="B6068" s="62">
        <v>38929</v>
      </c>
      <c r="C6068" s="1">
        <v>32711.22</v>
      </c>
    </row>
    <row r="6069" spans="1:3" x14ac:dyDescent="0.3">
      <c r="A6069" s="1">
        <v>6057</v>
      </c>
      <c r="B6069" s="62">
        <v>38930</v>
      </c>
      <c r="C6069" s="1">
        <v>59883.33</v>
      </c>
    </row>
    <row r="6070" spans="1:3" x14ac:dyDescent="0.3">
      <c r="A6070" s="1">
        <v>6058</v>
      </c>
      <c r="B6070" s="62">
        <v>38931</v>
      </c>
      <c r="C6070" s="1">
        <v>7694.65</v>
      </c>
    </row>
    <row r="6071" spans="1:3" x14ac:dyDescent="0.3">
      <c r="A6071" s="1">
        <v>6059</v>
      </c>
      <c r="B6071" s="62">
        <v>38932</v>
      </c>
      <c r="C6071" s="1">
        <v>51536.92</v>
      </c>
    </row>
    <row r="6072" spans="1:3" x14ac:dyDescent="0.3">
      <c r="A6072" s="1">
        <v>6060</v>
      </c>
      <c r="B6072" s="62">
        <v>38933</v>
      </c>
      <c r="C6072" s="1">
        <v>25299.21</v>
      </c>
    </row>
    <row r="6073" spans="1:3" x14ac:dyDescent="0.3">
      <c r="A6073" s="1">
        <v>6061</v>
      </c>
      <c r="B6073" s="62">
        <v>38934</v>
      </c>
      <c r="C6073" s="1">
        <v>81067.990000000005</v>
      </c>
    </row>
    <row r="6074" spans="1:3" x14ac:dyDescent="0.3">
      <c r="A6074" s="1">
        <v>6062</v>
      </c>
      <c r="B6074" s="62">
        <v>38935</v>
      </c>
      <c r="C6074" s="1">
        <v>95589.74</v>
      </c>
    </row>
    <row r="6075" spans="1:3" x14ac:dyDescent="0.3">
      <c r="A6075" s="1">
        <v>6063</v>
      </c>
      <c r="B6075" s="62">
        <v>38936</v>
      </c>
      <c r="C6075" s="1">
        <v>38755.160000000003</v>
      </c>
    </row>
    <row r="6076" spans="1:3" x14ac:dyDescent="0.3">
      <c r="A6076" s="1">
        <v>6064</v>
      </c>
      <c r="B6076" s="62">
        <v>38937</v>
      </c>
      <c r="C6076" s="1">
        <v>8596.3700000000008</v>
      </c>
    </row>
    <row r="6077" spans="1:3" x14ac:dyDescent="0.3">
      <c r="A6077" s="1">
        <v>6065</v>
      </c>
      <c r="B6077" s="62">
        <v>38938</v>
      </c>
      <c r="C6077" s="1">
        <v>68749.03</v>
      </c>
    </row>
    <row r="6078" spans="1:3" x14ac:dyDescent="0.3">
      <c r="A6078" s="1">
        <v>6066</v>
      </c>
      <c r="B6078" s="62">
        <v>38939</v>
      </c>
      <c r="C6078" s="1">
        <v>79018.98</v>
      </c>
    </row>
    <row r="6079" spans="1:3" x14ac:dyDescent="0.3">
      <c r="A6079" s="1">
        <v>6067</v>
      </c>
      <c r="B6079" s="62">
        <v>38940</v>
      </c>
      <c r="C6079" s="1">
        <v>68613.31</v>
      </c>
    </row>
    <row r="6080" spans="1:3" x14ac:dyDescent="0.3">
      <c r="A6080" s="1">
        <v>6068</v>
      </c>
      <c r="B6080" s="62">
        <v>38941</v>
      </c>
      <c r="C6080" s="1">
        <v>57780.17</v>
      </c>
    </row>
    <row r="6081" spans="1:3" x14ac:dyDescent="0.3">
      <c r="A6081" s="1">
        <v>6069</v>
      </c>
      <c r="B6081" s="62">
        <v>38942</v>
      </c>
      <c r="C6081" s="1">
        <v>10665.3</v>
      </c>
    </row>
    <row r="6082" spans="1:3" x14ac:dyDescent="0.3">
      <c r="A6082" s="1">
        <v>6070</v>
      </c>
      <c r="B6082" s="62">
        <v>38943</v>
      </c>
      <c r="C6082" s="1">
        <v>50676.12</v>
      </c>
    </row>
    <row r="6083" spans="1:3" x14ac:dyDescent="0.3">
      <c r="A6083" s="1">
        <v>6071</v>
      </c>
      <c r="B6083" s="62">
        <v>38944</v>
      </c>
      <c r="C6083" s="1">
        <v>26994.55</v>
      </c>
    </row>
    <row r="6084" spans="1:3" x14ac:dyDescent="0.3">
      <c r="A6084" s="1">
        <v>6072</v>
      </c>
      <c r="B6084" s="62">
        <v>38945</v>
      </c>
      <c r="C6084" s="1">
        <v>10279.67</v>
      </c>
    </row>
    <row r="6085" spans="1:3" x14ac:dyDescent="0.3">
      <c r="A6085" s="1">
        <v>6073</v>
      </c>
      <c r="B6085" s="62">
        <v>38946</v>
      </c>
      <c r="C6085" s="1">
        <v>43142.61</v>
      </c>
    </row>
    <row r="6086" spans="1:3" x14ac:dyDescent="0.3">
      <c r="A6086" s="1">
        <v>6074</v>
      </c>
      <c r="B6086" s="62">
        <v>38947</v>
      </c>
      <c r="C6086" s="1">
        <v>27853.71</v>
      </c>
    </row>
    <row r="6087" spans="1:3" x14ac:dyDescent="0.3">
      <c r="A6087" s="1">
        <v>6075</v>
      </c>
      <c r="B6087" s="62">
        <v>38948</v>
      </c>
      <c r="C6087" s="1">
        <v>72338.429999999993</v>
      </c>
    </row>
    <row r="6088" spans="1:3" x14ac:dyDescent="0.3">
      <c r="A6088" s="1">
        <v>6076</v>
      </c>
      <c r="B6088" s="62">
        <v>38949</v>
      </c>
      <c r="C6088" s="1">
        <v>44482.71</v>
      </c>
    </row>
    <row r="6089" spans="1:3" x14ac:dyDescent="0.3">
      <c r="A6089" s="1">
        <v>6077</v>
      </c>
      <c r="B6089" s="62">
        <v>38950</v>
      </c>
      <c r="C6089" s="1">
        <v>21388.29</v>
      </c>
    </row>
    <row r="6090" spans="1:3" x14ac:dyDescent="0.3">
      <c r="A6090" s="1">
        <v>6078</v>
      </c>
      <c r="B6090" s="62">
        <v>38951</v>
      </c>
      <c r="C6090" s="1">
        <v>49492.05</v>
      </c>
    </row>
    <row r="6091" spans="1:3" x14ac:dyDescent="0.3">
      <c r="A6091" s="1">
        <v>6079</v>
      </c>
      <c r="B6091" s="62">
        <v>38952</v>
      </c>
      <c r="C6091" s="1">
        <v>97057.38</v>
      </c>
    </row>
    <row r="6092" spans="1:3" x14ac:dyDescent="0.3">
      <c r="A6092" s="1">
        <v>6080</v>
      </c>
      <c r="B6092" s="62">
        <v>38953</v>
      </c>
      <c r="C6092" s="1">
        <v>46926.78</v>
      </c>
    </row>
    <row r="6093" spans="1:3" x14ac:dyDescent="0.3">
      <c r="A6093" s="1">
        <v>6081</v>
      </c>
      <c r="B6093" s="62">
        <v>38954</v>
      </c>
      <c r="C6093" s="1">
        <v>17642.3</v>
      </c>
    </row>
    <row r="6094" spans="1:3" x14ac:dyDescent="0.3">
      <c r="A6094" s="1">
        <v>6082</v>
      </c>
      <c r="B6094" s="62">
        <v>38955</v>
      </c>
      <c r="C6094" s="1">
        <v>99701.55</v>
      </c>
    </row>
    <row r="6095" spans="1:3" x14ac:dyDescent="0.3">
      <c r="A6095" s="1">
        <v>6083</v>
      </c>
      <c r="B6095" s="62">
        <v>38956</v>
      </c>
      <c r="C6095" s="1">
        <v>55047.35</v>
      </c>
    </row>
    <row r="6096" spans="1:3" x14ac:dyDescent="0.3">
      <c r="A6096" s="1">
        <v>6084</v>
      </c>
      <c r="B6096" s="62">
        <v>38957</v>
      </c>
      <c r="C6096" s="1">
        <v>69577.75</v>
      </c>
    </row>
    <row r="6097" spans="1:3" x14ac:dyDescent="0.3">
      <c r="A6097" s="1">
        <v>6085</v>
      </c>
      <c r="B6097" s="62">
        <v>38958</v>
      </c>
      <c r="C6097" s="1">
        <v>9962.34</v>
      </c>
    </row>
    <row r="6098" spans="1:3" x14ac:dyDescent="0.3">
      <c r="A6098" s="1">
        <v>6086</v>
      </c>
      <c r="B6098" s="62">
        <v>38959</v>
      </c>
      <c r="C6098" s="1">
        <v>47286.17</v>
      </c>
    </row>
    <row r="6099" spans="1:3" x14ac:dyDescent="0.3">
      <c r="A6099" s="1">
        <v>6087</v>
      </c>
      <c r="B6099" s="62">
        <v>38960</v>
      </c>
      <c r="C6099" s="1">
        <v>75018.350000000006</v>
      </c>
    </row>
    <row r="6100" spans="1:3" x14ac:dyDescent="0.3">
      <c r="A6100" s="1">
        <v>6088</v>
      </c>
      <c r="B6100" s="62">
        <v>38961</v>
      </c>
      <c r="C6100" s="1">
        <v>55315.54</v>
      </c>
    </row>
    <row r="6101" spans="1:3" x14ac:dyDescent="0.3">
      <c r="A6101" s="1">
        <v>6089</v>
      </c>
      <c r="B6101" s="62">
        <v>38962</v>
      </c>
      <c r="C6101" s="1">
        <v>71664.070000000007</v>
      </c>
    </row>
    <row r="6102" spans="1:3" x14ac:dyDescent="0.3">
      <c r="A6102" s="1">
        <v>6090</v>
      </c>
      <c r="B6102" s="62">
        <v>38963</v>
      </c>
      <c r="C6102" s="1">
        <v>83224.639999999999</v>
      </c>
    </row>
    <row r="6103" spans="1:3" x14ac:dyDescent="0.3">
      <c r="A6103" s="1">
        <v>6091</v>
      </c>
      <c r="B6103" s="62">
        <v>38964</v>
      </c>
      <c r="C6103" s="1">
        <v>6434.28</v>
      </c>
    </row>
    <row r="6104" spans="1:3" x14ac:dyDescent="0.3">
      <c r="A6104" s="1">
        <v>6092</v>
      </c>
      <c r="B6104" s="62">
        <v>38965</v>
      </c>
      <c r="C6104" s="1">
        <v>21488.63</v>
      </c>
    </row>
    <row r="6105" spans="1:3" x14ac:dyDescent="0.3">
      <c r="A6105" s="1">
        <v>6093</v>
      </c>
      <c r="B6105" s="62">
        <v>38966</v>
      </c>
      <c r="C6105" s="1">
        <v>64158.12</v>
      </c>
    </row>
    <row r="6106" spans="1:3" x14ac:dyDescent="0.3">
      <c r="A6106" s="1">
        <v>6094</v>
      </c>
      <c r="B6106" s="62">
        <v>38967</v>
      </c>
      <c r="C6106" s="1">
        <v>16937.3</v>
      </c>
    </row>
    <row r="6107" spans="1:3" x14ac:dyDescent="0.3">
      <c r="A6107" s="1">
        <v>6095</v>
      </c>
      <c r="B6107" s="62">
        <v>38968</v>
      </c>
      <c r="C6107" s="1">
        <v>92115.55</v>
      </c>
    </row>
    <row r="6108" spans="1:3" x14ac:dyDescent="0.3">
      <c r="A6108" s="1">
        <v>6096</v>
      </c>
      <c r="B6108" s="62">
        <v>38969</v>
      </c>
      <c r="C6108" s="1">
        <v>13204.41</v>
      </c>
    </row>
    <row r="6109" spans="1:3" x14ac:dyDescent="0.3">
      <c r="A6109" s="1">
        <v>6097</v>
      </c>
      <c r="B6109" s="62">
        <v>38970</v>
      </c>
      <c r="C6109" s="1">
        <v>4444.42</v>
      </c>
    </row>
    <row r="6110" spans="1:3" x14ac:dyDescent="0.3">
      <c r="A6110" s="1">
        <v>6098</v>
      </c>
      <c r="B6110" s="62">
        <v>38971</v>
      </c>
      <c r="C6110" s="1">
        <v>16682.18</v>
      </c>
    </row>
    <row r="6111" spans="1:3" x14ac:dyDescent="0.3">
      <c r="A6111" s="1">
        <v>6099</v>
      </c>
      <c r="B6111" s="62">
        <v>38972</v>
      </c>
      <c r="C6111" s="1">
        <v>20576.810000000001</v>
      </c>
    </row>
    <row r="6112" spans="1:3" x14ac:dyDescent="0.3">
      <c r="A6112" s="1">
        <v>6100</v>
      </c>
      <c r="B6112" s="62">
        <v>38973</v>
      </c>
      <c r="C6112" s="1">
        <v>98022.32</v>
      </c>
    </row>
    <row r="6113" spans="1:3" x14ac:dyDescent="0.3">
      <c r="A6113" s="1">
        <v>6101</v>
      </c>
      <c r="B6113" s="62">
        <v>38974</v>
      </c>
      <c r="C6113" s="1">
        <v>37129.43</v>
      </c>
    </row>
    <row r="6114" spans="1:3" x14ac:dyDescent="0.3">
      <c r="A6114" s="1">
        <v>6102</v>
      </c>
      <c r="B6114" s="62">
        <v>38975</v>
      </c>
      <c r="C6114" s="1">
        <v>15159.24</v>
      </c>
    </row>
    <row r="6115" spans="1:3" x14ac:dyDescent="0.3">
      <c r="A6115" s="1">
        <v>6103</v>
      </c>
      <c r="B6115" s="62">
        <v>38976</v>
      </c>
      <c r="C6115" s="1">
        <v>85444.89</v>
      </c>
    </row>
    <row r="6116" spans="1:3" x14ac:dyDescent="0.3">
      <c r="A6116" s="1">
        <v>6104</v>
      </c>
      <c r="B6116" s="62">
        <v>38977</v>
      </c>
      <c r="C6116" s="1">
        <v>79385.53</v>
      </c>
    </row>
    <row r="6117" spans="1:3" x14ac:dyDescent="0.3">
      <c r="A6117" s="1">
        <v>6105</v>
      </c>
      <c r="B6117" s="62">
        <v>38978</v>
      </c>
      <c r="C6117" s="1">
        <v>5173.93</v>
      </c>
    </row>
    <row r="6118" spans="1:3" x14ac:dyDescent="0.3">
      <c r="A6118" s="1">
        <v>6106</v>
      </c>
      <c r="B6118" s="62">
        <v>38979</v>
      </c>
      <c r="C6118" s="1">
        <v>4524.2700000000004</v>
      </c>
    </row>
    <row r="6119" spans="1:3" x14ac:dyDescent="0.3">
      <c r="A6119" s="1">
        <v>6107</v>
      </c>
      <c r="B6119" s="62">
        <v>38980</v>
      </c>
      <c r="C6119" s="1">
        <v>83620.19</v>
      </c>
    </row>
    <row r="6120" spans="1:3" x14ac:dyDescent="0.3">
      <c r="A6120" s="1">
        <v>6108</v>
      </c>
      <c r="B6120" s="62">
        <v>38981</v>
      </c>
      <c r="C6120" s="1">
        <v>2268.3200000000002</v>
      </c>
    </row>
    <row r="6121" spans="1:3" x14ac:dyDescent="0.3">
      <c r="A6121" s="1">
        <v>6109</v>
      </c>
      <c r="B6121" s="62">
        <v>38982</v>
      </c>
      <c r="C6121" s="1">
        <v>14128.75</v>
      </c>
    </row>
    <row r="6122" spans="1:3" x14ac:dyDescent="0.3">
      <c r="A6122" s="1">
        <v>6110</v>
      </c>
      <c r="B6122" s="62">
        <v>38983</v>
      </c>
      <c r="C6122" s="1">
        <v>31501.919999999998</v>
      </c>
    </row>
    <row r="6123" spans="1:3" x14ac:dyDescent="0.3">
      <c r="A6123" s="1">
        <v>6111</v>
      </c>
      <c r="B6123" s="62">
        <v>38984</v>
      </c>
      <c r="C6123" s="1">
        <v>16639.900000000001</v>
      </c>
    </row>
    <row r="6124" spans="1:3" x14ac:dyDescent="0.3">
      <c r="A6124" s="1">
        <v>6112</v>
      </c>
      <c r="B6124" s="62">
        <v>38985</v>
      </c>
      <c r="C6124" s="1">
        <v>61990.39</v>
      </c>
    </row>
    <row r="6125" spans="1:3" x14ac:dyDescent="0.3">
      <c r="A6125" s="1">
        <v>6113</v>
      </c>
      <c r="B6125" s="62">
        <v>38986</v>
      </c>
      <c r="C6125" s="1">
        <v>98253.47</v>
      </c>
    </row>
    <row r="6126" spans="1:3" x14ac:dyDescent="0.3">
      <c r="A6126" s="1">
        <v>6114</v>
      </c>
      <c r="B6126" s="62">
        <v>38987</v>
      </c>
      <c r="C6126" s="1">
        <v>94633.94</v>
      </c>
    </row>
    <row r="6127" spans="1:3" x14ac:dyDescent="0.3">
      <c r="A6127" s="1">
        <v>6115</v>
      </c>
      <c r="B6127" s="62">
        <v>38988</v>
      </c>
      <c r="C6127" s="1">
        <v>27677.77</v>
      </c>
    </row>
    <row r="6128" spans="1:3" x14ac:dyDescent="0.3">
      <c r="A6128" s="1">
        <v>6116</v>
      </c>
      <c r="B6128" s="62">
        <v>38989</v>
      </c>
      <c r="C6128" s="1">
        <v>6486.25</v>
      </c>
    </row>
    <row r="6129" spans="1:3" x14ac:dyDescent="0.3">
      <c r="A6129" s="1">
        <v>6117</v>
      </c>
      <c r="B6129" s="62">
        <v>38990</v>
      </c>
      <c r="C6129" s="1">
        <v>93520.47</v>
      </c>
    </row>
    <row r="6130" spans="1:3" x14ac:dyDescent="0.3">
      <c r="A6130" s="1">
        <v>6118</v>
      </c>
      <c r="B6130" s="62">
        <v>38991</v>
      </c>
      <c r="C6130" s="1">
        <v>93025.51</v>
      </c>
    </row>
    <row r="6131" spans="1:3" x14ac:dyDescent="0.3">
      <c r="A6131" s="1">
        <v>6119</v>
      </c>
      <c r="B6131" s="62">
        <v>38992</v>
      </c>
      <c r="C6131" s="1">
        <v>52490.720000000001</v>
      </c>
    </row>
    <row r="6132" spans="1:3" x14ac:dyDescent="0.3">
      <c r="A6132" s="1">
        <v>6120</v>
      </c>
      <c r="B6132" s="62">
        <v>38993</v>
      </c>
      <c r="C6132" s="1">
        <v>12598.48</v>
      </c>
    </row>
    <row r="6133" spans="1:3" x14ac:dyDescent="0.3">
      <c r="A6133" s="1">
        <v>6121</v>
      </c>
      <c r="B6133" s="62">
        <v>38994</v>
      </c>
      <c r="C6133" s="1">
        <v>25814.880000000001</v>
      </c>
    </row>
    <row r="6134" spans="1:3" x14ac:dyDescent="0.3">
      <c r="A6134" s="1">
        <v>6122</v>
      </c>
      <c r="B6134" s="62">
        <v>38995</v>
      </c>
      <c r="C6134" s="1">
        <v>47849.69</v>
      </c>
    </row>
    <row r="6135" spans="1:3" x14ac:dyDescent="0.3">
      <c r="A6135" s="1">
        <v>6123</v>
      </c>
      <c r="B6135" s="62">
        <v>38996</v>
      </c>
      <c r="C6135" s="1">
        <v>54127.97</v>
      </c>
    </row>
    <row r="6136" spans="1:3" x14ac:dyDescent="0.3">
      <c r="A6136" s="1">
        <v>6124</v>
      </c>
      <c r="B6136" s="62">
        <v>38997</v>
      </c>
      <c r="C6136" s="1">
        <v>43782.79</v>
      </c>
    </row>
    <row r="6137" spans="1:3" x14ac:dyDescent="0.3">
      <c r="A6137" s="1">
        <v>6125</v>
      </c>
      <c r="B6137" s="62">
        <v>38998</v>
      </c>
      <c r="C6137" s="1">
        <v>94499.92</v>
      </c>
    </row>
    <row r="6138" spans="1:3" x14ac:dyDescent="0.3">
      <c r="A6138" s="1">
        <v>6126</v>
      </c>
      <c r="B6138" s="62">
        <v>38999</v>
      </c>
      <c r="C6138" s="1">
        <v>84001.18</v>
      </c>
    </row>
    <row r="6139" spans="1:3" x14ac:dyDescent="0.3">
      <c r="A6139" s="1">
        <v>6127</v>
      </c>
      <c r="B6139" s="62">
        <v>39000</v>
      </c>
      <c r="C6139" s="1">
        <v>50090.67</v>
      </c>
    </row>
    <row r="6140" spans="1:3" x14ac:dyDescent="0.3">
      <c r="A6140" s="1">
        <v>6128</v>
      </c>
      <c r="B6140" s="62">
        <v>39001</v>
      </c>
      <c r="C6140" s="1">
        <v>86556.7</v>
      </c>
    </row>
    <row r="6141" spans="1:3" x14ac:dyDescent="0.3">
      <c r="A6141" s="1">
        <v>6129</v>
      </c>
      <c r="B6141" s="62">
        <v>39002</v>
      </c>
      <c r="C6141" s="1">
        <v>24785.72</v>
      </c>
    </row>
    <row r="6142" spans="1:3" x14ac:dyDescent="0.3">
      <c r="A6142" s="1">
        <v>6130</v>
      </c>
      <c r="B6142" s="62">
        <v>39003</v>
      </c>
      <c r="C6142" s="1">
        <v>20525.84</v>
      </c>
    </row>
    <row r="6143" spans="1:3" x14ac:dyDescent="0.3">
      <c r="A6143" s="1">
        <v>6131</v>
      </c>
      <c r="B6143" s="62">
        <v>39004</v>
      </c>
      <c r="C6143" s="1">
        <v>43741.78</v>
      </c>
    </row>
    <row r="6144" spans="1:3" x14ac:dyDescent="0.3">
      <c r="A6144" s="1">
        <v>6132</v>
      </c>
      <c r="B6144" s="62">
        <v>39005</v>
      </c>
      <c r="C6144" s="1">
        <v>70447.09</v>
      </c>
    </row>
    <row r="6145" spans="1:3" x14ac:dyDescent="0.3">
      <c r="A6145" s="1">
        <v>6133</v>
      </c>
      <c r="B6145" s="62">
        <v>39006</v>
      </c>
      <c r="C6145" s="1">
        <v>70486.11</v>
      </c>
    </row>
    <row r="6146" spans="1:3" x14ac:dyDescent="0.3">
      <c r="A6146" s="1">
        <v>6134</v>
      </c>
      <c r="B6146" s="62">
        <v>39007</v>
      </c>
      <c r="C6146" s="1">
        <v>79740.31</v>
      </c>
    </row>
    <row r="6147" spans="1:3" x14ac:dyDescent="0.3">
      <c r="A6147" s="1">
        <v>6135</v>
      </c>
      <c r="B6147" s="62">
        <v>39008</v>
      </c>
      <c r="C6147" s="1">
        <v>65235.43</v>
      </c>
    </row>
    <row r="6148" spans="1:3" x14ac:dyDescent="0.3">
      <c r="A6148" s="1">
        <v>6136</v>
      </c>
      <c r="B6148" s="62">
        <v>39009</v>
      </c>
      <c r="C6148" s="1">
        <v>98815.69</v>
      </c>
    </row>
    <row r="6149" spans="1:3" x14ac:dyDescent="0.3">
      <c r="A6149" s="1">
        <v>6137</v>
      </c>
      <c r="B6149" s="62">
        <v>39010</v>
      </c>
      <c r="C6149" s="1">
        <v>85304.72</v>
      </c>
    </row>
    <row r="6150" spans="1:3" x14ac:dyDescent="0.3">
      <c r="A6150" s="1">
        <v>6138</v>
      </c>
      <c r="B6150" s="62">
        <v>39011</v>
      </c>
      <c r="C6150" s="1">
        <v>64996.58</v>
      </c>
    </row>
    <row r="6151" spans="1:3" x14ac:dyDescent="0.3">
      <c r="A6151" s="1">
        <v>6139</v>
      </c>
      <c r="B6151" s="62">
        <v>39012</v>
      </c>
      <c r="C6151" s="1">
        <v>44059.81</v>
      </c>
    </row>
    <row r="6152" spans="1:3" x14ac:dyDescent="0.3">
      <c r="A6152" s="1">
        <v>6140</v>
      </c>
      <c r="B6152" s="62">
        <v>39013</v>
      </c>
      <c r="C6152" s="1">
        <v>87335.92</v>
      </c>
    </row>
    <row r="6153" spans="1:3" x14ac:dyDescent="0.3">
      <c r="A6153" s="1">
        <v>6141</v>
      </c>
      <c r="B6153" s="62">
        <v>39014</v>
      </c>
      <c r="C6153" s="1">
        <v>89911.679999999993</v>
      </c>
    </row>
    <row r="6154" spans="1:3" x14ac:dyDescent="0.3">
      <c r="A6154" s="1">
        <v>6142</v>
      </c>
      <c r="B6154" s="62">
        <v>39015</v>
      </c>
      <c r="C6154" s="1">
        <v>24280.54</v>
      </c>
    </row>
    <row r="6155" spans="1:3" x14ac:dyDescent="0.3">
      <c r="A6155" s="1">
        <v>6143</v>
      </c>
      <c r="B6155" s="62">
        <v>39016</v>
      </c>
      <c r="C6155" s="1">
        <v>14614.56</v>
      </c>
    </row>
    <row r="6156" spans="1:3" x14ac:dyDescent="0.3">
      <c r="A6156" s="1">
        <v>6144</v>
      </c>
      <c r="B6156" s="62">
        <v>39017</v>
      </c>
      <c r="C6156" s="1">
        <v>20404.03</v>
      </c>
    </row>
    <row r="6157" spans="1:3" x14ac:dyDescent="0.3">
      <c r="A6157" s="1">
        <v>6145</v>
      </c>
      <c r="B6157" s="62">
        <v>39018</v>
      </c>
      <c r="C6157" s="1">
        <v>49040.51</v>
      </c>
    </row>
    <row r="6158" spans="1:3" x14ac:dyDescent="0.3">
      <c r="A6158" s="1">
        <v>6146</v>
      </c>
      <c r="B6158" s="62">
        <v>39019</v>
      </c>
      <c r="C6158" s="1">
        <v>78913.75</v>
      </c>
    </row>
    <row r="6159" spans="1:3" x14ac:dyDescent="0.3">
      <c r="A6159" s="1">
        <v>6147</v>
      </c>
      <c r="B6159" s="62">
        <v>39020</v>
      </c>
      <c r="C6159" s="1">
        <v>3261.48</v>
      </c>
    </row>
    <row r="6160" spans="1:3" x14ac:dyDescent="0.3">
      <c r="A6160" s="1">
        <v>6148</v>
      </c>
      <c r="B6160" s="62">
        <v>39021</v>
      </c>
      <c r="C6160" s="1">
        <v>54497.35</v>
      </c>
    </row>
    <row r="6161" spans="1:3" x14ac:dyDescent="0.3">
      <c r="A6161" s="1">
        <v>6149</v>
      </c>
      <c r="B6161" s="62">
        <v>39022</v>
      </c>
      <c r="C6161" s="1">
        <v>65159.05</v>
      </c>
    </row>
    <row r="6162" spans="1:3" x14ac:dyDescent="0.3">
      <c r="A6162" s="1">
        <v>6150</v>
      </c>
      <c r="B6162" s="62">
        <v>39023</v>
      </c>
      <c r="C6162" s="1">
        <v>59980.69</v>
      </c>
    </row>
    <row r="6163" spans="1:3" x14ac:dyDescent="0.3">
      <c r="A6163" s="1">
        <v>6151</v>
      </c>
      <c r="B6163" s="62">
        <v>39024</v>
      </c>
      <c r="C6163" s="1">
        <v>34683.660000000003</v>
      </c>
    </row>
    <row r="6164" spans="1:3" x14ac:dyDescent="0.3">
      <c r="A6164" s="1">
        <v>6152</v>
      </c>
      <c r="B6164" s="62">
        <v>39025</v>
      </c>
      <c r="C6164" s="1">
        <v>70926.009999999995</v>
      </c>
    </row>
    <row r="6165" spans="1:3" x14ac:dyDescent="0.3">
      <c r="A6165" s="1">
        <v>6153</v>
      </c>
      <c r="B6165" s="62">
        <v>39026</v>
      </c>
      <c r="C6165" s="1">
        <v>47439.74</v>
      </c>
    </row>
    <row r="6166" spans="1:3" x14ac:dyDescent="0.3">
      <c r="A6166" s="1">
        <v>6154</v>
      </c>
      <c r="B6166" s="62">
        <v>39027</v>
      </c>
      <c r="C6166" s="1">
        <v>70030.16</v>
      </c>
    </row>
    <row r="6167" spans="1:3" x14ac:dyDescent="0.3">
      <c r="A6167" s="1">
        <v>6155</v>
      </c>
      <c r="B6167" s="62">
        <v>39028</v>
      </c>
      <c r="C6167" s="1">
        <v>16524.27</v>
      </c>
    </row>
    <row r="6168" spans="1:3" x14ac:dyDescent="0.3">
      <c r="A6168" s="1">
        <v>6156</v>
      </c>
      <c r="B6168" s="62">
        <v>39029</v>
      </c>
      <c r="C6168" s="1">
        <v>28049.17</v>
      </c>
    </row>
    <row r="6169" spans="1:3" x14ac:dyDescent="0.3">
      <c r="A6169" s="1">
        <v>6157</v>
      </c>
      <c r="B6169" s="62">
        <v>39030</v>
      </c>
      <c r="C6169" s="1">
        <v>82715.600000000006</v>
      </c>
    </row>
    <row r="6170" spans="1:3" x14ac:dyDescent="0.3">
      <c r="A6170" s="1">
        <v>6158</v>
      </c>
      <c r="B6170" s="62">
        <v>39031</v>
      </c>
      <c r="C6170" s="1">
        <v>26645.5</v>
      </c>
    </row>
    <row r="6171" spans="1:3" x14ac:dyDescent="0.3">
      <c r="A6171" s="1">
        <v>6159</v>
      </c>
      <c r="B6171" s="62">
        <v>39032</v>
      </c>
      <c r="C6171" s="1">
        <v>80381.86</v>
      </c>
    </row>
    <row r="6172" spans="1:3" x14ac:dyDescent="0.3">
      <c r="A6172" s="1">
        <v>6160</v>
      </c>
      <c r="B6172" s="62">
        <v>39033</v>
      </c>
      <c r="C6172" s="1">
        <v>27533.09</v>
      </c>
    </row>
    <row r="6173" spans="1:3" x14ac:dyDescent="0.3">
      <c r="A6173" s="1">
        <v>6161</v>
      </c>
      <c r="B6173" s="62">
        <v>39034</v>
      </c>
      <c r="C6173" s="1">
        <v>29504.47</v>
      </c>
    </row>
    <row r="6174" spans="1:3" x14ac:dyDescent="0.3">
      <c r="A6174" s="1">
        <v>6162</v>
      </c>
      <c r="B6174" s="62">
        <v>39035</v>
      </c>
      <c r="C6174" s="1">
        <v>38744.720000000001</v>
      </c>
    </row>
    <row r="6175" spans="1:3" x14ac:dyDescent="0.3">
      <c r="A6175" s="1">
        <v>6163</v>
      </c>
      <c r="B6175" s="62">
        <v>39036</v>
      </c>
      <c r="C6175" s="1">
        <v>79028.75</v>
      </c>
    </row>
    <row r="6176" spans="1:3" x14ac:dyDescent="0.3">
      <c r="A6176" s="1">
        <v>6164</v>
      </c>
      <c r="B6176" s="62">
        <v>39037</v>
      </c>
      <c r="C6176" s="1">
        <v>76107.89</v>
      </c>
    </row>
    <row r="6177" spans="1:3" x14ac:dyDescent="0.3">
      <c r="A6177" s="1">
        <v>6165</v>
      </c>
      <c r="B6177" s="62">
        <v>39038</v>
      </c>
      <c r="C6177" s="1">
        <v>3620.01</v>
      </c>
    </row>
    <row r="6178" spans="1:3" x14ac:dyDescent="0.3">
      <c r="A6178" s="1">
        <v>6166</v>
      </c>
      <c r="B6178" s="62">
        <v>39039</v>
      </c>
      <c r="C6178" s="1">
        <v>57129.33</v>
      </c>
    </row>
    <row r="6179" spans="1:3" x14ac:dyDescent="0.3">
      <c r="A6179" s="1">
        <v>6167</v>
      </c>
      <c r="B6179" s="62">
        <v>39040</v>
      </c>
      <c r="C6179" s="1">
        <v>42691.12</v>
      </c>
    </row>
    <row r="6180" spans="1:3" x14ac:dyDescent="0.3">
      <c r="A6180" s="1">
        <v>6168</v>
      </c>
      <c r="B6180" s="62">
        <v>39041</v>
      </c>
      <c r="C6180" s="1">
        <v>76423.64</v>
      </c>
    </row>
    <row r="6181" spans="1:3" x14ac:dyDescent="0.3">
      <c r="A6181" s="1">
        <v>6169</v>
      </c>
      <c r="B6181" s="62">
        <v>39042</v>
      </c>
      <c r="C6181" s="1">
        <v>82593.789999999994</v>
      </c>
    </row>
    <row r="6182" spans="1:3" x14ac:dyDescent="0.3">
      <c r="A6182" s="1">
        <v>6170</v>
      </c>
      <c r="B6182" s="62">
        <v>39043</v>
      </c>
      <c r="C6182" s="1">
        <v>58452.68</v>
      </c>
    </row>
    <row r="6183" spans="1:3" x14ac:dyDescent="0.3">
      <c r="A6183" s="1">
        <v>6171</v>
      </c>
      <c r="B6183" s="62">
        <v>39044</v>
      </c>
      <c r="C6183" s="1">
        <v>45780.38</v>
      </c>
    </row>
    <row r="6184" spans="1:3" x14ac:dyDescent="0.3">
      <c r="A6184" s="1">
        <v>6172</v>
      </c>
      <c r="B6184" s="62">
        <v>39045</v>
      </c>
      <c r="C6184" s="1">
        <v>57935.03</v>
      </c>
    </row>
    <row r="6185" spans="1:3" x14ac:dyDescent="0.3">
      <c r="A6185" s="1">
        <v>6173</v>
      </c>
      <c r="B6185" s="62">
        <v>39046</v>
      </c>
      <c r="C6185" s="1">
        <v>87390.13</v>
      </c>
    </row>
    <row r="6186" spans="1:3" x14ac:dyDescent="0.3">
      <c r="A6186" s="1">
        <v>6174</v>
      </c>
      <c r="B6186" s="62">
        <v>39047</v>
      </c>
      <c r="C6186" s="1">
        <v>65880.789999999994</v>
      </c>
    </row>
    <row r="6187" spans="1:3" x14ac:dyDescent="0.3">
      <c r="A6187" s="1">
        <v>6175</v>
      </c>
      <c r="B6187" s="62">
        <v>39048</v>
      </c>
      <c r="C6187" s="1">
        <v>38942.050000000003</v>
      </c>
    </row>
    <row r="6188" spans="1:3" x14ac:dyDescent="0.3">
      <c r="A6188" s="1">
        <v>6176</v>
      </c>
      <c r="B6188" s="62">
        <v>39049</v>
      </c>
      <c r="C6188" s="1">
        <v>46750.03</v>
      </c>
    </row>
    <row r="6189" spans="1:3" x14ac:dyDescent="0.3">
      <c r="A6189" s="1">
        <v>6177</v>
      </c>
      <c r="B6189" s="62">
        <v>39050</v>
      </c>
      <c r="C6189" s="1">
        <v>86025.98</v>
      </c>
    </row>
    <row r="6190" spans="1:3" x14ac:dyDescent="0.3">
      <c r="A6190" s="1">
        <v>6178</v>
      </c>
      <c r="B6190" s="62">
        <v>39051</v>
      </c>
      <c r="C6190" s="1">
        <v>95727.08</v>
      </c>
    </row>
    <row r="6191" spans="1:3" x14ac:dyDescent="0.3">
      <c r="A6191" s="1">
        <v>6179</v>
      </c>
      <c r="B6191" s="62">
        <v>39052</v>
      </c>
      <c r="C6191" s="1">
        <v>5532.75</v>
      </c>
    </row>
    <row r="6192" spans="1:3" x14ac:dyDescent="0.3">
      <c r="A6192" s="1">
        <v>6180</v>
      </c>
      <c r="B6192" s="62">
        <v>39053</v>
      </c>
      <c r="C6192" s="1">
        <v>58593.440000000002</v>
      </c>
    </row>
    <row r="6193" spans="1:3" x14ac:dyDescent="0.3">
      <c r="A6193" s="1">
        <v>6181</v>
      </c>
      <c r="B6193" s="62">
        <v>39054</v>
      </c>
      <c r="C6193" s="1">
        <v>70243.39</v>
      </c>
    </row>
    <row r="6194" spans="1:3" x14ac:dyDescent="0.3">
      <c r="A6194" s="1">
        <v>6182</v>
      </c>
      <c r="B6194" s="62">
        <v>39055</v>
      </c>
      <c r="C6194" s="1">
        <v>36978.81</v>
      </c>
    </row>
    <row r="6195" spans="1:3" x14ac:dyDescent="0.3">
      <c r="A6195" s="1">
        <v>6183</v>
      </c>
      <c r="B6195" s="62">
        <v>39056</v>
      </c>
      <c r="C6195" s="1">
        <v>85967.63</v>
      </c>
    </row>
    <row r="6196" spans="1:3" x14ac:dyDescent="0.3">
      <c r="A6196" s="1">
        <v>6184</v>
      </c>
      <c r="B6196" s="62">
        <v>39057</v>
      </c>
      <c r="C6196" s="1">
        <v>74800.83</v>
      </c>
    </row>
    <row r="6197" spans="1:3" x14ac:dyDescent="0.3">
      <c r="A6197" s="1">
        <v>6185</v>
      </c>
      <c r="B6197" s="62">
        <v>39058</v>
      </c>
      <c r="C6197" s="1">
        <v>100723.78</v>
      </c>
    </row>
    <row r="6198" spans="1:3" x14ac:dyDescent="0.3">
      <c r="A6198" s="1">
        <v>6186</v>
      </c>
      <c r="B6198" s="62">
        <v>39059</v>
      </c>
      <c r="C6198" s="1">
        <v>55262.01</v>
      </c>
    </row>
    <row r="6199" spans="1:3" x14ac:dyDescent="0.3">
      <c r="A6199" s="1">
        <v>6187</v>
      </c>
      <c r="B6199" s="62">
        <v>39060</v>
      </c>
      <c r="C6199" s="1">
        <v>13806.04</v>
      </c>
    </row>
    <row r="6200" spans="1:3" x14ac:dyDescent="0.3">
      <c r="A6200" s="1">
        <v>6188</v>
      </c>
      <c r="B6200" s="62">
        <v>39061</v>
      </c>
      <c r="C6200" s="1">
        <v>64404.92</v>
      </c>
    </row>
    <row r="6201" spans="1:3" x14ac:dyDescent="0.3">
      <c r="A6201" s="1">
        <v>6189</v>
      </c>
      <c r="B6201" s="62">
        <v>39062</v>
      </c>
      <c r="C6201" s="1">
        <v>55249.74</v>
      </c>
    </row>
    <row r="6202" spans="1:3" x14ac:dyDescent="0.3">
      <c r="A6202" s="1">
        <v>6190</v>
      </c>
      <c r="B6202" s="62">
        <v>39063</v>
      </c>
      <c r="C6202" s="1">
        <v>64481.22</v>
      </c>
    </row>
    <row r="6203" spans="1:3" x14ac:dyDescent="0.3">
      <c r="A6203" s="1">
        <v>6191</v>
      </c>
      <c r="B6203" s="62">
        <v>39064</v>
      </c>
      <c r="C6203" s="1">
        <v>52963.91</v>
      </c>
    </row>
    <row r="6204" spans="1:3" x14ac:dyDescent="0.3">
      <c r="A6204" s="1">
        <v>6192</v>
      </c>
      <c r="B6204" s="62">
        <v>39065</v>
      </c>
      <c r="C6204" s="1">
        <v>27294.19</v>
      </c>
    </row>
    <row r="6205" spans="1:3" x14ac:dyDescent="0.3">
      <c r="A6205" s="1">
        <v>6193</v>
      </c>
      <c r="B6205" s="62">
        <v>39066</v>
      </c>
      <c r="C6205" s="1">
        <v>60021.38</v>
      </c>
    </row>
    <row r="6206" spans="1:3" x14ac:dyDescent="0.3">
      <c r="A6206" s="1">
        <v>6194</v>
      </c>
      <c r="B6206" s="62">
        <v>39067</v>
      </c>
      <c r="C6206" s="1">
        <v>31480.34</v>
      </c>
    </row>
    <row r="6207" spans="1:3" x14ac:dyDescent="0.3">
      <c r="A6207" s="1">
        <v>6195</v>
      </c>
      <c r="B6207" s="62">
        <v>39068</v>
      </c>
      <c r="C6207" s="1">
        <v>45970.35</v>
      </c>
    </row>
    <row r="6208" spans="1:3" x14ac:dyDescent="0.3">
      <c r="A6208" s="1">
        <v>6196</v>
      </c>
      <c r="B6208" s="62">
        <v>39069</v>
      </c>
      <c r="C6208" s="1">
        <v>84581.3</v>
      </c>
    </row>
    <row r="6209" spans="1:3" x14ac:dyDescent="0.3">
      <c r="A6209" s="1">
        <v>6197</v>
      </c>
      <c r="B6209" s="62">
        <v>39070</v>
      </c>
      <c r="C6209" s="1">
        <v>33397.629999999997</v>
      </c>
    </row>
    <row r="6210" spans="1:3" x14ac:dyDescent="0.3">
      <c r="A6210" s="1">
        <v>6198</v>
      </c>
      <c r="B6210" s="62">
        <v>39071</v>
      </c>
      <c r="C6210" s="1">
        <v>50942.65</v>
      </c>
    </row>
    <row r="6211" spans="1:3" x14ac:dyDescent="0.3">
      <c r="A6211" s="1">
        <v>6199</v>
      </c>
      <c r="B6211" s="62">
        <v>39072</v>
      </c>
      <c r="C6211" s="1">
        <v>21010.76</v>
      </c>
    </row>
    <row r="6212" spans="1:3" x14ac:dyDescent="0.3">
      <c r="A6212" s="1">
        <v>6200</v>
      </c>
      <c r="B6212" s="62">
        <v>39073</v>
      </c>
      <c r="C6212" s="1">
        <v>43127.21</v>
      </c>
    </row>
    <row r="6213" spans="1:3" x14ac:dyDescent="0.3">
      <c r="A6213" s="1">
        <v>6201</v>
      </c>
      <c r="B6213" s="62">
        <v>39074</v>
      </c>
      <c r="C6213" s="1">
        <v>36387.14</v>
      </c>
    </row>
    <row r="6214" spans="1:3" x14ac:dyDescent="0.3">
      <c r="A6214" s="1">
        <v>6202</v>
      </c>
      <c r="B6214" s="62">
        <v>39075</v>
      </c>
      <c r="C6214" s="1">
        <v>74297.399999999994</v>
      </c>
    </row>
    <row r="6215" spans="1:3" x14ac:dyDescent="0.3">
      <c r="A6215" s="1">
        <v>6203</v>
      </c>
      <c r="B6215" s="62">
        <v>39076</v>
      </c>
      <c r="C6215" s="1">
        <v>24360.63</v>
      </c>
    </row>
    <row r="6216" spans="1:3" x14ac:dyDescent="0.3">
      <c r="A6216" s="1">
        <v>6204</v>
      </c>
      <c r="B6216" s="62">
        <v>39077</v>
      </c>
      <c r="C6216" s="1">
        <v>23636.93</v>
      </c>
    </row>
    <row r="6217" spans="1:3" x14ac:dyDescent="0.3">
      <c r="A6217" s="1">
        <v>6205</v>
      </c>
      <c r="B6217" s="62">
        <v>39078</v>
      </c>
      <c r="C6217" s="1">
        <v>33801.71</v>
      </c>
    </row>
    <row r="6218" spans="1:3" x14ac:dyDescent="0.3">
      <c r="A6218" s="1">
        <v>6206</v>
      </c>
      <c r="B6218" s="62">
        <v>39079</v>
      </c>
      <c r="C6218" s="1">
        <v>77694.95</v>
      </c>
    </row>
    <row r="6219" spans="1:3" x14ac:dyDescent="0.3">
      <c r="A6219" s="1">
        <v>6207</v>
      </c>
      <c r="B6219" s="62">
        <v>39080</v>
      </c>
      <c r="C6219" s="1">
        <v>29867.02</v>
      </c>
    </row>
    <row r="6220" spans="1:3" x14ac:dyDescent="0.3">
      <c r="A6220" s="1">
        <v>6208</v>
      </c>
      <c r="B6220" s="62">
        <v>39081</v>
      </c>
      <c r="C6220" s="1">
        <v>77613.509999999995</v>
      </c>
    </row>
    <row r="6221" spans="1:3" x14ac:dyDescent="0.3">
      <c r="A6221" s="1">
        <v>6209</v>
      </c>
      <c r="B6221" s="62">
        <v>39082</v>
      </c>
      <c r="C6221" s="1">
        <v>96930.82</v>
      </c>
    </row>
    <row r="6222" spans="1:3" x14ac:dyDescent="0.3">
      <c r="A6222" s="1">
        <v>6210</v>
      </c>
      <c r="B6222" s="62">
        <v>39083</v>
      </c>
      <c r="C6222" s="1">
        <v>3946.75</v>
      </c>
    </row>
    <row r="6223" spans="1:3" x14ac:dyDescent="0.3">
      <c r="A6223" s="1">
        <v>6211</v>
      </c>
      <c r="B6223" s="62">
        <v>39084</v>
      </c>
      <c r="C6223" s="1">
        <v>65979.98</v>
      </c>
    </row>
    <row r="6224" spans="1:3" x14ac:dyDescent="0.3">
      <c r="A6224" s="1">
        <v>6212</v>
      </c>
      <c r="B6224" s="62">
        <v>39085</v>
      </c>
      <c r="C6224" s="1">
        <v>86086.13</v>
      </c>
    </row>
    <row r="6225" spans="1:3" x14ac:dyDescent="0.3">
      <c r="A6225" s="1">
        <v>6213</v>
      </c>
      <c r="B6225" s="62">
        <v>39086</v>
      </c>
      <c r="C6225" s="1">
        <v>29106.73</v>
      </c>
    </row>
    <row r="6226" spans="1:3" x14ac:dyDescent="0.3">
      <c r="A6226" s="1">
        <v>6214</v>
      </c>
      <c r="B6226" s="62">
        <v>39087</v>
      </c>
      <c r="C6226" s="1">
        <v>98089.07</v>
      </c>
    </row>
    <row r="6227" spans="1:3" x14ac:dyDescent="0.3">
      <c r="A6227" s="1">
        <v>6215</v>
      </c>
      <c r="B6227" s="62">
        <v>39088</v>
      </c>
      <c r="C6227" s="1">
        <v>42276.31</v>
      </c>
    </row>
    <row r="6228" spans="1:3" x14ac:dyDescent="0.3">
      <c r="A6228" s="1">
        <v>6216</v>
      </c>
      <c r="B6228" s="62">
        <v>39089</v>
      </c>
      <c r="C6228" s="1">
        <v>1345.45</v>
      </c>
    </row>
    <row r="6229" spans="1:3" x14ac:dyDescent="0.3">
      <c r="A6229" s="1">
        <v>6217</v>
      </c>
      <c r="B6229" s="62">
        <v>39090</v>
      </c>
      <c r="C6229" s="1">
        <v>27672.1</v>
      </c>
    </row>
    <row r="6230" spans="1:3" x14ac:dyDescent="0.3">
      <c r="A6230" s="1">
        <v>6218</v>
      </c>
      <c r="B6230" s="62">
        <v>39091</v>
      </c>
      <c r="C6230" s="1">
        <v>1574.08</v>
      </c>
    </row>
    <row r="6231" spans="1:3" x14ac:dyDescent="0.3">
      <c r="A6231" s="1">
        <v>6219</v>
      </c>
      <c r="B6231" s="62">
        <v>39092</v>
      </c>
      <c r="C6231" s="1">
        <v>76219.28</v>
      </c>
    </row>
    <row r="6232" spans="1:3" x14ac:dyDescent="0.3">
      <c r="A6232" s="1">
        <v>6220</v>
      </c>
      <c r="B6232" s="62">
        <v>39093</v>
      </c>
      <c r="C6232" s="1">
        <v>89255.48</v>
      </c>
    </row>
    <row r="6233" spans="1:3" x14ac:dyDescent="0.3">
      <c r="A6233" s="1">
        <v>6221</v>
      </c>
      <c r="B6233" s="62">
        <v>39094</v>
      </c>
      <c r="C6233" s="1">
        <v>84894.93</v>
      </c>
    </row>
    <row r="6234" spans="1:3" x14ac:dyDescent="0.3">
      <c r="A6234" s="1">
        <v>6222</v>
      </c>
      <c r="B6234" s="62">
        <v>39095</v>
      </c>
      <c r="C6234" s="1">
        <v>100953.27</v>
      </c>
    </row>
    <row r="6235" spans="1:3" x14ac:dyDescent="0.3">
      <c r="A6235" s="1">
        <v>6223</v>
      </c>
      <c r="B6235" s="62">
        <v>39096</v>
      </c>
      <c r="C6235" s="1">
        <v>71466.13</v>
      </c>
    </row>
    <row r="6236" spans="1:3" x14ac:dyDescent="0.3">
      <c r="A6236" s="1">
        <v>6224</v>
      </c>
      <c r="B6236" s="62">
        <v>39097</v>
      </c>
      <c r="C6236" s="1">
        <v>43727.18</v>
      </c>
    </row>
    <row r="6237" spans="1:3" x14ac:dyDescent="0.3">
      <c r="A6237" s="1">
        <v>6225</v>
      </c>
      <c r="B6237" s="62">
        <v>39098</v>
      </c>
      <c r="C6237" s="1">
        <v>50222.75</v>
      </c>
    </row>
    <row r="6238" spans="1:3" x14ac:dyDescent="0.3">
      <c r="A6238" s="1">
        <v>6226</v>
      </c>
      <c r="B6238" s="62">
        <v>39099</v>
      </c>
      <c r="C6238" s="1">
        <v>52294.46</v>
      </c>
    </row>
    <row r="6239" spans="1:3" x14ac:dyDescent="0.3">
      <c r="A6239" s="1">
        <v>6227</v>
      </c>
      <c r="B6239" s="62">
        <v>39100</v>
      </c>
      <c r="C6239" s="1">
        <v>81564.95</v>
      </c>
    </row>
    <row r="6240" spans="1:3" x14ac:dyDescent="0.3">
      <c r="A6240" s="1">
        <v>6228</v>
      </c>
      <c r="B6240" s="62">
        <v>39101</v>
      </c>
      <c r="C6240" s="1">
        <v>50456.12</v>
      </c>
    </row>
    <row r="6241" spans="1:3" x14ac:dyDescent="0.3">
      <c r="A6241" s="1">
        <v>6229</v>
      </c>
      <c r="B6241" s="62">
        <v>39102</v>
      </c>
      <c r="C6241" s="1">
        <v>46902.64</v>
      </c>
    </row>
    <row r="6242" spans="1:3" x14ac:dyDescent="0.3">
      <c r="A6242" s="1">
        <v>6230</v>
      </c>
      <c r="B6242" s="62">
        <v>39103</v>
      </c>
      <c r="C6242" s="1">
        <v>57116.95</v>
      </c>
    </row>
    <row r="6243" spans="1:3" x14ac:dyDescent="0.3">
      <c r="A6243" s="1">
        <v>6231</v>
      </c>
      <c r="B6243" s="62">
        <v>39104</v>
      </c>
      <c r="C6243" s="1">
        <v>31631.64</v>
      </c>
    </row>
    <row r="6244" spans="1:3" x14ac:dyDescent="0.3">
      <c r="A6244" s="1">
        <v>6232</v>
      </c>
      <c r="B6244" s="62">
        <v>39105</v>
      </c>
      <c r="C6244" s="1">
        <v>12525.75</v>
      </c>
    </row>
    <row r="6245" spans="1:3" x14ac:dyDescent="0.3">
      <c r="A6245" s="1">
        <v>6233</v>
      </c>
      <c r="B6245" s="62">
        <v>39106</v>
      </c>
      <c r="C6245" s="1">
        <v>20795.080000000002</v>
      </c>
    </row>
    <row r="6246" spans="1:3" x14ac:dyDescent="0.3">
      <c r="A6246" s="1">
        <v>6234</v>
      </c>
      <c r="B6246" s="62">
        <v>39107</v>
      </c>
      <c r="C6246" s="1">
        <v>32362.42</v>
      </c>
    </row>
    <row r="6247" spans="1:3" x14ac:dyDescent="0.3">
      <c r="A6247" s="1">
        <v>6235</v>
      </c>
      <c r="B6247" s="62">
        <v>39108</v>
      </c>
      <c r="C6247" s="1">
        <v>18563.05</v>
      </c>
    </row>
    <row r="6248" spans="1:3" x14ac:dyDescent="0.3">
      <c r="A6248" s="1">
        <v>6236</v>
      </c>
      <c r="B6248" s="62">
        <v>39109</v>
      </c>
      <c r="C6248" s="1">
        <v>17950.46</v>
      </c>
    </row>
    <row r="6249" spans="1:3" x14ac:dyDescent="0.3">
      <c r="A6249" s="1">
        <v>6237</v>
      </c>
      <c r="B6249" s="62">
        <v>39110</v>
      </c>
      <c r="C6249" s="1">
        <v>20365.43</v>
      </c>
    </row>
    <row r="6250" spans="1:3" x14ac:dyDescent="0.3">
      <c r="A6250" s="1">
        <v>6238</v>
      </c>
      <c r="B6250" s="62">
        <v>39111</v>
      </c>
      <c r="C6250" s="1">
        <v>51398.51</v>
      </c>
    </row>
    <row r="6251" spans="1:3" x14ac:dyDescent="0.3">
      <c r="A6251" s="1">
        <v>6239</v>
      </c>
      <c r="B6251" s="62">
        <v>39112</v>
      </c>
      <c r="C6251" s="1">
        <v>35831.64</v>
      </c>
    </row>
    <row r="6252" spans="1:3" x14ac:dyDescent="0.3">
      <c r="A6252" s="1">
        <v>6240</v>
      </c>
      <c r="B6252" s="62">
        <v>39113</v>
      </c>
      <c r="C6252" s="1">
        <v>79963.05</v>
      </c>
    </row>
    <row r="6253" spans="1:3" x14ac:dyDescent="0.3">
      <c r="A6253" s="1">
        <v>6241</v>
      </c>
      <c r="B6253" s="62">
        <v>39114</v>
      </c>
      <c r="C6253" s="1">
        <v>63536.41</v>
      </c>
    </row>
    <row r="6254" spans="1:3" x14ac:dyDescent="0.3">
      <c r="A6254" s="1">
        <v>6242</v>
      </c>
      <c r="B6254" s="62">
        <v>39115</v>
      </c>
      <c r="C6254" s="1">
        <v>53890.59</v>
      </c>
    </row>
    <row r="6255" spans="1:3" x14ac:dyDescent="0.3">
      <c r="A6255" s="1">
        <v>6243</v>
      </c>
      <c r="B6255" s="62">
        <v>39116</v>
      </c>
      <c r="C6255" s="1">
        <v>96839.83</v>
      </c>
    </row>
    <row r="6256" spans="1:3" x14ac:dyDescent="0.3">
      <c r="A6256" s="1">
        <v>6244</v>
      </c>
      <c r="B6256" s="62">
        <v>39117</v>
      </c>
      <c r="C6256" s="1">
        <v>53586.31</v>
      </c>
    </row>
    <row r="6257" spans="1:3" x14ac:dyDescent="0.3">
      <c r="A6257" s="1">
        <v>6245</v>
      </c>
      <c r="B6257" s="62">
        <v>39118</v>
      </c>
      <c r="C6257" s="1">
        <v>26829.95</v>
      </c>
    </row>
    <row r="6258" spans="1:3" x14ac:dyDescent="0.3">
      <c r="A6258" s="1">
        <v>6246</v>
      </c>
      <c r="B6258" s="62">
        <v>39119</v>
      </c>
      <c r="C6258" s="1">
        <v>14249.83</v>
      </c>
    </row>
    <row r="6259" spans="1:3" x14ac:dyDescent="0.3">
      <c r="A6259" s="1">
        <v>6247</v>
      </c>
      <c r="B6259" s="62">
        <v>39120</v>
      </c>
      <c r="C6259" s="1">
        <v>100131.36</v>
      </c>
    </row>
    <row r="6260" spans="1:3" x14ac:dyDescent="0.3">
      <c r="A6260" s="1">
        <v>6248</v>
      </c>
      <c r="B6260" s="62">
        <v>39121</v>
      </c>
      <c r="C6260" s="1">
        <v>45964.46</v>
      </c>
    </row>
    <row r="6261" spans="1:3" x14ac:dyDescent="0.3">
      <c r="A6261" s="1">
        <v>6249</v>
      </c>
      <c r="B6261" s="62">
        <v>39122</v>
      </c>
      <c r="C6261" s="1">
        <v>96616.62</v>
      </c>
    </row>
    <row r="6262" spans="1:3" x14ac:dyDescent="0.3">
      <c r="A6262" s="1">
        <v>6250</v>
      </c>
      <c r="B6262" s="62">
        <v>39123</v>
      </c>
      <c r="C6262" s="1">
        <v>23369.67</v>
      </c>
    </row>
    <row r="6263" spans="1:3" x14ac:dyDescent="0.3">
      <c r="A6263" s="1">
        <v>6251</v>
      </c>
      <c r="B6263" s="62">
        <v>39124</v>
      </c>
      <c r="C6263" s="1">
        <v>31897.57</v>
      </c>
    </row>
    <row r="6264" spans="1:3" x14ac:dyDescent="0.3">
      <c r="A6264" s="1">
        <v>6252</v>
      </c>
      <c r="B6264" s="62">
        <v>39125</v>
      </c>
      <c r="C6264" s="1">
        <v>84539.91</v>
      </c>
    </row>
    <row r="6265" spans="1:3" x14ac:dyDescent="0.3">
      <c r="A6265" s="1">
        <v>6253</v>
      </c>
      <c r="B6265" s="62">
        <v>39126</v>
      </c>
      <c r="C6265" s="1">
        <v>78847.899999999994</v>
      </c>
    </row>
    <row r="6266" spans="1:3" x14ac:dyDescent="0.3">
      <c r="A6266" s="1">
        <v>6254</v>
      </c>
      <c r="B6266" s="62">
        <v>39127</v>
      </c>
      <c r="C6266" s="1">
        <v>28461.08</v>
      </c>
    </row>
    <row r="6267" spans="1:3" x14ac:dyDescent="0.3">
      <c r="A6267" s="1">
        <v>6255</v>
      </c>
      <c r="B6267" s="62">
        <v>39128</v>
      </c>
      <c r="C6267" s="1">
        <v>27179.65</v>
      </c>
    </row>
    <row r="6268" spans="1:3" x14ac:dyDescent="0.3">
      <c r="A6268" s="1">
        <v>6256</v>
      </c>
      <c r="B6268" s="62">
        <v>39129</v>
      </c>
      <c r="C6268" s="1">
        <v>31091.8</v>
      </c>
    </row>
    <row r="6269" spans="1:3" x14ac:dyDescent="0.3">
      <c r="A6269" s="1">
        <v>6257</v>
      </c>
      <c r="B6269" s="62">
        <v>39130</v>
      </c>
      <c r="C6269" s="1">
        <v>89206.55</v>
      </c>
    </row>
    <row r="6270" spans="1:3" x14ac:dyDescent="0.3">
      <c r="A6270" s="1">
        <v>6258</v>
      </c>
      <c r="B6270" s="62">
        <v>39131</v>
      </c>
      <c r="C6270" s="1">
        <v>78925.850000000006</v>
      </c>
    </row>
    <row r="6271" spans="1:3" x14ac:dyDescent="0.3">
      <c r="A6271" s="1">
        <v>6259</v>
      </c>
      <c r="B6271" s="62">
        <v>39132</v>
      </c>
      <c r="C6271" s="1">
        <v>26442.06</v>
      </c>
    </row>
    <row r="6272" spans="1:3" x14ac:dyDescent="0.3">
      <c r="A6272" s="1">
        <v>6260</v>
      </c>
      <c r="B6272" s="62">
        <v>39133</v>
      </c>
      <c r="C6272" s="1">
        <v>47910.91</v>
      </c>
    </row>
    <row r="6273" spans="1:3" x14ac:dyDescent="0.3">
      <c r="A6273" s="1">
        <v>6261</v>
      </c>
      <c r="B6273" s="62">
        <v>39134</v>
      </c>
      <c r="C6273" s="1">
        <v>58614.81</v>
      </c>
    </row>
    <row r="6274" spans="1:3" x14ac:dyDescent="0.3">
      <c r="A6274" s="1">
        <v>6262</v>
      </c>
      <c r="B6274" s="62">
        <v>39135</v>
      </c>
      <c r="C6274" s="1">
        <v>72292.98</v>
      </c>
    </row>
    <row r="6275" spans="1:3" x14ac:dyDescent="0.3">
      <c r="A6275" s="1">
        <v>6263</v>
      </c>
      <c r="B6275" s="62">
        <v>39136</v>
      </c>
      <c r="C6275" s="1">
        <v>44208.95</v>
      </c>
    </row>
    <row r="6276" spans="1:3" x14ac:dyDescent="0.3">
      <c r="A6276" s="1">
        <v>6264</v>
      </c>
      <c r="B6276" s="62">
        <v>39137</v>
      </c>
      <c r="C6276" s="1">
        <v>11885.87</v>
      </c>
    </row>
    <row r="6277" spans="1:3" x14ac:dyDescent="0.3">
      <c r="A6277" s="1">
        <v>6265</v>
      </c>
      <c r="B6277" s="62">
        <v>39138</v>
      </c>
      <c r="C6277" s="1">
        <v>96166.720000000001</v>
      </c>
    </row>
    <row r="6278" spans="1:3" x14ac:dyDescent="0.3">
      <c r="A6278" s="1">
        <v>6266</v>
      </c>
      <c r="B6278" s="62">
        <v>39139</v>
      </c>
      <c r="C6278" s="1">
        <v>83227.179999999993</v>
      </c>
    </row>
    <row r="6279" spans="1:3" x14ac:dyDescent="0.3">
      <c r="A6279" s="1">
        <v>6267</v>
      </c>
      <c r="B6279" s="62">
        <v>39140</v>
      </c>
      <c r="C6279" s="1">
        <v>88550.02</v>
      </c>
    </row>
    <row r="6280" spans="1:3" x14ac:dyDescent="0.3">
      <c r="A6280" s="1">
        <v>6268</v>
      </c>
      <c r="B6280" s="62">
        <v>39141</v>
      </c>
      <c r="C6280" s="1">
        <v>99036.6</v>
      </c>
    </row>
    <row r="6281" spans="1:3" x14ac:dyDescent="0.3">
      <c r="A6281" s="1">
        <v>6269</v>
      </c>
      <c r="B6281" s="62">
        <v>39142</v>
      </c>
      <c r="C6281" s="1">
        <v>30323.73</v>
      </c>
    </row>
    <row r="6282" spans="1:3" x14ac:dyDescent="0.3">
      <c r="A6282" s="1">
        <v>6270</v>
      </c>
      <c r="B6282" s="62">
        <v>39143</v>
      </c>
      <c r="C6282" s="1">
        <v>74999.27</v>
      </c>
    </row>
    <row r="6283" spans="1:3" x14ac:dyDescent="0.3">
      <c r="A6283" s="1">
        <v>6271</v>
      </c>
      <c r="B6283" s="62">
        <v>39144</v>
      </c>
      <c r="C6283" s="1">
        <v>52751.24</v>
      </c>
    </row>
    <row r="6284" spans="1:3" x14ac:dyDescent="0.3">
      <c r="A6284" s="1">
        <v>6272</v>
      </c>
      <c r="B6284" s="62">
        <v>39145</v>
      </c>
      <c r="C6284" s="1">
        <v>55410.84</v>
      </c>
    </row>
    <row r="6285" spans="1:3" x14ac:dyDescent="0.3">
      <c r="A6285" s="1">
        <v>6273</v>
      </c>
      <c r="B6285" s="62">
        <v>39146</v>
      </c>
      <c r="C6285" s="1">
        <v>34926.07</v>
      </c>
    </row>
    <row r="6286" spans="1:3" x14ac:dyDescent="0.3">
      <c r="A6286" s="1">
        <v>6274</v>
      </c>
      <c r="B6286" s="62">
        <v>39147</v>
      </c>
      <c r="C6286" s="1">
        <v>28282</v>
      </c>
    </row>
    <row r="6287" spans="1:3" x14ac:dyDescent="0.3">
      <c r="A6287" s="1">
        <v>6275</v>
      </c>
      <c r="B6287" s="62">
        <v>39148</v>
      </c>
      <c r="C6287" s="1">
        <v>72671.539999999994</v>
      </c>
    </row>
    <row r="6288" spans="1:3" x14ac:dyDescent="0.3">
      <c r="A6288" s="1">
        <v>6276</v>
      </c>
      <c r="B6288" s="62">
        <v>39149</v>
      </c>
      <c r="C6288" s="1">
        <v>48252.67</v>
      </c>
    </row>
    <row r="6289" spans="1:3" x14ac:dyDescent="0.3">
      <c r="A6289" s="1">
        <v>6277</v>
      </c>
      <c r="B6289" s="62">
        <v>39150</v>
      </c>
      <c r="C6289" s="1">
        <v>50215.56</v>
      </c>
    </row>
    <row r="6290" spans="1:3" x14ac:dyDescent="0.3">
      <c r="A6290" s="1">
        <v>6278</v>
      </c>
      <c r="B6290" s="62">
        <v>39151</v>
      </c>
      <c r="C6290" s="1">
        <v>88930.71</v>
      </c>
    </row>
    <row r="6291" spans="1:3" x14ac:dyDescent="0.3">
      <c r="A6291" s="1">
        <v>6279</v>
      </c>
      <c r="B6291" s="62">
        <v>39152</v>
      </c>
      <c r="C6291" s="1">
        <v>25830.43</v>
      </c>
    </row>
    <row r="6292" spans="1:3" x14ac:dyDescent="0.3">
      <c r="A6292" s="1">
        <v>6280</v>
      </c>
      <c r="B6292" s="62">
        <v>39153</v>
      </c>
      <c r="C6292" s="1">
        <v>1583.77</v>
      </c>
    </row>
    <row r="6293" spans="1:3" x14ac:dyDescent="0.3">
      <c r="A6293" s="1">
        <v>6281</v>
      </c>
      <c r="B6293" s="62">
        <v>39154</v>
      </c>
      <c r="C6293" s="1">
        <v>54224.98</v>
      </c>
    </row>
    <row r="6294" spans="1:3" x14ac:dyDescent="0.3">
      <c r="A6294" s="1">
        <v>6282</v>
      </c>
      <c r="B6294" s="62">
        <v>39155</v>
      </c>
      <c r="C6294" s="1">
        <v>33348.18</v>
      </c>
    </row>
    <row r="6295" spans="1:3" x14ac:dyDescent="0.3">
      <c r="A6295" s="1">
        <v>6283</v>
      </c>
      <c r="B6295" s="62">
        <v>39156</v>
      </c>
      <c r="C6295" s="1">
        <v>37274.629999999997</v>
      </c>
    </row>
    <row r="6296" spans="1:3" x14ac:dyDescent="0.3">
      <c r="A6296" s="1">
        <v>6284</v>
      </c>
      <c r="B6296" s="62">
        <v>39157</v>
      </c>
      <c r="C6296" s="1">
        <v>74302.5</v>
      </c>
    </row>
    <row r="6297" spans="1:3" x14ac:dyDescent="0.3">
      <c r="A6297" s="1">
        <v>6285</v>
      </c>
      <c r="B6297" s="62">
        <v>39158</v>
      </c>
      <c r="C6297" s="1">
        <v>76041.42</v>
      </c>
    </row>
    <row r="6298" spans="1:3" x14ac:dyDescent="0.3">
      <c r="A6298" s="1">
        <v>6286</v>
      </c>
      <c r="B6298" s="62">
        <v>39159</v>
      </c>
      <c r="C6298" s="1">
        <v>83525.78</v>
      </c>
    </row>
    <row r="6299" spans="1:3" x14ac:dyDescent="0.3">
      <c r="A6299" s="1">
        <v>6287</v>
      </c>
      <c r="B6299" s="62">
        <v>39160</v>
      </c>
      <c r="C6299" s="1">
        <v>28591.54</v>
      </c>
    </row>
    <row r="6300" spans="1:3" x14ac:dyDescent="0.3">
      <c r="A6300" s="1">
        <v>6288</v>
      </c>
      <c r="B6300" s="62">
        <v>39161</v>
      </c>
      <c r="C6300" s="1">
        <v>85538.09</v>
      </c>
    </row>
    <row r="6301" spans="1:3" x14ac:dyDescent="0.3">
      <c r="A6301" s="1">
        <v>6289</v>
      </c>
      <c r="B6301" s="62">
        <v>39162</v>
      </c>
      <c r="C6301" s="1">
        <v>92960</v>
      </c>
    </row>
    <row r="6302" spans="1:3" x14ac:dyDescent="0.3">
      <c r="A6302" s="1">
        <v>6290</v>
      </c>
      <c r="B6302" s="62">
        <v>39163</v>
      </c>
      <c r="C6302" s="1">
        <v>68251.3</v>
      </c>
    </row>
    <row r="6303" spans="1:3" x14ac:dyDescent="0.3">
      <c r="A6303" s="1">
        <v>6291</v>
      </c>
      <c r="B6303" s="62">
        <v>39164</v>
      </c>
      <c r="C6303" s="1">
        <v>27586.63</v>
      </c>
    </row>
    <row r="6304" spans="1:3" x14ac:dyDescent="0.3">
      <c r="A6304" s="1">
        <v>6292</v>
      </c>
      <c r="B6304" s="62">
        <v>39165</v>
      </c>
      <c r="C6304" s="1">
        <v>58801.04</v>
      </c>
    </row>
    <row r="6305" spans="1:3" x14ac:dyDescent="0.3">
      <c r="A6305" s="1">
        <v>6293</v>
      </c>
      <c r="B6305" s="62">
        <v>39166</v>
      </c>
      <c r="C6305" s="1">
        <v>11763.01</v>
      </c>
    </row>
    <row r="6306" spans="1:3" x14ac:dyDescent="0.3">
      <c r="A6306" s="1">
        <v>6294</v>
      </c>
      <c r="B6306" s="62">
        <v>39167</v>
      </c>
      <c r="C6306" s="1">
        <v>33964.400000000001</v>
      </c>
    </row>
    <row r="6307" spans="1:3" x14ac:dyDescent="0.3">
      <c r="A6307" s="1">
        <v>6295</v>
      </c>
      <c r="B6307" s="62">
        <v>39168</v>
      </c>
      <c r="C6307" s="1">
        <v>26349.040000000001</v>
      </c>
    </row>
    <row r="6308" spans="1:3" x14ac:dyDescent="0.3">
      <c r="A6308" s="1">
        <v>6296</v>
      </c>
      <c r="B6308" s="62">
        <v>39169</v>
      </c>
      <c r="C6308" s="1">
        <v>96575.71</v>
      </c>
    </row>
    <row r="6309" spans="1:3" x14ac:dyDescent="0.3">
      <c r="A6309" s="1">
        <v>6297</v>
      </c>
      <c r="B6309" s="62">
        <v>39170</v>
      </c>
      <c r="C6309" s="1">
        <v>65002.21</v>
      </c>
    </row>
    <row r="6310" spans="1:3" x14ac:dyDescent="0.3">
      <c r="A6310" s="1">
        <v>6298</v>
      </c>
      <c r="B6310" s="62">
        <v>39171</v>
      </c>
      <c r="C6310" s="1">
        <v>54625.16</v>
      </c>
    </row>
    <row r="6311" spans="1:3" x14ac:dyDescent="0.3">
      <c r="A6311" s="1">
        <v>6299</v>
      </c>
      <c r="B6311" s="62">
        <v>39172</v>
      </c>
      <c r="C6311" s="1">
        <v>55589.19</v>
      </c>
    </row>
    <row r="6312" spans="1:3" x14ac:dyDescent="0.3">
      <c r="A6312" s="1">
        <v>6300</v>
      </c>
      <c r="B6312" s="62">
        <v>39173</v>
      </c>
      <c r="C6312" s="1">
        <v>40538.35</v>
      </c>
    </row>
    <row r="6313" spans="1:3" x14ac:dyDescent="0.3">
      <c r="A6313" s="1">
        <v>6301</v>
      </c>
      <c r="B6313" s="62">
        <v>39174</v>
      </c>
      <c r="C6313" s="1">
        <v>65038.71</v>
      </c>
    </row>
    <row r="6314" spans="1:3" x14ac:dyDescent="0.3">
      <c r="A6314" s="1">
        <v>6302</v>
      </c>
      <c r="B6314" s="62">
        <v>39175</v>
      </c>
      <c r="C6314" s="1">
        <v>100776.04</v>
      </c>
    </row>
    <row r="6315" spans="1:3" x14ac:dyDescent="0.3">
      <c r="A6315" s="1">
        <v>6303</v>
      </c>
      <c r="B6315" s="62">
        <v>39176</v>
      </c>
      <c r="C6315" s="1">
        <v>14154.6</v>
      </c>
    </row>
    <row r="6316" spans="1:3" x14ac:dyDescent="0.3">
      <c r="A6316" s="1">
        <v>6304</v>
      </c>
      <c r="B6316" s="62">
        <v>39177</v>
      </c>
      <c r="C6316" s="1">
        <v>46412.67</v>
      </c>
    </row>
    <row r="6317" spans="1:3" x14ac:dyDescent="0.3">
      <c r="A6317" s="1">
        <v>6305</v>
      </c>
      <c r="B6317" s="62">
        <v>39178</v>
      </c>
      <c r="C6317" s="1">
        <v>98150.57</v>
      </c>
    </row>
    <row r="6318" spans="1:3" x14ac:dyDescent="0.3">
      <c r="A6318" s="1">
        <v>6306</v>
      </c>
      <c r="B6318" s="62">
        <v>39179</v>
      </c>
      <c r="C6318" s="1">
        <v>24570.49</v>
      </c>
    </row>
    <row r="6319" spans="1:3" x14ac:dyDescent="0.3">
      <c r="A6319" s="1">
        <v>6307</v>
      </c>
      <c r="B6319" s="62">
        <v>39180</v>
      </c>
      <c r="C6319" s="1">
        <v>87823.81</v>
      </c>
    </row>
    <row r="6320" spans="1:3" x14ac:dyDescent="0.3">
      <c r="A6320" s="1">
        <v>6308</v>
      </c>
      <c r="B6320" s="62">
        <v>39181</v>
      </c>
      <c r="C6320" s="1">
        <v>95346.64</v>
      </c>
    </row>
    <row r="6321" spans="1:3" x14ac:dyDescent="0.3">
      <c r="A6321" s="1">
        <v>6309</v>
      </c>
      <c r="B6321" s="62">
        <v>39182</v>
      </c>
      <c r="C6321" s="1">
        <v>65118.68</v>
      </c>
    </row>
    <row r="6322" spans="1:3" x14ac:dyDescent="0.3">
      <c r="A6322" s="1">
        <v>6310</v>
      </c>
      <c r="B6322" s="62">
        <v>39183</v>
      </c>
      <c r="C6322" s="1">
        <v>80653.399999999994</v>
      </c>
    </row>
    <row r="6323" spans="1:3" x14ac:dyDescent="0.3">
      <c r="A6323" s="1">
        <v>6311</v>
      </c>
      <c r="B6323" s="62">
        <v>39184</v>
      </c>
      <c r="C6323" s="1">
        <v>5882.22</v>
      </c>
    </row>
    <row r="6324" spans="1:3" x14ac:dyDescent="0.3">
      <c r="A6324" s="1">
        <v>6312</v>
      </c>
      <c r="B6324" s="62">
        <v>39185</v>
      </c>
      <c r="C6324" s="1">
        <v>63268.39</v>
      </c>
    </row>
    <row r="6325" spans="1:3" x14ac:dyDescent="0.3">
      <c r="A6325" s="1">
        <v>6313</v>
      </c>
      <c r="B6325" s="62">
        <v>39186</v>
      </c>
      <c r="C6325" s="1">
        <v>19381.48</v>
      </c>
    </row>
    <row r="6326" spans="1:3" x14ac:dyDescent="0.3">
      <c r="A6326" s="1">
        <v>6314</v>
      </c>
      <c r="B6326" s="62">
        <v>39187</v>
      </c>
      <c r="C6326" s="1">
        <v>100869.2</v>
      </c>
    </row>
    <row r="6327" spans="1:3" x14ac:dyDescent="0.3">
      <c r="A6327" s="1">
        <v>6315</v>
      </c>
      <c r="B6327" s="62">
        <v>39188</v>
      </c>
      <c r="C6327" s="1">
        <v>18114.63</v>
      </c>
    </row>
    <row r="6328" spans="1:3" x14ac:dyDescent="0.3">
      <c r="A6328" s="1">
        <v>6316</v>
      </c>
      <c r="B6328" s="62">
        <v>39189</v>
      </c>
      <c r="C6328" s="1">
        <v>15512.61</v>
      </c>
    </row>
    <row r="6329" spans="1:3" x14ac:dyDescent="0.3">
      <c r="A6329" s="1">
        <v>6317</v>
      </c>
      <c r="B6329" s="62">
        <v>39190</v>
      </c>
      <c r="C6329" s="1">
        <v>50747.89</v>
      </c>
    </row>
    <row r="6330" spans="1:3" x14ac:dyDescent="0.3">
      <c r="A6330" s="1">
        <v>6318</v>
      </c>
      <c r="B6330" s="62">
        <v>39191</v>
      </c>
      <c r="C6330" s="1">
        <v>58907.45</v>
      </c>
    </row>
    <row r="6331" spans="1:3" x14ac:dyDescent="0.3">
      <c r="A6331" s="1">
        <v>6319</v>
      </c>
      <c r="B6331" s="62">
        <v>39192</v>
      </c>
      <c r="C6331" s="1">
        <v>73812.53</v>
      </c>
    </row>
    <row r="6332" spans="1:3" x14ac:dyDescent="0.3">
      <c r="A6332" s="1">
        <v>6320</v>
      </c>
      <c r="B6332" s="62">
        <v>39193</v>
      </c>
      <c r="C6332" s="1">
        <v>73970.320000000007</v>
      </c>
    </row>
    <row r="6333" spans="1:3" x14ac:dyDescent="0.3">
      <c r="A6333" s="1">
        <v>6321</v>
      </c>
      <c r="B6333" s="62">
        <v>39194</v>
      </c>
      <c r="C6333" s="1">
        <v>43503.12</v>
      </c>
    </row>
    <row r="6334" spans="1:3" x14ac:dyDescent="0.3">
      <c r="A6334" s="1">
        <v>6322</v>
      </c>
      <c r="B6334" s="62">
        <v>39195</v>
      </c>
      <c r="C6334" s="1">
        <v>15978.03</v>
      </c>
    </row>
    <row r="6335" spans="1:3" x14ac:dyDescent="0.3">
      <c r="A6335" s="1">
        <v>6323</v>
      </c>
      <c r="B6335" s="62">
        <v>39196</v>
      </c>
      <c r="C6335" s="1">
        <v>61917.07</v>
      </c>
    </row>
    <row r="6336" spans="1:3" x14ac:dyDescent="0.3">
      <c r="A6336" s="1">
        <v>6324</v>
      </c>
      <c r="B6336" s="62">
        <v>39197</v>
      </c>
      <c r="C6336" s="1">
        <v>75878.679999999993</v>
      </c>
    </row>
    <row r="6337" spans="1:3" x14ac:dyDescent="0.3">
      <c r="A6337" s="1">
        <v>6325</v>
      </c>
      <c r="B6337" s="62">
        <v>39198</v>
      </c>
      <c r="C6337" s="1">
        <v>42677.48</v>
      </c>
    </row>
    <row r="6338" spans="1:3" x14ac:dyDescent="0.3">
      <c r="A6338" s="1">
        <v>6326</v>
      </c>
      <c r="B6338" s="62">
        <v>39199</v>
      </c>
      <c r="C6338" s="1">
        <v>47589.49</v>
      </c>
    </row>
    <row r="6339" spans="1:3" x14ac:dyDescent="0.3">
      <c r="A6339" s="1">
        <v>6327</v>
      </c>
      <c r="B6339" s="62">
        <v>39200</v>
      </c>
      <c r="C6339" s="1">
        <v>67621.960000000006</v>
      </c>
    </row>
    <row r="6340" spans="1:3" x14ac:dyDescent="0.3">
      <c r="A6340" s="1">
        <v>6328</v>
      </c>
      <c r="B6340" s="62">
        <v>39201</v>
      </c>
      <c r="C6340" s="1">
        <v>81652.81</v>
      </c>
    </row>
    <row r="6341" spans="1:3" x14ac:dyDescent="0.3">
      <c r="A6341" s="1">
        <v>6329</v>
      </c>
      <c r="B6341" s="62">
        <v>39202</v>
      </c>
      <c r="C6341" s="1">
        <v>32845.93</v>
      </c>
    </row>
    <row r="6342" spans="1:3" x14ac:dyDescent="0.3">
      <c r="A6342" s="1">
        <v>6330</v>
      </c>
      <c r="B6342" s="62">
        <v>39203</v>
      </c>
      <c r="C6342" s="1">
        <v>38447.279999999999</v>
      </c>
    </row>
    <row r="6343" spans="1:3" x14ac:dyDescent="0.3">
      <c r="A6343" s="1">
        <v>6331</v>
      </c>
      <c r="B6343" s="62">
        <v>39204</v>
      </c>
      <c r="C6343" s="1">
        <v>49918.92</v>
      </c>
    </row>
    <row r="6344" spans="1:3" x14ac:dyDescent="0.3">
      <c r="A6344" s="1">
        <v>6332</v>
      </c>
      <c r="B6344" s="62">
        <v>39205</v>
      </c>
      <c r="C6344" s="1">
        <v>77079.89</v>
      </c>
    </row>
    <row r="6345" spans="1:3" x14ac:dyDescent="0.3">
      <c r="A6345" s="1">
        <v>6333</v>
      </c>
      <c r="B6345" s="62">
        <v>39206</v>
      </c>
      <c r="C6345" s="1">
        <v>4560.82</v>
      </c>
    </row>
    <row r="6346" spans="1:3" x14ac:dyDescent="0.3">
      <c r="A6346" s="1">
        <v>6334</v>
      </c>
      <c r="B6346" s="62">
        <v>39207</v>
      </c>
      <c r="C6346" s="1">
        <v>72726.009999999995</v>
      </c>
    </row>
    <row r="6347" spans="1:3" x14ac:dyDescent="0.3">
      <c r="A6347" s="1">
        <v>6335</v>
      </c>
      <c r="B6347" s="62">
        <v>39208</v>
      </c>
      <c r="C6347" s="1">
        <v>14799.42</v>
      </c>
    </row>
    <row r="6348" spans="1:3" x14ac:dyDescent="0.3">
      <c r="A6348" s="1">
        <v>6336</v>
      </c>
      <c r="B6348" s="62">
        <v>39209</v>
      </c>
      <c r="C6348" s="1">
        <v>83149.509999999995</v>
      </c>
    </row>
    <row r="6349" spans="1:3" x14ac:dyDescent="0.3">
      <c r="A6349" s="1">
        <v>6337</v>
      </c>
      <c r="B6349" s="62">
        <v>39210</v>
      </c>
      <c r="C6349" s="1">
        <v>20102.349999999999</v>
      </c>
    </row>
    <row r="6350" spans="1:3" x14ac:dyDescent="0.3">
      <c r="A6350" s="1">
        <v>6338</v>
      </c>
      <c r="B6350" s="62">
        <v>39211</v>
      </c>
      <c r="C6350" s="1">
        <v>100073.98</v>
      </c>
    </row>
    <row r="6351" spans="1:3" x14ac:dyDescent="0.3">
      <c r="A6351" s="1">
        <v>6339</v>
      </c>
      <c r="B6351" s="62">
        <v>39212</v>
      </c>
      <c r="C6351" s="1">
        <v>73067.03</v>
      </c>
    </row>
    <row r="6352" spans="1:3" x14ac:dyDescent="0.3">
      <c r="A6352" s="1">
        <v>6340</v>
      </c>
      <c r="B6352" s="62">
        <v>39213</v>
      </c>
      <c r="C6352" s="1">
        <v>31913.01</v>
      </c>
    </row>
    <row r="6353" spans="1:3" x14ac:dyDescent="0.3">
      <c r="A6353" s="1">
        <v>6341</v>
      </c>
      <c r="B6353" s="62">
        <v>39214</v>
      </c>
      <c r="C6353" s="1">
        <v>88687.48</v>
      </c>
    </row>
    <row r="6354" spans="1:3" x14ac:dyDescent="0.3">
      <c r="A6354" s="1">
        <v>6342</v>
      </c>
      <c r="B6354" s="62">
        <v>39215</v>
      </c>
      <c r="C6354" s="1">
        <v>18496.43</v>
      </c>
    </row>
    <row r="6355" spans="1:3" x14ac:dyDescent="0.3">
      <c r="A6355" s="1">
        <v>6343</v>
      </c>
      <c r="B6355" s="62">
        <v>39216</v>
      </c>
      <c r="C6355" s="1">
        <v>48341.88</v>
      </c>
    </row>
    <row r="6356" spans="1:3" x14ac:dyDescent="0.3">
      <c r="A6356" s="1">
        <v>6344</v>
      </c>
      <c r="B6356" s="62">
        <v>39217</v>
      </c>
      <c r="C6356" s="1">
        <v>47080.05</v>
      </c>
    </row>
    <row r="6357" spans="1:3" x14ac:dyDescent="0.3">
      <c r="A6357" s="1">
        <v>6345</v>
      </c>
      <c r="B6357" s="62">
        <v>39218</v>
      </c>
      <c r="C6357" s="1">
        <v>46094.96</v>
      </c>
    </row>
    <row r="6358" spans="1:3" x14ac:dyDescent="0.3">
      <c r="A6358" s="1">
        <v>6346</v>
      </c>
      <c r="B6358" s="62">
        <v>39219</v>
      </c>
      <c r="C6358" s="1">
        <v>59524.34</v>
      </c>
    </row>
    <row r="6359" spans="1:3" x14ac:dyDescent="0.3">
      <c r="A6359" s="1">
        <v>6347</v>
      </c>
      <c r="B6359" s="62">
        <v>39220</v>
      </c>
      <c r="C6359" s="1">
        <v>97330.87</v>
      </c>
    </row>
    <row r="6360" spans="1:3" x14ac:dyDescent="0.3">
      <c r="A6360" s="1">
        <v>6348</v>
      </c>
      <c r="B6360" s="62">
        <v>39221</v>
      </c>
      <c r="C6360" s="1">
        <v>14216.54</v>
      </c>
    </row>
    <row r="6361" spans="1:3" x14ac:dyDescent="0.3">
      <c r="A6361" s="1">
        <v>6349</v>
      </c>
      <c r="B6361" s="62">
        <v>39222</v>
      </c>
      <c r="C6361" s="1">
        <v>50265.5</v>
      </c>
    </row>
    <row r="6362" spans="1:3" x14ac:dyDescent="0.3">
      <c r="A6362" s="1">
        <v>6350</v>
      </c>
      <c r="B6362" s="62">
        <v>39223</v>
      </c>
      <c r="C6362" s="1">
        <v>55273.8</v>
      </c>
    </row>
    <row r="6363" spans="1:3" x14ac:dyDescent="0.3">
      <c r="A6363" s="1">
        <v>6351</v>
      </c>
      <c r="B6363" s="62">
        <v>39224</v>
      </c>
      <c r="C6363" s="1">
        <v>31409.040000000001</v>
      </c>
    </row>
    <row r="6364" spans="1:3" x14ac:dyDescent="0.3">
      <c r="A6364" s="1">
        <v>6352</v>
      </c>
      <c r="B6364" s="62">
        <v>39225</v>
      </c>
      <c r="C6364" s="1">
        <v>22264.14</v>
      </c>
    </row>
    <row r="6365" spans="1:3" x14ac:dyDescent="0.3">
      <c r="A6365" s="1">
        <v>6353</v>
      </c>
      <c r="B6365" s="62">
        <v>39226</v>
      </c>
      <c r="C6365" s="1">
        <v>77850</v>
      </c>
    </row>
    <row r="6366" spans="1:3" x14ac:dyDescent="0.3">
      <c r="A6366" s="1">
        <v>6354</v>
      </c>
      <c r="B6366" s="62">
        <v>39227</v>
      </c>
      <c r="C6366" s="1">
        <v>50064.800000000003</v>
      </c>
    </row>
    <row r="6367" spans="1:3" x14ac:dyDescent="0.3">
      <c r="A6367" s="1">
        <v>6355</v>
      </c>
      <c r="B6367" s="62">
        <v>39228</v>
      </c>
      <c r="C6367" s="1">
        <v>56211.21</v>
      </c>
    </row>
    <row r="6368" spans="1:3" x14ac:dyDescent="0.3">
      <c r="A6368" s="1">
        <v>6356</v>
      </c>
      <c r="B6368" s="62">
        <v>39229</v>
      </c>
      <c r="C6368" s="1">
        <v>77400.259999999995</v>
      </c>
    </row>
    <row r="6369" spans="1:3" x14ac:dyDescent="0.3">
      <c r="A6369" s="1">
        <v>6357</v>
      </c>
      <c r="B6369" s="62">
        <v>39230</v>
      </c>
      <c r="C6369" s="1">
        <v>10448.18</v>
      </c>
    </row>
    <row r="6370" spans="1:3" x14ac:dyDescent="0.3">
      <c r="A6370" s="1">
        <v>6358</v>
      </c>
      <c r="B6370" s="62">
        <v>39231</v>
      </c>
      <c r="C6370" s="1">
        <v>99464.55</v>
      </c>
    </row>
    <row r="6371" spans="1:3" x14ac:dyDescent="0.3">
      <c r="A6371" s="1">
        <v>6359</v>
      </c>
      <c r="B6371" s="62">
        <v>39232</v>
      </c>
      <c r="C6371" s="1">
        <v>81945.429999999993</v>
      </c>
    </row>
    <row r="6372" spans="1:3" x14ac:dyDescent="0.3">
      <c r="A6372" s="1">
        <v>6360</v>
      </c>
      <c r="B6372" s="62">
        <v>39233</v>
      </c>
      <c r="C6372" s="1">
        <v>79630.36</v>
      </c>
    </row>
    <row r="6373" spans="1:3" x14ac:dyDescent="0.3">
      <c r="A6373" s="1">
        <v>6361</v>
      </c>
      <c r="B6373" s="62">
        <v>39234</v>
      </c>
      <c r="C6373" s="1">
        <v>2710.42</v>
      </c>
    </row>
    <row r="6374" spans="1:3" x14ac:dyDescent="0.3">
      <c r="A6374" s="1">
        <v>6362</v>
      </c>
      <c r="B6374" s="62">
        <v>39235</v>
      </c>
      <c r="C6374" s="1">
        <v>68544.070000000007</v>
      </c>
    </row>
    <row r="6375" spans="1:3" x14ac:dyDescent="0.3">
      <c r="A6375" s="1">
        <v>6363</v>
      </c>
      <c r="B6375" s="62">
        <v>39236</v>
      </c>
      <c r="C6375" s="1">
        <v>74588.86</v>
      </c>
    </row>
    <row r="6376" spans="1:3" x14ac:dyDescent="0.3">
      <c r="A6376" s="1">
        <v>6364</v>
      </c>
      <c r="B6376" s="62">
        <v>39237</v>
      </c>
      <c r="C6376" s="1">
        <v>44961.45</v>
      </c>
    </row>
    <row r="6377" spans="1:3" x14ac:dyDescent="0.3">
      <c r="A6377" s="1">
        <v>6365</v>
      </c>
      <c r="B6377" s="62">
        <v>39238</v>
      </c>
      <c r="C6377" s="1">
        <v>20564.509999999998</v>
      </c>
    </row>
    <row r="6378" spans="1:3" x14ac:dyDescent="0.3">
      <c r="A6378" s="1">
        <v>6366</v>
      </c>
      <c r="B6378" s="62">
        <v>39239</v>
      </c>
      <c r="C6378" s="1">
        <v>65940.850000000006</v>
      </c>
    </row>
    <row r="6379" spans="1:3" x14ac:dyDescent="0.3">
      <c r="A6379" s="1">
        <v>6367</v>
      </c>
      <c r="B6379" s="62">
        <v>39240</v>
      </c>
      <c r="C6379" s="1">
        <v>56985.26</v>
      </c>
    </row>
    <row r="6380" spans="1:3" x14ac:dyDescent="0.3">
      <c r="A6380" s="1">
        <v>6368</v>
      </c>
      <c r="B6380" s="62">
        <v>39241</v>
      </c>
      <c r="C6380" s="1">
        <v>10800.28</v>
      </c>
    </row>
    <row r="6381" spans="1:3" x14ac:dyDescent="0.3">
      <c r="A6381" s="1">
        <v>6369</v>
      </c>
      <c r="B6381" s="62">
        <v>39242</v>
      </c>
      <c r="C6381" s="1">
        <v>78828.800000000003</v>
      </c>
    </row>
    <row r="6382" spans="1:3" x14ac:dyDescent="0.3">
      <c r="A6382" s="1">
        <v>6370</v>
      </c>
      <c r="B6382" s="62">
        <v>39243</v>
      </c>
      <c r="C6382" s="1">
        <v>58103.51</v>
      </c>
    </row>
    <row r="6383" spans="1:3" x14ac:dyDescent="0.3">
      <c r="A6383" s="1">
        <v>6371</v>
      </c>
      <c r="B6383" s="62">
        <v>39244</v>
      </c>
      <c r="C6383" s="1">
        <v>44324.14</v>
      </c>
    </row>
    <row r="6384" spans="1:3" x14ac:dyDescent="0.3">
      <c r="A6384" s="1">
        <v>6372</v>
      </c>
      <c r="B6384" s="62">
        <v>39245</v>
      </c>
      <c r="C6384" s="1">
        <v>88018.880000000005</v>
      </c>
    </row>
    <row r="6385" spans="1:3" x14ac:dyDescent="0.3">
      <c r="A6385" s="1">
        <v>6373</v>
      </c>
      <c r="B6385" s="62">
        <v>39246</v>
      </c>
      <c r="C6385" s="1">
        <v>43602.23</v>
      </c>
    </row>
    <row r="6386" spans="1:3" x14ac:dyDescent="0.3">
      <c r="A6386" s="1">
        <v>6374</v>
      </c>
      <c r="B6386" s="62">
        <v>39247</v>
      </c>
      <c r="C6386" s="1">
        <v>31079.43</v>
      </c>
    </row>
    <row r="6387" spans="1:3" x14ac:dyDescent="0.3">
      <c r="A6387" s="1">
        <v>6375</v>
      </c>
      <c r="B6387" s="62">
        <v>39248</v>
      </c>
      <c r="C6387" s="1">
        <v>86296.37</v>
      </c>
    </row>
    <row r="6388" spans="1:3" x14ac:dyDescent="0.3">
      <c r="A6388" s="1">
        <v>6376</v>
      </c>
      <c r="B6388" s="62">
        <v>39249</v>
      </c>
      <c r="C6388" s="1">
        <v>36803.99</v>
      </c>
    </row>
    <row r="6389" spans="1:3" x14ac:dyDescent="0.3">
      <c r="A6389" s="1">
        <v>6377</v>
      </c>
      <c r="B6389" s="62">
        <v>39250</v>
      </c>
      <c r="C6389" s="1">
        <v>43532.15</v>
      </c>
    </row>
    <row r="6390" spans="1:3" x14ac:dyDescent="0.3">
      <c r="A6390" s="1">
        <v>6378</v>
      </c>
      <c r="B6390" s="62">
        <v>39251</v>
      </c>
      <c r="C6390" s="1">
        <v>61441.26</v>
      </c>
    </row>
    <row r="6391" spans="1:3" x14ac:dyDescent="0.3">
      <c r="A6391" s="1">
        <v>6379</v>
      </c>
      <c r="B6391" s="62">
        <v>39252</v>
      </c>
      <c r="C6391" s="1">
        <v>20446.98</v>
      </c>
    </row>
    <row r="6392" spans="1:3" x14ac:dyDescent="0.3">
      <c r="A6392" s="1">
        <v>6380</v>
      </c>
      <c r="B6392" s="62">
        <v>39253</v>
      </c>
      <c r="C6392" s="1">
        <v>36333.29</v>
      </c>
    </row>
    <row r="6393" spans="1:3" x14ac:dyDescent="0.3">
      <c r="A6393" s="1">
        <v>6381</v>
      </c>
      <c r="B6393" s="62">
        <v>39254</v>
      </c>
      <c r="C6393" s="1">
        <v>55137.3</v>
      </c>
    </row>
    <row r="6394" spans="1:3" x14ac:dyDescent="0.3">
      <c r="A6394" s="1">
        <v>6382</v>
      </c>
      <c r="B6394" s="62">
        <v>39255</v>
      </c>
      <c r="C6394" s="1">
        <v>79027.22</v>
      </c>
    </row>
    <row r="6395" spans="1:3" x14ac:dyDescent="0.3">
      <c r="A6395" s="1">
        <v>6383</v>
      </c>
      <c r="B6395" s="62">
        <v>39256</v>
      </c>
      <c r="C6395" s="1">
        <v>30821.45</v>
      </c>
    </row>
    <row r="6396" spans="1:3" x14ac:dyDescent="0.3">
      <c r="A6396" s="1">
        <v>6384</v>
      </c>
      <c r="B6396" s="62">
        <v>39257</v>
      </c>
      <c r="C6396" s="1">
        <v>4635.32</v>
      </c>
    </row>
    <row r="6397" spans="1:3" x14ac:dyDescent="0.3">
      <c r="A6397" s="1">
        <v>6385</v>
      </c>
      <c r="B6397" s="62">
        <v>39258</v>
      </c>
      <c r="C6397" s="1">
        <v>81511.38</v>
      </c>
    </row>
    <row r="6398" spans="1:3" x14ac:dyDescent="0.3">
      <c r="A6398" s="1">
        <v>6386</v>
      </c>
      <c r="B6398" s="62">
        <v>39259</v>
      </c>
      <c r="C6398" s="1">
        <v>60809.85</v>
      </c>
    </row>
    <row r="6399" spans="1:3" x14ac:dyDescent="0.3">
      <c r="A6399" s="1">
        <v>6387</v>
      </c>
      <c r="B6399" s="62">
        <v>39260</v>
      </c>
      <c r="C6399" s="1">
        <v>17350.77</v>
      </c>
    </row>
    <row r="6400" spans="1:3" x14ac:dyDescent="0.3">
      <c r="A6400" s="1">
        <v>6388</v>
      </c>
      <c r="B6400" s="62">
        <v>39261</v>
      </c>
      <c r="C6400" s="1">
        <v>13658.41</v>
      </c>
    </row>
    <row r="6401" spans="1:3" x14ac:dyDescent="0.3">
      <c r="A6401" s="1">
        <v>6389</v>
      </c>
      <c r="B6401" s="62">
        <v>39262</v>
      </c>
      <c r="C6401" s="1">
        <v>48924.18</v>
      </c>
    </row>
    <row r="6402" spans="1:3" x14ac:dyDescent="0.3">
      <c r="A6402" s="1">
        <v>6390</v>
      </c>
      <c r="B6402" s="62">
        <v>39263</v>
      </c>
      <c r="C6402" s="1">
        <v>48451.040000000001</v>
      </c>
    </row>
    <row r="6403" spans="1:3" x14ac:dyDescent="0.3">
      <c r="A6403" s="1">
        <v>6391</v>
      </c>
      <c r="B6403" s="62">
        <v>39264</v>
      </c>
      <c r="C6403" s="1">
        <v>90375.93</v>
      </c>
    </row>
    <row r="6404" spans="1:3" x14ac:dyDescent="0.3">
      <c r="A6404" s="1">
        <v>6392</v>
      </c>
      <c r="B6404" s="62">
        <v>39265</v>
      </c>
      <c r="C6404" s="1">
        <v>95221.37</v>
      </c>
    </row>
    <row r="6405" spans="1:3" x14ac:dyDescent="0.3">
      <c r="A6405" s="1">
        <v>6393</v>
      </c>
      <c r="B6405" s="62">
        <v>39266</v>
      </c>
      <c r="C6405" s="1">
        <v>100949.01</v>
      </c>
    </row>
    <row r="6406" spans="1:3" x14ac:dyDescent="0.3">
      <c r="A6406" s="1">
        <v>6394</v>
      </c>
      <c r="B6406" s="62">
        <v>39267</v>
      </c>
      <c r="C6406" s="1">
        <v>100282.26</v>
      </c>
    </row>
    <row r="6407" spans="1:3" x14ac:dyDescent="0.3">
      <c r="A6407" s="1">
        <v>6395</v>
      </c>
      <c r="B6407" s="62">
        <v>39268</v>
      </c>
      <c r="C6407" s="1">
        <v>84879.49</v>
      </c>
    </row>
    <row r="6408" spans="1:3" x14ac:dyDescent="0.3">
      <c r="A6408" s="1">
        <v>6396</v>
      </c>
      <c r="B6408" s="62">
        <v>39269</v>
      </c>
      <c r="C6408" s="1">
        <v>71547.28</v>
      </c>
    </row>
    <row r="6409" spans="1:3" x14ac:dyDescent="0.3">
      <c r="A6409" s="1">
        <v>6397</v>
      </c>
      <c r="B6409" s="62">
        <v>39270</v>
      </c>
      <c r="C6409" s="1">
        <v>9602.39</v>
      </c>
    </row>
    <row r="6410" spans="1:3" x14ac:dyDescent="0.3">
      <c r="A6410" s="1">
        <v>6398</v>
      </c>
      <c r="B6410" s="62">
        <v>39271</v>
      </c>
      <c r="C6410" s="1">
        <v>74055.429999999993</v>
      </c>
    </row>
    <row r="6411" spans="1:3" x14ac:dyDescent="0.3">
      <c r="A6411" s="1">
        <v>6399</v>
      </c>
      <c r="B6411" s="62">
        <v>39272</v>
      </c>
      <c r="C6411" s="1">
        <v>8275.51</v>
      </c>
    </row>
    <row r="6412" spans="1:3" x14ac:dyDescent="0.3">
      <c r="A6412" s="1">
        <v>6400</v>
      </c>
      <c r="B6412" s="62">
        <v>39273</v>
      </c>
      <c r="C6412" s="1">
        <v>13781.54</v>
      </c>
    </row>
    <row r="6413" spans="1:3" x14ac:dyDescent="0.3">
      <c r="A6413" s="1">
        <v>6401</v>
      </c>
      <c r="B6413" s="62">
        <v>39274</v>
      </c>
      <c r="C6413" s="1">
        <v>17429.39</v>
      </c>
    </row>
    <row r="6414" spans="1:3" x14ac:dyDescent="0.3">
      <c r="A6414" s="1">
        <v>6402</v>
      </c>
      <c r="B6414" s="62">
        <v>39275</v>
      </c>
      <c r="C6414" s="1">
        <v>35352.93</v>
      </c>
    </row>
    <row r="6415" spans="1:3" x14ac:dyDescent="0.3">
      <c r="A6415" s="1">
        <v>6403</v>
      </c>
      <c r="B6415" s="62">
        <v>39276</v>
      </c>
      <c r="C6415" s="1">
        <v>24388.17</v>
      </c>
    </row>
    <row r="6416" spans="1:3" x14ac:dyDescent="0.3">
      <c r="A6416" s="1">
        <v>6404</v>
      </c>
      <c r="B6416" s="62">
        <v>39277</v>
      </c>
      <c r="C6416" s="1">
        <v>2477.39</v>
      </c>
    </row>
    <row r="6417" spans="1:3" x14ac:dyDescent="0.3">
      <c r="A6417" s="1">
        <v>6405</v>
      </c>
      <c r="B6417" s="62">
        <v>39278</v>
      </c>
      <c r="C6417" s="1">
        <v>51539.87</v>
      </c>
    </row>
    <row r="6418" spans="1:3" x14ac:dyDescent="0.3">
      <c r="A6418" s="1">
        <v>6406</v>
      </c>
      <c r="B6418" s="62">
        <v>39279</v>
      </c>
      <c r="C6418" s="1">
        <v>94459.82</v>
      </c>
    </row>
    <row r="6419" spans="1:3" x14ac:dyDescent="0.3">
      <c r="A6419" s="1">
        <v>6407</v>
      </c>
      <c r="B6419" s="62">
        <v>39280</v>
      </c>
      <c r="C6419" s="1">
        <v>69988.210000000006</v>
      </c>
    </row>
    <row r="6420" spans="1:3" x14ac:dyDescent="0.3">
      <c r="A6420" s="1">
        <v>6408</v>
      </c>
      <c r="B6420" s="62">
        <v>39281</v>
      </c>
      <c r="C6420" s="1">
        <v>88947.65</v>
      </c>
    </row>
    <row r="6421" spans="1:3" x14ac:dyDescent="0.3">
      <c r="A6421" s="1">
        <v>6409</v>
      </c>
      <c r="B6421" s="62">
        <v>39282</v>
      </c>
      <c r="C6421" s="1">
        <v>70417.86</v>
      </c>
    </row>
    <row r="6422" spans="1:3" x14ac:dyDescent="0.3">
      <c r="A6422" s="1">
        <v>6410</v>
      </c>
      <c r="B6422" s="62">
        <v>39283</v>
      </c>
      <c r="C6422" s="1">
        <v>79248.28</v>
      </c>
    </row>
    <row r="6423" spans="1:3" x14ac:dyDescent="0.3">
      <c r="A6423" s="1">
        <v>6411</v>
      </c>
      <c r="B6423" s="62">
        <v>39284</v>
      </c>
      <c r="C6423" s="1">
        <v>33053.58</v>
      </c>
    </row>
    <row r="6424" spans="1:3" x14ac:dyDescent="0.3">
      <c r="A6424" s="1">
        <v>6412</v>
      </c>
      <c r="B6424" s="62">
        <v>39285</v>
      </c>
      <c r="C6424" s="1">
        <v>28688.9</v>
      </c>
    </row>
    <row r="6425" spans="1:3" x14ac:dyDescent="0.3">
      <c r="A6425" s="1">
        <v>6413</v>
      </c>
      <c r="B6425" s="62">
        <v>39286</v>
      </c>
      <c r="C6425" s="1">
        <v>83592.73</v>
      </c>
    </row>
    <row r="6426" spans="1:3" x14ac:dyDescent="0.3">
      <c r="A6426" s="1">
        <v>6414</v>
      </c>
      <c r="B6426" s="62">
        <v>39287</v>
      </c>
      <c r="C6426" s="1">
        <v>89418.63</v>
      </c>
    </row>
    <row r="6427" spans="1:3" x14ac:dyDescent="0.3">
      <c r="A6427" s="1">
        <v>6415</v>
      </c>
      <c r="B6427" s="62">
        <v>39288</v>
      </c>
      <c r="C6427" s="1">
        <v>50822.22</v>
      </c>
    </row>
    <row r="6428" spans="1:3" x14ac:dyDescent="0.3">
      <c r="A6428" s="1">
        <v>6416</v>
      </c>
      <c r="B6428" s="62">
        <v>39289</v>
      </c>
      <c r="C6428" s="1">
        <v>17714.53</v>
      </c>
    </row>
    <row r="6429" spans="1:3" x14ac:dyDescent="0.3">
      <c r="A6429" s="1">
        <v>6417</v>
      </c>
      <c r="B6429" s="62">
        <v>39290</v>
      </c>
      <c r="C6429" s="1">
        <v>3062.87</v>
      </c>
    </row>
    <row r="6430" spans="1:3" x14ac:dyDescent="0.3">
      <c r="A6430" s="1">
        <v>6418</v>
      </c>
      <c r="B6430" s="62">
        <v>39291</v>
      </c>
      <c r="C6430" s="1">
        <v>55154.39</v>
      </c>
    </row>
    <row r="6431" spans="1:3" x14ac:dyDescent="0.3">
      <c r="A6431" s="1">
        <v>6419</v>
      </c>
      <c r="B6431" s="62">
        <v>39292</v>
      </c>
      <c r="C6431" s="1">
        <v>80519.44</v>
      </c>
    </row>
    <row r="6432" spans="1:3" x14ac:dyDescent="0.3">
      <c r="A6432" s="1">
        <v>6420</v>
      </c>
      <c r="B6432" s="62">
        <v>39293</v>
      </c>
      <c r="C6432" s="1">
        <v>91041.46</v>
      </c>
    </row>
    <row r="6433" spans="1:3" x14ac:dyDescent="0.3">
      <c r="A6433" s="1">
        <v>6421</v>
      </c>
      <c r="B6433" s="62">
        <v>39294</v>
      </c>
      <c r="C6433" s="1">
        <v>12196.24</v>
      </c>
    </row>
    <row r="6434" spans="1:3" x14ac:dyDescent="0.3">
      <c r="A6434" s="1">
        <v>6422</v>
      </c>
      <c r="B6434" s="62">
        <v>39295</v>
      </c>
      <c r="C6434" s="1">
        <v>74987.399999999994</v>
      </c>
    </row>
    <row r="6435" spans="1:3" x14ac:dyDescent="0.3">
      <c r="A6435" s="1">
        <v>6423</v>
      </c>
      <c r="B6435" s="62">
        <v>39296</v>
      </c>
      <c r="C6435" s="1">
        <v>75354.67</v>
      </c>
    </row>
    <row r="6436" spans="1:3" x14ac:dyDescent="0.3">
      <c r="A6436" s="1">
        <v>6424</v>
      </c>
      <c r="B6436" s="62">
        <v>39297</v>
      </c>
      <c r="C6436" s="1">
        <v>32868.93</v>
      </c>
    </row>
    <row r="6437" spans="1:3" x14ac:dyDescent="0.3">
      <c r="A6437" s="1">
        <v>6425</v>
      </c>
      <c r="B6437" s="62">
        <v>39298</v>
      </c>
      <c r="C6437" s="1">
        <v>70678.81</v>
      </c>
    </row>
    <row r="6438" spans="1:3" x14ac:dyDescent="0.3">
      <c r="A6438" s="1">
        <v>6426</v>
      </c>
      <c r="B6438" s="62">
        <v>39299</v>
      </c>
      <c r="C6438" s="1">
        <v>4811.5200000000004</v>
      </c>
    </row>
    <row r="6439" spans="1:3" x14ac:dyDescent="0.3">
      <c r="A6439" s="1">
        <v>6427</v>
      </c>
      <c r="B6439" s="62">
        <v>39300</v>
      </c>
      <c r="C6439" s="1">
        <v>70309.48</v>
      </c>
    </row>
    <row r="6440" spans="1:3" x14ac:dyDescent="0.3">
      <c r="A6440" s="1">
        <v>6428</v>
      </c>
      <c r="B6440" s="62">
        <v>39301</v>
      </c>
      <c r="C6440" s="1">
        <v>96870.56</v>
      </c>
    </row>
    <row r="6441" spans="1:3" x14ac:dyDescent="0.3">
      <c r="A6441" s="1">
        <v>6429</v>
      </c>
      <c r="B6441" s="62">
        <v>39302</v>
      </c>
      <c r="C6441" s="1">
        <v>49812.480000000003</v>
      </c>
    </row>
    <row r="6442" spans="1:3" x14ac:dyDescent="0.3">
      <c r="A6442" s="1">
        <v>6430</v>
      </c>
      <c r="B6442" s="62">
        <v>39303</v>
      </c>
      <c r="C6442" s="1">
        <v>85915.77</v>
      </c>
    </row>
    <row r="6443" spans="1:3" x14ac:dyDescent="0.3">
      <c r="A6443" s="1">
        <v>6431</v>
      </c>
      <c r="B6443" s="62">
        <v>39304</v>
      </c>
      <c r="C6443" s="1">
        <v>72139.539999999994</v>
      </c>
    </row>
    <row r="6444" spans="1:3" x14ac:dyDescent="0.3">
      <c r="A6444" s="1">
        <v>6432</v>
      </c>
      <c r="B6444" s="62">
        <v>39305</v>
      </c>
      <c r="C6444" s="1">
        <v>56728.07</v>
      </c>
    </row>
    <row r="6445" spans="1:3" x14ac:dyDescent="0.3">
      <c r="A6445" s="1">
        <v>6433</v>
      </c>
      <c r="B6445" s="62">
        <v>39306</v>
      </c>
      <c r="C6445" s="1">
        <v>43622.06</v>
      </c>
    </row>
    <row r="6446" spans="1:3" x14ac:dyDescent="0.3">
      <c r="A6446" s="1">
        <v>6434</v>
      </c>
      <c r="B6446" s="62">
        <v>39307</v>
      </c>
      <c r="C6446" s="1">
        <v>61933.48</v>
      </c>
    </row>
    <row r="6447" spans="1:3" x14ac:dyDescent="0.3">
      <c r="A6447" s="1">
        <v>6435</v>
      </c>
      <c r="B6447" s="62">
        <v>39308</v>
      </c>
      <c r="C6447" s="1">
        <v>9530.5</v>
      </c>
    </row>
    <row r="6448" spans="1:3" x14ac:dyDescent="0.3">
      <c r="A6448" s="1">
        <v>6436</v>
      </c>
      <c r="B6448" s="62">
        <v>39309</v>
      </c>
      <c r="C6448" s="1">
        <v>9556.3799999999992</v>
      </c>
    </row>
    <row r="6449" spans="1:3" x14ac:dyDescent="0.3">
      <c r="A6449" s="1">
        <v>6437</v>
      </c>
      <c r="B6449" s="62">
        <v>39310</v>
      </c>
      <c r="C6449" s="1">
        <v>68474.53</v>
      </c>
    </row>
    <row r="6450" spans="1:3" x14ac:dyDescent="0.3">
      <c r="A6450" s="1">
        <v>6438</v>
      </c>
      <c r="B6450" s="62">
        <v>39311</v>
      </c>
      <c r="C6450" s="1">
        <v>65880.41</v>
      </c>
    </row>
    <row r="6451" spans="1:3" x14ac:dyDescent="0.3">
      <c r="A6451" s="1">
        <v>6439</v>
      </c>
      <c r="B6451" s="62">
        <v>39312</v>
      </c>
      <c r="C6451" s="1">
        <v>97844.28</v>
      </c>
    </row>
    <row r="6452" spans="1:3" x14ac:dyDescent="0.3">
      <c r="A6452" s="1">
        <v>6440</v>
      </c>
      <c r="B6452" s="62">
        <v>39313</v>
      </c>
      <c r="C6452" s="1">
        <v>35034.83</v>
      </c>
    </row>
    <row r="6453" spans="1:3" x14ac:dyDescent="0.3">
      <c r="A6453" s="1">
        <v>6441</v>
      </c>
      <c r="B6453" s="62">
        <v>39314</v>
      </c>
      <c r="C6453" s="1">
        <v>24058.799999999999</v>
      </c>
    </row>
    <row r="6454" spans="1:3" x14ac:dyDescent="0.3">
      <c r="A6454" s="1">
        <v>6442</v>
      </c>
      <c r="B6454" s="62">
        <v>39315</v>
      </c>
      <c r="C6454" s="1">
        <v>13261.97</v>
      </c>
    </row>
    <row r="6455" spans="1:3" x14ac:dyDescent="0.3">
      <c r="A6455" s="1">
        <v>6443</v>
      </c>
      <c r="B6455" s="62">
        <v>39316</v>
      </c>
      <c r="C6455" s="1">
        <v>27046.7</v>
      </c>
    </row>
    <row r="6456" spans="1:3" x14ac:dyDescent="0.3">
      <c r="A6456" s="1">
        <v>6444</v>
      </c>
      <c r="B6456" s="62">
        <v>39317</v>
      </c>
      <c r="C6456" s="1">
        <v>40464.910000000003</v>
      </c>
    </row>
    <row r="6457" spans="1:3" x14ac:dyDescent="0.3">
      <c r="A6457" s="1">
        <v>6445</v>
      </c>
      <c r="B6457" s="62">
        <v>39318</v>
      </c>
      <c r="C6457" s="1">
        <v>16924.07</v>
      </c>
    </row>
    <row r="6458" spans="1:3" x14ac:dyDescent="0.3">
      <c r="A6458" s="1">
        <v>6446</v>
      </c>
      <c r="B6458" s="62">
        <v>39319</v>
      </c>
      <c r="C6458" s="1">
        <v>46223.42</v>
      </c>
    </row>
    <row r="6459" spans="1:3" x14ac:dyDescent="0.3">
      <c r="A6459" s="1">
        <v>6447</v>
      </c>
      <c r="B6459" s="62">
        <v>39320</v>
      </c>
      <c r="C6459" s="1">
        <v>15447.87</v>
      </c>
    </row>
    <row r="6460" spans="1:3" x14ac:dyDescent="0.3">
      <c r="A6460" s="1">
        <v>6448</v>
      </c>
      <c r="B6460" s="62">
        <v>39321</v>
      </c>
      <c r="C6460" s="1">
        <v>66169.61</v>
      </c>
    </row>
    <row r="6461" spans="1:3" x14ac:dyDescent="0.3">
      <c r="A6461" s="1">
        <v>6449</v>
      </c>
      <c r="B6461" s="62">
        <v>39322</v>
      </c>
      <c r="C6461" s="1">
        <v>80393.33</v>
      </c>
    </row>
    <row r="6462" spans="1:3" x14ac:dyDescent="0.3">
      <c r="A6462" s="1">
        <v>6450</v>
      </c>
      <c r="B6462" s="62">
        <v>39323</v>
      </c>
      <c r="C6462" s="1">
        <v>31789.62</v>
      </c>
    </row>
    <row r="6463" spans="1:3" x14ac:dyDescent="0.3">
      <c r="A6463" s="1">
        <v>6451</v>
      </c>
      <c r="B6463" s="62">
        <v>39324</v>
      </c>
      <c r="C6463" s="1">
        <v>48361.41</v>
      </c>
    </row>
    <row r="6464" spans="1:3" x14ac:dyDescent="0.3">
      <c r="A6464" s="1">
        <v>6452</v>
      </c>
      <c r="B6464" s="62">
        <v>39325</v>
      </c>
      <c r="C6464" s="1">
        <v>79714.84</v>
      </c>
    </row>
    <row r="6465" spans="1:3" x14ac:dyDescent="0.3">
      <c r="A6465" s="1">
        <v>6453</v>
      </c>
      <c r="B6465" s="62">
        <v>39326</v>
      </c>
      <c r="C6465" s="1">
        <v>34062.019999999997</v>
      </c>
    </row>
    <row r="6466" spans="1:3" x14ac:dyDescent="0.3">
      <c r="A6466" s="1">
        <v>6454</v>
      </c>
      <c r="B6466" s="62">
        <v>39327</v>
      </c>
      <c r="C6466" s="1">
        <v>71381.259999999995</v>
      </c>
    </row>
    <row r="6467" spans="1:3" x14ac:dyDescent="0.3">
      <c r="A6467" s="1">
        <v>6455</v>
      </c>
      <c r="B6467" s="62">
        <v>39328</v>
      </c>
      <c r="C6467" s="1">
        <v>85767.11</v>
      </c>
    </row>
    <row r="6468" spans="1:3" x14ac:dyDescent="0.3">
      <c r="A6468" s="1">
        <v>6456</v>
      </c>
      <c r="B6468" s="62">
        <v>39329</v>
      </c>
      <c r="C6468" s="1">
        <v>2234.92</v>
      </c>
    </row>
    <row r="6469" spans="1:3" x14ac:dyDescent="0.3">
      <c r="A6469" s="1">
        <v>6457</v>
      </c>
      <c r="B6469" s="62">
        <v>39330</v>
      </c>
      <c r="C6469" s="1">
        <v>93703.69</v>
      </c>
    </row>
    <row r="6470" spans="1:3" x14ac:dyDescent="0.3">
      <c r="A6470" s="1">
        <v>6458</v>
      </c>
      <c r="B6470" s="62">
        <v>39331</v>
      </c>
      <c r="C6470" s="1">
        <v>18389.599999999999</v>
      </c>
    </row>
    <row r="6471" spans="1:3" x14ac:dyDescent="0.3">
      <c r="A6471" s="1">
        <v>6459</v>
      </c>
      <c r="B6471" s="62">
        <v>39332</v>
      </c>
      <c r="C6471" s="1">
        <v>76950.05</v>
      </c>
    </row>
    <row r="6472" spans="1:3" x14ac:dyDescent="0.3">
      <c r="A6472" s="1">
        <v>6460</v>
      </c>
      <c r="B6472" s="62">
        <v>39333</v>
      </c>
      <c r="C6472" s="1">
        <v>100262.33</v>
      </c>
    </row>
    <row r="6473" spans="1:3" x14ac:dyDescent="0.3">
      <c r="A6473" s="1">
        <v>6461</v>
      </c>
      <c r="B6473" s="62">
        <v>39334</v>
      </c>
      <c r="C6473" s="1">
        <v>85800.25</v>
      </c>
    </row>
    <row r="6474" spans="1:3" x14ac:dyDescent="0.3">
      <c r="A6474" s="1">
        <v>6462</v>
      </c>
      <c r="B6474" s="62">
        <v>39335</v>
      </c>
      <c r="C6474" s="1">
        <v>15696.71</v>
      </c>
    </row>
    <row r="6475" spans="1:3" x14ac:dyDescent="0.3">
      <c r="A6475" s="1">
        <v>6463</v>
      </c>
      <c r="B6475" s="62">
        <v>39336</v>
      </c>
      <c r="C6475" s="1">
        <v>46157.59</v>
      </c>
    </row>
    <row r="6476" spans="1:3" x14ac:dyDescent="0.3">
      <c r="A6476" s="1">
        <v>6464</v>
      </c>
      <c r="B6476" s="62">
        <v>39337</v>
      </c>
      <c r="C6476" s="1">
        <v>38943.410000000003</v>
      </c>
    </row>
    <row r="6477" spans="1:3" x14ac:dyDescent="0.3">
      <c r="A6477" s="1">
        <v>6465</v>
      </c>
      <c r="B6477" s="62">
        <v>39338</v>
      </c>
      <c r="C6477" s="1">
        <v>56772.44</v>
      </c>
    </row>
    <row r="6478" spans="1:3" x14ac:dyDescent="0.3">
      <c r="A6478" s="1">
        <v>6466</v>
      </c>
      <c r="B6478" s="62">
        <v>39339</v>
      </c>
      <c r="C6478" s="1">
        <v>61447.81</v>
      </c>
    </row>
    <row r="6479" spans="1:3" x14ac:dyDescent="0.3">
      <c r="A6479" s="1">
        <v>6467</v>
      </c>
      <c r="B6479" s="62">
        <v>39340</v>
      </c>
      <c r="C6479" s="1">
        <v>62627.83</v>
      </c>
    </row>
    <row r="6480" spans="1:3" x14ac:dyDescent="0.3">
      <c r="A6480" s="1">
        <v>6468</v>
      </c>
      <c r="B6480" s="62">
        <v>39341</v>
      </c>
      <c r="C6480" s="1">
        <v>74473.11</v>
      </c>
    </row>
    <row r="6481" spans="1:3" x14ac:dyDescent="0.3">
      <c r="A6481" s="1">
        <v>6469</v>
      </c>
      <c r="B6481" s="62">
        <v>39342</v>
      </c>
      <c r="C6481" s="1">
        <v>80822.100000000006</v>
      </c>
    </row>
    <row r="6482" spans="1:3" x14ac:dyDescent="0.3">
      <c r="A6482" s="1">
        <v>6470</v>
      </c>
      <c r="B6482" s="62">
        <v>39343</v>
      </c>
      <c r="C6482" s="1">
        <v>12055.33</v>
      </c>
    </row>
    <row r="6483" spans="1:3" x14ac:dyDescent="0.3">
      <c r="A6483" s="1">
        <v>6471</v>
      </c>
      <c r="B6483" s="62">
        <v>39344</v>
      </c>
      <c r="C6483" s="1">
        <v>16346.37</v>
      </c>
    </row>
    <row r="6484" spans="1:3" x14ac:dyDescent="0.3">
      <c r="A6484" s="1">
        <v>6472</v>
      </c>
      <c r="B6484" s="62">
        <v>39345</v>
      </c>
      <c r="C6484" s="1">
        <v>33026.089999999997</v>
      </c>
    </row>
    <row r="6485" spans="1:3" x14ac:dyDescent="0.3">
      <c r="A6485" s="1">
        <v>6473</v>
      </c>
      <c r="B6485" s="62">
        <v>39346</v>
      </c>
      <c r="C6485" s="1">
        <v>20625.689999999999</v>
      </c>
    </row>
    <row r="6486" spans="1:3" x14ac:dyDescent="0.3">
      <c r="A6486" s="1">
        <v>6474</v>
      </c>
      <c r="B6486" s="62">
        <v>39347</v>
      </c>
      <c r="C6486" s="1">
        <v>17449.88</v>
      </c>
    </row>
    <row r="6487" spans="1:3" x14ac:dyDescent="0.3">
      <c r="A6487" s="1">
        <v>6475</v>
      </c>
      <c r="B6487" s="62">
        <v>39348</v>
      </c>
      <c r="C6487" s="1">
        <v>88609.2</v>
      </c>
    </row>
    <row r="6488" spans="1:3" x14ac:dyDescent="0.3">
      <c r="A6488" s="1">
        <v>6476</v>
      </c>
      <c r="B6488" s="62">
        <v>39349</v>
      </c>
      <c r="C6488" s="1">
        <v>15963.74</v>
      </c>
    </row>
    <row r="6489" spans="1:3" x14ac:dyDescent="0.3">
      <c r="A6489" s="1">
        <v>6477</v>
      </c>
      <c r="B6489" s="62">
        <v>39350</v>
      </c>
      <c r="C6489" s="1">
        <v>96023.679999999993</v>
      </c>
    </row>
    <row r="6490" spans="1:3" x14ac:dyDescent="0.3">
      <c r="A6490" s="1">
        <v>6478</v>
      </c>
      <c r="B6490" s="62">
        <v>39351</v>
      </c>
      <c r="C6490" s="1">
        <v>23761.99</v>
      </c>
    </row>
    <row r="6491" spans="1:3" x14ac:dyDescent="0.3">
      <c r="A6491" s="1">
        <v>6479</v>
      </c>
      <c r="B6491" s="62">
        <v>39352</v>
      </c>
      <c r="C6491" s="1">
        <v>29740.07</v>
      </c>
    </row>
    <row r="6492" spans="1:3" x14ac:dyDescent="0.3">
      <c r="A6492" s="1">
        <v>6480</v>
      </c>
      <c r="B6492" s="62">
        <v>39353</v>
      </c>
      <c r="C6492" s="1">
        <v>52608.35</v>
      </c>
    </row>
    <row r="6493" spans="1:3" x14ac:dyDescent="0.3">
      <c r="A6493" s="1">
        <v>6481</v>
      </c>
      <c r="B6493" s="62">
        <v>39354</v>
      </c>
      <c r="C6493" s="1">
        <v>59194.85</v>
      </c>
    </row>
    <row r="6494" spans="1:3" x14ac:dyDescent="0.3">
      <c r="A6494" s="1">
        <v>6482</v>
      </c>
      <c r="B6494" s="62">
        <v>39355</v>
      </c>
      <c r="C6494" s="1">
        <v>59063.13</v>
      </c>
    </row>
    <row r="6495" spans="1:3" x14ac:dyDescent="0.3">
      <c r="A6495" s="1">
        <v>6483</v>
      </c>
      <c r="B6495" s="62">
        <v>39356</v>
      </c>
      <c r="C6495" s="1">
        <v>18013</v>
      </c>
    </row>
    <row r="6496" spans="1:3" x14ac:dyDescent="0.3">
      <c r="A6496" s="1">
        <v>6484</v>
      </c>
      <c r="B6496" s="62">
        <v>39357</v>
      </c>
      <c r="C6496" s="1">
        <v>75878.210000000006</v>
      </c>
    </row>
    <row r="6497" spans="1:3" x14ac:dyDescent="0.3">
      <c r="A6497" s="1">
        <v>6485</v>
      </c>
      <c r="B6497" s="62">
        <v>39358</v>
      </c>
      <c r="C6497" s="1">
        <v>96487.74</v>
      </c>
    </row>
    <row r="6498" spans="1:3" x14ac:dyDescent="0.3">
      <c r="A6498" s="1">
        <v>6486</v>
      </c>
      <c r="B6498" s="62">
        <v>39359</v>
      </c>
      <c r="C6498" s="1">
        <v>52904.89</v>
      </c>
    </row>
    <row r="6499" spans="1:3" x14ac:dyDescent="0.3">
      <c r="A6499" s="1">
        <v>6487</v>
      </c>
      <c r="B6499" s="62">
        <v>39360</v>
      </c>
      <c r="C6499" s="1">
        <v>53968.92</v>
      </c>
    </row>
    <row r="6500" spans="1:3" x14ac:dyDescent="0.3">
      <c r="A6500" s="1">
        <v>6488</v>
      </c>
      <c r="B6500" s="62">
        <v>39361</v>
      </c>
      <c r="C6500" s="1">
        <v>92909.04</v>
      </c>
    </row>
    <row r="6501" spans="1:3" x14ac:dyDescent="0.3">
      <c r="A6501" s="1">
        <v>6489</v>
      </c>
      <c r="B6501" s="62">
        <v>39362</v>
      </c>
      <c r="C6501" s="1">
        <v>83913.63</v>
      </c>
    </row>
    <row r="6502" spans="1:3" x14ac:dyDescent="0.3">
      <c r="A6502" s="1">
        <v>6490</v>
      </c>
      <c r="B6502" s="62">
        <v>39363</v>
      </c>
      <c r="C6502" s="1">
        <v>30458.16</v>
      </c>
    </row>
    <row r="6503" spans="1:3" x14ac:dyDescent="0.3">
      <c r="A6503" s="1">
        <v>6491</v>
      </c>
      <c r="B6503" s="62">
        <v>39364</v>
      </c>
      <c r="C6503" s="1">
        <v>68395.14</v>
      </c>
    </row>
    <row r="6504" spans="1:3" x14ac:dyDescent="0.3">
      <c r="A6504" s="1">
        <v>6492</v>
      </c>
      <c r="B6504" s="62">
        <v>39365</v>
      </c>
      <c r="C6504" s="1">
        <v>83210.73</v>
      </c>
    </row>
    <row r="6505" spans="1:3" x14ac:dyDescent="0.3">
      <c r="A6505" s="1">
        <v>6493</v>
      </c>
      <c r="B6505" s="62">
        <v>39366</v>
      </c>
      <c r="C6505" s="1">
        <v>48685.73</v>
      </c>
    </row>
    <row r="6506" spans="1:3" x14ac:dyDescent="0.3">
      <c r="A6506" s="1">
        <v>6494</v>
      </c>
      <c r="B6506" s="62">
        <v>39367</v>
      </c>
      <c r="C6506" s="1">
        <v>79515.23</v>
      </c>
    </row>
    <row r="6507" spans="1:3" x14ac:dyDescent="0.3">
      <c r="A6507" s="1">
        <v>6495</v>
      </c>
      <c r="B6507" s="62">
        <v>39368</v>
      </c>
      <c r="C6507" s="1">
        <v>61097.919999999998</v>
      </c>
    </row>
    <row r="6508" spans="1:3" x14ac:dyDescent="0.3">
      <c r="A6508" s="1">
        <v>6496</v>
      </c>
      <c r="B6508" s="62">
        <v>39369</v>
      </c>
      <c r="C6508" s="1">
        <v>93069.93</v>
      </c>
    </row>
    <row r="6509" spans="1:3" x14ac:dyDescent="0.3">
      <c r="A6509" s="1">
        <v>6497</v>
      </c>
      <c r="B6509" s="62">
        <v>39370</v>
      </c>
      <c r="C6509" s="1">
        <v>85415.37</v>
      </c>
    </row>
    <row r="6510" spans="1:3" x14ac:dyDescent="0.3">
      <c r="A6510" s="1">
        <v>6498</v>
      </c>
      <c r="B6510" s="62">
        <v>39371</v>
      </c>
      <c r="C6510" s="1">
        <v>62133.2</v>
      </c>
    </row>
    <row r="6511" spans="1:3" x14ac:dyDescent="0.3">
      <c r="A6511" s="1">
        <v>6499</v>
      </c>
      <c r="B6511" s="62">
        <v>39372</v>
      </c>
      <c r="C6511" s="1">
        <v>35900.35</v>
      </c>
    </row>
    <row r="6512" spans="1:3" x14ac:dyDescent="0.3">
      <c r="A6512" s="1">
        <v>6500</v>
      </c>
      <c r="B6512" s="62">
        <v>39373</v>
      </c>
      <c r="C6512" s="1">
        <v>91441.58</v>
      </c>
    </row>
    <row r="6513" spans="1:3" x14ac:dyDescent="0.3">
      <c r="A6513" s="1">
        <v>6501</v>
      </c>
      <c r="B6513" s="62">
        <v>39374</v>
      </c>
      <c r="C6513" s="1">
        <v>57145.57</v>
      </c>
    </row>
    <row r="6514" spans="1:3" x14ac:dyDescent="0.3">
      <c r="A6514" s="1">
        <v>6502</v>
      </c>
      <c r="B6514" s="62">
        <v>39375</v>
      </c>
      <c r="C6514" s="1">
        <v>83302.210000000006</v>
      </c>
    </row>
    <row r="6515" spans="1:3" x14ac:dyDescent="0.3">
      <c r="A6515" s="1">
        <v>6503</v>
      </c>
      <c r="B6515" s="62">
        <v>39376</v>
      </c>
      <c r="C6515" s="1">
        <v>96151.07</v>
      </c>
    </row>
    <row r="6516" spans="1:3" x14ac:dyDescent="0.3">
      <c r="A6516" s="1">
        <v>6504</v>
      </c>
      <c r="B6516" s="62">
        <v>39377</v>
      </c>
      <c r="C6516" s="1">
        <v>84392.01</v>
      </c>
    </row>
    <row r="6517" spans="1:3" x14ac:dyDescent="0.3">
      <c r="A6517" s="1">
        <v>6505</v>
      </c>
      <c r="B6517" s="62">
        <v>39378</v>
      </c>
      <c r="C6517" s="1">
        <v>12424.22</v>
      </c>
    </row>
    <row r="6518" spans="1:3" x14ac:dyDescent="0.3">
      <c r="A6518" s="1">
        <v>6506</v>
      </c>
      <c r="B6518" s="62">
        <v>39379</v>
      </c>
      <c r="C6518" s="1">
        <v>52542.98</v>
      </c>
    </row>
    <row r="6519" spans="1:3" x14ac:dyDescent="0.3">
      <c r="A6519" s="1">
        <v>6507</v>
      </c>
      <c r="B6519" s="62">
        <v>39380</v>
      </c>
      <c r="C6519" s="1">
        <v>47284.52</v>
      </c>
    </row>
    <row r="6520" spans="1:3" x14ac:dyDescent="0.3">
      <c r="A6520" s="1">
        <v>6508</v>
      </c>
      <c r="B6520" s="62">
        <v>39381</v>
      </c>
      <c r="C6520" s="1">
        <v>84482.28</v>
      </c>
    </row>
    <row r="6521" spans="1:3" x14ac:dyDescent="0.3">
      <c r="A6521" s="1">
        <v>6509</v>
      </c>
      <c r="B6521" s="62">
        <v>39382</v>
      </c>
      <c r="C6521" s="1">
        <v>63873.59</v>
      </c>
    </row>
    <row r="6522" spans="1:3" x14ac:dyDescent="0.3">
      <c r="A6522" s="1">
        <v>6510</v>
      </c>
      <c r="B6522" s="62">
        <v>39383</v>
      </c>
      <c r="C6522" s="1">
        <v>19548.919999999998</v>
      </c>
    </row>
    <row r="6523" spans="1:3" x14ac:dyDescent="0.3">
      <c r="A6523" s="1">
        <v>6511</v>
      </c>
      <c r="B6523" s="62">
        <v>39384</v>
      </c>
      <c r="C6523" s="1">
        <v>13470.25</v>
      </c>
    </row>
    <row r="6524" spans="1:3" x14ac:dyDescent="0.3">
      <c r="A6524" s="1">
        <v>6512</v>
      </c>
      <c r="B6524" s="62">
        <v>39385</v>
      </c>
      <c r="C6524" s="1">
        <v>51790.28</v>
      </c>
    </row>
    <row r="6525" spans="1:3" x14ac:dyDescent="0.3">
      <c r="A6525" s="1">
        <v>6513</v>
      </c>
      <c r="B6525" s="62">
        <v>39386</v>
      </c>
      <c r="C6525" s="1">
        <v>13263.53</v>
      </c>
    </row>
    <row r="6526" spans="1:3" x14ac:dyDescent="0.3">
      <c r="A6526" s="1">
        <v>6514</v>
      </c>
      <c r="B6526" s="62">
        <v>39387</v>
      </c>
      <c r="C6526" s="1">
        <v>28509.13</v>
      </c>
    </row>
    <row r="6527" spans="1:3" x14ac:dyDescent="0.3">
      <c r="A6527" s="1">
        <v>6515</v>
      </c>
      <c r="B6527" s="62">
        <v>39388</v>
      </c>
      <c r="C6527" s="1">
        <v>82665.960000000006</v>
      </c>
    </row>
    <row r="6528" spans="1:3" x14ac:dyDescent="0.3">
      <c r="A6528" s="1">
        <v>6516</v>
      </c>
      <c r="B6528" s="62">
        <v>39389</v>
      </c>
      <c r="C6528" s="1">
        <v>12395.85</v>
      </c>
    </row>
    <row r="6529" spans="1:3" x14ac:dyDescent="0.3">
      <c r="A6529" s="1">
        <v>6517</v>
      </c>
      <c r="B6529" s="62">
        <v>39390</v>
      </c>
      <c r="C6529" s="1">
        <v>41644.699999999997</v>
      </c>
    </row>
    <row r="6530" spans="1:3" x14ac:dyDescent="0.3">
      <c r="A6530" s="1">
        <v>6518</v>
      </c>
      <c r="B6530" s="62">
        <v>39391</v>
      </c>
      <c r="C6530" s="1">
        <v>8045.88</v>
      </c>
    </row>
    <row r="6531" spans="1:3" x14ac:dyDescent="0.3">
      <c r="A6531" s="1">
        <v>6519</v>
      </c>
      <c r="B6531" s="62">
        <v>39392</v>
      </c>
      <c r="C6531" s="1">
        <v>77788.77</v>
      </c>
    </row>
    <row r="6532" spans="1:3" x14ac:dyDescent="0.3">
      <c r="A6532" s="1">
        <v>6520</v>
      </c>
      <c r="B6532" s="62">
        <v>39393</v>
      </c>
      <c r="C6532" s="1">
        <v>98284.36</v>
      </c>
    </row>
    <row r="6533" spans="1:3" x14ac:dyDescent="0.3">
      <c r="A6533" s="1">
        <v>6521</v>
      </c>
      <c r="B6533" s="62">
        <v>39394</v>
      </c>
      <c r="C6533" s="1">
        <v>40336.68</v>
      </c>
    </row>
    <row r="6534" spans="1:3" x14ac:dyDescent="0.3">
      <c r="A6534" s="1">
        <v>6522</v>
      </c>
      <c r="B6534" s="62">
        <v>39395</v>
      </c>
      <c r="C6534" s="1">
        <v>18726.150000000001</v>
      </c>
    </row>
    <row r="6535" spans="1:3" x14ac:dyDescent="0.3">
      <c r="A6535" s="1">
        <v>6523</v>
      </c>
      <c r="B6535" s="62">
        <v>39396</v>
      </c>
      <c r="C6535" s="1">
        <v>11143.26</v>
      </c>
    </row>
    <row r="6536" spans="1:3" x14ac:dyDescent="0.3">
      <c r="A6536" s="1">
        <v>6524</v>
      </c>
      <c r="B6536" s="62">
        <v>39397</v>
      </c>
      <c r="C6536" s="1">
        <v>30972.400000000001</v>
      </c>
    </row>
    <row r="6537" spans="1:3" x14ac:dyDescent="0.3">
      <c r="A6537" s="1">
        <v>6525</v>
      </c>
      <c r="B6537" s="62">
        <v>39398</v>
      </c>
      <c r="C6537" s="1">
        <v>42740.5</v>
      </c>
    </row>
    <row r="6538" spans="1:3" x14ac:dyDescent="0.3">
      <c r="A6538" s="1">
        <v>6526</v>
      </c>
      <c r="B6538" s="62">
        <v>39399</v>
      </c>
      <c r="C6538" s="1">
        <v>1609.75</v>
      </c>
    </row>
    <row r="6539" spans="1:3" x14ac:dyDescent="0.3">
      <c r="A6539" s="1">
        <v>6527</v>
      </c>
      <c r="B6539" s="62">
        <v>39400</v>
      </c>
      <c r="C6539" s="1">
        <v>88442.11</v>
      </c>
    </row>
    <row r="6540" spans="1:3" x14ac:dyDescent="0.3">
      <c r="A6540" s="1">
        <v>6528</v>
      </c>
      <c r="B6540" s="62">
        <v>39401</v>
      </c>
      <c r="C6540" s="1">
        <v>13538.84</v>
      </c>
    </row>
    <row r="6541" spans="1:3" x14ac:dyDescent="0.3">
      <c r="A6541" s="1">
        <v>6529</v>
      </c>
      <c r="B6541" s="62">
        <v>39402</v>
      </c>
      <c r="C6541" s="1">
        <v>99944.91</v>
      </c>
    </row>
    <row r="6542" spans="1:3" x14ac:dyDescent="0.3">
      <c r="A6542" s="1">
        <v>6530</v>
      </c>
      <c r="B6542" s="62">
        <v>39403</v>
      </c>
      <c r="C6542" s="1">
        <v>50889.919999999998</v>
      </c>
    </row>
    <row r="6543" spans="1:3" x14ac:dyDescent="0.3">
      <c r="A6543" s="1">
        <v>6531</v>
      </c>
      <c r="B6543" s="62">
        <v>39404</v>
      </c>
      <c r="C6543" s="1">
        <v>96810.67</v>
      </c>
    </row>
    <row r="6544" spans="1:3" x14ac:dyDescent="0.3">
      <c r="A6544" s="1">
        <v>6532</v>
      </c>
      <c r="B6544" s="62">
        <v>39405</v>
      </c>
      <c r="C6544" s="1">
        <v>74847.11</v>
      </c>
    </row>
    <row r="6545" spans="1:3" x14ac:dyDescent="0.3">
      <c r="A6545" s="1">
        <v>6533</v>
      </c>
      <c r="B6545" s="62">
        <v>39406</v>
      </c>
      <c r="C6545" s="1">
        <v>91398.17</v>
      </c>
    </row>
    <row r="6546" spans="1:3" x14ac:dyDescent="0.3">
      <c r="A6546" s="1">
        <v>6534</v>
      </c>
      <c r="B6546" s="62">
        <v>39407</v>
      </c>
      <c r="C6546" s="1">
        <v>32251.34</v>
      </c>
    </row>
    <row r="6547" spans="1:3" x14ac:dyDescent="0.3">
      <c r="A6547" s="1">
        <v>6535</v>
      </c>
      <c r="B6547" s="62">
        <v>39408</v>
      </c>
      <c r="C6547" s="1">
        <v>34963.160000000003</v>
      </c>
    </row>
    <row r="6548" spans="1:3" x14ac:dyDescent="0.3">
      <c r="A6548" s="1">
        <v>6536</v>
      </c>
      <c r="B6548" s="62">
        <v>39409</v>
      </c>
      <c r="C6548" s="1">
        <v>47095.81</v>
      </c>
    </row>
    <row r="6549" spans="1:3" x14ac:dyDescent="0.3">
      <c r="A6549" s="1">
        <v>6537</v>
      </c>
      <c r="B6549" s="62">
        <v>39410</v>
      </c>
      <c r="C6549" s="1">
        <v>56891.3</v>
      </c>
    </row>
    <row r="6550" spans="1:3" x14ac:dyDescent="0.3">
      <c r="A6550" s="1">
        <v>6538</v>
      </c>
      <c r="B6550" s="62">
        <v>39411</v>
      </c>
      <c r="C6550" s="1">
        <v>15306.53</v>
      </c>
    </row>
    <row r="6551" spans="1:3" x14ac:dyDescent="0.3">
      <c r="A6551" s="1">
        <v>6539</v>
      </c>
      <c r="B6551" s="62">
        <v>39412</v>
      </c>
      <c r="C6551" s="1">
        <v>28173.95</v>
      </c>
    </row>
    <row r="6552" spans="1:3" x14ac:dyDescent="0.3">
      <c r="A6552" s="1">
        <v>6540</v>
      </c>
      <c r="B6552" s="62">
        <v>39413</v>
      </c>
      <c r="C6552" s="1">
        <v>44331.06</v>
      </c>
    </row>
    <row r="6553" spans="1:3" x14ac:dyDescent="0.3">
      <c r="A6553" s="1">
        <v>6541</v>
      </c>
      <c r="B6553" s="62">
        <v>39414</v>
      </c>
      <c r="C6553" s="1">
        <v>93086.87</v>
      </c>
    </row>
    <row r="6554" spans="1:3" x14ac:dyDescent="0.3">
      <c r="A6554" s="1">
        <v>6542</v>
      </c>
      <c r="B6554" s="62">
        <v>39415</v>
      </c>
      <c r="C6554" s="1">
        <v>96134.63</v>
      </c>
    </row>
    <row r="6555" spans="1:3" x14ac:dyDescent="0.3">
      <c r="A6555" s="1">
        <v>6543</v>
      </c>
      <c r="B6555" s="62">
        <v>39416</v>
      </c>
      <c r="C6555" s="1">
        <v>51759.85</v>
      </c>
    </row>
    <row r="6556" spans="1:3" x14ac:dyDescent="0.3">
      <c r="A6556" s="1">
        <v>6544</v>
      </c>
      <c r="B6556" s="62">
        <v>39417</v>
      </c>
      <c r="C6556" s="1">
        <v>91010.63</v>
      </c>
    </row>
    <row r="6557" spans="1:3" x14ac:dyDescent="0.3">
      <c r="A6557" s="1">
        <v>6545</v>
      </c>
      <c r="B6557" s="62">
        <v>39418</v>
      </c>
      <c r="C6557" s="1">
        <v>28440.09</v>
      </c>
    </row>
    <row r="6558" spans="1:3" x14ac:dyDescent="0.3">
      <c r="A6558" s="1">
        <v>6546</v>
      </c>
      <c r="B6558" s="62">
        <v>39419</v>
      </c>
      <c r="C6558" s="1">
        <v>63522.04</v>
      </c>
    </row>
    <row r="6559" spans="1:3" x14ac:dyDescent="0.3">
      <c r="A6559" s="1">
        <v>6547</v>
      </c>
      <c r="B6559" s="62">
        <v>39420</v>
      </c>
      <c r="C6559" s="1">
        <v>18942.41</v>
      </c>
    </row>
    <row r="6560" spans="1:3" x14ac:dyDescent="0.3">
      <c r="A6560" s="1">
        <v>6548</v>
      </c>
      <c r="B6560" s="62">
        <v>39421</v>
      </c>
      <c r="C6560" s="1">
        <v>52981.37</v>
      </c>
    </row>
    <row r="6561" spans="1:3" x14ac:dyDescent="0.3">
      <c r="A6561" s="1">
        <v>6549</v>
      </c>
      <c r="B6561" s="62">
        <v>39422</v>
      </c>
      <c r="C6561" s="1">
        <v>90715.34</v>
      </c>
    </row>
    <row r="6562" spans="1:3" x14ac:dyDescent="0.3">
      <c r="A6562" s="1">
        <v>6550</v>
      </c>
      <c r="B6562" s="62">
        <v>39423</v>
      </c>
      <c r="C6562" s="1">
        <v>74723.28</v>
      </c>
    </row>
    <row r="6563" spans="1:3" x14ac:dyDescent="0.3">
      <c r="A6563" s="1">
        <v>6551</v>
      </c>
      <c r="B6563" s="62">
        <v>39424</v>
      </c>
      <c r="C6563" s="1">
        <v>35473.519999999997</v>
      </c>
    </row>
    <row r="6564" spans="1:3" x14ac:dyDescent="0.3">
      <c r="A6564" s="1">
        <v>6552</v>
      </c>
      <c r="B6564" s="62">
        <v>39425</v>
      </c>
      <c r="C6564" s="1">
        <v>92516.39</v>
      </c>
    </row>
    <row r="6565" spans="1:3" x14ac:dyDescent="0.3">
      <c r="A6565" s="1">
        <v>6553</v>
      </c>
      <c r="B6565" s="62">
        <v>39426</v>
      </c>
      <c r="C6565" s="1">
        <v>27912.55</v>
      </c>
    </row>
    <row r="6566" spans="1:3" x14ac:dyDescent="0.3">
      <c r="A6566" s="1">
        <v>6554</v>
      </c>
      <c r="B6566" s="62">
        <v>39427</v>
      </c>
      <c r="C6566" s="1">
        <v>85569.37</v>
      </c>
    </row>
    <row r="6567" spans="1:3" x14ac:dyDescent="0.3">
      <c r="A6567" s="1">
        <v>6555</v>
      </c>
      <c r="B6567" s="62">
        <v>39428</v>
      </c>
      <c r="C6567" s="1">
        <v>9302.3700000000008</v>
      </c>
    </row>
    <row r="6568" spans="1:3" x14ac:dyDescent="0.3">
      <c r="A6568" s="1">
        <v>6556</v>
      </c>
      <c r="B6568" s="62">
        <v>39429</v>
      </c>
      <c r="C6568" s="1">
        <v>70482.539999999994</v>
      </c>
    </row>
    <row r="6569" spans="1:3" x14ac:dyDescent="0.3">
      <c r="A6569" s="1">
        <v>6557</v>
      </c>
      <c r="B6569" s="62">
        <v>39430</v>
      </c>
      <c r="C6569" s="1">
        <v>44517.91</v>
      </c>
    </row>
    <row r="6570" spans="1:3" x14ac:dyDescent="0.3">
      <c r="A6570" s="1">
        <v>6558</v>
      </c>
      <c r="B6570" s="62">
        <v>39431</v>
      </c>
      <c r="C6570" s="1">
        <v>55506.94</v>
      </c>
    </row>
    <row r="6571" spans="1:3" x14ac:dyDescent="0.3">
      <c r="A6571" s="1">
        <v>6559</v>
      </c>
      <c r="B6571" s="62">
        <v>39432</v>
      </c>
      <c r="C6571" s="1">
        <v>20391.310000000001</v>
      </c>
    </row>
    <row r="6572" spans="1:3" x14ac:dyDescent="0.3">
      <c r="A6572" s="1">
        <v>6560</v>
      </c>
      <c r="B6572" s="62">
        <v>39433</v>
      </c>
      <c r="C6572" s="1">
        <v>29198.22</v>
      </c>
    </row>
    <row r="6573" spans="1:3" x14ac:dyDescent="0.3">
      <c r="A6573" s="1">
        <v>6561</v>
      </c>
      <c r="B6573" s="62">
        <v>39434</v>
      </c>
      <c r="C6573" s="1">
        <v>83052.44</v>
      </c>
    </row>
    <row r="6574" spans="1:3" x14ac:dyDescent="0.3">
      <c r="A6574" s="1">
        <v>6562</v>
      </c>
      <c r="B6574" s="62">
        <v>39435</v>
      </c>
      <c r="C6574" s="1">
        <v>66507.039999999994</v>
      </c>
    </row>
    <row r="6575" spans="1:3" x14ac:dyDescent="0.3">
      <c r="A6575" s="1">
        <v>6563</v>
      </c>
      <c r="B6575" s="62">
        <v>39436</v>
      </c>
      <c r="C6575" s="1">
        <v>73577.91</v>
      </c>
    </row>
    <row r="6576" spans="1:3" x14ac:dyDescent="0.3">
      <c r="A6576" s="1">
        <v>6564</v>
      </c>
      <c r="B6576" s="62">
        <v>39437</v>
      </c>
      <c r="C6576" s="1">
        <v>38601.379999999997</v>
      </c>
    </row>
    <row r="6577" spans="1:3" x14ac:dyDescent="0.3">
      <c r="A6577" s="1">
        <v>6565</v>
      </c>
      <c r="B6577" s="62">
        <v>39438</v>
      </c>
      <c r="C6577" s="1">
        <v>57141.83</v>
      </c>
    </row>
    <row r="6578" spans="1:3" x14ac:dyDescent="0.3">
      <c r="A6578" s="1">
        <v>6566</v>
      </c>
      <c r="B6578" s="62">
        <v>39439</v>
      </c>
      <c r="C6578" s="1">
        <v>42219</v>
      </c>
    </row>
    <row r="6579" spans="1:3" x14ac:dyDescent="0.3">
      <c r="A6579" s="1">
        <v>6567</v>
      </c>
      <c r="B6579" s="62">
        <v>39440</v>
      </c>
      <c r="C6579" s="1">
        <v>17898.849999999999</v>
      </c>
    </row>
    <row r="6580" spans="1:3" x14ac:dyDescent="0.3">
      <c r="A6580" s="1">
        <v>6568</v>
      </c>
      <c r="B6580" s="62">
        <v>39441</v>
      </c>
      <c r="C6580" s="1">
        <v>86592.34</v>
      </c>
    </row>
    <row r="6581" spans="1:3" x14ac:dyDescent="0.3">
      <c r="A6581" s="1">
        <v>6569</v>
      </c>
      <c r="B6581" s="62">
        <v>39442</v>
      </c>
      <c r="C6581" s="1">
        <v>46444.5</v>
      </c>
    </row>
    <row r="6582" spans="1:3" x14ac:dyDescent="0.3">
      <c r="A6582" s="1">
        <v>6570</v>
      </c>
      <c r="B6582" s="62">
        <v>39443</v>
      </c>
      <c r="C6582" s="1">
        <v>3281.92</v>
      </c>
    </row>
    <row r="6583" spans="1:3" x14ac:dyDescent="0.3">
      <c r="A6583" s="1">
        <v>6571</v>
      </c>
      <c r="B6583" s="62">
        <v>39444</v>
      </c>
      <c r="C6583" s="1">
        <v>17863.18</v>
      </c>
    </row>
    <row r="6584" spans="1:3" x14ac:dyDescent="0.3">
      <c r="A6584" s="1">
        <v>6572</v>
      </c>
      <c r="B6584" s="62">
        <v>39445</v>
      </c>
      <c r="C6584" s="1">
        <v>7734.58</v>
      </c>
    </row>
    <row r="6585" spans="1:3" x14ac:dyDescent="0.3">
      <c r="A6585" s="1">
        <v>6573</v>
      </c>
      <c r="B6585" s="62">
        <v>39446</v>
      </c>
      <c r="C6585" s="1">
        <v>77236.92</v>
      </c>
    </row>
    <row r="6586" spans="1:3" x14ac:dyDescent="0.3">
      <c r="A6586" s="1">
        <v>6574</v>
      </c>
      <c r="B6586" s="62">
        <v>39447</v>
      </c>
      <c r="C6586" s="1">
        <v>49244.21</v>
      </c>
    </row>
    <row r="6587" spans="1:3" x14ac:dyDescent="0.3">
      <c r="A6587" s="1">
        <v>6575</v>
      </c>
      <c r="B6587" s="62">
        <v>39448</v>
      </c>
      <c r="C6587" s="1">
        <v>90688.53</v>
      </c>
    </row>
    <row r="6588" spans="1:3" x14ac:dyDescent="0.3">
      <c r="A6588" s="1">
        <v>6576</v>
      </c>
      <c r="B6588" s="62">
        <v>39449</v>
      </c>
      <c r="C6588" s="1">
        <v>41526.36</v>
      </c>
    </row>
    <row r="6589" spans="1:3" x14ac:dyDescent="0.3">
      <c r="A6589" s="1">
        <v>6577</v>
      </c>
      <c r="B6589" s="62">
        <v>39450</v>
      </c>
      <c r="C6589" s="1">
        <v>23492.799999999999</v>
      </c>
    </row>
    <row r="6590" spans="1:3" x14ac:dyDescent="0.3">
      <c r="A6590" s="1">
        <v>6578</v>
      </c>
      <c r="B6590" s="62">
        <v>39451</v>
      </c>
      <c r="C6590" s="1">
        <v>86999.47</v>
      </c>
    </row>
    <row r="6591" spans="1:3" x14ac:dyDescent="0.3">
      <c r="A6591" s="1">
        <v>6579</v>
      </c>
      <c r="B6591" s="62">
        <v>39452</v>
      </c>
      <c r="C6591" s="1">
        <v>38495.21</v>
      </c>
    </row>
    <row r="6592" spans="1:3" x14ac:dyDescent="0.3">
      <c r="A6592" s="1">
        <v>6580</v>
      </c>
      <c r="B6592" s="62">
        <v>39453</v>
      </c>
      <c r="C6592" s="1">
        <v>96672.92</v>
      </c>
    </row>
    <row r="6593" spans="1:3" x14ac:dyDescent="0.3">
      <c r="A6593" s="1">
        <v>6581</v>
      </c>
      <c r="B6593" s="62">
        <v>39454</v>
      </c>
      <c r="C6593" s="1">
        <v>50410.35</v>
      </c>
    </row>
    <row r="6594" spans="1:3" x14ac:dyDescent="0.3">
      <c r="A6594" s="1">
        <v>6582</v>
      </c>
      <c r="B6594" s="62">
        <v>39455</v>
      </c>
      <c r="C6594" s="1">
        <v>68421.89</v>
      </c>
    </row>
    <row r="6595" spans="1:3" x14ac:dyDescent="0.3">
      <c r="A6595" s="1">
        <v>6583</v>
      </c>
      <c r="B6595" s="62">
        <v>39456</v>
      </c>
      <c r="C6595" s="1">
        <v>25727.73</v>
      </c>
    </row>
    <row r="6596" spans="1:3" x14ac:dyDescent="0.3">
      <c r="A6596" s="1">
        <v>6584</v>
      </c>
      <c r="B6596" s="62">
        <v>39457</v>
      </c>
      <c r="C6596" s="1">
        <v>72366.070000000007</v>
      </c>
    </row>
    <row r="6597" spans="1:3" x14ac:dyDescent="0.3">
      <c r="A6597" s="1">
        <v>6585</v>
      </c>
      <c r="B6597" s="62">
        <v>39458</v>
      </c>
      <c r="C6597" s="1">
        <v>16881.849999999999</v>
      </c>
    </row>
    <row r="6598" spans="1:3" x14ac:dyDescent="0.3">
      <c r="A6598" s="1">
        <v>6586</v>
      </c>
      <c r="B6598" s="62">
        <v>39459</v>
      </c>
      <c r="C6598" s="1">
        <v>62321.24</v>
      </c>
    </row>
    <row r="6599" spans="1:3" x14ac:dyDescent="0.3">
      <c r="A6599" s="1">
        <v>6587</v>
      </c>
      <c r="B6599" s="62">
        <v>39460</v>
      </c>
      <c r="C6599" s="1">
        <v>74206.38</v>
      </c>
    </row>
    <row r="6600" spans="1:3" x14ac:dyDescent="0.3">
      <c r="A6600" s="1">
        <v>6588</v>
      </c>
      <c r="B6600" s="62">
        <v>39461</v>
      </c>
      <c r="C6600" s="1">
        <v>54722.03</v>
      </c>
    </row>
    <row r="6601" spans="1:3" x14ac:dyDescent="0.3">
      <c r="A6601" s="1">
        <v>6589</v>
      </c>
      <c r="B6601" s="62">
        <v>39462</v>
      </c>
      <c r="C6601" s="1">
        <v>35465.24</v>
      </c>
    </row>
    <row r="6602" spans="1:3" x14ac:dyDescent="0.3">
      <c r="A6602" s="1">
        <v>6590</v>
      </c>
      <c r="B6602" s="62">
        <v>39463</v>
      </c>
      <c r="C6602" s="1">
        <v>52009.94</v>
      </c>
    </row>
    <row r="6603" spans="1:3" x14ac:dyDescent="0.3">
      <c r="A6603" s="1">
        <v>6591</v>
      </c>
      <c r="B6603" s="62">
        <v>39464</v>
      </c>
      <c r="C6603" s="1">
        <v>19177.68</v>
      </c>
    </row>
    <row r="6604" spans="1:3" x14ac:dyDescent="0.3">
      <c r="A6604" s="1">
        <v>6592</v>
      </c>
      <c r="B6604" s="62">
        <v>39465</v>
      </c>
      <c r="C6604" s="1">
        <v>9203.42</v>
      </c>
    </row>
    <row r="6605" spans="1:3" x14ac:dyDescent="0.3">
      <c r="A6605" s="1">
        <v>6593</v>
      </c>
      <c r="B6605" s="62">
        <v>39466</v>
      </c>
      <c r="C6605" s="1">
        <v>30103.98</v>
      </c>
    </row>
    <row r="6606" spans="1:3" x14ac:dyDescent="0.3">
      <c r="A6606" s="1">
        <v>6594</v>
      </c>
      <c r="B6606" s="62">
        <v>39467</v>
      </c>
      <c r="C6606" s="1">
        <v>82678.45</v>
      </c>
    </row>
    <row r="6607" spans="1:3" x14ac:dyDescent="0.3">
      <c r="A6607" s="1">
        <v>6595</v>
      </c>
      <c r="B6607" s="62">
        <v>39468</v>
      </c>
      <c r="C6607" s="1">
        <v>62527.519999999997</v>
      </c>
    </row>
    <row r="6608" spans="1:3" x14ac:dyDescent="0.3">
      <c r="A6608" s="1">
        <v>6596</v>
      </c>
      <c r="B6608" s="62">
        <v>39469</v>
      </c>
      <c r="C6608" s="1">
        <v>29245.69</v>
      </c>
    </row>
    <row r="6609" spans="1:3" x14ac:dyDescent="0.3">
      <c r="A6609" s="1">
        <v>6597</v>
      </c>
      <c r="B6609" s="62">
        <v>39470</v>
      </c>
      <c r="C6609" s="1">
        <v>83917.51</v>
      </c>
    </row>
    <row r="6610" spans="1:3" x14ac:dyDescent="0.3">
      <c r="A6610" s="1">
        <v>6598</v>
      </c>
      <c r="B6610" s="62">
        <v>39471</v>
      </c>
      <c r="C6610" s="1">
        <v>30463.39</v>
      </c>
    </row>
    <row r="6611" spans="1:3" x14ac:dyDescent="0.3">
      <c r="A6611" s="1">
        <v>6599</v>
      </c>
      <c r="B6611" s="62">
        <v>39472</v>
      </c>
      <c r="C6611" s="1">
        <v>53612.89</v>
      </c>
    </row>
    <row r="6612" spans="1:3" x14ac:dyDescent="0.3">
      <c r="A6612" s="1">
        <v>6600</v>
      </c>
      <c r="B6612" s="62">
        <v>39473</v>
      </c>
      <c r="C6612" s="1">
        <v>70109.259999999995</v>
      </c>
    </row>
    <row r="6613" spans="1:3" x14ac:dyDescent="0.3">
      <c r="A6613" s="1">
        <v>6601</v>
      </c>
      <c r="B6613" s="62">
        <v>39474</v>
      </c>
      <c r="C6613" s="1">
        <v>9550.58</v>
      </c>
    </row>
    <row r="6614" spans="1:3" x14ac:dyDescent="0.3">
      <c r="A6614" s="1">
        <v>6602</v>
      </c>
      <c r="B6614" s="62">
        <v>39475</v>
      </c>
      <c r="C6614" s="1">
        <v>94330.64</v>
      </c>
    </row>
    <row r="6615" spans="1:3" x14ac:dyDescent="0.3">
      <c r="A6615" s="1">
        <v>6603</v>
      </c>
      <c r="B6615" s="62">
        <v>39476</v>
      </c>
      <c r="C6615" s="1">
        <v>16869.02</v>
      </c>
    </row>
    <row r="6616" spans="1:3" x14ac:dyDescent="0.3">
      <c r="A6616" s="1">
        <v>6604</v>
      </c>
      <c r="B6616" s="62">
        <v>39477</v>
      </c>
      <c r="C6616" s="1">
        <v>35283.24</v>
      </c>
    </row>
    <row r="6617" spans="1:3" x14ac:dyDescent="0.3">
      <c r="A6617" s="1">
        <v>6605</v>
      </c>
      <c r="B6617" s="62">
        <v>39478</v>
      </c>
      <c r="C6617" s="1">
        <v>61692.88</v>
      </c>
    </row>
    <row r="6618" spans="1:3" x14ac:dyDescent="0.3">
      <c r="A6618" s="1">
        <v>6606</v>
      </c>
      <c r="B6618" s="62">
        <v>39479</v>
      </c>
      <c r="C6618" s="1">
        <v>50729.35</v>
      </c>
    </row>
    <row r="6619" spans="1:3" x14ac:dyDescent="0.3">
      <c r="A6619" s="1">
        <v>6607</v>
      </c>
      <c r="B6619" s="62">
        <v>39480</v>
      </c>
      <c r="C6619" s="1">
        <v>95836.38</v>
      </c>
    </row>
    <row r="6620" spans="1:3" x14ac:dyDescent="0.3">
      <c r="A6620" s="1">
        <v>6608</v>
      </c>
      <c r="B6620" s="62">
        <v>39481</v>
      </c>
      <c r="C6620" s="1">
        <v>51756.34</v>
      </c>
    </row>
    <row r="6621" spans="1:3" x14ac:dyDescent="0.3">
      <c r="A6621" s="1">
        <v>6609</v>
      </c>
      <c r="B6621" s="62">
        <v>39482</v>
      </c>
      <c r="C6621" s="1">
        <v>65170.22</v>
      </c>
    </row>
    <row r="6622" spans="1:3" x14ac:dyDescent="0.3">
      <c r="A6622" s="1">
        <v>6610</v>
      </c>
      <c r="B6622" s="62">
        <v>39483</v>
      </c>
      <c r="C6622" s="1">
        <v>85878.86</v>
      </c>
    </row>
    <row r="6623" spans="1:3" x14ac:dyDescent="0.3">
      <c r="A6623" s="1">
        <v>6611</v>
      </c>
      <c r="B6623" s="62">
        <v>39484</v>
      </c>
      <c r="C6623" s="1">
        <v>23886.639999999999</v>
      </c>
    </row>
    <row r="6624" spans="1:3" x14ac:dyDescent="0.3">
      <c r="A6624" s="1">
        <v>6612</v>
      </c>
      <c r="B6624" s="62">
        <v>39485</v>
      </c>
      <c r="C6624" s="1">
        <v>24379.99</v>
      </c>
    </row>
    <row r="6625" spans="1:3" x14ac:dyDescent="0.3">
      <c r="A6625" s="1">
        <v>6613</v>
      </c>
      <c r="B6625" s="62">
        <v>39486</v>
      </c>
      <c r="C6625" s="1">
        <v>11690.41</v>
      </c>
    </row>
    <row r="6626" spans="1:3" x14ac:dyDescent="0.3">
      <c r="A6626" s="1">
        <v>6614</v>
      </c>
      <c r="B6626" s="62">
        <v>39487</v>
      </c>
      <c r="C6626" s="1">
        <v>17555.11</v>
      </c>
    </row>
    <row r="6627" spans="1:3" x14ac:dyDescent="0.3">
      <c r="A6627" s="1">
        <v>6615</v>
      </c>
      <c r="B6627" s="62">
        <v>39488</v>
      </c>
      <c r="C6627" s="1">
        <v>92266.71</v>
      </c>
    </row>
    <row r="6628" spans="1:3" x14ac:dyDescent="0.3">
      <c r="A6628" s="1">
        <v>6616</v>
      </c>
      <c r="B6628" s="62">
        <v>39489</v>
      </c>
      <c r="C6628" s="1">
        <v>89296.77</v>
      </c>
    </row>
    <row r="6629" spans="1:3" x14ac:dyDescent="0.3">
      <c r="A6629" s="1">
        <v>6617</v>
      </c>
      <c r="B6629" s="62">
        <v>39490</v>
      </c>
      <c r="C6629" s="1">
        <v>10739.67</v>
      </c>
    </row>
    <row r="6630" spans="1:3" x14ac:dyDescent="0.3">
      <c r="A6630" s="1">
        <v>6618</v>
      </c>
      <c r="B6630" s="62">
        <v>39491</v>
      </c>
      <c r="C6630" s="1">
        <v>76631.34</v>
      </c>
    </row>
    <row r="6631" spans="1:3" x14ac:dyDescent="0.3">
      <c r="A6631" s="1">
        <v>6619</v>
      </c>
      <c r="B6631" s="62">
        <v>39492</v>
      </c>
      <c r="C6631" s="1">
        <v>13985.26</v>
      </c>
    </row>
    <row r="6632" spans="1:3" x14ac:dyDescent="0.3">
      <c r="A6632" s="1">
        <v>6620</v>
      </c>
      <c r="B6632" s="62">
        <v>39493</v>
      </c>
      <c r="C6632" s="1">
        <v>48644.51</v>
      </c>
    </row>
    <row r="6633" spans="1:3" x14ac:dyDescent="0.3">
      <c r="A6633" s="1">
        <v>6621</v>
      </c>
      <c r="B6633" s="62">
        <v>39494</v>
      </c>
      <c r="C6633" s="1">
        <v>35819.08</v>
      </c>
    </row>
    <row r="6634" spans="1:3" x14ac:dyDescent="0.3">
      <c r="A6634" s="1">
        <v>6622</v>
      </c>
      <c r="B6634" s="62">
        <v>39495</v>
      </c>
      <c r="C6634" s="1">
        <v>51776.959999999999</v>
      </c>
    </row>
    <row r="6635" spans="1:3" x14ac:dyDescent="0.3">
      <c r="A6635" s="1">
        <v>6623</v>
      </c>
      <c r="B6635" s="62">
        <v>39496</v>
      </c>
      <c r="C6635" s="1">
        <v>57183.83</v>
      </c>
    </row>
    <row r="6636" spans="1:3" x14ac:dyDescent="0.3">
      <c r="A6636" s="1">
        <v>6624</v>
      </c>
      <c r="B6636" s="62">
        <v>39497</v>
      </c>
      <c r="C6636" s="1">
        <v>45334.54</v>
      </c>
    </row>
    <row r="6637" spans="1:3" x14ac:dyDescent="0.3">
      <c r="A6637" s="1">
        <v>6625</v>
      </c>
      <c r="B6637" s="62">
        <v>39498</v>
      </c>
      <c r="C6637" s="1">
        <v>23204.19</v>
      </c>
    </row>
    <row r="6638" spans="1:3" x14ac:dyDescent="0.3">
      <c r="A6638" s="1">
        <v>6626</v>
      </c>
      <c r="B6638" s="62">
        <v>39499</v>
      </c>
      <c r="C6638" s="1">
        <v>4497.5</v>
      </c>
    </row>
    <row r="6639" spans="1:3" x14ac:dyDescent="0.3">
      <c r="A6639" s="1">
        <v>6627</v>
      </c>
      <c r="B6639" s="62">
        <v>39500</v>
      </c>
      <c r="C6639" s="1">
        <v>95344.78</v>
      </c>
    </row>
    <row r="6640" spans="1:3" x14ac:dyDescent="0.3">
      <c r="A6640" s="1">
        <v>6628</v>
      </c>
      <c r="B6640" s="62">
        <v>39501</v>
      </c>
      <c r="C6640" s="1">
        <v>97773.32</v>
      </c>
    </row>
    <row r="6641" spans="1:3" x14ac:dyDescent="0.3">
      <c r="A6641" s="1">
        <v>6629</v>
      </c>
      <c r="B6641" s="62">
        <v>39502</v>
      </c>
      <c r="C6641" s="1">
        <v>54279.31</v>
      </c>
    </row>
    <row r="6642" spans="1:3" x14ac:dyDescent="0.3">
      <c r="A6642" s="1">
        <v>6630</v>
      </c>
      <c r="B6642" s="62">
        <v>39503</v>
      </c>
      <c r="C6642" s="1">
        <v>25202.93</v>
      </c>
    </row>
    <row r="6643" spans="1:3" x14ac:dyDescent="0.3">
      <c r="A6643" s="1">
        <v>6631</v>
      </c>
      <c r="B6643" s="62">
        <v>39504</v>
      </c>
      <c r="C6643" s="1">
        <v>32263.74</v>
      </c>
    </row>
    <row r="6644" spans="1:3" x14ac:dyDescent="0.3">
      <c r="A6644" s="1">
        <v>6632</v>
      </c>
      <c r="B6644" s="62">
        <v>39505</v>
      </c>
      <c r="C6644" s="1">
        <v>30271.759999999998</v>
      </c>
    </row>
    <row r="6645" spans="1:3" x14ac:dyDescent="0.3">
      <c r="A6645" s="1">
        <v>6633</v>
      </c>
      <c r="B6645" s="62">
        <v>39506</v>
      </c>
      <c r="C6645" s="1">
        <v>38224.129999999997</v>
      </c>
    </row>
    <row r="6646" spans="1:3" x14ac:dyDescent="0.3">
      <c r="A6646" s="1">
        <v>6634</v>
      </c>
      <c r="B6646" s="62">
        <v>39507</v>
      </c>
      <c r="C6646" s="1">
        <v>32941.89</v>
      </c>
    </row>
    <row r="6647" spans="1:3" x14ac:dyDescent="0.3">
      <c r="A6647" s="1">
        <v>6635</v>
      </c>
      <c r="B6647" s="62">
        <v>39508</v>
      </c>
      <c r="C6647" s="1">
        <v>90050.46</v>
      </c>
    </row>
    <row r="6648" spans="1:3" x14ac:dyDescent="0.3">
      <c r="A6648" s="1">
        <v>6636</v>
      </c>
      <c r="B6648" s="62">
        <v>39509</v>
      </c>
      <c r="C6648" s="1">
        <v>27140.97</v>
      </c>
    </row>
    <row r="6649" spans="1:3" x14ac:dyDescent="0.3">
      <c r="A6649" s="1">
        <v>6637</v>
      </c>
      <c r="B6649" s="62">
        <v>39510</v>
      </c>
      <c r="C6649" s="1">
        <v>5740.69</v>
      </c>
    </row>
    <row r="6650" spans="1:3" x14ac:dyDescent="0.3">
      <c r="A6650" s="1">
        <v>6638</v>
      </c>
      <c r="B6650" s="62">
        <v>39511</v>
      </c>
      <c r="C6650" s="1">
        <v>97612.43</v>
      </c>
    </row>
    <row r="6651" spans="1:3" x14ac:dyDescent="0.3">
      <c r="A6651" s="1">
        <v>6639</v>
      </c>
      <c r="B6651" s="62">
        <v>39512</v>
      </c>
      <c r="C6651" s="1">
        <v>76390.31</v>
      </c>
    </row>
    <row r="6652" spans="1:3" x14ac:dyDescent="0.3">
      <c r="A6652" s="1">
        <v>6640</v>
      </c>
      <c r="B6652" s="62">
        <v>39513</v>
      </c>
      <c r="C6652" s="1">
        <v>36490.61</v>
      </c>
    </row>
    <row r="6653" spans="1:3" x14ac:dyDescent="0.3">
      <c r="A6653" s="1">
        <v>6641</v>
      </c>
      <c r="B6653" s="62">
        <v>39514</v>
      </c>
      <c r="C6653" s="1">
        <v>71244.66</v>
      </c>
    </row>
    <row r="6654" spans="1:3" x14ac:dyDescent="0.3">
      <c r="A6654" s="1">
        <v>6642</v>
      </c>
      <c r="B6654" s="62">
        <v>39515</v>
      </c>
      <c r="C6654" s="1">
        <v>61356.77</v>
      </c>
    </row>
    <row r="6655" spans="1:3" x14ac:dyDescent="0.3">
      <c r="A6655" s="1">
        <v>6643</v>
      </c>
      <c r="B6655" s="62">
        <v>39516</v>
      </c>
      <c r="C6655" s="1">
        <v>30263.43</v>
      </c>
    </row>
    <row r="6656" spans="1:3" x14ac:dyDescent="0.3">
      <c r="A6656" s="1">
        <v>6644</v>
      </c>
      <c r="B6656" s="62">
        <v>39517</v>
      </c>
      <c r="C6656" s="1">
        <v>60506.65</v>
      </c>
    </row>
    <row r="6657" spans="1:3" x14ac:dyDescent="0.3">
      <c r="A6657" s="1">
        <v>6645</v>
      </c>
      <c r="B6657" s="62">
        <v>39518</v>
      </c>
      <c r="C6657" s="1">
        <v>60565.71</v>
      </c>
    </row>
    <row r="6658" spans="1:3" x14ac:dyDescent="0.3">
      <c r="A6658" s="1">
        <v>6646</v>
      </c>
      <c r="B6658" s="62">
        <v>39519</v>
      </c>
      <c r="C6658" s="1">
        <v>49251.56</v>
      </c>
    </row>
    <row r="6659" spans="1:3" x14ac:dyDescent="0.3">
      <c r="A6659" s="1">
        <v>6647</v>
      </c>
      <c r="B6659" s="62">
        <v>39520</v>
      </c>
      <c r="C6659" s="1">
        <v>36817.78</v>
      </c>
    </row>
    <row r="6660" spans="1:3" x14ac:dyDescent="0.3">
      <c r="A6660" s="1">
        <v>6648</v>
      </c>
      <c r="B6660" s="62">
        <v>39521</v>
      </c>
      <c r="C6660" s="1">
        <v>62743.1</v>
      </c>
    </row>
    <row r="6661" spans="1:3" x14ac:dyDescent="0.3">
      <c r="A6661" s="1">
        <v>6649</v>
      </c>
      <c r="B6661" s="62">
        <v>39522</v>
      </c>
      <c r="C6661" s="1">
        <v>57732.68</v>
      </c>
    </row>
    <row r="6662" spans="1:3" x14ac:dyDescent="0.3">
      <c r="A6662" s="1">
        <v>6650</v>
      </c>
      <c r="B6662" s="62">
        <v>39523</v>
      </c>
      <c r="C6662" s="1">
        <v>43007.199999999997</v>
      </c>
    </row>
    <row r="6663" spans="1:3" x14ac:dyDescent="0.3">
      <c r="A6663" s="1">
        <v>6651</v>
      </c>
      <c r="B6663" s="62">
        <v>39524</v>
      </c>
      <c r="C6663" s="1">
        <v>71757.7</v>
      </c>
    </row>
    <row r="6664" spans="1:3" x14ac:dyDescent="0.3">
      <c r="A6664" s="1">
        <v>6652</v>
      </c>
      <c r="B6664" s="62">
        <v>39525</v>
      </c>
      <c r="C6664" s="1">
        <v>61478.36</v>
      </c>
    </row>
    <row r="6665" spans="1:3" x14ac:dyDescent="0.3">
      <c r="A6665" s="1">
        <v>6653</v>
      </c>
      <c r="B6665" s="62">
        <v>39526</v>
      </c>
      <c r="C6665" s="1">
        <v>42476.39</v>
      </c>
    </row>
    <row r="6666" spans="1:3" x14ac:dyDescent="0.3">
      <c r="A6666" s="1">
        <v>6654</v>
      </c>
      <c r="B6666" s="62">
        <v>39527</v>
      </c>
      <c r="C6666" s="1">
        <v>23699.96</v>
      </c>
    </row>
    <row r="6667" spans="1:3" x14ac:dyDescent="0.3">
      <c r="A6667" s="1">
        <v>6655</v>
      </c>
      <c r="B6667" s="62">
        <v>39528</v>
      </c>
      <c r="C6667" s="1">
        <v>100545.1</v>
      </c>
    </row>
    <row r="6668" spans="1:3" x14ac:dyDescent="0.3">
      <c r="A6668" s="1">
        <v>6656</v>
      </c>
      <c r="B6668" s="62">
        <v>39529</v>
      </c>
      <c r="C6668" s="1">
        <v>45793.73</v>
      </c>
    </row>
    <row r="6669" spans="1:3" x14ac:dyDescent="0.3">
      <c r="A6669" s="1">
        <v>6657</v>
      </c>
      <c r="B6669" s="62">
        <v>39530</v>
      </c>
      <c r="C6669" s="1">
        <v>16869.3</v>
      </c>
    </row>
    <row r="6670" spans="1:3" x14ac:dyDescent="0.3">
      <c r="A6670" s="1">
        <v>6658</v>
      </c>
      <c r="B6670" s="62">
        <v>39531</v>
      </c>
      <c r="C6670" s="1">
        <v>68323.19</v>
      </c>
    </row>
    <row r="6671" spans="1:3" x14ac:dyDescent="0.3">
      <c r="A6671" s="1">
        <v>6659</v>
      </c>
      <c r="B6671" s="62">
        <v>39532</v>
      </c>
      <c r="C6671" s="1">
        <v>87847.83</v>
      </c>
    </row>
    <row r="6672" spans="1:3" x14ac:dyDescent="0.3">
      <c r="A6672" s="1">
        <v>6660</v>
      </c>
      <c r="B6672" s="62">
        <v>39533</v>
      </c>
      <c r="C6672" s="1">
        <v>82843.95</v>
      </c>
    </row>
    <row r="6673" spans="1:3" x14ac:dyDescent="0.3">
      <c r="A6673" s="1">
        <v>6661</v>
      </c>
      <c r="B6673" s="62">
        <v>39534</v>
      </c>
      <c r="C6673" s="1">
        <v>8140.57</v>
      </c>
    </row>
    <row r="6674" spans="1:3" x14ac:dyDescent="0.3">
      <c r="A6674" s="1">
        <v>6662</v>
      </c>
      <c r="B6674" s="62">
        <v>39535</v>
      </c>
      <c r="C6674" s="1">
        <v>43979.45</v>
      </c>
    </row>
    <row r="6675" spans="1:3" x14ac:dyDescent="0.3">
      <c r="A6675" s="1">
        <v>6663</v>
      </c>
      <c r="B6675" s="62">
        <v>39536</v>
      </c>
      <c r="C6675" s="1">
        <v>29289.08</v>
      </c>
    </row>
    <row r="6676" spans="1:3" x14ac:dyDescent="0.3">
      <c r="A6676" s="1">
        <v>6664</v>
      </c>
      <c r="B6676" s="62">
        <v>39537</v>
      </c>
      <c r="C6676" s="1">
        <v>65917.490000000005</v>
      </c>
    </row>
    <row r="6677" spans="1:3" x14ac:dyDescent="0.3">
      <c r="A6677" s="1">
        <v>6665</v>
      </c>
      <c r="B6677" s="62">
        <v>39538</v>
      </c>
      <c r="C6677" s="1">
        <v>72856.03</v>
      </c>
    </row>
    <row r="6678" spans="1:3" x14ac:dyDescent="0.3">
      <c r="A6678" s="1">
        <v>6666</v>
      </c>
      <c r="B6678" s="62">
        <v>39539</v>
      </c>
      <c r="C6678" s="1">
        <v>5600.22</v>
      </c>
    </row>
    <row r="6679" spans="1:3" x14ac:dyDescent="0.3">
      <c r="A6679" s="1">
        <v>6667</v>
      </c>
      <c r="B6679" s="62">
        <v>39540</v>
      </c>
      <c r="C6679" s="1">
        <v>17354.490000000002</v>
      </c>
    </row>
    <row r="6680" spans="1:3" x14ac:dyDescent="0.3">
      <c r="A6680" s="1">
        <v>6668</v>
      </c>
      <c r="B6680" s="62">
        <v>39541</v>
      </c>
      <c r="C6680" s="1">
        <v>73646.100000000006</v>
      </c>
    </row>
    <row r="6681" spans="1:3" x14ac:dyDescent="0.3">
      <c r="A6681" s="1">
        <v>6669</v>
      </c>
      <c r="B6681" s="62">
        <v>39542</v>
      </c>
      <c r="C6681" s="1">
        <v>31676.98</v>
      </c>
    </row>
    <row r="6682" spans="1:3" x14ac:dyDescent="0.3">
      <c r="A6682" s="1">
        <v>6670</v>
      </c>
      <c r="B6682" s="62">
        <v>39543</v>
      </c>
      <c r="C6682" s="1">
        <v>16327.36</v>
      </c>
    </row>
    <row r="6683" spans="1:3" x14ac:dyDescent="0.3">
      <c r="A6683" s="1">
        <v>6671</v>
      </c>
      <c r="B6683" s="62">
        <v>39544</v>
      </c>
      <c r="C6683" s="1">
        <v>96070.06</v>
      </c>
    </row>
    <row r="6684" spans="1:3" x14ac:dyDescent="0.3">
      <c r="A6684" s="1">
        <v>6672</v>
      </c>
      <c r="B6684" s="62">
        <v>39545</v>
      </c>
      <c r="C6684" s="1">
        <v>10044.89</v>
      </c>
    </row>
    <row r="6685" spans="1:3" x14ac:dyDescent="0.3">
      <c r="A6685" s="1">
        <v>6673</v>
      </c>
      <c r="B6685" s="62">
        <v>39546</v>
      </c>
      <c r="C6685" s="1">
        <v>88857.81</v>
      </c>
    </row>
    <row r="6686" spans="1:3" x14ac:dyDescent="0.3">
      <c r="A6686" s="1">
        <v>6674</v>
      </c>
      <c r="B6686" s="62">
        <v>39547</v>
      </c>
      <c r="C6686" s="1">
        <v>91130.8</v>
      </c>
    </row>
    <row r="6687" spans="1:3" x14ac:dyDescent="0.3">
      <c r="A6687" s="1">
        <v>6675</v>
      </c>
      <c r="B6687" s="62">
        <v>39548</v>
      </c>
      <c r="C6687" s="1">
        <v>12162.81</v>
      </c>
    </row>
    <row r="6688" spans="1:3" x14ac:dyDescent="0.3">
      <c r="A6688" s="1">
        <v>6676</v>
      </c>
      <c r="B6688" s="62">
        <v>39549</v>
      </c>
      <c r="C6688" s="1">
        <v>74858.320000000007</v>
      </c>
    </row>
    <row r="6689" spans="1:3" x14ac:dyDescent="0.3">
      <c r="A6689" s="1">
        <v>6677</v>
      </c>
      <c r="B6689" s="62">
        <v>39550</v>
      </c>
      <c r="C6689" s="1">
        <v>64523.14</v>
      </c>
    </row>
    <row r="6690" spans="1:3" x14ac:dyDescent="0.3">
      <c r="A6690" s="1">
        <v>6678</v>
      </c>
      <c r="B6690" s="62">
        <v>39551</v>
      </c>
      <c r="C6690" s="1">
        <v>14768.72</v>
      </c>
    </row>
    <row r="6691" spans="1:3" x14ac:dyDescent="0.3">
      <c r="A6691" s="1">
        <v>6679</v>
      </c>
      <c r="B6691" s="62">
        <v>39552</v>
      </c>
      <c r="C6691" s="1">
        <v>38499.75</v>
      </c>
    </row>
    <row r="6692" spans="1:3" x14ac:dyDescent="0.3">
      <c r="A6692" s="1">
        <v>6680</v>
      </c>
      <c r="B6692" s="62">
        <v>39553</v>
      </c>
      <c r="C6692" s="1">
        <v>43059.62</v>
      </c>
    </row>
    <row r="6693" spans="1:3" x14ac:dyDescent="0.3">
      <c r="A6693" s="1">
        <v>6681</v>
      </c>
      <c r="B6693" s="62">
        <v>39554</v>
      </c>
      <c r="C6693" s="1">
        <v>32466.22</v>
      </c>
    </row>
    <row r="6694" spans="1:3" x14ac:dyDescent="0.3">
      <c r="A6694" s="1">
        <v>6682</v>
      </c>
      <c r="B6694" s="62">
        <v>39555</v>
      </c>
      <c r="C6694" s="1">
        <v>60368.75</v>
      </c>
    </row>
    <row r="6695" spans="1:3" x14ac:dyDescent="0.3">
      <c r="A6695" s="1">
        <v>6683</v>
      </c>
      <c r="B6695" s="62">
        <v>39556</v>
      </c>
      <c r="C6695" s="1">
        <v>56747.89</v>
      </c>
    </row>
    <row r="6696" spans="1:3" x14ac:dyDescent="0.3">
      <c r="A6696" s="1">
        <v>6684</v>
      </c>
      <c r="B6696" s="62">
        <v>39557</v>
      </c>
      <c r="C6696" s="1">
        <v>74456.23</v>
      </c>
    </row>
    <row r="6697" spans="1:3" x14ac:dyDescent="0.3">
      <c r="A6697" s="1">
        <v>6685</v>
      </c>
      <c r="B6697" s="62">
        <v>39558</v>
      </c>
      <c r="C6697" s="1">
        <v>4651.57</v>
      </c>
    </row>
    <row r="6698" spans="1:3" x14ac:dyDescent="0.3">
      <c r="A6698" s="1">
        <v>6686</v>
      </c>
      <c r="B6698" s="62">
        <v>39559</v>
      </c>
      <c r="C6698" s="1">
        <v>58566.87</v>
      </c>
    </row>
    <row r="6699" spans="1:3" x14ac:dyDescent="0.3">
      <c r="A6699" s="1">
        <v>6687</v>
      </c>
      <c r="B6699" s="62">
        <v>39560</v>
      </c>
      <c r="C6699" s="1">
        <v>72759.600000000006</v>
      </c>
    </row>
    <row r="6700" spans="1:3" x14ac:dyDescent="0.3">
      <c r="A6700" s="1">
        <v>6688</v>
      </c>
      <c r="B6700" s="62">
        <v>39561</v>
      </c>
      <c r="C6700" s="1">
        <v>89503.57</v>
      </c>
    </row>
    <row r="6701" spans="1:3" x14ac:dyDescent="0.3">
      <c r="A6701" s="1">
        <v>6689</v>
      </c>
      <c r="B6701" s="62">
        <v>39562</v>
      </c>
      <c r="C6701" s="1">
        <v>3351.83</v>
      </c>
    </row>
    <row r="6702" spans="1:3" x14ac:dyDescent="0.3">
      <c r="A6702" s="1">
        <v>6690</v>
      </c>
      <c r="B6702" s="62">
        <v>39563</v>
      </c>
      <c r="C6702" s="1">
        <v>16137.71</v>
      </c>
    </row>
    <row r="6703" spans="1:3" x14ac:dyDescent="0.3">
      <c r="A6703" s="1">
        <v>6691</v>
      </c>
      <c r="B6703" s="62">
        <v>39564</v>
      </c>
      <c r="C6703" s="1">
        <v>78127.8</v>
      </c>
    </row>
    <row r="6704" spans="1:3" x14ac:dyDescent="0.3">
      <c r="A6704" s="1">
        <v>6692</v>
      </c>
      <c r="B6704" s="62">
        <v>39565</v>
      </c>
      <c r="C6704" s="1">
        <v>12253.77</v>
      </c>
    </row>
    <row r="6705" spans="1:3" x14ac:dyDescent="0.3">
      <c r="A6705" s="1">
        <v>6693</v>
      </c>
      <c r="B6705" s="62">
        <v>39566</v>
      </c>
      <c r="C6705" s="1">
        <v>88400.75</v>
      </c>
    </row>
    <row r="6706" spans="1:3" x14ac:dyDescent="0.3">
      <c r="A6706" s="1">
        <v>6694</v>
      </c>
      <c r="B6706" s="62">
        <v>39567</v>
      </c>
      <c r="C6706" s="1">
        <v>5800.02</v>
      </c>
    </row>
    <row r="6707" spans="1:3" x14ac:dyDescent="0.3">
      <c r="A6707" s="1">
        <v>6695</v>
      </c>
      <c r="B6707" s="62">
        <v>39568</v>
      </c>
      <c r="C6707" s="1">
        <v>88911.72</v>
      </c>
    </row>
    <row r="6708" spans="1:3" x14ac:dyDescent="0.3">
      <c r="A6708" s="1">
        <v>6696</v>
      </c>
      <c r="B6708" s="62">
        <v>39569</v>
      </c>
      <c r="C6708" s="1">
        <v>12617.29</v>
      </c>
    </row>
    <row r="6709" spans="1:3" x14ac:dyDescent="0.3">
      <c r="A6709" s="1">
        <v>6697</v>
      </c>
      <c r="B6709" s="62">
        <v>39570</v>
      </c>
      <c r="C6709" s="1">
        <v>97648.79</v>
      </c>
    </row>
    <row r="6710" spans="1:3" x14ac:dyDescent="0.3">
      <c r="A6710" s="1">
        <v>6698</v>
      </c>
      <c r="B6710" s="62">
        <v>39571</v>
      </c>
      <c r="C6710" s="1">
        <v>95534.99</v>
      </c>
    </row>
    <row r="6711" spans="1:3" x14ac:dyDescent="0.3">
      <c r="A6711" s="1">
        <v>6699</v>
      </c>
      <c r="B6711" s="62">
        <v>39572</v>
      </c>
      <c r="C6711" s="1">
        <v>9818.0400000000009</v>
      </c>
    </row>
    <row r="6712" spans="1:3" x14ac:dyDescent="0.3">
      <c r="A6712" s="1">
        <v>6700</v>
      </c>
      <c r="B6712" s="62">
        <v>39573</v>
      </c>
      <c r="C6712" s="1">
        <v>56351.55</v>
      </c>
    </row>
    <row r="6713" spans="1:3" x14ac:dyDescent="0.3">
      <c r="A6713" s="1">
        <v>6701</v>
      </c>
      <c r="B6713" s="62">
        <v>39574</v>
      </c>
      <c r="C6713" s="1">
        <v>75689.87</v>
      </c>
    </row>
    <row r="6714" spans="1:3" x14ac:dyDescent="0.3">
      <c r="A6714" s="1">
        <v>6702</v>
      </c>
      <c r="B6714" s="62">
        <v>39575</v>
      </c>
      <c r="C6714" s="1">
        <v>72723.72</v>
      </c>
    </row>
    <row r="6715" spans="1:3" x14ac:dyDescent="0.3">
      <c r="A6715" s="1">
        <v>6703</v>
      </c>
      <c r="B6715" s="62">
        <v>39576</v>
      </c>
      <c r="C6715" s="1">
        <v>81173.210000000006</v>
      </c>
    </row>
    <row r="6716" spans="1:3" x14ac:dyDescent="0.3">
      <c r="A6716" s="1">
        <v>6704</v>
      </c>
      <c r="B6716" s="62">
        <v>39577</v>
      </c>
      <c r="C6716" s="1">
        <v>2186.52</v>
      </c>
    </row>
    <row r="6717" spans="1:3" x14ac:dyDescent="0.3">
      <c r="A6717" s="1">
        <v>6705</v>
      </c>
      <c r="B6717" s="62">
        <v>39578</v>
      </c>
      <c r="C6717" s="1">
        <v>66073.17</v>
      </c>
    </row>
    <row r="6718" spans="1:3" x14ac:dyDescent="0.3">
      <c r="A6718" s="1">
        <v>6706</v>
      </c>
      <c r="B6718" s="62">
        <v>39579</v>
      </c>
      <c r="C6718" s="1">
        <v>87374.5</v>
      </c>
    </row>
    <row r="6719" spans="1:3" x14ac:dyDescent="0.3">
      <c r="A6719" s="1">
        <v>6707</v>
      </c>
      <c r="B6719" s="62">
        <v>39580</v>
      </c>
      <c r="C6719" s="1">
        <v>21807.759999999998</v>
      </c>
    </row>
    <row r="6720" spans="1:3" x14ac:dyDescent="0.3">
      <c r="A6720" s="1">
        <v>6708</v>
      </c>
      <c r="B6720" s="62">
        <v>39581</v>
      </c>
      <c r="C6720" s="1">
        <v>64649.57</v>
      </c>
    </row>
    <row r="6721" spans="1:3" x14ac:dyDescent="0.3">
      <c r="A6721" s="1">
        <v>6709</v>
      </c>
      <c r="B6721" s="62">
        <v>39582</v>
      </c>
      <c r="C6721" s="1">
        <v>70569.5</v>
      </c>
    </row>
    <row r="6722" spans="1:3" x14ac:dyDescent="0.3">
      <c r="A6722" s="1">
        <v>6710</v>
      </c>
      <c r="B6722" s="62">
        <v>39583</v>
      </c>
      <c r="C6722" s="1">
        <v>87995.83</v>
      </c>
    </row>
    <row r="6723" spans="1:3" x14ac:dyDescent="0.3">
      <c r="A6723" s="1">
        <v>6711</v>
      </c>
      <c r="B6723" s="62">
        <v>39584</v>
      </c>
      <c r="C6723" s="1">
        <v>79278.39</v>
      </c>
    </row>
    <row r="6724" spans="1:3" x14ac:dyDescent="0.3">
      <c r="A6724" s="1">
        <v>6712</v>
      </c>
      <c r="B6724" s="62">
        <v>39585</v>
      </c>
      <c r="C6724" s="1">
        <v>21288.22</v>
      </c>
    </row>
    <row r="6725" spans="1:3" x14ac:dyDescent="0.3">
      <c r="A6725" s="1">
        <v>6713</v>
      </c>
      <c r="B6725" s="62">
        <v>39586</v>
      </c>
      <c r="C6725" s="1">
        <v>55516.34</v>
      </c>
    </row>
    <row r="6726" spans="1:3" x14ac:dyDescent="0.3">
      <c r="A6726" s="1">
        <v>6714</v>
      </c>
      <c r="B6726" s="62">
        <v>39587</v>
      </c>
      <c r="C6726" s="1">
        <v>24696.63</v>
      </c>
    </row>
    <row r="6727" spans="1:3" x14ac:dyDescent="0.3">
      <c r="A6727" s="1">
        <v>6715</v>
      </c>
      <c r="B6727" s="62">
        <v>39588</v>
      </c>
      <c r="C6727" s="1">
        <v>5818.16</v>
      </c>
    </row>
    <row r="6728" spans="1:3" x14ac:dyDescent="0.3">
      <c r="A6728" s="1">
        <v>6716</v>
      </c>
      <c r="B6728" s="62">
        <v>39589</v>
      </c>
      <c r="C6728" s="1">
        <v>59576.98</v>
      </c>
    </row>
    <row r="6729" spans="1:3" x14ac:dyDescent="0.3">
      <c r="A6729" s="1">
        <v>6717</v>
      </c>
      <c r="B6729" s="62">
        <v>39590</v>
      </c>
      <c r="C6729" s="1">
        <v>16934.060000000001</v>
      </c>
    </row>
    <row r="6730" spans="1:3" x14ac:dyDescent="0.3">
      <c r="A6730" s="1">
        <v>6718</v>
      </c>
      <c r="B6730" s="62">
        <v>39591</v>
      </c>
      <c r="C6730" s="1">
        <v>38748.19</v>
      </c>
    </row>
    <row r="6731" spans="1:3" x14ac:dyDescent="0.3">
      <c r="A6731" s="1">
        <v>6719</v>
      </c>
      <c r="B6731" s="62">
        <v>39592</v>
      </c>
      <c r="C6731" s="1">
        <v>45205.34</v>
      </c>
    </row>
    <row r="6732" spans="1:3" x14ac:dyDescent="0.3">
      <c r="A6732" s="1">
        <v>6720</v>
      </c>
      <c r="B6732" s="62">
        <v>39593</v>
      </c>
      <c r="C6732" s="1">
        <v>76803.5</v>
      </c>
    </row>
    <row r="6733" spans="1:3" x14ac:dyDescent="0.3">
      <c r="A6733" s="1">
        <v>6721</v>
      </c>
      <c r="B6733" s="62">
        <v>39594</v>
      </c>
      <c r="C6733" s="1">
        <v>23204.77</v>
      </c>
    </row>
    <row r="6734" spans="1:3" x14ac:dyDescent="0.3">
      <c r="A6734" s="1">
        <v>6722</v>
      </c>
      <c r="B6734" s="62">
        <v>39595</v>
      </c>
      <c r="C6734" s="1">
        <v>2176.13</v>
      </c>
    </row>
    <row r="6735" spans="1:3" x14ac:dyDescent="0.3">
      <c r="A6735" s="1">
        <v>6723</v>
      </c>
      <c r="B6735" s="62">
        <v>39596</v>
      </c>
      <c r="C6735" s="1">
        <v>17772.41</v>
      </c>
    </row>
    <row r="6736" spans="1:3" x14ac:dyDescent="0.3">
      <c r="A6736" s="1">
        <v>6724</v>
      </c>
      <c r="B6736" s="62">
        <v>39597</v>
      </c>
      <c r="C6736" s="1">
        <v>39102</v>
      </c>
    </row>
    <row r="6737" spans="1:3" x14ac:dyDescent="0.3">
      <c r="A6737" s="1">
        <v>6725</v>
      </c>
      <c r="B6737" s="62">
        <v>39598</v>
      </c>
      <c r="C6737" s="1">
        <v>23629.09</v>
      </c>
    </row>
    <row r="6738" spans="1:3" x14ac:dyDescent="0.3">
      <c r="A6738" s="1">
        <v>6726</v>
      </c>
      <c r="B6738" s="62">
        <v>39599</v>
      </c>
      <c r="C6738" s="1">
        <v>47039.94</v>
      </c>
    </row>
    <row r="6739" spans="1:3" x14ac:dyDescent="0.3">
      <c r="A6739" s="1">
        <v>6727</v>
      </c>
      <c r="B6739" s="62">
        <v>39600</v>
      </c>
      <c r="C6739" s="1">
        <v>17655.14</v>
      </c>
    </row>
    <row r="6740" spans="1:3" x14ac:dyDescent="0.3">
      <c r="A6740" s="1">
        <v>6728</v>
      </c>
      <c r="B6740" s="62">
        <v>39601</v>
      </c>
      <c r="C6740" s="1">
        <v>68181.02</v>
      </c>
    </row>
    <row r="6741" spans="1:3" x14ac:dyDescent="0.3">
      <c r="A6741" s="1">
        <v>6729</v>
      </c>
      <c r="B6741" s="62">
        <v>39602</v>
      </c>
      <c r="C6741" s="1">
        <v>42574.2</v>
      </c>
    </row>
    <row r="6742" spans="1:3" x14ac:dyDescent="0.3">
      <c r="A6742" s="1">
        <v>6730</v>
      </c>
      <c r="B6742" s="62">
        <v>39603</v>
      </c>
      <c r="C6742" s="1">
        <v>59433.84</v>
      </c>
    </row>
    <row r="6743" spans="1:3" x14ac:dyDescent="0.3">
      <c r="A6743" s="1">
        <v>6731</v>
      </c>
      <c r="B6743" s="62">
        <v>39604</v>
      </c>
      <c r="C6743" s="1">
        <v>82297.490000000005</v>
      </c>
    </row>
    <row r="6744" spans="1:3" x14ac:dyDescent="0.3">
      <c r="A6744" s="1">
        <v>6732</v>
      </c>
      <c r="B6744" s="62">
        <v>39605</v>
      </c>
      <c r="C6744" s="1">
        <v>74709.78</v>
      </c>
    </row>
    <row r="6745" spans="1:3" x14ac:dyDescent="0.3">
      <c r="A6745" s="1">
        <v>6733</v>
      </c>
      <c r="B6745" s="62">
        <v>39606</v>
      </c>
      <c r="C6745" s="1">
        <v>26228.52</v>
      </c>
    </row>
    <row r="6746" spans="1:3" x14ac:dyDescent="0.3">
      <c r="A6746" s="1">
        <v>6734</v>
      </c>
      <c r="B6746" s="62">
        <v>39607</v>
      </c>
      <c r="C6746" s="1">
        <v>29152.43</v>
      </c>
    </row>
    <row r="6747" spans="1:3" x14ac:dyDescent="0.3">
      <c r="A6747" s="1">
        <v>6735</v>
      </c>
      <c r="B6747" s="62">
        <v>39608</v>
      </c>
      <c r="C6747" s="1">
        <v>8871.36</v>
      </c>
    </row>
    <row r="6748" spans="1:3" x14ac:dyDescent="0.3">
      <c r="A6748" s="1">
        <v>6736</v>
      </c>
      <c r="B6748" s="62">
        <v>39609</v>
      </c>
      <c r="C6748" s="1">
        <v>82295.740000000005</v>
      </c>
    </row>
    <row r="6749" spans="1:3" x14ac:dyDescent="0.3">
      <c r="A6749" s="1">
        <v>6737</v>
      </c>
      <c r="B6749" s="62">
        <v>39610</v>
      </c>
      <c r="C6749" s="1">
        <v>14916.88</v>
      </c>
    </row>
    <row r="6750" spans="1:3" x14ac:dyDescent="0.3">
      <c r="A6750" s="1">
        <v>6738</v>
      </c>
      <c r="B6750" s="62">
        <v>39611</v>
      </c>
      <c r="C6750" s="1">
        <v>22199.49</v>
      </c>
    </row>
    <row r="6751" spans="1:3" x14ac:dyDescent="0.3">
      <c r="A6751" s="1">
        <v>6739</v>
      </c>
      <c r="B6751" s="62">
        <v>39612</v>
      </c>
      <c r="C6751" s="1">
        <v>39167.68</v>
      </c>
    </row>
    <row r="6752" spans="1:3" x14ac:dyDescent="0.3">
      <c r="A6752" s="1">
        <v>6740</v>
      </c>
      <c r="B6752" s="62">
        <v>39613</v>
      </c>
      <c r="C6752" s="1">
        <v>27656.560000000001</v>
      </c>
    </row>
    <row r="6753" spans="1:3" x14ac:dyDescent="0.3">
      <c r="A6753" s="1">
        <v>6741</v>
      </c>
      <c r="B6753" s="62">
        <v>39614</v>
      </c>
      <c r="C6753" s="1">
        <v>27670.45</v>
      </c>
    </row>
    <row r="6754" spans="1:3" x14ac:dyDescent="0.3">
      <c r="A6754" s="1">
        <v>6742</v>
      </c>
      <c r="B6754" s="62">
        <v>39615</v>
      </c>
      <c r="C6754" s="1">
        <v>4902.34</v>
      </c>
    </row>
    <row r="6755" spans="1:3" x14ac:dyDescent="0.3">
      <c r="A6755" s="1">
        <v>6743</v>
      </c>
      <c r="B6755" s="62">
        <v>39616</v>
      </c>
      <c r="C6755" s="1">
        <v>29287.66</v>
      </c>
    </row>
    <row r="6756" spans="1:3" x14ac:dyDescent="0.3">
      <c r="A6756" s="1">
        <v>6744</v>
      </c>
      <c r="B6756" s="62">
        <v>39617</v>
      </c>
      <c r="C6756" s="1">
        <v>18231.09</v>
      </c>
    </row>
    <row r="6757" spans="1:3" x14ac:dyDescent="0.3">
      <c r="A6757" s="1">
        <v>6745</v>
      </c>
      <c r="B6757" s="62">
        <v>39618</v>
      </c>
      <c r="C6757" s="1">
        <v>85252.3</v>
      </c>
    </row>
    <row r="6758" spans="1:3" x14ac:dyDescent="0.3">
      <c r="A6758" s="1">
        <v>6746</v>
      </c>
      <c r="B6758" s="62">
        <v>39619</v>
      </c>
      <c r="C6758" s="1">
        <v>95134.64</v>
      </c>
    </row>
    <row r="6759" spans="1:3" x14ac:dyDescent="0.3">
      <c r="A6759" s="1">
        <v>6747</v>
      </c>
      <c r="B6759" s="62">
        <v>39620</v>
      </c>
      <c r="C6759" s="1">
        <v>37187.230000000003</v>
      </c>
    </row>
    <row r="6760" spans="1:3" x14ac:dyDescent="0.3">
      <c r="A6760" s="1">
        <v>6748</v>
      </c>
      <c r="B6760" s="62">
        <v>39621</v>
      </c>
      <c r="C6760" s="1">
        <v>51009.19</v>
      </c>
    </row>
    <row r="6761" spans="1:3" x14ac:dyDescent="0.3">
      <c r="A6761" s="1">
        <v>6749</v>
      </c>
      <c r="B6761" s="62">
        <v>39622</v>
      </c>
      <c r="C6761" s="1">
        <v>77079.97</v>
      </c>
    </row>
    <row r="6762" spans="1:3" x14ac:dyDescent="0.3">
      <c r="A6762" s="1">
        <v>6750</v>
      </c>
      <c r="B6762" s="62">
        <v>39623</v>
      </c>
      <c r="C6762" s="1">
        <v>88554.25</v>
      </c>
    </row>
    <row r="6763" spans="1:3" x14ac:dyDescent="0.3">
      <c r="A6763" s="1">
        <v>6751</v>
      </c>
      <c r="B6763" s="62">
        <v>39624</v>
      </c>
      <c r="C6763" s="1">
        <v>17442.8</v>
      </c>
    </row>
    <row r="6764" spans="1:3" x14ac:dyDescent="0.3">
      <c r="A6764" s="1">
        <v>6752</v>
      </c>
      <c r="B6764" s="62">
        <v>39625</v>
      </c>
      <c r="C6764" s="1">
        <v>31616.7</v>
      </c>
    </row>
    <row r="6765" spans="1:3" x14ac:dyDescent="0.3">
      <c r="A6765" s="1">
        <v>6753</v>
      </c>
      <c r="B6765" s="62">
        <v>39626</v>
      </c>
      <c r="C6765" s="1">
        <v>19064.52</v>
      </c>
    </row>
    <row r="6766" spans="1:3" x14ac:dyDescent="0.3">
      <c r="A6766" s="1">
        <v>6754</v>
      </c>
      <c r="B6766" s="62">
        <v>39627</v>
      </c>
      <c r="C6766" s="1">
        <v>39933.269999999997</v>
      </c>
    </row>
    <row r="6767" spans="1:3" x14ac:dyDescent="0.3">
      <c r="A6767" s="1">
        <v>6755</v>
      </c>
      <c r="B6767" s="62">
        <v>39628</v>
      </c>
      <c r="C6767" s="1">
        <v>74019.149999999994</v>
      </c>
    </row>
    <row r="6768" spans="1:3" x14ac:dyDescent="0.3">
      <c r="A6768" s="1">
        <v>6756</v>
      </c>
      <c r="B6768" s="62">
        <v>39629</v>
      </c>
      <c r="C6768" s="1">
        <v>73539.399999999994</v>
      </c>
    </row>
    <row r="6769" spans="1:3" x14ac:dyDescent="0.3">
      <c r="A6769" s="1">
        <v>6757</v>
      </c>
      <c r="B6769" s="62">
        <v>39630</v>
      </c>
      <c r="C6769" s="1">
        <v>74855.3</v>
      </c>
    </row>
    <row r="6770" spans="1:3" x14ac:dyDescent="0.3">
      <c r="A6770" s="1">
        <v>6758</v>
      </c>
      <c r="B6770" s="62">
        <v>39631</v>
      </c>
      <c r="C6770" s="1">
        <v>82703.960000000006</v>
      </c>
    </row>
    <row r="6771" spans="1:3" x14ac:dyDescent="0.3">
      <c r="A6771" s="1">
        <v>6759</v>
      </c>
      <c r="B6771" s="62">
        <v>39632</v>
      </c>
      <c r="C6771" s="1">
        <v>9897.0400000000009</v>
      </c>
    </row>
    <row r="6772" spans="1:3" x14ac:dyDescent="0.3">
      <c r="A6772" s="1">
        <v>6760</v>
      </c>
      <c r="B6772" s="62">
        <v>39633</v>
      </c>
      <c r="C6772" s="1">
        <v>34346.410000000003</v>
      </c>
    </row>
    <row r="6773" spans="1:3" x14ac:dyDescent="0.3">
      <c r="A6773" s="1">
        <v>6761</v>
      </c>
      <c r="B6773" s="62">
        <v>39634</v>
      </c>
      <c r="C6773" s="1">
        <v>7631.67</v>
      </c>
    </row>
    <row r="6774" spans="1:3" x14ac:dyDescent="0.3">
      <c r="A6774" s="1">
        <v>6762</v>
      </c>
      <c r="B6774" s="62">
        <v>39635</v>
      </c>
      <c r="C6774" s="1">
        <v>72868.160000000003</v>
      </c>
    </row>
    <row r="6775" spans="1:3" x14ac:dyDescent="0.3">
      <c r="A6775" s="1">
        <v>6763</v>
      </c>
      <c r="B6775" s="62">
        <v>39636</v>
      </c>
      <c r="C6775" s="1">
        <v>47710.18</v>
      </c>
    </row>
    <row r="6776" spans="1:3" x14ac:dyDescent="0.3">
      <c r="A6776" s="1">
        <v>6764</v>
      </c>
      <c r="B6776" s="62">
        <v>39637</v>
      </c>
      <c r="C6776" s="1">
        <v>24689.439999999999</v>
      </c>
    </row>
    <row r="6777" spans="1:3" x14ac:dyDescent="0.3">
      <c r="A6777" s="1">
        <v>6765</v>
      </c>
      <c r="B6777" s="62">
        <v>39638</v>
      </c>
      <c r="C6777" s="1">
        <v>60422.879999999997</v>
      </c>
    </row>
    <row r="6778" spans="1:3" x14ac:dyDescent="0.3">
      <c r="A6778" s="1">
        <v>6766</v>
      </c>
      <c r="B6778" s="62">
        <v>39639</v>
      </c>
      <c r="C6778" s="1">
        <v>96572.14</v>
      </c>
    </row>
    <row r="6779" spans="1:3" x14ac:dyDescent="0.3">
      <c r="A6779" s="1">
        <v>6767</v>
      </c>
      <c r="B6779" s="62">
        <v>39640</v>
      </c>
      <c r="C6779" s="1">
        <v>48983.15</v>
      </c>
    </row>
    <row r="6780" spans="1:3" x14ac:dyDescent="0.3">
      <c r="A6780" s="1">
        <v>6768</v>
      </c>
      <c r="B6780" s="62">
        <v>39641</v>
      </c>
      <c r="C6780" s="1">
        <v>9517.59</v>
      </c>
    </row>
    <row r="6781" spans="1:3" x14ac:dyDescent="0.3">
      <c r="A6781" s="1">
        <v>6769</v>
      </c>
      <c r="B6781" s="62">
        <v>39642</v>
      </c>
      <c r="C6781" s="1">
        <v>70867.61</v>
      </c>
    </row>
    <row r="6782" spans="1:3" x14ac:dyDescent="0.3">
      <c r="A6782" s="1">
        <v>6770</v>
      </c>
      <c r="B6782" s="62">
        <v>39643</v>
      </c>
      <c r="C6782" s="1">
        <v>58992.26</v>
      </c>
    </row>
    <row r="6783" spans="1:3" x14ac:dyDescent="0.3">
      <c r="A6783" s="1">
        <v>6771</v>
      </c>
      <c r="B6783" s="62">
        <v>39644</v>
      </c>
      <c r="C6783" s="1">
        <v>6866.35</v>
      </c>
    </row>
    <row r="6784" spans="1:3" x14ac:dyDescent="0.3">
      <c r="A6784" s="1">
        <v>6772</v>
      </c>
      <c r="B6784" s="62">
        <v>39645</v>
      </c>
      <c r="C6784" s="1">
        <v>25228.400000000001</v>
      </c>
    </row>
    <row r="6785" spans="1:3" x14ac:dyDescent="0.3">
      <c r="A6785" s="1">
        <v>6773</v>
      </c>
      <c r="B6785" s="62">
        <v>39646</v>
      </c>
      <c r="C6785" s="1">
        <v>86614.41</v>
      </c>
    </row>
    <row r="6786" spans="1:3" x14ac:dyDescent="0.3">
      <c r="A6786" s="1">
        <v>6774</v>
      </c>
      <c r="B6786" s="62">
        <v>39647</v>
      </c>
      <c r="C6786" s="1">
        <v>26535.53</v>
      </c>
    </row>
    <row r="6787" spans="1:3" x14ac:dyDescent="0.3">
      <c r="A6787" s="1">
        <v>6775</v>
      </c>
      <c r="B6787" s="62">
        <v>39648</v>
      </c>
      <c r="C6787" s="1">
        <v>21858.98</v>
      </c>
    </row>
    <row r="6788" spans="1:3" x14ac:dyDescent="0.3">
      <c r="A6788" s="1">
        <v>6776</v>
      </c>
      <c r="B6788" s="62">
        <v>39649</v>
      </c>
      <c r="C6788" s="1">
        <v>17306.29</v>
      </c>
    </row>
    <row r="6789" spans="1:3" x14ac:dyDescent="0.3">
      <c r="A6789" s="1">
        <v>6777</v>
      </c>
      <c r="B6789" s="62">
        <v>39650</v>
      </c>
      <c r="C6789" s="1">
        <v>38672.839999999997</v>
      </c>
    </row>
    <row r="6790" spans="1:3" x14ac:dyDescent="0.3">
      <c r="A6790" s="1">
        <v>6778</v>
      </c>
      <c r="B6790" s="62">
        <v>39651</v>
      </c>
      <c r="C6790" s="1">
        <v>79543.22</v>
      </c>
    </row>
    <row r="6791" spans="1:3" x14ac:dyDescent="0.3">
      <c r="A6791" s="1">
        <v>6779</v>
      </c>
      <c r="B6791" s="62">
        <v>39652</v>
      </c>
      <c r="C6791" s="1">
        <v>72900.92</v>
      </c>
    </row>
    <row r="6792" spans="1:3" x14ac:dyDescent="0.3">
      <c r="A6792" s="1">
        <v>6780</v>
      </c>
      <c r="B6792" s="62">
        <v>39653</v>
      </c>
      <c r="C6792" s="1">
        <v>14597.59</v>
      </c>
    </row>
    <row r="6793" spans="1:3" x14ac:dyDescent="0.3">
      <c r="A6793" s="1">
        <v>6781</v>
      </c>
      <c r="B6793" s="62">
        <v>39654</v>
      </c>
      <c r="C6793" s="1">
        <v>92057.19</v>
      </c>
    </row>
    <row r="6794" spans="1:3" x14ac:dyDescent="0.3">
      <c r="A6794" s="1">
        <v>6782</v>
      </c>
      <c r="B6794" s="62">
        <v>39655</v>
      </c>
      <c r="C6794" s="1">
        <v>28446.12</v>
      </c>
    </row>
    <row r="6795" spans="1:3" x14ac:dyDescent="0.3">
      <c r="A6795" s="1">
        <v>6783</v>
      </c>
      <c r="B6795" s="62">
        <v>39656</v>
      </c>
      <c r="C6795" s="1">
        <v>85339.68</v>
      </c>
    </row>
    <row r="6796" spans="1:3" x14ac:dyDescent="0.3">
      <c r="A6796" s="1">
        <v>6784</v>
      </c>
      <c r="B6796" s="62">
        <v>39657</v>
      </c>
      <c r="C6796" s="1">
        <v>43601.36</v>
      </c>
    </row>
    <row r="6797" spans="1:3" x14ac:dyDescent="0.3">
      <c r="A6797" s="1">
        <v>6785</v>
      </c>
      <c r="B6797" s="62">
        <v>39658</v>
      </c>
      <c r="C6797" s="1">
        <v>41021.21</v>
      </c>
    </row>
    <row r="6798" spans="1:3" x14ac:dyDescent="0.3">
      <c r="A6798" s="1">
        <v>6786</v>
      </c>
      <c r="B6798" s="62">
        <v>39659</v>
      </c>
      <c r="C6798" s="1">
        <v>81728.36</v>
      </c>
    </row>
    <row r="6799" spans="1:3" x14ac:dyDescent="0.3">
      <c r="A6799" s="1">
        <v>6787</v>
      </c>
      <c r="B6799" s="62">
        <v>39660</v>
      </c>
      <c r="C6799" s="1">
        <v>7667.93</v>
      </c>
    </row>
    <row r="6800" spans="1:3" x14ac:dyDescent="0.3">
      <c r="A6800" s="1">
        <v>6788</v>
      </c>
      <c r="B6800" s="62">
        <v>39661</v>
      </c>
      <c r="C6800" s="1">
        <v>43849.41</v>
      </c>
    </row>
    <row r="6801" spans="1:3" x14ac:dyDescent="0.3">
      <c r="A6801" s="1">
        <v>6789</v>
      </c>
      <c r="B6801" s="62">
        <v>39662</v>
      </c>
      <c r="C6801" s="1">
        <v>92718.7</v>
      </c>
    </row>
    <row r="6802" spans="1:3" x14ac:dyDescent="0.3">
      <c r="A6802" s="1">
        <v>6790</v>
      </c>
      <c r="B6802" s="62">
        <v>39663</v>
      </c>
      <c r="C6802" s="1">
        <v>16960.59</v>
      </c>
    </row>
    <row r="6803" spans="1:3" x14ac:dyDescent="0.3">
      <c r="A6803" s="1">
        <v>6791</v>
      </c>
      <c r="B6803" s="62">
        <v>39664</v>
      </c>
      <c r="C6803" s="1">
        <v>3689.53</v>
      </c>
    </row>
    <row r="6804" spans="1:3" x14ac:dyDescent="0.3">
      <c r="A6804" s="1">
        <v>6792</v>
      </c>
      <c r="B6804" s="62">
        <v>39665</v>
      </c>
      <c r="C6804" s="1">
        <v>37770.339999999997</v>
      </c>
    </row>
    <row r="6805" spans="1:3" x14ac:dyDescent="0.3">
      <c r="A6805" s="1">
        <v>6793</v>
      </c>
      <c r="B6805" s="62">
        <v>39666</v>
      </c>
      <c r="C6805" s="1">
        <v>57545.43</v>
      </c>
    </row>
    <row r="6806" spans="1:3" x14ac:dyDescent="0.3">
      <c r="A6806" s="1">
        <v>6794</v>
      </c>
      <c r="B6806" s="62">
        <v>39667</v>
      </c>
      <c r="C6806" s="1">
        <v>19611.36</v>
      </c>
    </row>
    <row r="6807" spans="1:3" x14ac:dyDescent="0.3">
      <c r="A6807" s="1">
        <v>6795</v>
      </c>
      <c r="B6807" s="62">
        <v>39668</v>
      </c>
      <c r="C6807" s="1">
        <v>55634.22</v>
      </c>
    </row>
    <row r="6808" spans="1:3" x14ac:dyDescent="0.3">
      <c r="A6808" s="1">
        <v>6796</v>
      </c>
      <c r="B6808" s="62">
        <v>39669</v>
      </c>
      <c r="C6808" s="1">
        <v>50800.480000000003</v>
      </c>
    </row>
    <row r="6809" spans="1:3" x14ac:dyDescent="0.3">
      <c r="A6809" s="1">
        <v>6797</v>
      </c>
      <c r="B6809" s="62">
        <v>39670</v>
      </c>
      <c r="C6809" s="1">
        <v>74595.009999999995</v>
      </c>
    </row>
    <row r="6810" spans="1:3" x14ac:dyDescent="0.3">
      <c r="A6810" s="1">
        <v>6798</v>
      </c>
      <c r="B6810" s="62">
        <v>39671</v>
      </c>
      <c r="C6810" s="1">
        <v>100400.95</v>
      </c>
    </row>
    <row r="6811" spans="1:3" x14ac:dyDescent="0.3">
      <c r="A6811" s="1">
        <v>6799</v>
      </c>
      <c r="B6811" s="62">
        <v>39672</v>
      </c>
      <c r="C6811" s="1">
        <v>31682.73</v>
      </c>
    </row>
    <row r="6812" spans="1:3" x14ac:dyDescent="0.3">
      <c r="A6812" s="1">
        <v>6800</v>
      </c>
      <c r="B6812" s="62">
        <v>39673</v>
      </c>
      <c r="C6812" s="1">
        <v>97395.64</v>
      </c>
    </row>
    <row r="6813" spans="1:3" x14ac:dyDescent="0.3">
      <c r="A6813" s="1">
        <v>6801</v>
      </c>
      <c r="B6813" s="62">
        <v>39674</v>
      </c>
      <c r="C6813" s="1">
        <v>10091.530000000001</v>
      </c>
    </row>
    <row r="6814" spans="1:3" x14ac:dyDescent="0.3">
      <c r="A6814" s="1">
        <v>6802</v>
      </c>
      <c r="B6814" s="62">
        <v>39675</v>
      </c>
      <c r="C6814" s="1">
        <v>25606.12</v>
      </c>
    </row>
    <row r="6815" spans="1:3" x14ac:dyDescent="0.3">
      <c r="A6815" s="1">
        <v>6803</v>
      </c>
      <c r="B6815" s="62">
        <v>39676</v>
      </c>
      <c r="C6815" s="1">
        <v>100284.11</v>
      </c>
    </row>
    <row r="6816" spans="1:3" x14ac:dyDescent="0.3">
      <c r="A6816" s="1">
        <v>6804</v>
      </c>
      <c r="B6816" s="62">
        <v>39677</v>
      </c>
      <c r="C6816" s="1">
        <v>10570.47</v>
      </c>
    </row>
    <row r="6817" spans="1:3" x14ac:dyDescent="0.3">
      <c r="A6817" s="1">
        <v>6805</v>
      </c>
      <c r="B6817" s="62">
        <v>39678</v>
      </c>
      <c r="C6817" s="1">
        <v>100402.31</v>
      </c>
    </row>
    <row r="6818" spans="1:3" x14ac:dyDescent="0.3">
      <c r="A6818" s="1">
        <v>6806</v>
      </c>
      <c r="B6818" s="62">
        <v>39679</v>
      </c>
      <c r="C6818" s="1">
        <v>31404.18</v>
      </c>
    </row>
    <row r="6819" spans="1:3" x14ac:dyDescent="0.3">
      <c r="A6819" s="1">
        <v>6807</v>
      </c>
      <c r="B6819" s="62">
        <v>39680</v>
      </c>
      <c r="C6819" s="1">
        <v>1967.73</v>
      </c>
    </row>
    <row r="6820" spans="1:3" x14ac:dyDescent="0.3">
      <c r="A6820" s="1">
        <v>6808</v>
      </c>
      <c r="B6820" s="62">
        <v>39681</v>
      </c>
      <c r="C6820" s="1">
        <v>58311</v>
      </c>
    </row>
    <row r="6821" spans="1:3" x14ac:dyDescent="0.3">
      <c r="A6821" s="1">
        <v>6809</v>
      </c>
      <c r="B6821" s="62">
        <v>39682</v>
      </c>
      <c r="C6821" s="1">
        <v>22919.66</v>
      </c>
    </row>
    <row r="6822" spans="1:3" x14ac:dyDescent="0.3">
      <c r="A6822" s="1">
        <v>6810</v>
      </c>
      <c r="B6822" s="62">
        <v>39683</v>
      </c>
      <c r="C6822" s="1">
        <v>66037.119999999995</v>
      </c>
    </row>
    <row r="6823" spans="1:3" x14ac:dyDescent="0.3">
      <c r="A6823" s="1">
        <v>6811</v>
      </c>
      <c r="B6823" s="62">
        <v>39684</v>
      </c>
      <c r="C6823" s="1">
        <v>65034.35</v>
      </c>
    </row>
    <row r="6824" spans="1:3" x14ac:dyDescent="0.3">
      <c r="A6824" s="1">
        <v>6812</v>
      </c>
      <c r="B6824" s="62">
        <v>39685</v>
      </c>
      <c r="C6824" s="1">
        <v>11453.92</v>
      </c>
    </row>
    <row r="6825" spans="1:3" x14ac:dyDescent="0.3">
      <c r="A6825" s="1">
        <v>6813</v>
      </c>
      <c r="B6825" s="62">
        <v>39686</v>
      </c>
      <c r="C6825" s="1">
        <v>59438.720000000001</v>
      </c>
    </row>
    <row r="6826" spans="1:3" x14ac:dyDescent="0.3">
      <c r="A6826" s="1">
        <v>6814</v>
      </c>
      <c r="B6826" s="62">
        <v>39687</v>
      </c>
      <c r="C6826" s="1">
        <v>14571.48</v>
      </c>
    </row>
    <row r="6827" spans="1:3" x14ac:dyDescent="0.3">
      <c r="A6827" s="1">
        <v>6815</v>
      </c>
      <c r="B6827" s="62">
        <v>39688</v>
      </c>
      <c r="C6827" s="1">
        <v>72762.19</v>
      </c>
    </row>
    <row r="6828" spans="1:3" x14ac:dyDescent="0.3">
      <c r="A6828" s="1">
        <v>6816</v>
      </c>
      <c r="B6828" s="62">
        <v>39689</v>
      </c>
      <c r="C6828" s="1">
        <v>94495.49</v>
      </c>
    </row>
    <row r="6829" spans="1:3" x14ac:dyDescent="0.3">
      <c r="A6829" s="1">
        <v>6817</v>
      </c>
      <c r="B6829" s="62">
        <v>39690</v>
      </c>
      <c r="C6829" s="1">
        <v>55490.17</v>
      </c>
    </row>
    <row r="6830" spans="1:3" x14ac:dyDescent="0.3">
      <c r="A6830" s="1">
        <v>6818</v>
      </c>
      <c r="B6830" s="62">
        <v>39691</v>
      </c>
      <c r="C6830" s="1">
        <v>96233.75</v>
      </c>
    </row>
    <row r="6831" spans="1:3" x14ac:dyDescent="0.3">
      <c r="A6831" s="1">
        <v>6819</v>
      </c>
      <c r="B6831" s="62">
        <v>39692</v>
      </c>
      <c r="C6831" s="1">
        <v>11771.38</v>
      </c>
    </row>
    <row r="6832" spans="1:3" x14ac:dyDescent="0.3">
      <c r="A6832" s="1">
        <v>6820</v>
      </c>
      <c r="B6832" s="62">
        <v>39693</v>
      </c>
      <c r="C6832" s="1">
        <v>100871.18</v>
      </c>
    </row>
    <row r="6833" spans="1:3" x14ac:dyDescent="0.3">
      <c r="A6833" s="1">
        <v>6821</v>
      </c>
      <c r="B6833" s="62">
        <v>39694</v>
      </c>
      <c r="C6833" s="1">
        <v>21745.15</v>
      </c>
    </row>
    <row r="6834" spans="1:3" x14ac:dyDescent="0.3">
      <c r="A6834" s="1">
        <v>6822</v>
      </c>
      <c r="B6834" s="62">
        <v>39695</v>
      </c>
      <c r="C6834" s="1">
        <v>98920.93</v>
      </c>
    </row>
    <row r="6835" spans="1:3" x14ac:dyDescent="0.3">
      <c r="A6835" s="1">
        <v>6823</v>
      </c>
      <c r="B6835" s="62">
        <v>39696</v>
      </c>
      <c r="C6835" s="1">
        <v>70440.06</v>
      </c>
    </row>
    <row r="6836" spans="1:3" x14ac:dyDescent="0.3">
      <c r="A6836" s="1">
        <v>6824</v>
      </c>
      <c r="B6836" s="62">
        <v>39697</v>
      </c>
      <c r="C6836" s="1">
        <v>68781.53</v>
      </c>
    </row>
    <row r="6837" spans="1:3" x14ac:dyDescent="0.3">
      <c r="A6837" s="1">
        <v>6825</v>
      </c>
      <c r="B6837" s="62">
        <v>39698</v>
      </c>
      <c r="C6837" s="1">
        <v>50869.37</v>
      </c>
    </row>
    <row r="6838" spans="1:3" x14ac:dyDescent="0.3">
      <c r="A6838" s="1">
        <v>6826</v>
      </c>
      <c r="B6838" s="62">
        <v>39699</v>
      </c>
      <c r="C6838" s="1">
        <v>20600.240000000002</v>
      </c>
    </row>
    <row r="6839" spans="1:3" x14ac:dyDescent="0.3">
      <c r="A6839" s="1">
        <v>6827</v>
      </c>
      <c r="B6839" s="62">
        <v>39700</v>
      </c>
      <c r="C6839" s="1">
        <v>9163.1299999999992</v>
      </c>
    </row>
    <row r="6840" spans="1:3" x14ac:dyDescent="0.3">
      <c r="A6840" s="1">
        <v>6828</v>
      </c>
      <c r="B6840" s="62">
        <v>39701</v>
      </c>
      <c r="C6840" s="1">
        <v>75950.28</v>
      </c>
    </row>
    <row r="6841" spans="1:3" x14ac:dyDescent="0.3">
      <c r="A6841" s="1">
        <v>6829</v>
      </c>
      <c r="B6841" s="62">
        <v>39702</v>
      </c>
      <c r="C6841" s="1">
        <v>5777.31</v>
      </c>
    </row>
    <row r="6842" spans="1:3" x14ac:dyDescent="0.3">
      <c r="A6842" s="1">
        <v>6830</v>
      </c>
      <c r="B6842" s="62">
        <v>39703</v>
      </c>
      <c r="C6842" s="1">
        <v>67088.28</v>
      </c>
    </row>
    <row r="6843" spans="1:3" x14ac:dyDescent="0.3">
      <c r="A6843" s="1">
        <v>6831</v>
      </c>
      <c r="B6843" s="62">
        <v>39704</v>
      </c>
      <c r="C6843" s="1">
        <v>97910.87</v>
      </c>
    </row>
    <row r="6844" spans="1:3" x14ac:dyDescent="0.3">
      <c r="A6844" s="1">
        <v>6832</v>
      </c>
      <c r="B6844" s="62">
        <v>39705</v>
      </c>
      <c r="C6844" s="1">
        <v>39353.11</v>
      </c>
    </row>
    <row r="6845" spans="1:3" x14ac:dyDescent="0.3">
      <c r="A6845" s="1">
        <v>6833</v>
      </c>
      <c r="B6845" s="62">
        <v>39706</v>
      </c>
      <c r="C6845" s="1">
        <v>61561.78</v>
      </c>
    </row>
    <row r="6846" spans="1:3" x14ac:dyDescent="0.3">
      <c r="A6846" s="1">
        <v>6834</v>
      </c>
      <c r="B6846" s="62">
        <v>39707</v>
      </c>
      <c r="C6846" s="1">
        <v>81901.31</v>
      </c>
    </row>
    <row r="6847" spans="1:3" x14ac:dyDescent="0.3">
      <c r="A6847" s="1">
        <v>6835</v>
      </c>
      <c r="B6847" s="62">
        <v>39708</v>
      </c>
      <c r="C6847" s="1">
        <v>41208.93</v>
      </c>
    </row>
    <row r="6848" spans="1:3" x14ac:dyDescent="0.3">
      <c r="A6848" s="1">
        <v>6836</v>
      </c>
      <c r="B6848" s="62">
        <v>39709</v>
      </c>
      <c r="C6848" s="1">
        <v>27259.17</v>
      </c>
    </row>
    <row r="6849" spans="1:3" x14ac:dyDescent="0.3">
      <c r="A6849" s="1">
        <v>6837</v>
      </c>
      <c r="B6849" s="62">
        <v>39710</v>
      </c>
      <c r="C6849" s="1">
        <v>15999.84</v>
      </c>
    </row>
    <row r="6850" spans="1:3" x14ac:dyDescent="0.3">
      <c r="A6850" s="1">
        <v>6838</v>
      </c>
      <c r="B6850" s="62">
        <v>39711</v>
      </c>
      <c r="C6850" s="1">
        <v>71144.23</v>
      </c>
    </row>
    <row r="6851" spans="1:3" x14ac:dyDescent="0.3">
      <c r="A6851" s="1">
        <v>6839</v>
      </c>
      <c r="B6851" s="62">
        <v>39712</v>
      </c>
      <c r="C6851" s="1">
        <v>68189.77</v>
      </c>
    </row>
    <row r="6852" spans="1:3" x14ac:dyDescent="0.3">
      <c r="A6852" s="1">
        <v>6840</v>
      </c>
      <c r="B6852" s="62">
        <v>39713</v>
      </c>
      <c r="C6852" s="1">
        <v>85496.2</v>
      </c>
    </row>
    <row r="6853" spans="1:3" x14ac:dyDescent="0.3">
      <c r="A6853" s="1">
        <v>6841</v>
      </c>
      <c r="B6853" s="62">
        <v>39714</v>
      </c>
      <c r="C6853" s="1">
        <v>94217.21</v>
      </c>
    </row>
    <row r="6854" spans="1:3" x14ac:dyDescent="0.3">
      <c r="A6854" s="1">
        <v>6842</v>
      </c>
      <c r="B6854" s="62">
        <v>39715</v>
      </c>
      <c r="C6854" s="1">
        <v>88616.1</v>
      </c>
    </row>
    <row r="6855" spans="1:3" x14ac:dyDescent="0.3">
      <c r="A6855" s="1">
        <v>6843</v>
      </c>
      <c r="B6855" s="62">
        <v>39716</v>
      </c>
      <c r="C6855" s="1">
        <v>78032.41</v>
      </c>
    </row>
    <row r="6856" spans="1:3" x14ac:dyDescent="0.3">
      <c r="A6856" s="1">
        <v>6844</v>
      </c>
      <c r="B6856" s="62">
        <v>39717</v>
      </c>
      <c r="C6856" s="1">
        <v>61400.86</v>
      </c>
    </row>
    <row r="6857" spans="1:3" x14ac:dyDescent="0.3">
      <c r="A6857" s="1">
        <v>6845</v>
      </c>
      <c r="B6857" s="62">
        <v>39718</v>
      </c>
      <c r="C6857" s="1">
        <v>71858.81</v>
      </c>
    </row>
    <row r="6858" spans="1:3" x14ac:dyDescent="0.3">
      <c r="A6858" s="1">
        <v>6846</v>
      </c>
      <c r="B6858" s="62">
        <v>39719</v>
      </c>
      <c r="C6858" s="1">
        <v>78577.72</v>
      </c>
    </row>
    <row r="6859" spans="1:3" x14ac:dyDescent="0.3">
      <c r="A6859" s="1">
        <v>6847</v>
      </c>
      <c r="B6859" s="62">
        <v>39720</v>
      </c>
      <c r="C6859" s="1">
        <v>36639.68</v>
      </c>
    </row>
    <row r="6860" spans="1:3" x14ac:dyDescent="0.3">
      <c r="A6860" s="1">
        <v>6848</v>
      </c>
      <c r="B6860" s="62">
        <v>39721</v>
      </c>
      <c r="C6860" s="1">
        <v>38312.86</v>
      </c>
    </row>
    <row r="6861" spans="1:3" x14ac:dyDescent="0.3">
      <c r="A6861" s="1">
        <v>6849</v>
      </c>
      <c r="B6861" s="62">
        <v>39722</v>
      </c>
      <c r="C6861" s="1">
        <v>28490.59</v>
      </c>
    </row>
    <row r="6862" spans="1:3" x14ac:dyDescent="0.3">
      <c r="A6862" s="1">
        <v>6850</v>
      </c>
      <c r="B6862" s="62">
        <v>39723</v>
      </c>
      <c r="C6862" s="1">
        <v>27367.41</v>
      </c>
    </row>
    <row r="6863" spans="1:3" x14ac:dyDescent="0.3">
      <c r="A6863" s="1">
        <v>6851</v>
      </c>
      <c r="B6863" s="62">
        <v>39724</v>
      </c>
      <c r="C6863" s="1">
        <v>58591.22</v>
      </c>
    </row>
    <row r="6864" spans="1:3" x14ac:dyDescent="0.3">
      <c r="A6864" s="1">
        <v>6852</v>
      </c>
      <c r="B6864" s="62">
        <v>39725</v>
      </c>
      <c r="C6864" s="1">
        <v>78945.22</v>
      </c>
    </row>
    <row r="6865" spans="1:3" x14ac:dyDescent="0.3">
      <c r="A6865" s="1">
        <v>6853</v>
      </c>
      <c r="B6865" s="62">
        <v>39726</v>
      </c>
      <c r="C6865" s="1">
        <v>6961.6</v>
      </c>
    </row>
    <row r="6866" spans="1:3" x14ac:dyDescent="0.3">
      <c r="A6866" s="1">
        <v>6854</v>
      </c>
      <c r="B6866" s="62">
        <v>39727</v>
      </c>
      <c r="C6866" s="1">
        <v>24859.1</v>
      </c>
    </row>
    <row r="6867" spans="1:3" x14ac:dyDescent="0.3">
      <c r="A6867" s="1">
        <v>6855</v>
      </c>
      <c r="B6867" s="62">
        <v>39728</v>
      </c>
      <c r="C6867" s="1">
        <v>25104.01</v>
      </c>
    </row>
    <row r="6868" spans="1:3" x14ac:dyDescent="0.3">
      <c r="A6868" s="1">
        <v>6856</v>
      </c>
      <c r="B6868" s="62">
        <v>39729</v>
      </c>
      <c r="C6868" s="1">
        <v>7570.3</v>
      </c>
    </row>
    <row r="6869" spans="1:3" x14ac:dyDescent="0.3">
      <c r="A6869" s="1">
        <v>6857</v>
      </c>
      <c r="B6869" s="62">
        <v>39730</v>
      </c>
      <c r="C6869" s="1">
        <v>94250.99</v>
      </c>
    </row>
    <row r="6870" spans="1:3" x14ac:dyDescent="0.3">
      <c r="A6870" s="1">
        <v>6858</v>
      </c>
      <c r="B6870" s="62">
        <v>39731</v>
      </c>
      <c r="C6870" s="1">
        <v>94076.91</v>
      </c>
    </row>
    <row r="6871" spans="1:3" x14ac:dyDescent="0.3">
      <c r="A6871" s="1">
        <v>6859</v>
      </c>
      <c r="B6871" s="62">
        <v>39732</v>
      </c>
      <c r="C6871" s="1">
        <v>61297.23</v>
      </c>
    </row>
    <row r="6872" spans="1:3" x14ac:dyDescent="0.3">
      <c r="A6872" s="1">
        <v>6860</v>
      </c>
      <c r="B6872" s="62">
        <v>39733</v>
      </c>
      <c r="C6872" s="1">
        <v>32672.26</v>
      </c>
    </row>
    <row r="6873" spans="1:3" x14ac:dyDescent="0.3">
      <c r="A6873" s="1">
        <v>6861</v>
      </c>
      <c r="B6873" s="62">
        <v>39734</v>
      </c>
      <c r="C6873" s="1">
        <v>11300.22</v>
      </c>
    </row>
    <row r="6874" spans="1:3" x14ac:dyDescent="0.3">
      <c r="A6874" s="1">
        <v>6862</v>
      </c>
      <c r="B6874" s="62">
        <v>39735</v>
      </c>
      <c r="C6874" s="1">
        <v>34437.54</v>
      </c>
    </row>
    <row r="6875" spans="1:3" x14ac:dyDescent="0.3">
      <c r="A6875" s="1">
        <v>6863</v>
      </c>
      <c r="B6875" s="62">
        <v>39736</v>
      </c>
      <c r="C6875" s="1">
        <v>43852.05</v>
      </c>
    </row>
    <row r="6876" spans="1:3" x14ac:dyDescent="0.3">
      <c r="A6876" s="1">
        <v>6864</v>
      </c>
      <c r="B6876" s="62">
        <v>39737</v>
      </c>
      <c r="C6876" s="1">
        <v>76338.22</v>
      </c>
    </row>
    <row r="6877" spans="1:3" x14ac:dyDescent="0.3">
      <c r="A6877" s="1">
        <v>6865</v>
      </c>
      <c r="B6877" s="62">
        <v>39738</v>
      </c>
      <c r="C6877" s="1">
        <v>81681</v>
      </c>
    </row>
    <row r="6878" spans="1:3" x14ac:dyDescent="0.3">
      <c r="A6878" s="1">
        <v>6866</v>
      </c>
      <c r="B6878" s="62">
        <v>39739</v>
      </c>
      <c r="C6878" s="1">
        <v>7829.2</v>
      </c>
    </row>
    <row r="6879" spans="1:3" x14ac:dyDescent="0.3">
      <c r="A6879" s="1">
        <v>6867</v>
      </c>
      <c r="B6879" s="62">
        <v>39740</v>
      </c>
      <c r="C6879" s="1">
        <v>20826.75</v>
      </c>
    </row>
    <row r="6880" spans="1:3" x14ac:dyDescent="0.3">
      <c r="A6880" s="1">
        <v>6868</v>
      </c>
      <c r="B6880" s="62">
        <v>39741</v>
      </c>
      <c r="C6880" s="1">
        <v>17084.63</v>
      </c>
    </row>
    <row r="6881" spans="1:3" x14ac:dyDescent="0.3">
      <c r="A6881" s="1">
        <v>6869</v>
      </c>
      <c r="B6881" s="62">
        <v>39742</v>
      </c>
      <c r="C6881" s="1">
        <v>83685.58</v>
      </c>
    </row>
    <row r="6882" spans="1:3" x14ac:dyDescent="0.3">
      <c r="A6882" s="1">
        <v>6870</v>
      </c>
      <c r="B6882" s="62">
        <v>39743</v>
      </c>
      <c r="C6882" s="1">
        <v>14140.48</v>
      </c>
    </row>
    <row r="6883" spans="1:3" x14ac:dyDescent="0.3">
      <c r="A6883" s="1">
        <v>6871</v>
      </c>
      <c r="B6883" s="62">
        <v>39744</v>
      </c>
      <c r="C6883" s="1">
        <v>47952.85</v>
      </c>
    </row>
    <row r="6884" spans="1:3" x14ac:dyDescent="0.3">
      <c r="A6884" s="1">
        <v>6872</v>
      </c>
      <c r="B6884" s="62">
        <v>39745</v>
      </c>
      <c r="C6884" s="1">
        <v>61106.64</v>
      </c>
    </row>
    <row r="6885" spans="1:3" x14ac:dyDescent="0.3">
      <c r="A6885" s="1">
        <v>6873</v>
      </c>
      <c r="B6885" s="62">
        <v>39746</v>
      </c>
      <c r="C6885" s="1">
        <v>17470.89</v>
      </c>
    </row>
    <row r="6886" spans="1:3" x14ac:dyDescent="0.3">
      <c r="A6886" s="1">
        <v>6874</v>
      </c>
      <c r="B6886" s="62">
        <v>39747</v>
      </c>
      <c r="C6886" s="1">
        <v>77053.89</v>
      </c>
    </row>
    <row r="6887" spans="1:3" x14ac:dyDescent="0.3">
      <c r="A6887" s="1">
        <v>6875</v>
      </c>
      <c r="B6887" s="62">
        <v>39748</v>
      </c>
      <c r="C6887" s="1">
        <v>78950.02</v>
      </c>
    </row>
    <row r="6888" spans="1:3" x14ac:dyDescent="0.3">
      <c r="A6888" s="1">
        <v>6876</v>
      </c>
      <c r="B6888" s="62">
        <v>39749</v>
      </c>
      <c r="C6888" s="1">
        <v>33226.559999999998</v>
      </c>
    </row>
    <row r="6889" spans="1:3" x14ac:dyDescent="0.3">
      <c r="A6889" s="1">
        <v>6877</v>
      </c>
      <c r="B6889" s="62">
        <v>39750</v>
      </c>
      <c r="C6889" s="1">
        <v>11146.91</v>
      </c>
    </row>
    <row r="6890" spans="1:3" x14ac:dyDescent="0.3">
      <c r="A6890" s="1">
        <v>6878</v>
      </c>
      <c r="B6890" s="62">
        <v>39751</v>
      </c>
      <c r="C6890" s="1">
        <v>61874.64</v>
      </c>
    </row>
    <row r="6891" spans="1:3" x14ac:dyDescent="0.3">
      <c r="A6891" s="1">
        <v>6879</v>
      </c>
      <c r="B6891" s="62">
        <v>39752</v>
      </c>
      <c r="C6891" s="1">
        <v>75358.28</v>
      </c>
    </row>
    <row r="6892" spans="1:3" x14ac:dyDescent="0.3">
      <c r="A6892" s="1">
        <v>6880</v>
      </c>
      <c r="B6892" s="62">
        <v>39753</v>
      </c>
      <c r="C6892" s="1">
        <v>22950.65</v>
      </c>
    </row>
    <row r="6893" spans="1:3" x14ac:dyDescent="0.3">
      <c r="A6893" s="1">
        <v>6881</v>
      </c>
      <c r="B6893" s="62">
        <v>39754</v>
      </c>
      <c r="C6893" s="1">
        <v>17685.25</v>
      </c>
    </row>
    <row r="6894" spans="1:3" x14ac:dyDescent="0.3">
      <c r="A6894" s="1">
        <v>6882</v>
      </c>
      <c r="B6894" s="62">
        <v>39755</v>
      </c>
      <c r="C6894" s="1">
        <v>3649.58</v>
      </c>
    </row>
    <row r="6895" spans="1:3" x14ac:dyDescent="0.3">
      <c r="A6895" s="1">
        <v>6883</v>
      </c>
      <c r="B6895" s="62">
        <v>39756</v>
      </c>
      <c r="C6895" s="1">
        <v>26276.78</v>
      </c>
    </row>
    <row r="6896" spans="1:3" x14ac:dyDescent="0.3">
      <c r="A6896" s="1">
        <v>6884</v>
      </c>
      <c r="B6896" s="62">
        <v>39757</v>
      </c>
      <c r="C6896" s="1">
        <v>88941.25</v>
      </c>
    </row>
    <row r="6897" spans="1:3" x14ac:dyDescent="0.3">
      <c r="A6897" s="1">
        <v>6885</v>
      </c>
      <c r="B6897" s="62">
        <v>39758</v>
      </c>
      <c r="C6897" s="1">
        <v>13109.28</v>
      </c>
    </row>
    <row r="6898" spans="1:3" x14ac:dyDescent="0.3">
      <c r="A6898" s="1">
        <v>6886</v>
      </c>
      <c r="B6898" s="62">
        <v>39759</v>
      </c>
      <c r="C6898" s="1">
        <v>65258.31</v>
      </c>
    </row>
    <row r="6899" spans="1:3" x14ac:dyDescent="0.3">
      <c r="A6899" s="1">
        <v>6887</v>
      </c>
      <c r="B6899" s="62">
        <v>39760</v>
      </c>
      <c r="C6899" s="1">
        <v>49168.9</v>
      </c>
    </row>
    <row r="6900" spans="1:3" x14ac:dyDescent="0.3">
      <c r="A6900" s="1">
        <v>6888</v>
      </c>
      <c r="B6900" s="62">
        <v>39761</v>
      </c>
      <c r="C6900" s="1">
        <v>23396.720000000001</v>
      </c>
    </row>
    <row r="6901" spans="1:3" x14ac:dyDescent="0.3">
      <c r="A6901" s="1">
        <v>6889</v>
      </c>
      <c r="B6901" s="62">
        <v>39762</v>
      </c>
      <c r="C6901" s="1">
        <v>6416.68</v>
      </c>
    </row>
    <row r="6902" spans="1:3" x14ac:dyDescent="0.3">
      <c r="A6902" s="1">
        <v>6890</v>
      </c>
      <c r="B6902" s="62">
        <v>39763</v>
      </c>
      <c r="C6902" s="1">
        <v>4826.5600000000004</v>
      </c>
    </row>
    <row r="6903" spans="1:3" x14ac:dyDescent="0.3">
      <c r="A6903" s="1">
        <v>6891</v>
      </c>
      <c r="B6903" s="62">
        <v>39764</v>
      </c>
      <c r="C6903" s="1">
        <v>10763.75</v>
      </c>
    </row>
    <row r="6904" spans="1:3" x14ac:dyDescent="0.3">
      <c r="A6904" s="1">
        <v>6892</v>
      </c>
      <c r="B6904" s="62">
        <v>39765</v>
      </c>
      <c r="C6904" s="1">
        <v>94904.31</v>
      </c>
    </row>
    <row r="6905" spans="1:3" x14ac:dyDescent="0.3">
      <c r="A6905" s="1">
        <v>6893</v>
      </c>
      <c r="B6905" s="62">
        <v>39766</v>
      </c>
      <c r="C6905" s="1">
        <v>68011.42</v>
      </c>
    </row>
    <row r="6906" spans="1:3" x14ac:dyDescent="0.3">
      <c r="A6906" s="1">
        <v>6894</v>
      </c>
      <c r="B6906" s="62">
        <v>39767</v>
      </c>
      <c r="C6906" s="1">
        <v>65219.79</v>
      </c>
    </row>
    <row r="6907" spans="1:3" x14ac:dyDescent="0.3">
      <c r="A6907" s="1">
        <v>6895</v>
      </c>
      <c r="B6907" s="62">
        <v>39768</v>
      </c>
      <c r="C6907" s="1">
        <v>49741.52</v>
      </c>
    </row>
    <row r="6908" spans="1:3" x14ac:dyDescent="0.3">
      <c r="A6908" s="1">
        <v>6896</v>
      </c>
      <c r="B6908" s="62">
        <v>39769</v>
      </c>
      <c r="C6908" s="1">
        <v>91379.56</v>
      </c>
    </row>
    <row r="6909" spans="1:3" x14ac:dyDescent="0.3">
      <c r="A6909" s="1">
        <v>6897</v>
      </c>
      <c r="B6909" s="62">
        <v>39770</v>
      </c>
      <c r="C6909" s="1">
        <v>67069.69</v>
      </c>
    </row>
    <row r="6910" spans="1:3" x14ac:dyDescent="0.3">
      <c r="A6910" s="1">
        <v>6898</v>
      </c>
      <c r="B6910" s="62">
        <v>39771</v>
      </c>
      <c r="C6910" s="1">
        <v>65749.03</v>
      </c>
    </row>
    <row r="6911" spans="1:3" x14ac:dyDescent="0.3">
      <c r="A6911" s="1">
        <v>6899</v>
      </c>
      <c r="B6911" s="62">
        <v>39772</v>
      </c>
      <c r="C6911" s="1">
        <v>29429.53</v>
      </c>
    </row>
    <row r="6912" spans="1:3" x14ac:dyDescent="0.3">
      <c r="A6912" s="1">
        <v>6900</v>
      </c>
      <c r="B6912" s="62">
        <v>39773</v>
      </c>
      <c r="C6912" s="1">
        <v>24819</v>
      </c>
    </row>
    <row r="6913" spans="1:3" x14ac:dyDescent="0.3">
      <c r="A6913" s="1">
        <v>6901</v>
      </c>
      <c r="B6913" s="62">
        <v>39774</v>
      </c>
      <c r="C6913" s="1">
        <v>56756.18</v>
      </c>
    </row>
    <row r="6914" spans="1:3" x14ac:dyDescent="0.3">
      <c r="A6914" s="1">
        <v>6902</v>
      </c>
      <c r="B6914" s="62">
        <v>39775</v>
      </c>
      <c r="C6914" s="1">
        <v>36321.839999999997</v>
      </c>
    </row>
    <row r="6915" spans="1:3" x14ac:dyDescent="0.3">
      <c r="A6915" s="1">
        <v>6903</v>
      </c>
      <c r="B6915" s="62">
        <v>39776</v>
      </c>
      <c r="C6915" s="1">
        <v>36482.800000000003</v>
      </c>
    </row>
    <row r="6916" spans="1:3" x14ac:dyDescent="0.3">
      <c r="A6916" s="1">
        <v>6904</v>
      </c>
      <c r="B6916" s="62">
        <v>39777</v>
      </c>
      <c r="C6916" s="1">
        <v>37688.97</v>
      </c>
    </row>
    <row r="6917" spans="1:3" x14ac:dyDescent="0.3">
      <c r="A6917" s="1">
        <v>6905</v>
      </c>
      <c r="B6917" s="62">
        <v>39778</v>
      </c>
      <c r="C6917" s="1">
        <v>92198.47</v>
      </c>
    </row>
    <row r="6918" spans="1:3" x14ac:dyDescent="0.3">
      <c r="A6918" s="1">
        <v>6906</v>
      </c>
      <c r="B6918" s="62">
        <v>39779</v>
      </c>
      <c r="C6918" s="1">
        <v>27698.09</v>
      </c>
    </row>
    <row r="6919" spans="1:3" x14ac:dyDescent="0.3">
      <c r="A6919" s="1">
        <v>6907</v>
      </c>
      <c r="B6919" s="62">
        <v>39780</v>
      </c>
      <c r="C6919" s="1">
        <v>66937.03</v>
      </c>
    </row>
    <row r="6920" spans="1:3" x14ac:dyDescent="0.3">
      <c r="A6920" s="1">
        <v>6908</v>
      </c>
      <c r="B6920" s="62">
        <v>39781</v>
      </c>
      <c r="C6920" s="1">
        <v>71355.03</v>
      </c>
    </row>
    <row r="6921" spans="1:3" x14ac:dyDescent="0.3">
      <c r="A6921" s="1">
        <v>6909</v>
      </c>
      <c r="B6921" s="62">
        <v>39782</v>
      </c>
      <c r="C6921" s="1">
        <v>67758.210000000006</v>
      </c>
    </row>
    <row r="6922" spans="1:3" x14ac:dyDescent="0.3">
      <c r="A6922" s="1">
        <v>6910</v>
      </c>
      <c r="B6922" s="62">
        <v>39783</v>
      </c>
      <c r="C6922" s="1">
        <v>17499.78</v>
      </c>
    </row>
    <row r="6923" spans="1:3" x14ac:dyDescent="0.3">
      <c r="A6923" s="1">
        <v>6911</v>
      </c>
      <c r="B6923" s="62">
        <v>39784</v>
      </c>
      <c r="C6923" s="1">
        <v>2714.9</v>
      </c>
    </row>
    <row r="6924" spans="1:3" x14ac:dyDescent="0.3">
      <c r="A6924" s="1">
        <v>6912</v>
      </c>
      <c r="B6924" s="62">
        <v>39785</v>
      </c>
      <c r="C6924" s="1">
        <v>25315.62</v>
      </c>
    </row>
    <row r="6925" spans="1:3" x14ac:dyDescent="0.3">
      <c r="A6925" s="1">
        <v>6913</v>
      </c>
      <c r="B6925" s="62">
        <v>39786</v>
      </c>
      <c r="C6925" s="1">
        <v>23784.11</v>
      </c>
    </row>
    <row r="6926" spans="1:3" x14ac:dyDescent="0.3">
      <c r="A6926" s="1">
        <v>6914</v>
      </c>
      <c r="B6926" s="62">
        <v>39787</v>
      </c>
      <c r="C6926" s="1">
        <v>21152.77</v>
      </c>
    </row>
    <row r="6927" spans="1:3" x14ac:dyDescent="0.3">
      <c r="A6927" s="1">
        <v>6915</v>
      </c>
      <c r="B6927" s="62">
        <v>39788</v>
      </c>
      <c r="C6927" s="1">
        <v>100278.61</v>
      </c>
    </row>
    <row r="6928" spans="1:3" x14ac:dyDescent="0.3">
      <c r="A6928" s="1">
        <v>6916</v>
      </c>
      <c r="B6928" s="62">
        <v>39789</v>
      </c>
      <c r="C6928" s="1">
        <v>97649.44</v>
      </c>
    </row>
    <row r="6929" spans="1:3" x14ac:dyDescent="0.3">
      <c r="A6929" s="1">
        <v>6917</v>
      </c>
      <c r="B6929" s="62">
        <v>39790</v>
      </c>
      <c r="C6929" s="1">
        <v>39059.71</v>
      </c>
    </row>
    <row r="6930" spans="1:3" x14ac:dyDescent="0.3">
      <c r="A6930" s="1">
        <v>6918</v>
      </c>
      <c r="B6930" s="62">
        <v>39791</v>
      </c>
      <c r="C6930" s="1">
        <v>90532.67</v>
      </c>
    </row>
    <row r="6931" spans="1:3" x14ac:dyDescent="0.3">
      <c r="A6931" s="1">
        <v>6919</v>
      </c>
      <c r="B6931" s="62">
        <v>39792</v>
      </c>
      <c r="C6931" s="1">
        <v>47148.13</v>
      </c>
    </row>
    <row r="6932" spans="1:3" x14ac:dyDescent="0.3">
      <c r="A6932" s="1">
        <v>6920</v>
      </c>
      <c r="B6932" s="62">
        <v>39793</v>
      </c>
      <c r="C6932" s="1">
        <v>15213.45</v>
      </c>
    </row>
    <row r="6933" spans="1:3" x14ac:dyDescent="0.3">
      <c r="A6933" s="1">
        <v>6921</v>
      </c>
      <c r="B6933" s="62">
        <v>39794</v>
      </c>
      <c r="C6933" s="1">
        <v>50993.25</v>
      </c>
    </row>
    <row r="6934" spans="1:3" x14ac:dyDescent="0.3">
      <c r="A6934" s="1">
        <v>6922</v>
      </c>
      <c r="B6934" s="62">
        <v>39795</v>
      </c>
      <c r="C6934" s="1">
        <v>44753.04</v>
      </c>
    </row>
    <row r="6935" spans="1:3" x14ac:dyDescent="0.3">
      <c r="A6935" s="1">
        <v>6923</v>
      </c>
      <c r="B6935" s="62">
        <v>39796</v>
      </c>
      <c r="C6935" s="1">
        <v>6169.25</v>
      </c>
    </row>
    <row r="6936" spans="1:3" x14ac:dyDescent="0.3">
      <c r="A6936" s="1">
        <v>6924</v>
      </c>
      <c r="B6936" s="62">
        <v>39797</v>
      </c>
      <c r="C6936" s="1">
        <v>90319.9</v>
      </c>
    </row>
    <row r="6937" spans="1:3" x14ac:dyDescent="0.3">
      <c r="A6937" s="1">
        <v>6925</v>
      </c>
      <c r="B6937" s="62">
        <v>39798</v>
      </c>
      <c r="C6937" s="1">
        <v>84516.18</v>
      </c>
    </row>
    <row r="6938" spans="1:3" x14ac:dyDescent="0.3">
      <c r="A6938" s="1">
        <v>6926</v>
      </c>
      <c r="B6938" s="62">
        <v>39799</v>
      </c>
      <c r="C6938" s="1">
        <v>15823.73</v>
      </c>
    </row>
    <row r="6939" spans="1:3" x14ac:dyDescent="0.3">
      <c r="A6939" s="1">
        <v>6927</v>
      </c>
      <c r="B6939" s="62">
        <v>39800</v>
      </c>
      <c r="C6939" s="1">
        <v>43277.24</v>
      </c>
    </row>
    <row r="6940" spans="1:3" x14ac:dyDescent="0.3">
      <c r="A6940" s="1">
        <v>6928</v>
      </c>
      <c r="B6940" s="62">
        <v>39801</v>
      </c>
      <c r="C6940" s="1">
        <v>71449.84</v>
      </c>
    </row>
    <row r="6941" spans="1:3" x14ac:dyDescent="0.3">
      <c r="A6941" s="1">
        <v>6929</v>
      </c>
      <c r="B6941" s="62">
        <v>39802</v>
      </c>
      <c r="C6941" s="1">
        <v>63207.05</v>
      </c>
    </row>
    <row r="6942" spans="1:3" x14ac:dyDescent="0.3">
      <c r="A6942" s="1">
        <v>6930</v>
      </c>
      <c r="B6942" s="62">
        <v>39803</v>
      </c>
      <c r="C6942" s="1">
        <v>100897.17</v>
      </c>
    </row>
    <row r="6943" spans="1:3" x14ac:dyDescent="0.3">
      <c r="A6943" s="1">
        <v>6931</v>
      </c>
      <c r="B6943" s="62">
        <v>39804</v>
      </c>
      <c r="C6943" s="1">
        <v>100209.16</v>
      </c>
    </row>
    <row r="6944" spans="1:3" x14ac:dyDescent="0.3">
      <c r="A6944" s="1">
        <v>6932</v>
      </c>
      <c r="B6944" s="62">
        <v>39805</v>
      </c>
      <c r="C6944" s="1">
        <v>82051.509999999995</v>
      </c>
    </row>
    <row r="6945" spans="1:3" x14ac:dyDescent="0.3">
      <c r="A6945" s="1">
        <v>6933</v>
      </c>
      <c r="B6945" s="62">
        <v>39806</v>
      </c>
      <c r="C6945" s="1">
        <v>75314.53</v>
      </c>
    </row>
    <row r="6946" spans="1:3" x14ac:dyDescent="0.3">
      <c r="A6946" s="1">
        <v>6934</v>
      </c>
      <c r="B6946" s="62">
        <v>39807</v>
      </c>
      <c r="C6946" s="1">
        <v>13533.12</v>
      </c>
    </row>
    <row r="6947" spans="1:3" x14ac:dyDescent="0.3">
      <c r="A6947" s="1">
        <v>6935</v>
      </c>
      <c r="B6947" s="62">
        <v>39808</v>
      </c>
      <c r="C6947" s="1">
        <v>6862.86</v>
      </c>
    </row>
    <row r="6948" spans="1:3" x14ac:dyDescent="0.3">
      <c r="A6948" s="1">
        <v>6936</v>
      </c>
      <c r="B6948" s="62">
        <v>39809</v>
      </c>
      <c r="C6948" s="1">
        <v>1530.35</v>
      </c>
    </row>
    <row r="6949" spans="1:3" x14ac:dyDescent="0.3">
      <c r="A6949" s="1">
        <v>6937</v>
      </c>
      <c r="B6949" s="62">
        <v>39810</v>
      </c>
      <c r="C6949" s="1">
        <v>96002.52</v>
      </c>
    </row>
    <row r="6950" spans="1:3" x14ac:dyDescent="0.3">
      <c r="A6950" s="1">
        <v>6938</v>
      </c>
      <c r="B6950" s="62">
        <v>39811</v>
      </c>
      <c r="C6950" s="1">
        <v>57114.8</v>
      </c>
    </row>
    <row r="6951" spans="1:3" x14ac:dyDescent="0.3">
      <c r="A6951" s="1">
        <v>6939</v>
      </c>
      <c r="B6951" s="62">
        <v>39812</v>
      </c>
      <c r="C6951" s="1">
        <v>91021.88</v>
      </c>
    </row>
    <row r="6952" spans="1:3" x14ac:dyDescent="0.3">
      <c r="A6952" s="1">
        <v>6940</v>
      </c>
      <c r="B6952" s="62">
        <v>39813</v>
      </c>
      <c r="C6952" s="1">
        <v>39825.11</v>
      </c>
    </row>
    <row r="6953" spans="1:3" x14ac:dyDescent="0.3">
      <c r="A6953" s="1">
        <v>6941</v>
      </c>
      <c r="B6953" s="62">
        <v>39814</v>
      </c>
      <c r="C6953" s="1">
        <v>52925.52</v>
      </c>
    </row>
    <row r="6954" spans="1:3" x14ac:dyDescent="0.3">
      <c r="A6954" s="1">
        <v>6942</v>
      </c>
      <c r="B6954" s="62">
        <v>39815</v>
      </c>
      <c r="C6954" s="1">
        <v>39892.61</v>
      </c>
    </row>
    <row r="6955" spans="1:3" x14ac:dyDescent="0.3">
      <c r="A6955" s="1">
        <v>6943</v>
      </c>
      <c r="B6955" s="62">
        <v>39816</v>
      </c>
      <c r="C6955" s="1">
        <v>44906.29</v>
      </c>
    </row>
    <row r="6956" spans="1:3" x14ac:dyDescent="0.3">
      <c r="A6956" s="1">
        <v>6944</v>
      </c>
      <c r="B6956" s="62">
        <v>39817</v>
      </c>
      <c r="C6956" s="1">
        <v>7509.51</v>
      </c>
    </row>
    <row r="6957" spans="1:3" x14ac:dyDescent="0.3">
      <c r="A6957" s="1">
        <v>6945</v>
      </c>
      <c r="B6957" s="62">
        <v>39818</v>
      </c>
      <c r="C6957" s="1">
        <v>15221.65</v>
      </c>
    </row>
    <row r="6958" spans="1:3" x14ac:dyDescent="0.3">
      <c r="A6958" s="1">
        <v>6946</v>
      </c>
      <c r="B6958" s="62">
        <v>39819</v>
      </c>
      <c r="C6958" s="1">
        <v>5269.82</v>
      </c>
    </row>
    <row r="6959" spans="1:3" x14ac:dyDescent="0.3">
      <c r="A6959" s="1">
        <v>6947</v>
      </c>
      <c r="B6959" s="62">
        <v>39820</v>
      </c>
      <c r="C6959" s="1">
        <v>41972.97</v>
      </c>
    </row>
    <row r="6960" spans="1:3" x14ac:dyDescent="0.3">
      <c r="A6960" s="1">
        <v>6948</v>
      </c>
      <c r="B6960" s="62">
        <v>39821</v>
      </c>
      <c r="C6960" s="1">
        <v>9886.99</v>
      </c>
    </row>
    <row r="6961" spans="1:3" x14ac:dyDescent="0.3">
      <c r="A6961" s="1">
        <v>6949</v>
      </c>
      <c r="B6961" s="62">
        <v>39822</v>
      </c>
      <c r="C6961" s="1">
        <v>40580.39</v>
      </c>
    </row>
    <row r="6962" spans="1:3" x14ac:dyDescent="0.3">
      <c r="A6962" s="1">
        <v>6950</v>
      </c>
      <c r="B6962" s="62">
        <v>39823</v>
      </c>
      <c r="C6962" s="1">
        <v>15322.38</v>
      </c>
    </row>
    <row r="6963" spans="1:3" x14ac:dyDescent="0.3">
      <c r="A6963" s="1">
        <v>6951</v>
      </c>
      <c r="B6963" s="62">
        <v>39824</v>
      </c>
      <c r="C6963" s="1">
        <v>51635.93</v>
      </c>
    </row>
    <row r="6964" spans="1:3" x14ac:dyDescent="0.3">
      <c r="A6964" s="1">
        <v>6952</v>
      </c>
      <c r="B6964" s="62">
        <v>39825</v>
      </c>
      <c r="C6964" s="1">
        <v>43791.19</v>
      </c>
    </row>
    <row r="6965" spans="1:3" x14ac:dyDescent="0.3">
      <c r="A6965" s="1">
        <v>6953</v>
      </c>
      <c r="B6965" s="62">
        <v>39826</v>
      </c>
      <c r="C6965" s="1">
        <v>49116.85</v>
      </c>
    </row>
    <row r="6966" spans="1:3" x14ac:dyDescent="0.3">
      <c r="A6966" s="1">
        <v>6954</v>
      </c>
      <c r="B6966" s="62">
        <v>39827</v>
      </c>
      <c r="C6966" s="1">
        <v>69414.100000000006</v>
      </c>
    </row>
    <row r="6967" spans="1:3" x14ac:dyDescent="0.3">
      <c r="A6967" s="1">
        <v>6955</v>
      </c>
      <c r="B6967" s="62">
        <v>39828</v>
      </c>
      <c r="C6967" s="1">
        <v>98156.84</v>
      </c>
    </row>
    <row r="6968" spans="1:3" x14ac:dyDescent="0.3">
      <c r="A6968" s="1">
        <v>6956</v>
      </c>
      <c r="B6968" s="62">
        <v>39829</v>
      </c>
      <c r="C6968" s="1">
        <v>95262.67</v>
      </c>
    </row>
    <row r="6969" spans="1:3" x14ac:dyDescent="0.3">
      <c r="A6969" s="1">
        <v>6957</v>
      </c>
      <c r="B6969" s="62">
        <v>39830</v>
      </c>
      <c r="C6969" s="1">
        <v>42445.54</v>
      </c>
    </row>
    <row r="6970" spans="1:3" x14ac:dyDescent="0.3">
      <c r="A6970" s="1">
        <v>6958</v>
      </c>
      <c r="B6970" s="62">
        <v>39831</v>
      </c>
      <c r="C6970" s="1">
        <v>100000.94</v>
      </c>
    </row>
    <row r="6971" spans="1:3" x14ac:dyDescent="0.3">
      <c r="A6971" s="1">
        <v>6959</v>
      </c>
      <c r="B6971" s="62">
        <v>39832</v>
      </c>
      <c r="C6971" s="1">
        <v>65637.94</v>
      </c>
    </row>
    <row r="6972" spans="1:3" x14ac:dyDescent="0.3">
      <c r="A6972" s="1">
        <v>6960</v>
      </c>
      <c r="B6972" s="62">
        <v>39833</v>
      </c>
      <c r="C6972" s="1">
        <v>60145.41</v>
      </c>
    </row>
    <row r="6973" spans="1:3" x14ac:dyDescent="0.3">
      <c r="A6973" s="1">
        <v>6961</v>
      </c>
      <c r="B6973" s="62">
        <v>39834</v>
      </c>
      <c r="C6973" s="1">
        <v>69782.070000000007</v>
      </c>
    </row>
    <row r="6974" spans="1:3" x14ac:dyDescent="0.3">
      <c r="A6974" s="1">
        <v>6962</v>
      </c>
      <c r="B6974" s="62">
        <v>39835</v>
      </c>
      <c r="C6974" s="1">
        <v>65214.2</v>
      </c>
    </row>
    <row r="6975" spans="1:3" x14ac:dyDescent="0.3">
      <c r="A6975" s="1">
        <v>6963</v>
      </c>
      <c r="B6975" s="62">
        <v>39836</v>
      </c>
      <c r="C6975" s="1">
        <v>97092.09</v>
      </c>
    </row>
    <row r="6976" spans="1:3" x14ac:dyDescent="0.3">
      <c r="A6976" s="1">
        <v>6964</v>
      </c>
      <c r="B6976" s="62">
        <v>39837</v>
      </c>
      <c r="C6976" s="1">
        <v>74206.86</v>
      </c>
    </row>
    <row r="6977" spans="1:3" x14ac:dyDescent="0.3">
      <c r="A6977" s="1">
        <v>6965</v>
      </c>
      <c r="B6977" s="62">
        <v>39838</v>
      </c>
      <c r="C6977" s="1">
        <v>98829.32</v>
      </c>
    </row>
    <row r="6978" spans="1:3" x14ac:dyDescent="0.3">
      <c r="A6978" s="1">
        <v>6966</v>
      </c>
      <c r="B6978" s="62">
        <v>39839</v>
      </c>
      <c r="C6978" s="1">
        <v>32667.61</v>
      </c>
    </row>
    <row r="6979" spans="1:3" x14ac:dyDescent="0.3">
      <c r="A6979" s="1">
        <v>6967</v>
      </c>
      <c r="B6979" s="62">
        <v>39840</v>
      </c>
      <c r="C6979" s="1">
        <v>10299.51</v>
      </c>
    </row>
    <row r="6980" spans="1:3" x14ac:dyDescent="0.3">
      <c r="A6980" s="1">
        <v>6968</v>
      </c>
      <c r="B6980" s="62">
        <v>39841</v>
      </c>
      <c r="C6980" s="1">
        <v>20627.07</v>
      </c>
    </row>
    <row r="6981" spans="1:3" x14ac:dyDescent="0.3">
      <c r="A6981" s="1">
        <v>6969</v>
      </c>
      <c r="B6981" s="62">
        <v>39842</v>
      </c>
      <c r="C6981" s="1">
        <v>46269.69</v>
      </c>
    </row>
    <row r="6982" spans="1:3" x14ac:dyDescent="0.3">
      <c r="A6982" s="1">
        <v>6970</v>
      </c>
      <c r="B6982" s="62">
        <v>39843</v>
      </c>
      <c r="C6982" s="1">
        <v>39616.46</v>
      </c>
    </row>
    <row r="6983" spans="1:3" x14ac:dyDescent="0.3">
      <c r="A6983" s="1">
        <v>6971</v>
      </c>
      <c r="B6983" s="62">
        <v>39844</v>
      </c>
      <c r="C6983" s="1">
        <v>86659.54</v>
      </c>
    </row>
    <row r="6984" spans="1:3" x14ac:dyDescent="0.3">
      <c r="A6984" s="1">
        <v>6972</v>
      </c>
      <c r="B6984" s="62">
        <v>39845</v>
      </c>
      <c r="C6984" s="1">
        <v>26509.67</v>
      </c>
    </row>
    <row r="6985" spans="1:3" x14ac:dyDescent="0.3">
      <c r="A6985" s="1">
        <v>6973</v>
      </c>
      <c r="B6985" s="62">
        <v>39846</v>
      </c>
      <c r="C6985" s="1">
        <v>99240.1</v>
      </c>
    </row>
    <row r="6986" spans="1:3" x14ac:dyDescent="0.3">
      <c r="A6986" s="1">
        <v>6974</v>
      </c>
      <c r="B6986" s="62">
        <v>39847</v>
      </c>
      <c r="C6986" s="1">
        <v>30539.64</v>
      </c>
    </row>
    <row r="6987" spans="1:3" x14ac:dyDescent="0.3">
      <c r="A6987" s="1">
        <v>6975</v>
      </c>
      <c r="B6987" s="62">
        <v>39848</v>
      </c>
      <c r="C6987" s="1">
        <v>24926.34</v>
      </c>
    </row>
    <row r="6988" spans="1:3" x14ac:dyDescent="0.3">
      <c r="A6988" s="1">
        <v>6976</v>
      </c>
      <c r="B6988" s="62">
        <v>39849</v>
      </c>
      <c r="C6988" s="1">
        <v>42894.01</v>
      </c>
    </row>
    <row r="6989" spans="1:3" x14ac:dyDescent="0.3">
      <c r="A6989" s="1">
        <v>6977</v>
      </c>
      <c r="B6989" s="62">
        <v>39850</v>
      </c>
      <c r="C6989" s="1">
        <v>64601.9</v>
      </c>
    </row>
    <row r="6990" spans="1:3" x14ac:dyDescent="0.3">
      <c r="A6990" s="1">
        <v>6978</v>
      </c>
      <c r="B6990" s="62">
        <v>39851</v>
      </c>
      <c r="C6990" s="1">
        <v>25532.83</v>
      </c>
    </row>
    <row r="6991" spans="1:3" x14ac:dyDescent="0.3">
      <c r="A6991" s="1">
        <v>6979</v>
      </c>
      <c r="B6991" s="62">
        <v>39852</v>
      </c>
      <c r="C6991" s="1">
        <v>82055.12</v>
      </c>
    </row>
    <row r="6992" spans="1:3" x14ac:dyDescent="0.3">
      <c r="A6992" s="1">
        <v>6980</v>
      </c>
      <c r="B6992" s="62">
        <v>39853</v>
      </c>
      <c r="C6992" s="1">
        <v>59954.53</v>
      </c>
    </row>
    <row r="6993" spans="1:3" x14ac:dyDescent="0.3">
      <c r="A6993" s="1">
        <v>6981</v>
      </c>
      <c r="B6993" s="62">
        <v>39854</v>
      </c>
      <c r="C6993" s="1">
        <v>88260.81</v>
      </c>
    </row>
    <row r="6994" spans="1:3" x14ac:dyDescent="0.3">
      <c r="A6994" s="1">
        <v>6982</v>
      </c>
      <c r="B6994" s="62">
        <v>39855</v>
      </c>
      <c r="C6994" s="1">
        <v>4283.16</v>
      </c>
    </row>
    <row r="6995" spans="1:3" x14ac:dyDescent="0.3">
      <c r="A6995" s="1">
        <v>6983</v>
      </c>
      <c r="B6995" s="62">
        <v>39856</v>
      </c>
      <c r="C6995" s="1">
        <v>25018.560000000001</v>
      </c>
    </row>
    <row r="6996" spans="1:3" x14ac:dyDescent="0.3">
      <c r="A6996" s="1">
        <v>6984</v>
      </c>
      <c r="B6996" s="62">
        <v>39857</v>
      </c>
      <c r="C6996" s="1">
        <v>41850.33</v>
      </c>
    </row>
    <row r="6997" spans="1:3" x14ac:dyDescent="0.3">
      <c r="A6997" s="1">
        <v>6985</v>
      </c>
      <c r="B6997" s="62">
        <v>39858</v>
      </c>
      <c r="C6997" s="1">
        <v>29581.69</v>
      </c>
    </row>
    <row r="6998" spans="1:3" x14ac:dyDescent="0.3">
      <c r="A6998" s="1">
        <v>6986</v>
      </c>
      <c r="B6998" s="62">
        <v>39859</v>
      </c>
      <c r="C6998" s="1">
        <v>54466.82</v>
      </c>
    </row>
    <row r="6999" spans="1:3" x14ac:dyDescent="0.3">
      <c r="A6999" s="1">
        <v>6987</v>
      </c>
      <c r="B6999" s="62">
        <v>39860</v>
      </c>
      <c r="C6999" s="1">
        <v>98265.42</v>
      </c>
    </row>
    <row r="7000" spans="1:3" x14ac:dyDescent="0.3">
      <c r="A7000" s="1">
        <v>6988</v>
      </c>
      <c r="B7000" s="62">
        <v>39861</v>
      </c>
      <c r="C7000" s="1">
        <v>20049.23</v>
      </c>
    </row>
    <row r="7001" spans="1:3" x14ac:dyDescent="0.3">
      <c r="A7001" s="1">
        <v>6989</v>
      </c>
      <c r="B7001" s="62">
        <v>39862</v>
      </c>
      <c r="C7001" s="1">
        <v>93970.36</v>
      </c>
    </row>
    <row r="7002" spans="1:3" x14ac:dyDescent="0.3">
      <c r="A7002" s="1">
        <v>6990</v>
      </c>
      <c r="B7002" s="62">
        <v>39863</v>
      </c>
      <c r="C7002" s="1">
        <v>58654.83</v>
      </c>
    </row>
    <row r="7003" spans="1:3" x14ac:dyDescent="0.3">
      <c r="A7003" s="1">
        <v>6991</v>
      </c>
      <c r="B7003" s="62">
        <v>39864</v>
      </c>
      <c r="C7003" s="1">
        <v>97098.65</v>
      </c>
    </row>
    <row r="7004" spans="1:3" x14ac:dyDescent="0.3">
      <c r="A7004" s="1">
        <v>6992</v>
      </c>
      <c r="B7004" s="62">
        <v>39865</v>
      </c>
      <c r="C7004" s="1">
        <v>49980.92</v>
      </c>
    </row>
    <row r="7005" spans="1:3" x14ac:dyDescent="0.3">
      <c r="A7005" s="1">
        <v>6993</v>
      </c>
      <c r="B7005" s="62">
        <v>39866</v>
      </c>
      <c r="C7005" s="1">
        <v>62798.39</v>
      </c>
    </row>
    <row r="7006" spans="1:3" x14ac:dyDescent="0.3">
      <c r="A7006" s="1">
        <v>6994</v>
      </c>
      <c r="B7006" s="62">
        <v>39867</v>
      </c>
      <c r="C7006" s="1">
        <v>16522.310000000001</v>
      </c>
    </row>
    <row r="7007" spans="1:3" x14ac:dyDescent="0.3">
      <c r="A7007" s="1">
        <v>6995</v>
      </c>
      <c r="B7007" s="62">
        <v>39868</v>
      </c>
      <c r="C7007" s="1">
        <v>3559.16</v>
      </c>
    </row>
    <row r="7008" spans="1:3" x14ac:dyDescent="0.3">
      <c r="A7008" s="1">
        <v>6996</v>
      </c>
      <c r="B7008" s="62">
        <v>39869</v>
      </c>
      <c r="C7008" s="1">
        <v>81945.179999999993</v>
      </c>
    </row>
    <row r="7009" spans="1:3" x14ac:dyDescent="0.3">
      <c r="A7009" s="1">
        <v>6997</v>
      </c>
      <c r="B7009" s="62">
        <v>39870</v>
      </c>
      <c r="C7009" s="1">
        <v>45452.95</v>
      </c>
    </row>
    <row r="7010" spans="1:3" x14ac:dyDescent="0.3">
      <c r="A7010" s="1">
        <v>6998</v>
      </c>
      <c r="B7010" s="62">
        <v>39871</v>
      </c>
      <c r="C7010" s="1">
        <v>66979.06</v>
      </c>
    </row>
    <row r="7011" spans="1:3" x14ac:dyDescent="0.3">
      <c r="A7011" s="1">
        <v>6999</v>
      </c>
      <c r="B7011" s="62">
        <v>39872</v>
      </c>
      <c r="C7011" s="1">
        <v>40706.07</v>
      </c>
    </row>
    <row r="7012" spans="1:3" x14ac:dyDescent="0.3">
      <c r="A7012" s="1">
        <v>7000</v>
      </c>
      <c r="B7012" s="62">
        <v>39873</v>
      </c>
      <c r="C7012" s="1">
        <v>71735.27</v>
      </c>
    </row>
    <row r="7013" spans="1:3" x14ac:dyDescent="0.3">
      <c r="A7013" s="1">
        <v>7001</v>
      </c>
      <c r="B7013" s="62">
        <v>39874</v>
      </c>
      <c r="C7013" s="1">
        <v>67162.53</v>
      </c>
    </row>
    <row r="7014" spans="1:3" x14ac:dyDescent="0.3">
      <c r="A7014" s="1">
        <v>7002</v>
      </c>
      <c r="B7014" s="62">
        <v>39875</v>
      </c>
      <c r="C7014" s="1">
        <v>92168.48</v>
      </c>
    </row>
    <row r="7015" spans="1:3" x14ac:dyDescent="0.3">
      <c r="A7015" s="1">
        <v>7003</v>
      </c>
      <c r="B7015" s="62">
        <v>39876</v>
      </c>
      <c r="C7015" s="1">
        <v>46374.59</v>
      </c>
    </row>
    <row r="7016" spans="1:3" x14ac:dyDescent="0.3">
      <c r="A7016" s="1">
        <v>7004</v>
      </c>
      <c r="B7016" s="62">
        <v>39877</v>
      </c>
      <c r="C7016" s="1">
        <v>21495.66</v>
      </c>
    </row>
    <row r="7017" spans="1:3" x14ac:dyDescent="0.3">
      <c r="A7017" s="1">
        <v>7005</v>
      </c>
      <c r="B7017" s="62">
        <v>39878</v>
      </c>
      <c r="C7017" s="1">
        <v>91522.09</v>
      </c>
    </row>
    <row r="7018" spans="1:3" x14ac:dyDescent="0.3">
      <c r="A7018" s="1">
        <v>7006</v>
      </c>
      <c r="B7018" s="62">
        <v>39879</v>
      </c>
      <c r="C7018" s="1">
        <v>90483.39</v>
      </c>
    </row>
    <row r="7019" spans="1:3" x14ac:dyDescent="0.3">
      <c r="A7019" s="1">
        <v>7007</v>
      </c>
      <c r="B7019" s="62">
        <v>39880</v>
      </c>
      <c r="C7019" s="1">
        <v>62840.2</v>
      </c>
    </row>
    <row r="7020" spans="1:3" x14ac:dyDescent="0.3">
      <c r="A7020" s="1">
        <v>7008</v>
      </c>
      <c r="B7020" s="62">
        <v>39881</v>
      </c>
      <c r="C7020" s="1">
        <v>83039.25</v>
      </c>
    </row>
    <row r="7021" spans="1:3" x14ac:dyDescent="0.3">
      <c r="A7021" s="1">
        <v>7009</v>
      </c>
      <c r="B7021" s="62">
        <v>39882</v>
      </c>
      <c r="C7021" s="1">
        <v>70831.23</v>
      </c>
    </row>
    <row r="7022" spans="1:3" x14ac:dyDescent="0.3">
      <c r="A7022" s="1">
        <v>7010</v>
      </c>
      <c r="B7022" s="62">
        <v>39883</v>
      </c>
      <c r="C7022" s="1">
        <v>29960.22</v>
      </c>
    </row>
    <row r="7023" spans="1:3" x14ac:dyDescent="0.3">
      <c r="A7023" s="1">
        <v>7011</v>
      </c>
      <c r="B7023" s="62">
        <v>39884</v>
      </c>
      <c r="C7023" s="1">
        <v>96838.49</v>
      </c>
    </row>
    <row r="7024" spans="1:3" x14ac:dyDescent="0.3">
      <c r="A7024" s="1">
        <v>7012</v>
      </c>
      <c r="B7024" s="62">
        <v>39885</v>
      </c>
      <c r="C7024" s="1">
        <v>83245.58</v>
      </c>
    </row>
    <row r="7025" spans="1:3" x14ac:dyDescent="0.3">
      <c r="A7025" s="1">
        <v>7013</v>
      </c>
      <c r="B7025" s="62">
        <v>39886</v>
      </c>
      <c r="C7025" s="1">
        <v>31708.79</v>
      </c>
    </row>
    <row r="7026" spans="1:3" x14ac:dyDescent="0.3">
      <c r="A7026" s="1">
        <v>7014</v>
      </c>
      <c r="B7026" s="62">
        <v>39887</v>
      </c>
      <c r="C7026" s="1">
        <v>76684.98</v>
      </c>
    </row>
    <row r="7027" spans="1:3" x14ac:dyDescent="0.3">
      <c r="A7027" s="1">
        <v>7015</v>
      </c>
      <c r="B7027" s="62">
        <v>39888</v>
      </c>
      <c r="C7027" s="1">
        <v>94644.3</v>
      </c>
    </row>
    <row r="7028" spans="1:3" x14ac:dyDescent="0.3">
      <c r="A7028" s="1">
        <v>7016</v>
      </c>
      <c r="B7028" s="62">
        <v>39889</v>
      </c>
      <c r="C7028" s="1">
        <v>54365.82</v>
      </c>
    </row>
    <row r="7029" spans="1:3" x14ac:dyDescent="0.3">
      <c r="A7029" s="1">
        <v>7017</v>
      </c>
      <c r="B7029" s="62">
        <v>39890</v>
      </c>
      <c r="C7029" s="1">
        <v>9558.85</v>
      </c>
    </row>
    <row r="7030" spans="1:3" x14ac:dyDescent="0.3">
      <c r="A7030" s="1">
        <v>7018</v>
      </c>
      <c r="B7030" s="62">
        <v>39891</v>
      </c>
      <c r="C7030" s="1">
        <v>76634.91</v>
      </c>
    </row>
    <row r="7031" spans="1:3" x14ac:dyDescent="0.3">
      <c r="A7031" s="1">
        <v>7019</v>
      </c>
      <c r="B7031" s="62">
        <v>39892</v>
      </c>
      <c r="C7031" s="1">
        <v>66749.77</v>
      </c>
    </row>
    <row r="7032" spans="1:3" x14ac:dyDescent="0.3">
      <c r="A7032" s="1">
        <v>7020</v>
      </c>
      <c r="B7032" s="62">
        <v>39893</v>
      </c>
      <c r="C7032" s="1">
        <v>59807.91</v>
      </c>
    </row>
    <row r="7033" spans="1:3" x14ac:dyDescent="0.3">
      <c r="A7033" s="1">
        <v>7021</v>
      </c>
      <c r="B7033" s="62">
        <v>39894</v>
      </c>
      <c r="C7033" s="1">
        <v>52958.1</v>
      </c>
    </row>
    <row r="7034" spans="1:3" x14ac:dyDescent="0.3">
      <c r="A7034" s="1">
        <v>7022</v>
      </c>
      <c r="B7034" s="62">
        <v>39895</v>
      </c>
      <c r="C7034" s="1">
        <v>4529.6400000000003</v>
      </c>
    </row>
    <row r="7035" spans="1:3" x14ac:dyDescent="0.3">
      <c r="A7035" s="1">
        <v>7023</v>
      </c>
      <c r="B7035" s="62">
        <v>39896</v>
      </c>
      <c r="C7035" s="1">
        <v>28453.62</v>
      </c>
    </row>
    <row r="7036" spans="1:3" x14ac:dyDescent="0.3">
      <c r="A7036" s="1">
        <v>7024</v>
      </c>
      <c r="B7036" s="62">
        <v>39897</v>
      </c>
      <c r="C7036" s="1">
        <v>21903.78</v>
      </c>
    </row>
    <row r="7037" spans="1:3" x14ac:dyDescent="0.3">
      <c r="A7037" s="1">
        <v>7025</v>
      </c>
      <c r="B7037" s="62">
        <v>39898</v>
      </c>
      <c r="C7037" s="1">
        <v>75313.53</v>
      </c>
    </row>
    <row r="7038" spans="1:3" x14ac:dyDescent="0.3">
      <c r="A7038" s="1">
        <v>7026</v>
      </c>
      <c r="B7038" s="62">
        <v>39899</v>
      </c>
      <c r="C7038" s="1">
        <v>73304.009999999995</v>
      </c>
    </row>
    <row r="7039" spans="1:3" x14ac:dyDescent="0.3">
      <c r="A7039" s="1">
        <v>7027</v>
      </c>
      <c r="B7039" s="62">
        <v>39900</v>
      </c>
      <c r="C7039" s="1">
        <v>56059.11</v>
      </c>
    </row>
    <row r="7040" spans="1:3" x14ac:dyDescent="0.3">
      <c r="A7040" s="1">
        <v>7028</v>
      </c>
      <c r="B7040" s="62">
        <v>39901</v>
      </c>
      <c r="C7040" s="1">
        <v>98770.54</v>
      </c>
    </row>
    <row r="7041" spans="1:3" x14ac:dyDescent="0.3">
      <c r="A7041" s="1">
        <v>7029</v>
      </c>
      <c r="B7041" s="62">
        <v>39902</v>
      </c>
      <c r="C7041" s="1">
        <v>93876.49</v>
      </c>
    </row>
    <row r="7042" spans="1:3" x14ac:dyDescent="0.3">
      <c r="A7042" s="1">
        <v>7030</v>
      </c>
      <c r="B7042" s="62">
        <v>39903</v>
      </c>
      <c r="C7042" s="1">
        <v>46838.43</v>
      </c>
    </row>
    <row r="7043" spans="1:3" x14ac:dyDescent="0.3">
      <c r="A7043" s="1">
        <v>7031</v>
      </c>
      <c r="B7043" s="62">
        <v>39904</v>
      </c>
      <c r="C7043" s="1">
        <v>45136.54</v>
      </c>
    </row>
    <row r="7044" spans="1:3" x14ac:dyDescent="0.3">
      <c r="A7044" s="1">
        <v>7032</v>
      </c>
      <c r="B7044" s="62">
        <v>39905</v>
      </c>
      <c r="C7044" s="1">
        <v>19019.759999999998</v>
      </c>
    </row>
    <row r="7045" spans="1:3" x14ac:dyDescent="0.3">
      <c r="A7045" s="1">
        <v>7033</v>
      </c>
      <c r="B7045" s="62">
        <v>39906</v>
      </c>
      <c r="C7045" s="1">
        <v>81522.45</v>
      </c>
    </row>
    <row r="7046" spans="1:3" x14ac:dyDescent="0.3">
      <c r="A7046" s="1">
        <v>7034</v>
      </c>
      <c r="B7046" s="62">
        <v>39907</v>
      </c>
      <c r="C7046" s="1">
        <v>90303.2</v>
      </c>
    </row>
    <row r="7047" spans="1:3" x14ac:dyDescent="0.3">
      <c r="A7047" s="1">
        <v>7035</v>
      </c>
      <c r="B7047" s="62">
        <v>39908</v>
      </c>
      <c r="C7047" s="1">
        <v>12726.82</v>
      </c>
    </row>
    <row r="7048" spans="1:3" x14ac:dyDescent="0.3">
      <c r="A7048" s="1">
        <v>7036</v>
      </c>
      <c r="B7048" s="62">
        <v>39909</v>
      </c>
      <c r="C7048" s="1">
        <v>95619.199999999997</v>
      </c>
    </row>
    <row r="7049" spans="1:3" x14ac:dyDescent="0.3">
      <c r="A7049" s="1">
        <v>7037</v>
      </c>
      <c r="B7049" s="62">
        <v>39910</v>
      </c>
      <c r="C7049" s="1">
        <v>61146.77</v>
      </c>
    </row>
    <row r="7050" spans="1:3" x14ac:dyDescent="0.3">
      <c r="A7050" s="1">
        <v>7038</v>
      </c>
      <c r="B7050" s="62">
        <v>39911</v>
      </c>
      <c r="C7050" s="1">
        <v>79246.58</v>
      </c>
    </row>
    <row r="7051" spans="1:3" x14ac:dyDescent="0.3">
      <c r="A7051" s="1">
        <v>7039</v>
      </c>
      <c r="B7051" s="62">
        <v>39912</v>
      </c>
      <c r="C7051" s="1">
        <v>34368.870000000003</v>
      </c>
    </row>
    <row r="7052" spans="1:3" x14ac:dyDescent="0.3">
      <c r="A7052" s="1">
        <v>7040</v>
      </c>
      <c r="B7052" s="62">
        <v>39913</v>
      </c>
      <c r="C7052" s="1">
        <v>26989.41</v>
      </c>
    </row>
    <row r="7053" spans="1:3" x14ac:dyDescent="0.3">
      <c r="A7053" s="1">
        <v>7041</v>
      </c>
      <c r="B7053" s="62">
        <v>39914</v>
      </c>
      <c r="C7053" s="1">
        <v>23630.12</v>
      </c>
    </row>
    <row r="7054" spans="1:3" x14ac:dyDescent="0.3">
      <c r="A7054" s="1">
        <v>7042</v>
      </c>
      <c r="B7054" s="62">
        <v>39915</v>
      </c>
      <c r="C7054" s="1">
        <v>97522.23</v>
      </c>
    </row>
    <row r="7055" spans="1:3" x14ac:dyDescent="0.3">
      <c r="A7055" s="1">
        <v>7043</v>
      </c>
      <c r="B7055" s="62">
        <v>39916</v>
      </c>
      <c r="C7055" s="1">
        <v>87681.65</v>
      </c>
    </row>
    <row r="7056" spans="1:3" x14ac:dyDescent="0.3">
      <c r="A7056" s="1">
        <v>7044</v>
      </c>
      <c r="B7056" s="62">
        <v>39917</v>
      </c>
      <c r="C7056" s="1">
        <v>14808.72</v>
      </c>
    </row>
    <row r="7057" spans="1:3" x14ac:dyDescent="0.3">
      <c r="A7057" s="1">
        <v>7045</v>
      </c>
      <c r="B7057" s="62">
        <v>39918</v>
      </c>
      <c r="C7057" s="1">
        <v>96088.3</v>
      </c>
    </row>
    <row r="7058" spans="1:3" x14ac:dyDescent="0.3">
      <c r="A7058" s="1">
        <v>7046</v>
      </c>
      <c r="B7058" s="62">
        <v>39919</v>
      </c>
      <c r="C7058" s="1">
        <v>76455.460000000006</v>
      </c>
    </row>
    <row r="7059" spans="1:3" x14ac:dyDescent="0.3">
      <c r="A7059" s="1">
        <v>7047</v>
      </c>
      <c r="B7059" s="62">
        <v>39920</v>
      </c>
      <c r="C7059" s="1">
        <v>78510.259999999995</v>
      </c>
    </row>
    <row r="7060" spans="1:3" x14ac:dyDescent="0.3">
      <c r="A7060" s="1">
        <v>7048</v>
      </c>
      <c r="B7060" s="62">
        <v>39921</v>
      </c>
      <c r="C7060" s="1">
        <v>90906.67</v>
      </c>
    </row>
    <row r="7061" spans="1:3" x14ac:dyDescent="0.3">
      <c r="A7061" s="1">
        <v>7049</v>
      </c>
      <c r="B7061" s="62">
        <v>39922</v>
      </c>
      <c r="C7061" s="1">
        <v>40941.19</v>
      </c>
    </row>
    <row r="7062" spans="1:3" x14ac:dyDescent="0.3">
      <c r="A7062" s="1">
        <v>7050</v>
      </c>
      <c r="B7062" s="62">
        <v>39923</v>
      </c>
      <c r="C7062" s="1">
        <v>6728.48</v>
      </c>
    </row>
    <row r="7063" spans="1:3" x14ac:dyDescent="0.3">
      <c r="A7063" s="1">
        <v>7051</v>
      </c>
      <c r="B7063" s="62">
        <v>39924</v>
      </c>
      <c r="C7063" s="1">
        <v>94699.78</v>
      </c>
    </row>
    <row r="7064" spans="1:3" x14ac:dyDescent="0.3">
      <c r="A7064" s="1">
        <v>7052</v>
      </c>
      <c r="B7064" s="62">
        <v>39925</v>
      </c>
      <c r="C7064" s="1">
        <v>59236.17</v>
      </c>
    </row>
    <row r="7065" spans="1:3" x14ac:dyDescent="0.3">
      <c r="A7065" s="1">
        <v>7053</v>
      </c>
      <c r="B7065" s="62">
        <v>39926</v>
      </c>
      <c r="C7065" s="1">
        <v>100335.27</v>
      </c>
    </row>
    <row r="7066" spans="1:3" x14ac:dyDescent="0.3">
      <c r="A7066" s="1">
        <v>7054</v>
      </c>
      <c r="B7066" s="62">
        <v>39927</v>
      </c>
      <c r="C7066" s="1">
        <v>33421.74</v>
      </c>
    </row>
    <row r="7067" spans="1:3" x14ac:dyDescent="0.3">
      <c r="A7067" s="1">
        <v>7055</v>
      </c>
      <c r="B7067" s="62">
        <v>39928</v>
      </c>
      <c r="C7067" s="1">
        <v>47566.71</v>
      </c>
    </row>
    <row r="7068" spans="1:3" x14ac:dyDescent="0.3">
      <c r="A7068" s="1">
        <v>7056</v>
      </c>
      <c r="B7068" s="62">
        <v>39929</v>
      </c>
      <c r="C7068" s="1">
        <v>47970.71</v>
      </c>
    </row>
    <row r="7069" spans="1:3" x14ac:dyDescent="0.3">
      <c r="A7069" s="1">
        <v>7057</v>
      </c>
      <c r="B7069" s="62">
        <v>39930</v>
      </c>
      <c r="C7069" s="1">
        <v>49348.3</v>
      </c>
    </row>
    <row r="7070" spans="1:3" x14ac:dyDescent="0.3">
      <c r="A7070" s="1">
        <v>7058</v>
      </c>
      <c r="B7070" s="62">
        <v>39931</v>
      </c>
      <c r="C7070" s="1">
        <v>89781.16</v>
      </c>
    </row>
    <row r="7071" spans="1:3" x14ac:dyDescent="0.3">
      <c r="A7071" s="1">
        <v>7059</v>
      </c>
      <c r="B7071" s="62">
        <v>39932</v>
      </c>
      <c r="C7071" s="1">
        <v>75163.839999999997</v>
      </c>
    </row>
    <row r="7072" spans="1:3" x14ac:dyDescent="0.3">
      <c r="A7072" s="1">
        <v>7060</v>
      </c>
      <c r="B7072" s="62">
        <v>39933</v>
      </c>
      <c r="C7072" s="1">
        <v>5945.05</v>
      </c>
    </row>
    <row r="7073" spans="1:3" x14ac:dyDescent="0.3">
      <c r="A7073" s="1">
        <v>7061</v>
      </c>
      <c r="B7073" s="62">
        <v>39934</v>
      </c>
      <c r="C7073" s="1">
        <v>42832.29</v>
      </c>
    </row>
    <row r="7074" spans="1:3" x14ac:dyDescent="0.3">
      <c r="A7074" s="1">
        <v>7062</v>
      </c>
      <c r="B7074" s="62">
        <v>39935</v>
      </c>
      <c r="C7074" s="1">
        <v>17615.900000000001</v>
      </c>
    </row>
    <row r="7075" spans="1:3" x14ac:dyDescent="0.3">
      <c r="A7075" s="1">
        <v>7063</v>
      </c>
      <c r="B7075" s="62">
        <v>39936</v>
      </c>
      <c r="C7075" s="1">
        <v>56547.86</v>
      </c>
    </row>
    <row r="7076" spans="1:3" x14ac:dyDescent="0.3">
      <c r="A7076" s="1">
        <v>7064</v>
      </c>
      <c r="B7076" s="62">
        <v>39937</v>
      </c>
      <c r="C7076" s="1">
        <v>22834.47</v>
      </c>
    </row>
    <row r="7077" spans="1:3" x14ac:dyDescent="0.3">
      <c r="A7077" s="1">
        <v>7065</v>
      </c>
      <c r="B7077" s="62">
        <v>39938</v>
      </c>
      <c r="C7077" s="1">
        <v>35735.67</v>
      </c>
    </row>
    <row r="7078" spans="1:3" x14ac:dyDescent="0.3">
      <c r="A7078" s="1">
        <v>7066</v>
      </c>
      <c r="B7078" s="62">
        <v>39939</v>
      </c>
      <c r="C7078" s="1">
        <v>16274.39</v>
      </c>
    </row>
    <row r="7079" spans="1:3" x14ac:dyDescent="0.3">
      <c r="A7079" s="1">
        <v>7067</v>
      </c>
      <c r="B7079" s="62">
        <v>39940</v>
      </c>
      <c r="C7079" s="1">
        <v>63674.06</v>
      </c>
    </row>
    <row r="7080" spans="1:3" x14ac:dyDescent="0.3">
      <c r="A7080" s="1">
        <v>7068</v>
      </c>
      <c r="B7080" s="62">
        <v>39941</v>
      </c>
      <c r="C7080" s="1">
        <v>4934.1000000000004</v>
      </c>
    </row>
    <row r="7081" spans="1:3" x14ac:dyDescent="0.3">
      <c r="A7081" s="1">
        <v>7069</v>
      </c>
      <c r="B7081" s="62">
        <v>39942</v>
      </c>
      <c r="C7081" s="1">
        <v>29228.04</v>
      </c>
    </row>
    <row r="7082" spans="1:3" x14ac:dyDescent="0.3">
      <c r="A7082" s="1">
        <v>7070</v>
      </c>
      <c r="B7082" s="62">
        <v>39943</v>
      </c>
      <c r="C7082" s="1">
        <v>77488</v>
      </c>
    </row>
    <row r="7083" spans="1:3" x14ac:dyDescent="0.3">
      <c r="A7083" s="1">
        <v>7071</v>
      </c>
      <c r="B7083" s="62">
        <v>39944</v>
      </c>
      <c r="C7083" s="1">
        <v>50836.5</v>
      </c>
    </row>
    <row r="7084" spans="1:3" x14ac:dyDescent="0.3">
      <c r="A7084" s="1">
        <v>7072</v>
      </c>
      <c r="B7084" s="62">
        <v>39945</v>
      </c>
      <c r="C7084" s="1">
        <v>90713.97</v>
      </c>
    </row>
    <row r="7085" spans="1:3" x14ac:dyDescent="0.3">
      <c r="A7085" s="1">
        <v>7073</v>
      </c>
      <c r="B7085" s="62">
        <v>39946</v>
      </c>
      <c r="C7085" s="1">
        <v>75264.02</v>
      </c>
    </row>
    <row r="7086" spans="1:3" x14ac:dyDescent="0.3">
      <c r="A7086" s="1">
        <v>7074</v>
      </c>
      <c r="B7086" s="62">
        <v>39947</v>
      </c>
      <c r="C7086" s="1">
        <v>85516.19</v>
      </c>
    </row>
    <row r="7087" spans="1:3" x14ac:dyDescent="0.3">
      <c r="A7087" s="1">
        <v>7075</v>
      </c>
      <c r="B7087" s="62">
        <v>39948</v>
      </c>
      <c r="C7087" s="1">
        <v>87672.7</v>
      </c>
    </row>
    <row r="7088" spans="1:3" x14ac:dyDescent="0.3">
      <c r="A7088" s="1">
        <v>7076</v>
      </c>
      <c r="B7088" s="62">
        <v>39949</v>
      </c>
      <c r="C7088" s="1">
        <v>23672.720000000001</v>
      </c>
    </row>
    <row r="7089" spans="1:3" x14ac:dyDescent="0.3">
      <c r="A7089" s="1">
        <v>7077</v>
      </c>
      <c r="B7089" s="62">
        <v>39950</v>
      </c>
      <c r="C7089" s="1">
        <v>3454.8</v>
      </c>
    </row>
    <row r="7090" spans="1:3" x14ac:dyDescent="0.3">
      <c r="A7090" s="1">
        <v>7078</v>
      </c>
      <c r="B7090" s="62">
        <v>39951</v>
      </c>
      <c r="C7090" s="1">
        <v>69035.78</v>
      </c>
    </row>
    <row r="7091" spans="1:3" x14ac:dyDescent="0.3">
      <c r="A7091" s="1">
        <v>7079</v>
      </c>
      <c r="B7091" s="62">
        <v>39952</v>
      </c>
      <c r="C7091" s="1">
        <v>49807.45</v>
      </c>
    </row>
    <row r="7092" spans="1:3" x14ac:dyDescent="0.3">
      <c r="A7092" s="1">
        <v>7080</v>
      </c>
      <c r="B7092" s="62">
        <v>39953</v>
      </c>
      <c r="C7092" s="1">
        <v>97906.04</v>
      </c>
    </row>
    <row r="7093" spans="1:3" x14ac:dyDescent="0.3">
      <c r="A7093" s="1">
        <v>7081</v>
      </c>
      <c r="B7093" s="62">
        <v>39954</v>
      </c>
      <c r="C7093" s="1">
        <v>41029.78</v>
      </c>
    </row>
    <row r="7094" spans="1:3" x14ac:dyDescent="0.3">
      <c r="A7094" s="1">
        <v>7082</v>
      </c>
      <c r="B7094" s="62">
        <v>39955</v>
      </c>
      <c r="C7094" s="1">
        <v>90565.56</v>
      </c>
    </row>
    <row r="7095" spans="1:3" x14ac:dyDescent="0.3">
      <c r="A7095" s="1">
        <v>7083</v>
      </c>
      <c r="B7095" s="62">
        <v>39956</v>
      </c>
      <c r="C7095" s="1">
        <v>18171.47</v>
      </c>
    </row>
    <row r="7096" spans="1:3" x14ac:dyDescent="0.3">
      <c r="A7096" s="1">
        <v>7084</v>
      </c>
      <c r="B7096" s="62">
        <v>39957</v>
      </c>
      <c r="C7096" s="1">
        <v>58697.15</v>
      </c>
    </row>
    <row r="7097" spans="1:3" x14ac:dyDescent="0.3">
      <c r="A7097" s="1">
        <v>7085</v>
      </c>
      <c r="B7097" s="62">
        <v>39958</v>
      </c>
      <c r="C7097" s="1">
        <v>86332.27</v>
      </c>
    </row>
    <row r="7098" spans="1:3" x14ac:dyDescent="0.3">
      <c r="A7098" s="1">
        <v>7086</v>
      </c>
      <c r="B7098" s="62">
        <v>39959</v>
      </c>
      <c r="C7098" s="1">
        <v>75987.149999999994</v>
      </c>
    </row>
    <row r="7099" spans="1:3" x14ac:dyDescent="0.3">
      <c r="A7099" s="1">
        <v>7087</v>
      </c>
      <c r="B7099" s="62">
        <v>39960</v>
      </c>
      <c r="C7099" s="1">
        <v>36281.24</v>
      </c>
    </row>
    <row r="7100" spans="1:3" x14ac:dyDescent="0.3">
      <c r="A7100" s="1">
        <v>7088</v>
      </c>
      <c r="B7100" s="62">
        <v>39961</v>
      </c>
      <c r="C7100" s="1">
        <v>66991.44</v>
      </c>
    </row>
    <row r="7101" spans="1:3" x14ac:dyDescent="0.3">
      <c r="A7101" s="1">
        <v>7089</v>
      </c>
      <c r="B7101" s="62">
        <v>39962</v>
      </c>
      <c r="C7101" s="1">
        <v>2201.41</v>
      </c>
    </row>
    <row r="7102" spans="1:3" x14ac:dyDescent="0.3">
      <c r="A7102" s="1">
        <v>7090</v>
      </c>
      <c r="B7102" s="62">
        <v>39963</v>
      </c>
      <c r="C7102" s="1">
        <v>29498.81</v>
      </c>
    </row>
    <row r="7103" spans="1:3" x14ac:dyDescent="0.3">
      <c r="A7103" s="1">
        <v>7091</v>
      </c>
      <c r="B7103" s="62">
        <v>39964</v>
      </c>
      <c r="C7103" s="1">
        <v>70941.929999999993</v>
      </c>
    </row>
    <row r="7104" spans="1:3" x14ac:dyDescent="0.3">
      <c r="A7104" s="1">
        <v>7092</v>
      </c>
      <c r="B7104" s="62">
        <v>39965</v>
      </c>
      <c r="C7104" s="1">
        <v>2598.35</v>
      </c>
    </row>
    <row r="7105" spans="1:3" x14ac:dyDescent="0.3">
      <c r="A7105" s="1">
        <v>7093</v>
      </c>
      <c r="B7105" s="62">
        <v>39966</v>
      </c>
      <c r="C7105" s="1">
        <v>8755.09</v>
      </c>
    </row>
    <row r="7106" spans="1:3" x14ac:dyDescent="0.3">
      <c r="A7106" s="1">
        <v>7094</v>
      </c>
      <c r="B7106" s="62">
        <v>39967</v>
      </c>
      <c r="C7106" s="1">
        <v>56104.66</v>
      </c>
    </row>
    <row r="7107" spans="1:3" x14ac:dyDescent="0.3">
      <c r="A7107" s="1">
        <v>7095</v>
      </c>
      <c r="B7107" s="62">
        <v>39968</v>
      </c>
      <c r="C7107" s="1">
        <v>60057.49</v>
      </c>
    </row>
    <row r="7108" spans="1:3" x14ac:dyDescent="0.3">
      <c r="A7108" s="1">
        <v>7096</v>
      </c>
      <c r="B7108" s="62">
        <v>39969</v>
      </c>
      <c r="C7108" s="1">
        <v>70561.100000000006</v>
      </c>
    </row>
    <row r="7109" spans="1:3" x14ac:dyDescent="0.3">
      <c r="A7109" s="1">
        <v>7097</v>
      </c>
      <c r="B7109" s="62">
        <v>39970</v>
      </c>
      <c r="C7109" s="1">
        <v>77579.759999999995</v>
      </c>
    </row>
    <row r="7110" spans="1:3" x14ac:dyDescent="0.3">
      <c r="A7110" s="1">
        <v>7098</v>
      </c>
      <c r="B7110" s="62">
        <v>39971</v>
      </c>
      <c r="C7110" s="1">
        <v>75316.05</v>
      </c>
    </row>
    <row r="7111" spans="1:3" x14ac:dyDescent="0.3">
      <c r="A7111" s="1">
        <v>7099</v>
      </c>
      <c r="B7111" s="62">
        <v>39972</v>
      </c>
      <c r="C7111" s="1">
        <v>29018.22</v>
      </c>
    </row>
    <row r="7112" spans="1:3" x14ac:dyDescent="0.3">
      <c r="A7112" s="1">
        <v>7100</v>
      </c>
      <c r="B7112" s="62">
        <v>39973</v>
      </c>
      <c r="C7112" s="1">
        <v>77832.960000000006</v>
      </c>
    </row>
    <row r="7113" spans="1:3" x14ac:dyDescent="0.3">
      <c r="A7113" s="1">
        <v>7101</v>
      </c>
      <c r="B7113" s="62">
        <v>39974</v>
      </c>
      <c r="C7113" s="1">
        <v>53679.48</v>
      </c>
    </row>
    <row r="7114" spans="1:3" x14ac:dyDescent="0.3">
      <c r="A7114" s="1">
        <v>7102</v>
      </c>
      <c r="B7114" s="62">
        <v>39975</v>
      </c>
      <c r="C7114" s="1">
        <v>84237.7</v>
      </c>
    </row>
    <row r="7115" spans="1:3" x14ac:dyDescent="0.3">
      <c r="A7115" s="1">
        <v>7103</v>
      </c>
      <c r="B7115" s="62">
        <v>39976</v>
      </c>
      <c r="C7115" s="1">
        <v>29702.67</v>
      </c>
    </row>
    <row r="7116" spans="1:3" x14ac:dyDescent="0.3">
      <c r="A7116" s="1">
        <v>7104</v>
      </c>
      <c r="B7116" s="62">
        <v>39977</v>
      </c>
      <c r="C7116" s="1">
        <v>82606.17</v>
      </c>
    </row>
    <row r="7117" spans="1:3" x14ac:dyDescent="0.3">
      <c r="A7117" s="1">
        <v>7105</v>
      </c>
      <c r="B7117" s="62">
        <v>39978</v>
      </c>
      <c r="C7117" s="1">
        <v>37455.67</v>
      </c>
    </row>
    <row r="7118" spans="1:3" x14ac:dyDescent="0.3">
      <c r="A7118" s="1">
        <v>7106</v>
      </c>
      <c r="B7118" s="62">
        <v>39979</v>
      </c>
      <c r="C7118" s="1">
        <v>71384.73</v>
      </c>
    </row>
    <row r="7119" spans="1:3" x14ac:dyDescent="0.3">
      <c r="A7119" s="1">
        <v>7107</v>
      </c>
      <c r="B7119" s="62">
        <v>39980</v>
      </c>
      <c r="C7119" s="1">
        <v>72426.77</v>
      </c>
    </row>
    <row r="7120" spans="1:3" x14ac:dyDescent="0.3">
      <c r="A7120" s="1">
        <v>7108</v>
      </c>
      <c r="B7120" s="62">
        <v>39981</v>
      </c>
      <c r="C7120" s="1">
        <v>8459.0300000000007</v>
      </c>
    </row>
    <row r="7121" spans="1:3" x14ac:dyDescent="0.3">
      <c r="A7121" s="1">
        <v>7109</v>
      </c>
      <c r="B7121" s="62">
        <v>39982</v>
      </c>
      <c r="C7121" s="1">
        <v>65169.04</v>
      </c>
    </row>
    <row r="7122" spans="1:3" x14ac:dyDescent="0.3">
      <c r="A7122" s="1">
        <v>7110</v>
      </c>
      <c r="B7122" s="62">
        <v>39983</v>
      </c>
      <c r="C7122" s="1">
        <v>54861.19</v>
      </c>
    </row>
    <row r="7123" spans="1:3" x14ac:dyDescent="0.3">
      <c r="A7123" s="1">
        <v>7111</v>
      </c>
      <c r="B7123" s="62">
        <v>39984</v>
      </c>
      <c r="C7123" s="1">
        <v>2831.87</v>
      </c>
    </row>
    <row r="7124" spans="1:3" x14ac:dyDescent="0.3">
      <c r="A7124" s="1">
        <v>7112</v>
      </c>
      <c r="B7124" s="62">
        <v>39985</v>
      </c>
      <c r="C7124" s="1">
        <v>66956.28</v>
      </c>
    </row>
    <row r="7125" spans="1:3" x14ac:dyDescent="0.3">
      <c r="A7125" s="1">
        <v>7113</v>
      </c>
      <c r="B7125" s="62">
        <v>39986</v>
      </c>
      <c r="C7125" s="1">
        <v>90172.51</v>
      </c>
    </row>
    <row r="7126" spans="1:3" x14ac:dyDescent="0.3">
      <c r="A7126" s="1">
        <v>7114</v>
      </c>
      <c r="B7126" s="62">
        <v>39987</v>
      </c>
      <c r="C7126" s="1">
        <v>42699.62</v>
      </c>
    </row>
    <row r="7127" spans="1:3" x14ac:dyDescent="0.3">
      <c r="A7127" s="1">
        <v>7115</v>
      </c>
      <c r="B7127" s="62">
        <v>39988</v>
      </c>
      <c r="C7127" s="1">
        <v>35160.22</v>
      </c>
    </row>
    <row r="7128" spans="1:3" x14ac:dyDescent="0.3">
      <c r="A7128" s="1">
        <v>7116</v>
      </c>
      <c r="B7128" s="62">
        <v>39989</v>
      </c>
      <c r="C7128" s="1">
        <v>76331.13</v>
      </c>
    </row>
    <row r="7129" spans="1:3" x14ac:dyDescent="0.3">
      <c r="A7129" s="1">
        <v>7117</v>
      </c>
      <c r="B7129" s="62">
        <v>39990</v>
      </c>
      <c r="C7129" s="1">
        <v>49899.07</v>
      </c>
    </row>
    <row r="7130" spans="1:3" x14ac:dyDescent="0.3">
      <c r="A7130" s="1">
        <v>7118</v>
      </c>
      <c r="B7130" s="62">
        <v>39991</v>
      </c>
      <c r="C7130" s="1">
        <v>24563.61</v>
      </c>
    </row>
    <row r="7131" spans="1:3" x14ac:dyDescent="0.3">
      <c r="A7131" s="1">
        <v>7119</v>
      </c>
      <c r="B7131" s="62">
        <v>39992</v>
      </c>
      <c r="C7131" s="1">
        <v>86816.18</v>
      </c>
    </row>
    <row r="7132" spans="1:3" x14ac:dyDescent="0.3">
      <c r="A7132" s="1">
        <v>7120</v>
      </c>
      <c r="B7132" s="62">
        <v>39993</v>
      </c>
      <c r="C7132" s="1">
        <v>34321.69</v>
      </c>
    </row>
    <row r="7133" spans="1:3" x14ac:dyDescent="0.3">
      <c r="A7133" s="1">
        <v>7121</v>
      </c>
      <c r="B7133" s="62">
        <v>39994</v>
      </c>
      <c r="C7133" s="1">
        <v>41106.83</v>
      </c>
    </row>
    <row r="7134" spans="1:3" x14ac:dyDescent="0.3">
      <c r="A7134" s="1">
        <v>7122</v>
      </c>
      <c r="B7134" s="62">
        <v>39995</v>
      </c>
      <c r="C7134" s="1">
        <v>32152.82</v>
      </c>
    </row>
    <row r="7135" spans="1:3" x14ac:dyDescent="0.3">
      <c r="A7135" s="1">
        <v>7123</v>
      </c>
      <c r="B7135" s="62">
        <v>39996</v>
      </c>
      <c r="C7135" s="1">
        <v>37426.25</v>
      </c>
    </row>
    <row r="7136" spans="1:3" x14ac:dyDescent="0.3">
      <c r="A7136" s="1">
        <v>7124</v>
      </c>
      <c r="B7136" s="62">
        <v>39997</v>
      </c>
      <c r="C7136" s="1">
        <v>62706.97</v>
      </c>
    </row>
    <row r="7137" spans="1:3" x14ac:dyDescent="0.3">
      <c r="A7137" s="1">
        <v>7125</v>
      </c>
      <c r="B7137" s="62">
        <v>39998</v>
      </c>
      <c r="C7137" s="1">
        <v>27783.58</v>
      </c>
    </row>
    <row r="7138" spans="1:3" x14ac:dyDescent="0.3">
      <c r="A7138" s="1">
        <v>7126</v>
      </c>
      <c r="B7138" s="62">
        <v>39999</v>
      </c>
      <c r="C7138" s="1">
        <v>60664.66</v>
      </c>
    </row>
    <row r="7139" spans="1:3" x14ac:dyDescent="0.3">
      <c r="A7139" s="1">
        <v>7127</v>
      </c>
      <c r="B7139" s="62">
        <v>40000</v>
      </c>
      <c r="C7139" s="1">
        <v>22012.85</v>
      </c>
    </row>
    <row r="7140" spans="1:3" x14ac:dyDescent="0.3">
      <c r="A7140" s="1">
        <v>7128</v>
      </c>
      <c r="B7140" s="62">
        <v>40001</v>
      </c>
      <c r="C7140" s="1">
        <v>23145</v>
      </c>
    </row>
    <row r="7141" spans="1:3" x14ac:dyDescent="0.3">
      <c r="A7141" s="1">
        <v>7129</v>
      </c>
      <c r="B7141" s="62">
        <v>40002</v>
      </c>
      <c r="C7141" s="1">
        <v>12902.89</v>
      </c>
    </row>
    <row r="7142" spans="1:3" x14ac:dyDescent="0.3">
      <c r="A7142" s="1">
        <v>7130</v>
      </c>
      <c r="B7142" s="62">
        <v>40003</v>
      </c>
      <c r="C7142" s="1">
        <v>32945.82</v>
      </c>
    </row>
    <row r="7143" spans="1:3" x14ac:dyDescent="0.3">
      <c r="A7143" s="1">
        <v>7131</v>
      </c>
      <c r="B7143" s="62">
        <v>40004</v>
      </c>
      <c r="C7143" s="1">
        <v>60890.66</v>
      </c>
    </row>
    <row r="7144" spans="1:3" x14ac:dyDescent="0.3">
      <c r="A7144" s="1">
        <v>7132</v>
      </c>
      <c r="B7144" s="62">
        <v>40005</v>
      </c>
      <c r="C7144" s="1">
        <v>1990.52</v>
      </c>
    </row>
    <row r="7145" spans="1:3" x14ac:dyDescent="0.3">
      <c r="A7145" s="1">
        <v>7133</v>
      </c>
      <c r="B7145" s="62">
        <v>40006</v>
      </c>
      <c r="C7145" s="1">
        <v>46614.52</v>
      </c>
    </row>
    <row r="7146" spans="1:3" x14ac:dyDescent="0.3">
      <c r="A7146" s="1">
        <v>7134</v>
      </c>
      <c r="B7146" s="62">
        <v>40007</v>
      </c>
      <c r="C7146" s="1">
        <v>21735.37</v>
      </c>
    </row>
    <row r="7147" spans="1:3" x14ac:dyDescent="0.3">
      <c r="A7147" s="1">
        <v>7135</v>
      </c>
      <c r="B7147" s="62">
        <v>40008</v>
      </c>
      <c r="C7147" s="1">
        <v>87089.06</v>
      </c>
    </row>
    <row r="7148" spans="1:3" x14ac:dyDescent="0.3">
      <c r="A7148" s="1">
        <v>7136</v>
      </c>
      <c r="B7148" s="62">
        <v>40009</v>
      </c>
      <c r="C7148" s="1">
        <v>87964.44</v>
      </c>
    </row>
    <row r="7149" spans="1:3" x14ac:dyDescent="0.3">
      <c r="A7149" s="1">
        <v>7137</v>
      </c>
      <c r="B7149" s="62">
        <v>40010</v>
      </c>
      <c r="C7149" s="1">
        <v>88623.1</v>
      </c>
    </row>
    <row r="7150" spans="1:3" x14ac:dyDescent="0.3">
      <c r="A7150" s="1">
        <v>7138</v>
      </c>
      <c r="B7150" s="62">
        <v>40011</v>
      </c>
      <c r="C7150" s="1">
        <v>84831.35</v>
      </c>
    </row>
    <row r="7151" spans="1:3" x14ac:dyDescent="0.3">
      <c r="A7151" s="1">
        <v>7139</v>
      </c>
      <c r="B7151" s="62">
        <v>40012</v>
      </c>
      <c r="C7151" s="1">
        <v>60099.42</v>
      </c>
    </row>
    <row r="7152" spans="1:3" x14ac:dyDescent="0.3">
      <c r="A7152" s="1">
        <v>7140</v>
      </c>
      <c r="B7152" s="62">
        <v>40013</v>
      </c>
      <c r="C7152" s="1">
        <v>62650.15</v>
      </c>
    </row>
    <row r="7153" spans="1:3" x14ac:dyDescent="0.3">
      <c r="A7153" s="1">
        <v>7141</v>
      </c>
      <c r="B7153" s="62">
        <v>40014</v>
      </c>
      <c r="C7153" s="1">
        <v>30371.279999999999</v>
      </c>
    </row>
    <row r="7154" spans="1:3" x14ac:dyDescent="0.3">
      <c r="A7154" s="1">
        <v>7142</v>
      </c>
      <c r="B7154" s="62">
        <v>40015</v>
      </c>
      <c r="C7154" s="1">
        <v>1175.33</v>
      </c>
    </row>
    <row r="7155" spans="1:3" x14ac:dyDescent="0.3">
      <c r="A7155" s="1">
        <v>7143</v>
      </c>
      <c r="B7155" s="62">
        <v>40016</v>
      </c>
      <c r="C7155" s="1">
        <v>86894.75</v>
      </c>
    </row>
    <row r="7156" spans="1:3" x14ac:dyDescent="0.3">
      <c r="A7156" s="1">
        <v>7144</v>
      </c>
      <c r="B7156" s="62">
        <v>40017</v>
      </c>
      <c r="C7156" s="1">
        <v>71794.399999999994</v>
      </c>
    </row>
    <row r="7157" spans="1:3" x14ac:dyDescent="0.3">
      <c r="A7157" s="1">
        <v>7145</v>
      </c>
      <c r="B7157" s="62">
        <v>40018</v>
      </c>
      <c r="C7157" s="1">
        <v>21219</v>
      </c>
    </row>
    <row r="7158" spans="1:3" x14ac:dyDescent="0.3">
      <c r="A7158" s="1">
        <v>7146</v>
      </c>
      <c r="B7158" s="62">
        <v>40019</v>
      </c>
      <c r="C7158" s="1">
        <v>54696.62</v>
      </c>
    </row>
    <row r="7159" spans="1:3" x14ac:dyDescent="0.3">
      <c r="A7159" s="1">
        <v>7147</v>
      </c>
      <c r="B7159" s="62">
        <v>40020</v>
      </c>
      <c r="C7159" s="1">
        <v>28644.03</v>
      </c>
    </row>
    <row r="7160" spans="1:3" x14ac:dyDescent="0.3">
      <c r="A7160" s="1">
        <v>7148</v>
      </c>
      <c r="B7160" s="62">
        <v>40021</v>
      </c>
      <c r="C7160" s="1">
        <v>29725.74</v>
      </c>
    </row>
    <row r="7161" spans="1:3" x14ac:dyDescent="0.3">
      <c r="A7161" s="1">
        <v>7149</v>
      </c>
      <c r="B7161" s="62">
        <v>40022</v>
      </c>
      <c r="C7161" s="1">
        <v>46321.760000000002</v>
      </c>
    </row>
    <row r="7162" spans="1:3" x14ac:dyDescent="0.3">
      <c r="A7162" s="1">
        <v>7150</v>
      </c>
      <c r="B7162" s="62">
        <v>40023</v>
      </c>
      <c r="C7162" s="1">
        <v>73240.61</v>
      </c>
    </row>
    <row r="7163" spans="1:3" x14ac:dyDescent="0.3">
      <c r="A7163" s="1">
        <v>7151</v>
      </c>
      <c r="B7163" s="62">
        <v>40024</v>
      </c>
      <c r="C7163" s="1">
        <v>9091.2800000000007</v>
      </c>
    </row>
    <row r="7164" spans="1:3" x14ac:dyDescent="0.3">
      <c r="A7164" s="1">
        <v>7152</v>
      </c>
      <c r="B7164" s="62">
        <v>40025</v>
      </c>
      <c r="C7164" s="1">
        <v>98006.83</v>
      </c>
    </row>
    <row r="7165" spans="1:3" x14ac:dyDescent="0.3">
      <c r="A7165" s="1">
        <v>7153</v>
      </c>
      <c r="B7165" s="62">
        <v>40026</v>
      </c>
      <c r="C7165" s="1">
        <v>72761.919999999998</v>
      </c>
    </row>
    <row r="7166" spans="1:3" x14ac:dyDescent="0.3">
      <c r="A7166" s="1">
        <v>7154</v>
      </c>
      <c r="B7166" s="62">
        <v>40027</v>
      </c>
      <c r="C7166" s="1">
        <v>74562.3</v>
      </c>
    </row>
    <row r="7167" spans="1:3" x14ac:dyDescent="0.3">
      <c r="A7167" s="1">
        <v>7155</v>
      </c>
      <c r="B7167" s="62">
        <v>40028</v>
      </c>
      <c r="C7167" s="1">
        <v>42875.81</v>
      </c>
    </row>
    <row r="7168" spans="1:3" x14ac:dyDescent="0.3">
      <c r="A7168" s="1">
        <v>7156</v>
      </c>
      <c r="B7168" s="62">
        <v>40029</v>
      </c>
      <c r="C7168" s="1">
        <v>67075.87</v>
      </c>
    </row>
    <row r="7169" spans="1:3" x14ac:dyDescent="0.3">
      <c r="A7169" s="1">
        <v>7157</v>
      </c>
      <c r="B7169" s="62">
        <v>40030</v>
      </c>
      <c r="C7169" s="1">
        <v>59551.43</v>
      </c>
    </row>
    <row r="7170" spans="1:3" x14ac:dyDescent="0.3">
      <c r="A7170" s="1">
        <v>7158</v>
      </c>
      <c r="B7170" s="62">
        <v>40031</v>
      </c>
      <c r="C7170" s="1">
        <v>11807.47</v>
      </c>
    </row>
    <row r="7171" spans="1:3" x14ac:dyDescent="0.3">
      <c r="A7171" s="1">
        <v>7159</v>
      </c>
      <c r="B7171" s="62">
        <v>40032</v>
      </c>
      <c r="C7171" s="1">
        <v>5362.46</v>
      </c>
    </row>
    <row r="7172" spans="1:3" x14ac:dyDescent="0.3">
      <c r="A7172" s="1">
        <v>7160</v>
      </c>
      <c r="B7172" s="62">
        <v>40033</v>
      </c>
      <c r="C7172" s="1">
        <v>26582.36</v>
      </c>
    </row>
    <row r="7173" spans="1:3" x14ac:dyDescent="0.3">
      <c r="A7173" s="1">
        <v>7161</v>
      </c>
      <c r="B7173" s="62">
        <v>40034</v>
      </c>
      <c r="C7173" s="1">
        <v>6856.98</v>
      </c>
    </row>
    <row r="7174" spans="1:3" x14ac:dyDescent="0.3">
      <c r="A7174" s="1">
        <v>7162</v>
      </c>
      <c r="B7174" s="62">
        <v>40035</v>
      </c>
      <c r="C7174" s="1">
        <v>6778.56</v>
      </c>
    </row>
    <row r="7175" spans="1:3" x14ac:dyDescent="0.3">
      <c r="A7175" s="1">
        <v>7163</v>
      </c>
      <c r="B7175" s="62">
        <v>40036</v>
      </c>
      <c r="C7175" s="1">
        <v>68584.929999999993</v>
      </c>
    </row>
    <row r="7176" spans="1:3" x14ac:dyDescent="0.3">
      <c r="A7176" s="1">
        <v>7164</v>
      </c>
      <c r="B7176" s="62">
        <v>40037</v>
      </c>
      <c r="C7176" s="1">
        <v>93688.04</v>
      </c>
    </row>
    <row r="7177" spans="1:3" x14ac:dyDescent="0.3">
      <c r="A7177" s="1">
        <v>7165</v>
      </c>
      <c r="B7177" s="62">
        <v>40038</v>
      </c>
      <c r="C7177" s="1">
        <v>53530.8</v>
      </c>
    </row>
    <row r="7178" spans="1:3" x14ac:dyDescent="0.3">
      <c r="A7178" s="1">
        <v>7166</v>
      </c>
      <c r="B7178" s="62">
        <v>40039</v>
      </c>
      <c r="C7178" s="1">
        <v>27740.6</v>
      </c>
    </row>
    <row r="7179" spans="1:3" x14ac:dyDescent="0.3">
      <c r="A7179" s="1">
        <v>7167</v>
      </c>
      <c r="B7179" s="62">
        <v>40040</v>
      </c>
      <c r="C7179" s="1">
        <v>43501.14</v>
      </c>
    </row>
    <row r="7180" spans="1:3" x14ac:dyDescent="0.3">
      <c r="A7180" s="1">
        <v>7168</v>
      </c>
      <c r="B7180" s="62">
        <v>40041</v>
      </c>
      <c r="C7180" s="1">
        <v>5170.6099999999997</v>
      </c>
    </row>
    <row r="7181" spans="1:3" x14ac:dyDescent="0.3">
      <c r="A7181" s="1">
        <v>7169</v>
      </c>
      <c r="B7181" s="62">
        <v>40042</v>
      </c>
      <c r="C7181" s="1">
        <v>44792.56</v>
      </c>
    </row>
    <row r="7182" spans="1:3" x14ac:dyDescent="0.3">
      <c r="A7182" s="1">
        <v>7170</v>
      </c>
      <c r="B7182" s="62">
        <v>40043</v>
      </c>
      <c r="C7182" s="1">
        <v>8021.13</v>
      </c>
    </row>
    <row r="7183" spans="1:3" x14ac:dyDescent="0.3">
      <c r="A7183" s="1">
        <v>7171</v>
      </c>
      <c r="B7183" s="62">
        <v>40044</v>
      </c>
      <c r="C7183" s="1">
        <v>100450.92</v>
      </c>
    </row>
    <row r="7184" spans="1:3" x14ac:dyDescent="0.3">
      <c r="A7184" s="1">
        <v>7172</v>
      </c>
      <c r="B7184" s="62">
        <v>40045</v>
      </c>
      <c r="C7184" s="1">
        <v>30071.62</v>
      </c>
    </row>
    <row r="7185" spans="1:3" x14ac:dyDescent="0.3">
      <c r="A7185" s="1">
        <v>7173</v>
      </c>
      <c r="B7185" s="62">
        <v>40046</v>
      </c>
      <c r="C7185" s="1">
        <v>9558.7999999999993</v>
      </c>
    </row>
    <row r="7186" spans="1:3" x14ac:dyDescent="0.3">
      <c r="A7186" s="1">
        <v>7174</v>
      </c>
      <c r="B7186" s="62">
        <v>40047</v>
      </c>
      <c r="C7186" s="1">
        <v>25068.99</v>
      </c>
    </row>
    <row r="7187" spans="1:3" x14ac:dyDescent="0.3">
      <c r="A7187" s="1">
        <v>7175</v>
      </c>
      <c r="B7187" s="62">
        <v>40048</v>
      </c>
      <c r="C7187" s="1">
        <v>81190.960000000006</v>
      </c>
    </row>
    <row r="7188" spans="1:3" x14ac:dyDescent="0.3">
      <c r="A7188" s="1">
        <v>7176</v>
      </c>
      <c r="B7188" s="62">
        <v>40049</v>
      </c>
      <c r="C7188" s="1">
        <v>85283.49</v>
      </c>
    </row>
    <row r="7189" spans="1:3" x14ac:dyDescent="0.3">
      <c r="A7189" s="1">
        <v>7177</v>
      </c>
      <c r="B7189" s="62">
        <v>40050</v>
      </c>
      <c r="C7189" s="1">
        <v>40793.120000000003</v>
      </c>
    </row>
    <row r="7190" spans="1:3" x14ac:dyDescent="0.3">
      <c r="A7190" s="1">
        <v>7178</v>
      </c>
      <c r="B7190" s="62">
        <v>40051</v>
      </c>
      <c r="C7190" s="1">
        <v>37658.36</v>
      </c>
    </row>
    <row r="7191" spans="1:3" x14ac:dyDescent="0.3">
      <c r="A7191" s="1">
        <v>7179</v>
      </c>
      <c r="B7191" s="62">
        <v>40052</v>
      </c>
      <c r="C7191" s="1">
        <v>100515.17</v>
      </c>
    </row>
    <row r="7192" spans="1:3" x14ac:dyDescent="0.3">
      <c r="A7192" s="1">
        <v>7180</v>
      </c>
      <c r="B7192" s="62">
        <v>40053</v>
      </c>
      <c r="C7192" s="1">
        <v>17509.91</v>
      </c>
    </row>
    <row r="7193" spans="1:3" x14ac:dyDescent="0.3">
      <c r="A7193" s="1">
        <v>7181</v>
      </c>
      <c r="B7193" s="62">
        <v>40054</v>
      </c>
      <c r="C7193" s="1">
        <v>58685.919999999998</v>
      </c>
    </row>
    <row r="7194" spans="1:3" x14ac:dyDescent="0.3">
      <c r="A7194" s="1">
        <v>7182</v>
      </c>
      <c r="B7194" s="62">
        <v>40055</v>
      </c>
      <c r="C7194" s="1">
        <v>9368.5400000000009</v>
      </c>
    </row>
    <row r="7195" spans="1:3" x14ac:dyDescent="0.3">
      <c r="A7195" s="1">
        <v>7183</v>
      </c>
      <c r="B7195" s="62">
        <v>40056</v>
      </c>
      <c r="C7195" s="1">
        <v>89895.28</v>
      </c>
    </row>
    <row r="7196" spans="1:3" x14ac:dyDescent="0.3">
      <c r="A7196" s="1">
        <v>7184</v>
      </c>
      <c r="B7196" s="62">
        <v>40057</v>
      </c>
      <c r="C7196" s="1">
        <v>36411.360000000001</v>
      </c>
    </row>
    <row r="7197" spans="1:3" x14ac:dyDescent="0.3">
      <c r="A7197" s="1">
        <v>7185</v>
      </c>
      <c r="B7197" s="62">
        <v>40058</v>
      </c>
      <c r="C7197" s="1">
        <v>80451.759999999995</v>
      </c>
    </row>
    <row r="7198" spans="1:3" x14ac:dyDescent="0.3">
      <c r="A7198" s="1">
        <v>7186</v>
      </c>
      <c r="B7198" s="62">
        <v>40059</v>
      </c>
      <c r="C7198" s="1">
        <v>30294.5</v>
      </c>
    </row>
    <row r="7199" spans="1:3" x14ac:dyDescent="0.3">
      <c r="A7199" s="1">
        <v>7187</v>
      </c>
      <c r="B7199" s="62">
        <v>40060</v>
      </c>
      <c r="C7199" s="1">
        <v>19721.71</v>
      </c>
    </row>
    <row r="7200" spans="1:3" x14ac:dyDescent="0.3">
      <c r="A7200" s="1">
        <v>7188</v>
      </c>
      <c r="B7200" s="62">
        <v>40061</v>
      </c>
      <c r="C7200" s="1">
        <v>54554.15</v>
      </c>
    </row>
    <row r="7201" spans="1:3" x14ac:dyDescent="0.3">
      <c r="A7201" s="1">
        <v>7189</v>
      </c>
      <c r="B7201" s="62">
        <v>40062</v>
      </c>
      <c r="C7201" s="1">
        <v>66013.429999999993</v>
      </c>
    </row>
    <row r="7202" spans="1:3" x14ac:dyDescent="0.3">
      <c r="A7202" s="1">
        <v>7190</v>
      </c>
      <c r="B7202" s="62">
        <v>40063</v>
      </c>
      <c r="C7202" s="1">
        <v>8880.7900000000009</v>
      </c>
    </row>
    <row r="7203" spans="1:3" x14ac:dyDescent="0.3">
      <c r="A7203" s="1">
        <v>7191</v>
      </c>
      <c r="B7203" s="62">
        <v>40064</v>
      </c>
      <c r="C7203" s="1">
        <v>21548.53</v>
      </c>
    </row>
    <row r="7204" spans="1:3" x14ac:dyDescent="0.3">
      <c r="A7204" s="1">
        <v>7192</v>
      </c>
      <c r="B7204" s="62">
        <v>40065</v>
      </c>
      <c r="C7204" s="1">
        <v>1335.91</v>
      </c>
    </row>
    <row r="7205" spans="1:3" x14ac:dyDescent="0.3">
      <c r="A7205" s="1">
        <v>7193</v>
      </c>
      <c r="B7205" s="62">
        <v>40066</v>
      </c>
      <c r="C7205" s="1">
        <v>9657.83</v>
      </c>
    </row>
    <row r="7206" spans="1:3" x14ac:dyDescent="0.3">
      <c r="A7206" s="1">
        <v>7194</v>
      </c>
      <c r="B7206" s="62">
        <v>40067</v>
      </c>
      <c r="C7206" s="1">
        <v>89174.32</v>
      </c>
    </row>
    <row r="7207" spans="1:3" x14ac:dyDescent="0.3">
      <c r="A7207" s="1">
        <v>7195</v>
      </c>
      <c r="B7207" s="62">
        <v>40068</v>
      </c>
      <c r="C7207" s="1">
        <v>10963.05</v>
      </c>
    </row>
    <row r="7208" spans="1:3" x14ac:dyDescent="0.3">
      <c r="A7208" s="1">
        <v>7196</v>
      </c>
      <c r="B7208" s="62">
        <v>40069</v>
      </c>
      <c r="C7208" s="1">
        <v>10896.74</v>
      </c>
    </row>
    <row r="7209" spans="1:3" x14ac:dyDescent="0.3">
      <c r="A7209" s="1">
        <v>7197</v>
      </c>
      <c r="B7209" s="62">
        <v>40070</v>
      </c>
      <c r="C7209" s="1">
        <v>78135.81</v>
      </c>
    </row>
    <row r="7210" spans="1:3" x14ac:dyDescent="0.3">
      <c r="A7210" s="1">
        <v>7198</v>
      </c>
      <c r="B7210" s="62">
        <v>40071</v>
      </c>
      <c r="C7210" s="1">
        <v>2353.41</v>
      </c>
    </row>
    <row r="7211" spans="1:3" x14ac:dyDescent="0.3">
      <c r="A7211" s="1">
        <v>7199</v>
      </c>
      <c r="B7211" s="62">
        <v>40072</v>
      </c>
      <c r="C7211" s="1">
        <v>14292.13</v>
      </c>
    </row>
    <row r="7212" spans="1:3" x14ac:dyDescent="0.3">
      <c r="A7212" s="1">
        <v>7200</v>
      </c>
      <c r="B7212" s="62">
        <v>40073</v>
      </c>
      <c r="C7212" s="1">
        <v>64271.55</v>
      </c>
    </row>
    <row r="7213" spans="1:3" x14ac:dyDescent="0.3">
      <c r="A7213" s="1">
        <v>7201</v>
      </c>
      <c r="B7213" s="62">
        <v>40074</v>
      </c>
      <c r="C7213" s="1">
        <v>60089.22</v>
      </c>
    </row>
    <row r="7214" spans="1:3" x14ac:dyDescent="0.3">
      <c r="A7214" s="1">
        <v>7202</v>
      </c>
      <c r="B7214" s="62">
        <v>40075</v>
      </c>
      <c r="C7214" s="1">
        <v>40625.08</v>
      </c>
    </row>
    <row r="7215" spans="1:3" x14ac:dyDescent="0.3">
      <c r="A7215" s="1">
        <v>7203</v>
      </c>
      <c r="B7215" s="62">
        <v>40076</v>
      </c>
      <c r="C7215" s="1">
        <v>42941.69</v>
      </c>
    </row>
    <row r="7216" spans="1:3" x14ac:dyDescent="0.3">
      <c r="A7216" s="1">
        <v>7204</v>
      </c>
      <c r="B7216" s="62">
        <v>40077</v>
      </c>
      <c r="C7216" s="1">
        <v>21302.57</v>
      </c>
    </row>
    <row r="7217" spans="1:3" x14ac:dyDescent="0.3">
      <c r="A7217" s="1">
        <v>7205</v>
      </c>
      <c r="B7217" s="62">
        <v>40078</v>
      </c>
      <c r="C7217" s="1">
        <v>77835.83</v>
      </c>
    </row>
    <row r="7218" spans="1:3" x14ac:dyDescent="0.3">
      <c r="A7218" s="1">
        <v>7206</v>
      </c>
      <c r="B7218" s="62">
        <v>40079</v>
      </c>
      <c r="C7218" s="1">
        <v>30574.44</v>
      </c>
    </row>
    <row r="7219" spans="1:3" x14ac:dyDescent="0.3">
      <c r="A7219" s="1">
        <v>7207</v>
      </c>
      <c r="B7219" s="62">
        <v>40080</v>
      </c>
      <c r="C7219" s="1">
        <v>57800.47</v>
      </c>
    </row>
    <row r="7220" spans="1:3" x14ac:dyDescent="0.3">
      <c r="A7220" s="1">
        <v>7208</v>
      </c>
      <c r="B7220" s="62">
        <v>40081</v>
      </c>
      <c r="C7220" s="1">
        <v>86444.93</v>
      </c>
    </row>
    <row r="7221" spans="1:3" x14ac:dyDescent="0.3">
      <c r="A7221" s="1">
        <v>7209</v>
      </c>
      <c r="B7221" s="62">
        <v>40082</v>
      </c>
      <c r="C7221" s="1">
        <v>9102.2099999999991</v>
      </c>
    </row>
    <row r="7222" spans="1:3" x14ac:dyDescent="0.3">
      <c r="A7222" s="1">
        <v>7210</v>
      </c>
      <c r="B7222" s="62">
        <v>40083</v>
      </c>
      <c r="C7222" s="1">
        <v>75412.55</v>
      </c>
    </row>
    <row r="7223" spans="1:3" x14ac:dyDescent="0.3">
      <c r="A7223" s="1">
        <v>7211</v>
      </c>
      <c r="B7223" s="62">
        <v>40084</v>
      </c>
      <c r="C7223" s="1">
        <v>54601.599999999999</v>
      </c>
    </row>
    <row r="7224" spans="1:3" x14ac:dyDescent="0.3">
      <c r="A7224" s="1">
        <v>7212</v>
      </c>
      <c r="B7224" s="62">
        <v>40085</v>
      </c>
      <c r="C7224" s="1">
        <v>58859.27</v>
      </c>
    </row>
    <row r="7225" spans="1:3" x14ac:dyDescent="0.3">
      <c r="A7225" s="1">
        <v>7213</v>
      </c>
      <c r="B7225" s="62">
        <v>40086</v>
      </c>
      <c r="C7225" s="1">
        <v>73310.78</v>
      </c>
    </row>
    <row r="7226" spans="1:3" x14ac:dyDescent="0.3">
      <c r="A7226" s="1">
        <v>7214</v>
      </c>
      <c r="B7226" s="62">
        <v>40087</v>
      </c>
      <c r="C7226" s="1">
        <v>28361.19</v>
      </c>
    </row>
    <row r="7227" spans="1:3" x14ac:dyDescent="0.3">
      <c r="A7227" s="1">
        <v>7215</v>
      </c>
      <c r="B7227" s="62">
        <v>40088</v>
      </c>
      <c r="C7227" s="1">
        <v>34308.959999999999</v>
      </c>
    </row>
    <row r="7228" spans="1:3" x14ac:dyDescent="0.3">
      <c r="A7228" s="1">
        <v>7216</v>
      </c>
      <c r="B7228" s="62">
        <v>40089</v>
      </c>
      <c r="C7228" s="1">
        <v>11394.96</v>
      </c>
    </row>
    <row r="7229" spans="1:3" x14ac:dyDescent="0.3">
      <c r="A7229" s="1">
        <v>7217</v>
      </c>
      <c r="B7229" s="62">
        <v>40090</v>
      </c>
      <c r="C7229" s="1">
        <v>50080.4</v>
      </c>
    </row>
    <row r="7230" spans="1:3" x14ac:dyDescent="0.3">
      <c r="A7230" s="1">
        <v>7218</v>
      </c>
      <c r="B7230" s="62">
        <v>40091</v>
      </c>
      <c r="C7230" s="1">
        <v>86814.51</v>
      </c>
    </row>
    <row r="7231" spans="1:3" x14ac:dyDescent="0.3">
      <c r="A7231" s="1">
        <v>7219</v>
      </c>
      <c r="B7231" s="62">
        <v>40092</v>
      </c>
      <c r="C7231" s="1">
        <v>54407.02</v>
      </c>
    </row>
    <row r="7232" spans="1:3" x14ac:dyDescent="0.3">
      <c r="A7232" s="1">
        <v>7220</v>
      </c>
      <c r="B7232" s="62">
        <v>40093</v>
      </c>
      <c r="C7232" s="1">
        <v>63750.75</v>
      </c>
    </row>
    <row r="7233" spans="1:3" x14ac:dyDescent="0.3">
      <c r="A7233" s="1">
        <v>7221</v>
      </c>
      <c r="B7233" s="62">
        <v>40094</v>
      </c>
      <c r="C7233" s="1">
        <v>80760.37</v>
      </c>
    </row>
    <row r="7234" spans="1:3" x14ac:dyDescent="0.3">
      <c r="A7234" s="1">
        <v>7222</v>
      </c>
      <c r="B7234" s="62">
        <v>40095</v>
      </c>
      <c r="C7234" s="1">
        <v>72997.86</v>
      </c>
    </row>
    <row r="7235" spans="1:3" x14ac:dyDescent="0.3">
      <c r="A7235" s="1">
        <v>7223</v>
      </c>
      <c r="B7235" s="62">
        <v>40096</v>
      </c>
      <c r="C7235" s="1">
        <v>15081.1</v>
      </c>
    </row>
    <row r="7236" spans="1:3" x14ac:dyDescent="0.3">
      <c r="A7236" s="1">
        <v>7224</v>
      </c>
      <c r="B7236" s="62">
        <v>40097</v>
      </c>
      <c r="C7236" s="1">
        <v>30644.11</v>
      </c>
    </row>
    <row r="7237" spans="1:3" x14ac:dyDescent="0.3">
      <c r="A7237" s="1">
        <v>7225</v>
      </c>
      <c r="B7237" s="62">
        <v>40098</v>
      </c>
      <c r="C7237" s="1">
        <v>85257.11</v>
      </c>
    </row>
    <row r="7238" spans="1:3" x14ac:dyDescent="0.3">
      <c r="A7238" s="1">
        <v>7226</v>
      </c>
      <c r="B7238" s="62">
        <v>40099</v>
      </c>
      <c r="C7238" s="1">
        <v>93601.12</v>
      </c>
    </row>
    <row r="7239" spans="1:3" x14ac:dyDescent="0.3">
      <c r="A7239" s="1">
        <v>7227</v>
      </c>
      <c r="B7239" s="62">
        <v>40100</v>
      </c>
      <c r="C7239" s="1">
        <v>26100.86</v>
      </c>
    </row>
    <row r="7240" spans="1:3" x14ac:dyDescent="0.3">
      <c r="A7240" s="1">
        <v>7228</v>
      </c>
      <c r="B7240" s="62">
        <v>40101</v>
      </c>
      <c r="C7240" s="1">
        <v>81190.38</v>
      </c>
    </row>
    <row r="7241" spans="1:3" x14ac:dyDescent="0.3">
      <c r="A7241" s="1">
        <v>7229</v>
      </c>
      <c r="B7241" s="62">
        <v>40102</v>
      </c>
      <c r="C7241" s="1">
        <v>57443.97</v>
      </c>
    </row>
    <row r="7242" spans="1:3" x14ac:dyDescent="0.3">
      <c r="A7242" s="1">
        <v>7230</v>
      </c>
      <c r="B7242" s="62">
        <v>40103</v>
      </c>
      <c r="C7242" s="1">
        <v>85957</v>
      </c>
    </row>
    <row r="7243" spans="1:3" x14ac:dyDescent="0.3">
      <c r="A7243" s="1">
        <v>7231</v>
      </c>
      <c r="B7243" s="62">
        <v>40104</v>
      </c>
      <c r="C7243" s="1">
        <v>38323.83</v>
      </c>
    </row>
    <row r="7244" spans="1:3" x14ac:dyDescent="0.3">
      <c r="A7244" s="1">
        <v>7232</v>
      </c>
      <c r="B7244" s="62">
        <v>40105</v>
      </c>
      <c r="C7244" s="1">
        <v>7992.16</v>
      </c>
    </row>
    <row r="7245" spans="1:3" x14ac:dyDescent="0.3">
      <c r="A7245" s="1">
        <v>7233</v>
      </c>
      <c r="B7245" s="62">
        <v>40106</v>
      </c>
      <c r="C7245" s="1">
        <v>31093.200000000001</v>
      </c>
    </row>
    <row r="7246" spans="1:3" x14ac:dyDescent="0.3">
      <c r="A7246" s="1">
        <v>7234</v>
      </c>
      <c r="B7246" s="62">
        <v>40107</v>
      </c>
      <c r="C7246" s="1">
        <v>58338</v>
      </c>
    </row>
    <row r="7247" spans="1:3" x14ac:dyDescent="0.3">
      <c r="A7247" s="1">
        <v>7235</v>
      </c>
      <c r="B7247" s="62">
        <v>40108</v>
      </c>
      <c r="C7247" s="1">
        <v>96844.15</v>
      </c>
    </row>
    <row r="7248" spans="1:3" x14ac:dyDescent="0.3">
      <c r="A7248" s="1">
        <v>7236</v>
      </c>
      <c r="B7248" s="62">
        <v>40109</v>
      </c>
      <c r="C7248" s="1">
        <v>99569.279999999999</v>
      </c>
    </row>
    <row r="7249" spans="1:3" x14ac:dyDescent="0.3">
      <c r="A7249" s="1">
        <v>7237</v>
      </c>
      <c r="B7249" s="62">
        <v>40110</v>
      </c>
      <c r="C7249" s="1">
        <v>46371.13</v>
      </c>
    </row>
    <row r="7250" spans="1:3" x14ac:dyDescent="0.3">
      <c r="A7250" s="1">
        <v>7238</v>
      </c>
      <c r="B7250" s="62">
        <v>40111</v>
      </c>
      <c r="C7250" s="1">
        <v>29943.4</v>
      </c>
    </row>
    <row r="7251" spans="1:3" x14ac:dyDescent="0.3">
      <c r="A7251" s="1">
        <v>7239</v>
      </c>
      <c r="B7251" s="62">
        <v>40112</v>
      </c>
      <c r="C7251" s="1">
        <v>4223.83</v>
      </c>
    </row>
    <row r="7252" spans="1:3" x14ac:dyDescent="0.3">
      <c r="A7252" s="1">
        <v>7240</v>
      </c>
      <c r="B7252" s="62">
        <v>40113</v>
      </c>
      <c r="C7252" s="1">
        <v>42550.04</v>
      </c>
    </row>
    <row r="7253" spans="1:3" x14ac:dyDescent="0.3">
      <c r="A7253" s="1">
        <v>7241</v>
      </c>
      <c r="B7253" s="62">
        <v>40114</v>
      </c>
      <c r="C7253" s="1">
        <v>95550.84</v>
      </c>
    </row>
    <row r="7254" spans="1:3" x14ac:dyDescent="0.3">
      <c r="A7254" s="1">
        <v>7242</v>
      </c>
      <c r="B7254" s="62">
        <v>40115</v>
      </c>
      <c r="C7254" s="1">
        <v>37062.99</v>
      </c>
    </row>
    <row r="7255" spans="1:3" x14ac:dyDescent="0.3">
      <c r="A7255" s="1">
        <v>7243</v>
      </c>
      <c r="B7255" s="62">
        <v>40116</v>
      </c>
      <c r="C7255" s="1">
        <v>54422</v>
      </c>
    </row>
    <row r="7256" spans="1:3" x14ac:dyDescent="0.3">
      <c r="A7256" s="1">
        <v>7244</v>
      </c>
      <c r="B7256" s="62">
        <v>40117</v>
      </c>
      <c r="C7256" s="1">
        <v>40055.4</v>
      </c>
    </row>
    <row r="7257" spans="1:3" x14ac:dyDescent="0.3">
      <c r="A7257" s="1">
        <v>7245</v>
      </c>
      <c r="B7257" s="62">
        <v>40118</v>
      </c>
      <c r="C7257" s="1">
        <v>43016.43</v>
      </c>
    </row>
    <row r="7258" spans="1:3" x14ac:dyDescent="0.3">
      <c r="A7258" s="1">
        <v>7246</v>
      </c>
      <c r="B7258" s="62">
        <v>40119</v>
      </c>
      <c r="C7258" s="1">
        <v>35972.85</v>
      </c>
    </row>
    <row r="7259" spans="1:3" x14ac:dyDescent="0.3">
      <c r="A7259" s="1">
        <v>7247</v>
      </c>
      <c r="B7259" s="62">
        <v>40120</v>
      </c>
      <c r="C7259" s="1">
        <v>31401.22</v>
      </c>
    </row>
    <row r="7260" spans="1:3" x14ac:dyDescent="0.3">
      <c r="A7260" s="1">
        <v>7248</v>
      </c>
      <c r="B7260" s="62">
        <v>40121</v>
      </c>
      <c r="C7260" s="1">
        <v>41509.21</v>
      </c>
    </row>
    <row r="7261" spans="1:3" x14ac:dyDescent="0.3">
      <c r="A7261" s="1">
        <v>7249</v>
      </c>
      <c r="B7261" s="62">
        <v>40122</v>
      </c>
      <c r="C7261" s="1">
        <v>46636.95</v>
      </c>
    </row>
    <row r="7262" spans="1:3" x14ac:dyDescent="0.3">
      <c r="A7262" s="1">
        <v>7250</v>
      </c>
      <c r="B7262" s="62">
        <v>40123</v>
      </c>
      <c r="C7262" s="1">
        <v>19385.62</v>
      </c>
    </row>
    <row r="7263" spans="1:3" x14ac:dyDescent="0.3">
      <c r="A7263" s="1">
        <v>7251</v>
      </c>
      <c r="B7263" s="62">
        <v>40124</v>
      </c>
      <c r="C7263" s="1">
        <v>89664.91</v>
      </c>
    </row>
    <row r="7264" spans="1:3" x14ac:dyDescent="0.3">
      <c r="A7264" s="1">
        <v>7252</v>
      </c>
      <c r="B7264" s="62">
        <v>40125</v>
      </c>
      <c r="C7264" s="1">
        <v>13352.4</v>
      </c>
    </row>
    <row r="7265" spans="1:3" x14ac:dyDescent="0.3">
      <c r="A7265" s="1">
        <v>7253</v>
      </c>
      <c r="B7265" s="62">
        <v>40126</v>
      </c>
      <c r="C7265" s="1">
        <v>68624</v>
      </c>
    </row>
    <row r="7266" spans="1:3" x14ac:dyDescent="0.3">
      <c r="A7266" s="1">
        <v>7254</v>
      </c>
      <c r="B7266" s="62">
        <v>40127</v>
      </c>
      <c r="C7266" s="1">
        <v>55647.5</v>
      </c>
    </row>
    <row r="7267" spans="1:3" x14ac:dyDescent="0.3">
      <c r="A7267" s="1">
        <v>7255</v>
      </c>
      <c r="B7267" s="62">
        <v>40128</v>
      </c>
      <c r="C7267" s="1">
        <v>14307.69</v>
      </c>
    </row>
    <row r="7268" spans="1:3" x14ac:dyDescent="0.3">
      <c r="A7268" s="1">
        <v>7256</v>
      </c>
      <c r="B7268" s="62">
        <v>40129</v>
      </c>
      <c r="C7268" s="1">
        <v>30753.43</v>
      </c>
    </row>
    <row r="7269" spans="1:3" x14ac:dyDescent="0.3">
      <c r="A7269" s="1">
        <v>7257</v>
      </c>
      <c r="B7269" s="62">
        <v>40130</v>
      </c>
      <c r="C7269" s="1">
        <v>55846.05</v>
      </c>
    </row>
    <row r="7270" spans="1:3" x14ac:dyDescent="0.3">
      <c r="A7270" s="1">
        <v>7258</v>
      </c>
      <c r="B7270" s="62">
        <v>40131</v>
      </c>
      <c r="C7270" s="1">
        <v>57409.01</v>
      </c>
    </row>
    <row r="7271" spans="1:3" x14ac:dyDescent="0.3">
      <c r="A7271" s="1">
        <v>7259</v>
      </c>
      <c r="B7271" s="62">
        <v>40132</v>
      </c>
      <c r="C7271" s="1">
        <v>30259.83</v>
      </c>
    </row>
    <row r="7272" spans="1:3" x14ac:dyDescent="0.3">
      <c r="A7272" s="1">
        <v>7260</v>
      </c>
      <c r="B7272" s="62">
        <v>40133</v>
      </c>
      <c r="C7272" s="1">
        <v>8424.77</v>
      </c>
    </row>
    <row r="7273" spans="1:3" x14ac:dyDescent="0.3">
      <c r="A7273" s="1">
        <v>7261</v>
      </c>
      <c r="B7273" s="62">
        <v>40134</v>
      </c>
      <c r="C7273" s="1">
        <v>24601.83</v>
      </c>
    </row>
    <row r="7274" spans="1:3" x14ac:dyDescent="0.3">
      <c r="A7274" s="1">
        <v>7262</v>
      </c>
      <c r="B7274" s="62">
        <v>40135</v>
      </c>
      <c r="C7274" s="1">
        <v>48909.47</v>
      </c>
    </row>
    <row r="7275" spans="1:3" x14ac:dyDescent="0.3">
      <c r="A7275" s="1">
        <v>7263</v>
      </c>
      <c r="B7275" s="62">
        <v>40136</v>
      </c>
      <c r="C7275" s="1">
        <v>70389.97</v>
      </c>
    </row>
    <row r="7276" spans="1:3" x14ac:dyDescent="0.3">
      <c r="A7276" s="1">
        <v>7264</v>
      </c>
      <c r="B7276" s="62">
        <v>40137</v>
      </c>
      <c r="C7276" s="1">
        <v>16884.78</v>
      </c>
    </row>
    <row r="7277" spans="1:3" x14ac:dyDescent="0.3">
      <c r="A7277" s="1">
        <v>7265</v>
      </c>
      <c r="B7277" s="62">
        <v>40138</v>
      </c>
      <c r="C7277" s="1">
        <v>89113.79</v>
      </c>
    </row>
    <row r="7278" spans="1:3" x14ac:dyDescent="0.3">
      <c r="A7278" s="1">
        <v>7266</v>
      </c>
      <c r="B7278" s="62">
        <v>40139</v>
      </c>
      <c r="C7278" s="1">
        <v>91495.01</v>
      </c>
    </row>
    <row r="7279" spans="1:3" x14ac:dyDescent="0.3">
      <c r="A7279" s="1">
        <v>7267</v>
      </c>
      <c r="B7279" s="62">
        <v>40140</v>
      </c>
      <c r="C7279" s="1">
        <v>99716.21</v>
      </c>
    </row>
    <row r="7280" spans="1:3" x14ac:dyDescent="0.3">
      <c r="A7280" s="1">
        <v>7268</v>
      </c>
      <c r="B7280" s="62">
        <v>40141</v>
      </c>
      <c r="C7280" s="1">
        <v>12510.56</v>
      </c>
    </row>
    <row r="7281" spans="1:3" x14ac:dyDescent="0.3">
      <c r="A7281" s="1">
        <v>7269</v>
      </c>
      <c r="B7281" s="62">
        <v>40142</v>
      </c>
      <c r="C7281" s="1">
        <v>46964.98</v>
      </c>
    </row>
    <row r="7282" spans="1:3" x14ac:dyDescent="0.3">
      <c r="A7282" s="1">
        <v>7270</v>
      </c>
      <c r="B7282" s="62">
        <v>40143</v>
      </c>
      <c r="C7282" s="1">
        <v>36049.57</v>
      </c>
    </row>
    <row r="7283" spans="1:3" x14ac:dyDescent="0.3">
      <c r="A7283" s="1">
        <v>7271</v>
      </c>
      <c r="B7283" s="62">
        <v>40144</v>
      </c>
      <c r="C7283" s="1">
        <v>77306.69</v>
      </c>
    </row>
    <row r="7284" spans="1:3" x14ac:dyDescent="0.3">
      <c r="A7284" s="1">
        <v>7272</v>
      </c>
      <c r="B7284" s="62">
        <v>40145</v>
      </c>
      <c r="C7284" s="1">
        <v>79922.89</v>
      </c>
    </row>
    <row r="7285" spans="1:3" x14ac:dyDescent="0.3">
      <c r="A7285" s="1">
        <v>7273</v>
      </c>
      <c r="B7285" s="62">
        <v>40146</v>
      </c>
      <c r="C7285" s="1">
        <v>97778.66</v>
      </c>
    </row>
    <row r="7286" spans="1:3" x14ac:dyDescent="0.3">
      <c r="A7286" s="1">
        <v>7274</v>
      </c>
      <c r="B7286" s="62">
        <v>40147</v>
      </c>
      <c r="C7286" s="1">
        <v>59702.06</v>
      </c>
    </row>
    <row r="7287" spans="1:3" x14ac:dyDescent="0.3">
      <c r="A7287" s="1">
        <v>7275</v>
      </c>
      <c r="B7287" s="62">
        <v>40148</v>
      </c>
      <c r="C7287" s="1">
        <v>58394.32</v>
      </c>
    </row>
    <row r="7288" spans="1:3" x14ac:dyDescent="0.3">
      <c r="A7288" s="1">
        <v>7276</v>
      </c>
      <c r="B7288" s="62">
        <v>40149</v>
      </c>
      <c r="C7288" s="1">
        <v>61073.21</v>
      </c>
    </row>
    <row r="7289" spans="1:3" x14ac:dyDescent="0.3">
      <c r="A7289" s="1">
        <v>7277</v>
      </c>
      <c r="B7289" s="62">
        <v>40150</v>
      </c>
      <c r="C7289" s="1">
        <v>80530.39</v>
      </c>
    </row>
    <row r="7290" spans="1:3" x14ac:dyDescent="0.3">
      <c r="A7290" s="1">
        <v>7278</v>
      </c>
      <c r="B7290" s="62">
        <v>40151</v>
      </c>
      <c r="C7290" s="1">
        <v>78172.39</v>
      </c>
    </row>
    <row r="7291" spans="1:3" x14ac:dyDescent="0.3">
      <c r="A7291" s="1">
        <v>7279</v>
      </c>
      <c r="B7291" s="62">
        <v>40152</v>
      </c>
      <c r="C7291" s="1">
        <v>80583.899999999994</v>
      </c>
    </row>
    <row r="7292" spans="1:3" x14ac:dyDescent="0.3">
      <c r="A7292" s="1">
        <v>7280</v>
      </c>
      <c r="B7292" s="62">
        <v>40153</v>
      </c>
      <c r="C7292" s="1">
        <v>11286.56</v>
      </c>
    </row>
    <row r="7293" spans="1:3" x14ac:dyDescent="0.3">
      <c r="A7293" s="1">
        <v>7281</v>
      </c>
      <c r="B7293" s="62">
        <v>40154</v>
      </c>
      <c r="C7293" s="1">
        <v>18116.650000000001</v>
      </c>
    </row>
    <row r="7294" spans="1:3" x14ac:dyDescent="0.3">
      <c r="A7294" s="1">
        <v>7282</v>
      </c>
      <c r="B7294" s="62">
        <v>40155</v>
      </c>
      <c r="C7294" s="1">
        <v>79533.31</v>
      </c>
    </row>
    <row r="7295" spans="1:3" x14ac:dyDescent="0.3">
      <c r="A7295" s="1">
        <v>7283</v>
      </c>
      <c r="B7295" s="62">
        <v>40156</v>
      </c>
      <c r="C7295" s="1">
        <v>17563.04</v>
      </c>
    </row>
    <row r="7296" spans="1:3" x14ac:dyDescent="0.3">
      <c r="A7296" s="1">
        <v>7284</v>
      </c>
      <c r="B7296" s="62">
        <v>40157</v>
      </c>
      <c r="C7296" s="1">
        <v>33901.74</v>
      </c>
    </row>
    <row r="7297" spans="1:3" x14ac:dyDescent="0.3">
      <c r="A7297" s="1">
        <v>7285</v>
      </c>
      <c r="B7297" s="62">
        <v>40158</v>
      </c>
      <c r="C7297" s="1">
        <v>24275.14</v>
      </c>
    </row>
    <row r="7298" spans="1:3" x14ac:dyDescent="0.3">
      <c r="A7298" s="1">
        <v>7286</v>
      </c>
      <c r="B7298" s="62">
        <v>40159</v>
      </c>
      <c r="C7298" s="1">
        <v>30171.45</v>
      </c>
    </row>
    <row r="7299" spans="1:3" x14ac:dyDescent="0.3">
      <c r="A7299" s="1">
        <v>7287</v>
      </c>
      <c r="B7299" s="62">
        <v>40160</v>
      </c>
      <c r="C7299" s="1">
        <v>12565.06</v>
      </c>
    </row>
    <row r="7300" spans="1:3" x14ac:dyDescent="0.3">
      <c r="A7300" s="1">
        <v>7288</v>
      </c>
      <c r="B7300" s="62">
        <v>40161</v>
      </c>
      <c r="C7300" s="1">
        <v>24819.21</v>
      </c>
    </row>
    <row r="7301" spans="1:3" x14ac:dyDescent="0.3">
      <c r="A7301" s="1">
        <v>7289</v>
      </c>
      <c r="B7301" s="62">
        <v>40162</v>
      </c>
      <c r="C7301" s="1">
        <v>62885.22</v>
      </c>
    </row>
    <row r="7302" spans="1:3" x14ac:dyDescent="0.3">
      <c r="A7302" s="1">
        <v>7290</v>
      </c>
      <c r="B7302" s="62">
        <v>40163</v>
      </c>
      <c r="C7302" s="1">
        <v>36806.33</v>
      </c>
    </row>
    <row r="7303" spans="1:3" x14ac:dyDescent="0.3">
      <c r="A7303" s="1">
        <v>7291</v>
      </c>
      <c r="B7303" s="62">
        <v>40164</v>
      </c>
      <c r="C7303" s="1">
        <v>10983.04</v>
      </c>
    </row>
    <row r="7304" spans="1:3" x14ac:dyDescent="0.3">
      <c r="A7304" s="1">
        <v>7292</v>
      </c>
      <c r="B7304" s="62">
        <v>40165</v>
      </c>
      <c r="C7304" s="1">
        <v>50896.06</v>
      </c>
    </row>
    <row r="7305" spans="1:3" x14ac:dyDescent="0.3">
      <c r="A7305" s="1">
        <v>7293</v>
      </c>
      <c r="B7305" s="62">
        <v>40166</v>
      </c>
      <c r="C7305" s="1">
        <v>42426.22</v>
      </c>
    </row>
    <row r="7306" spans="1:3" x14ac:dyDescent="0.3">
      <c r="A7306" s="1">
        <v>7294</v>
      </c>
      <c r="B7306" s="62">
        <v>40167</v>
      </c>
      <c r="C7306" s="1">
        <v>67924.42</v>
      </c>
    </row>
    <row r="7307" spans="1:3" x14ac:dyDescent="0.3">
      <c r="A7307" s="1">
        <v>7295</v>
      </c>
      <c r="B7307" s="62">
        <v>40168</v>
      </c>
      <c r="C7307" s="1">
        <v>83515.009999999995</v>
      </c>
    </row>
    <row r="7308" spans="1:3" x14ac:dyDescent="0.3">
      <c r="A7308" s="1">
        <v>7296</v>
      </c>
      <c r="B7308" s="62">
        <v>40169</v>
      </c>
      <c r="C7308" s="1">
        <v>84637.49</v>
      </c>
    </row>
    <row r="7309" spans="1:3" x14ac:dyDescent="0.3">
      <c r="A7309" s="1">
        <v>7297</v>
      </c>
      <c r="B7309" s="62">
        <v>40170</v>
      </c>
      <c r="C7309" s="1">
        <v>62390.41</v>
      </c>
    </row>
    <row r="7310" spans="1:3" x14ac:dyDescent="0.3">
      <c r="A7310" s="1">
        <v>7298</v>
      </c>
      <c r="B7310" s="62">
        <v>40171</v>
      </c>
      <c r="C7310" s="1">
        <v>80000.960000000006</v>
      </c>
    </row>
    <row r="7311" spans="1:3" x14ac:dyDescent="0.3">
      <c r="A7311" s="1">
        <v>7299</v>
      </c>
      <c r="B7311" s="62">
        <v>40172</v>
      </c>
      <c r="C7311" s="1">
        <v>59592.03</v>
      </c>
    </row>
    <row r="7312" spans="1:3" x14ac:dyDescent="0.3">
      <c r="A7312" s="1">
        <v>7300</v>
      </c>
      <c r="B7312" s="62">
        <v>40173</v>
      </c>
      <c r="C7312" s="1">
        <v>31628.2</v>
      </c>
    </row>
    <row r="7313" spans="1:3" x14ac:dyDescent="0.3">
      <c r="A7313" s="1">
        <v>7301</v>
      </c>
      <c r="B7313" s="62">
        <v>40174</v>
      </c>
      <c r="C7313" s="1">
        <v>69055.48</v>
      </c>
    </row>
    <row r="7314" spans="1:3" x14ac:dyDescent="0.3">
      <c r="A7314" s="1">
        <v>7302</v>
      </c>
      <c r="B7314" s="62">
        <v>40175</v>
      </c>
      <c r="C7314" s="1">
        <v>41691.81</v>
      </c>
    </row>
    <row r="7315" spans="1:3" x14ac:dyDescent="0.3">
      <c r="A7315" s="1">
        <v>7303</v>
      </c>
      <c r="B7315" s="62">
        <v>40176</v>
      </c>
      <c r="C7315" s="1">
        <v>67895.06</v>
      </c>
    </row>
    <row r="7316" spans="1:3" x14ac:dyDescent="0.3">
      <c r="A7316" s="1">
        <v>7304</v>
      </c>
      <c r="B7316" s="62">
        <v>40177</v>
      </c>
      <c r="C7316" s="1">
        <v>96338.66</v>
      </c>
    </row>
    <row r="7317" spans="1:3" x14ac:dyDescent="0.3">
      <c r="A7317" s="1">
        <v>7305</v>
      </c>
      <c r="B7317" s="62">
        <v>40178</v>
      </c>
      <c r="C7317" s="1">
        <v>48992.83</v>
      </c>
    </row>
    <row r="7318" spans="1:3" x14ac:dyDescent="0.3">
      <c r="A7318" s="1">
        <v>7306</v>
      </c>
      <c r="B7318" s="62">
        <v>40179</v>
      </c>
      <c r="C7318" s="1">
        <v>83723.55</v>
      </c>
    </row>
    <row r="7319" spans="1:3" x14ac:dyDescent="0.3">
      <c r="A7319" s="1">
        <v>7307</v>
      </c>
      <c r="B7319" s="62">
        <v>40180</v>
      </c>
      <c r="C7319" s="1">
        <v>73835.86</v>
      </c>
    </row>
    <row r="7320" spans="1:3" x14ac:dyDescent="0.3">
      <c r="A7320" s="1">
        <v>7308</v>
      </c>
      <c r="B7320" s="62">
        <v>40181</v>
      </c>
      <c r="C7320" s="1">
        <v>81681.56</v>
      </c>
    </row>
    <row r="7321" spans="1:3" x14ac:dyDescent="0.3">
      <c r="A7321" s="1">
        <v>7309</v>
      </c>
      <c r="B7321" s="62">
        <v>40182</v>
      </c>
      <c r="C7321" s="1">
        <v>47729.72</v>
      </c>
    </row>
    <row r="7322" spans="1:3" x14ac:dyDescent="0.3">
      <c r="A7322" s="1">
        <v>7310</v>
      </c>
      <c r="B7322" s="62">
        <v>40183</v>
      </c>
      <c r="C7322" s="1">
        <v>31204.28</v>
      </c>
    </row>
    <row r="7323" spans="1:3" x14ac:dyDescent="0.3">
      <c r="A7323" s="1">
        <v>7311</v>
      </c>
      <c r="B7323" s="62">
        <v>40184</v>
      </c>
      <c r="C7323" s="1">
        <v>40719.78</v>
      </c>
    </row>
    <row r="7324" spans="1:3" x14ac:dyDescent="0.3">
      <c r="A7324" s="1">
        <v>7312</v>
      </c>
      <c r="B7324" s="62">
        <v>40185</v>
      </c>
      <c r="C7324" s="1">
        <v>55737.71</v>
      </c>
    </row>
    <row r="7325" spans="1:3" x14ac:dyDescent="0.3">
      <c r="A7325" s="1">
        <v>7313</v>
      </c>
      <c r="B7325" s="62">
        <v>40186</v>
      </c>
      <c r="C7325" s="1">
        <v>3614.23</v>
      </c>
    </row>
    <row r="7326" spans="1:3" x14ac:dyDescent="0.3">
      <c r="A7326" s="1">
        <v>7314</v>
      </c>
      <c r="B7326" s="62">
        <v>40187</v>
      </c>
      <c r="C7326" s="1">
        <v>66230.17</v>
      </c>
    </row>
    <row r="7327" spans="1:3" x14ac:dyDescent="0.3">
      <c r="A7327" s="1">
        <v>7315</v>
      </c>
      <c r="B7327" s="62">
        <v>40188</v>
      </c>
      <c r="C7327" s="1">
        <v>61559.43</v>
      </c>
    </row>
    <row r="7328" spans="1:3" x14ac:dyDescent="0.3">
      <c r="A7328" s="1">
        <v>7316</v>
      </c>
      <c r="B7328" s="62">
        <v>40189</v>
      </c>
      <c r="C7328" s="1">
        <v>90420.44</v>
      </c>
    </row>
    <row r="7329" spans="1:3" x14ac:dyDescent="0.3">
      <c r="A7329" s="1">
        <v>7317</v>
      </c>
      <c r="B7329" s="62">
        <v>40190</v>
      </c>
      <c r="C7329" s="1">
        <v>73549.67</v>
      </c>
    </row>
    <row r="7330" spans="1:3" x14ac:dyDescent="0.3">
      <c r="A7330" s="1">
        <v>7318</v>
      </c>
      <c r="B7330" s="62">
        <v>40191</v>
      </c>
      <c r="C7330" s="1">
        <v>54324.27</v>
      </c>
    </row>
    <row r="7331" spans="1:3" x14ac:dyDescent="0.3">
      <c r="A7331" s="1">
        <v>7319</v>
      </c>
      <c r="B7331" s="62">
        <v>40192</v>
      </c>
      <c r="C7331" s="1">
        <v>61251.47</v>
      </c>
    </row>
    <row r="7332" spans="1:3" x14ac:dyDescent="0.3">
      <c r="A7332" s="1">
        <v>7320</v>
      </c>
      <c r="B7332" s="62">
        <v>40193</v>
      </c>
      <c r="C7332" s="1">
        <v>26094.14</v>
      </c>
    </row>
    <row r="7333" spans="1:3" x14ac:dyDescent="0.3">
      <c r="A7333" s="1">
        <v>7321</v>
      </c>
      <c r="B7333" s="62">
        <v>40194</v>
      </c>
      <c r="C7333" s="1">
        <v>88231.06</v>
      </c>
    </row>
    <row r="7334" spans="1:3" x14ac:dyDescent="0.3">
      <c r="A7334" s="1">
        <v>7322</v>
      </c>
      <c r="B7334" s="62">
        <v>40195</v>
      </c>
      <c r="C7334" s="1">
        <v>19202.66</v>
      </c>
    </row>
    <row r="7335" spans="1:3" x14ac:dyDescent="0.3">
      <c r="A7335" s="1">
        <v>7323</v>
      </c>
      <c r="B7335" s="62">
        <v>40196</v>
      </c>
      <c r="C7335" s="1">
        <v>99431.16</v>
      </c>
    </row>
    <row r="7336" spans="1:3" x14ac:dyDescent="0.3">
      <c r="A7336" s="1">
        <v>7324</v>
      </c>
      <c r="B7336" s="62">
        <v>40197</v>
      </c>
      <c r="C7336" s="1">
        <v>3692.07</v>
      </c>
    </row>
    <row r="7337" spans="1:3" x14ac:dyDescent="0.3">
      <c r="A7337" s="1">
        <v>7325</v>
      </c>
      <c r="B7337" s="62">
        <v>40198</v>
      </c>
      <c r="C7337" s="1">
        <v>16221.96</v>
      </c>
    </row>
    <row r="7338" spans="1:3" x14ac:dyDescent="0.3">
      <c r="A7338" s="1">
        <v>7326</v>
      </c>
      <c r="B7338" s="62">
        <v>40199</v>
      </c>
      <c r="C7338" s="1">
        <v>95718.89</v>
      </c>
    </row>
    <row r="7339" spans="1:3" x14ac:dyDescent="0.3">
      <c r="A7339" s="1">
        <v>7327</v>
      </c>
      <c r="B7339" s="62">
        <v>40200</v>
      </c>
      <c r="C7339" s="1">
        <v>96035.82</v>
      </c>
    </row>
    <row r="7340" spans="1:3" x14ac:dyDescent="0.3">
      <c r="A7340" s="1">
        <v>7328</v>
      </c>
      <c r="B7340" s="62">
        <v>40201</v>
      </c>
      <c r="C7340" s="1">
        <v>42921.53</v>
      </c>
    </row>
    <row r="7341" spans="1:3" x14ac:dyDescent="0.3">
      <c r="A7341" s="1">
        <v>7329</v>
      </c>
      <c r="B7341" s="62">
        <v>40202</v>
      </c>
      <c r="C7341" s="1">
        <v>89067.32</v>
      </c>
    </row>
    <row r="7342" spans="1:3" x14ac:dyDescent="0.3">
      <c r="A7342" s="1">
        <v>7330</v>
      </c>
      <c r="B7342" s="62">
        <v>40203</v>
      </c>
      <c r="C7342" s="1">
        <v>56938.29</v>
      </c>
    </row>
    <row r="7343" spans="1:3" x14ac:dyDescent="0.3">
      <c r="A7343" s="1">
        <v>7331</v>
      </c>
      <c r="B7343" s="62">
        <v>40204</v>
      </c>
      <c r="C7343" s="1">
        <v>86260.25</v>
      </c>
    </row>
    <row r="7344" spans="1:3" x14ac:dyDescent="0.3">
      <c r="A7344" s="1">
        <v>7332</v>
      </c>
      <c r="B7344" s="62">
        <v>40205</v>
      </c>
      <c r="C7344" s="1">
        <v>83956.91</v>
      </c>
    </row>
    <row r="7345" spans="1:3" x14ac:dyDescent="0.3">
      <c r="A7345" s="1">
        <v>7333</v>
      </c>
      <c r="B7345" s="62">
        <v>40206</v>
      </c>
      <c r="C7345" s="1">
        <v>69731.02</v>
      </c>
    </row>
    <row r="7346" spans="1:3" x14ac:dyDescent="0.3">
      <c r="A7346" s="1">
        <v>7334</v>
      </c>
      <c r="B7346" s="62">
        <v>40207</v>
      </c>
      <c r="C7346" s="1">
        <v>79477.070000000007</v>
      </c>
    </row>
    <row r="7347" spans="1:3" x14ac:dyDescent="0.3">
      <c r="A7347" s="1">
        <v>7335</v>
      </c>
      <c r="B7347" s="62">
        <v>40208</v>
      </c>
      <c r="C7347" s="1">
        <v>82289.289999999994</v>
      </c>
    </row>
    <row r="7348" spans="1:3" x14ac:dyDescent="0.3">
      <c r="A7348" s="1">
        <v>7336</v>
      </c>
      <c r="B7348" s="62">
        <v>40209</v>
      </c>
      <c r="C7348" s="1">
        <v>68750.13</v>
      </c>
    </row>
    <row r="7349" spans="1:3" x14ac:dyDescent="0.3">
      <c r="A7349" s="1">
        <v>7337</v>
      </c>
      <c r="B7349" s="62">
        <v>40210</v>
      </c>
      <c r="C7349" s="1">
        <v>73818.61</v>
      </c>
    </row>
    <row r="7350" spans="1:3" x14ac:dyDescent="0.3">
      <c r="A7350" s="1">
        <v>7338</v>
      </c>
      <c r="B7350" s="62">
        <v>40211</v>
      </c>
      <c r="C7350" s="1">
        <v>40446.69</v>
      </c>
    </row>
    <row r="7351" spans="1:3" x14ac:dyDescent="0.3">
      <c r="A7351" s="1">
        <v>7339</v>
      </c>
      <c r="B7351" s="62">
        <v>40212</v>
      </c>
      <c r="C7351" s="1">
        <v>6549.68</v>
      </c>
    </row>
    <row r="7352" spans="1:3" x14ac:dyDescent="0.3">
      <c r="A7352" s="1">
        <v>7340</v>
      </c>
      <c r="B7352" s="62">
        <v>40213</v>
      </c>
      <c r="C7352" s="1">
        <v>76962.03</v>
      </c>
    </row>
    <row r="7353" spans="1:3" x14ac:dyDescent="0.3">
      <c r="A7353" s="1">
        <v>7341</v>
      </c>
      <c r="B7353" s="62">
        <v>40214</v>
      </c>
      <c r="C7353" s="1">
        <v>13817.88</v>
      </c>
    </row>
    <row r="7354" spans="1:3" x14ac:dyDescent="0.3">
      <c r="A7354" s="1">
        <v>7342</v>
      </c>
      <c r="B7354" s="62">
        <v>40215</v>
      </c>
      <c r="C7354" s="1">
        <v>36244.76</v>
      </c>
    </row>
    <row r="7355" spans="1:3" x14ac:dyDescent="0.3">
      <c r="A7355" s="1">
        <v>7343</v>
      </c>
      <c r="B7355" s="62">
        <v>40216</v>
      </c>
      <c r="C7355" s="1">
        <v>85812.92</v>
      </c>
    </row>
    <row r="7356" spans="1:3" x14ac:dyDescent="0.3">
      <c r="A7356" s="1">
        <v>7344</v>
      </c>
      <c r="B7356" s="62">
        <v>40217</v>
      </c>
      <c r="C7356" s="1">
        <v>55958.52</v>
      </c>
    </row>
    <row r="7357" spans="1:3" x14ac:dyDescent="0.3">
      <c r="A7357" s="1">
        <v>7345</v>
      </c>
      <c r="B7357" s="62">
        <v>40218</v>
      </c>
      <c r="C7357" s="1">
        <v>10525.38</v>
      </c>
    </row>
    <row r="7358" spans="1:3" x14ac:dyDescent="0.3">
      <c r="A7358" s="1">
        <v>7346</v>
      </c>
      <c r="B7358" s="62">
        <v>40219</v>
      </c>
      <c r="C7358" s="1">
        <v>84981.36</v>
      </c>
    </row>
    <row r="7359" spans="1:3" x14ac:dyDescent="0.3">
      <c r="A7359" s="1">
        <v>7347</v>
      </c>
      <c r="B7359" s="62">
        <v>40220</v>
      </c>
      <c r="C7359" s="1">
        <v>56174.53</v>
      </c>
    </row>
    <row r="7360" spans="1:3" x14ac:dyDescent="0.3">
      <c r="A7360" s="1">
        <v>7348</v>
      </c>
      <c r="B7360" s="62">
        <v>40221</v>
      </c>
      <c r="C7360" s="1">
        <v>33797.089999999997</v>
      </c>
    </row>
    <row r="7361" spans="1:3" x14ac:dyDescent="0.3">
      <c r="A7361" s="1">
        <v>7349</v>
      </c>
      <c r="B7361" s="62">
        <v>40222</v>
      </c>
      <c r="C7361" s="1">
        <v>35962.639999999999</v>
      </c>
    </row>
    <row r="7362" spans="1:3" x14ac:dyDescent="0.3">
      <c r="A7362" s="1">
        <v>7350</v>
      </c>
      <c r="B7362" s="62">
        <v>40223</v>
      </c>
      <c r="C7362" s="1">
        <v>47308.61</v>
      </c>
    </row>
    <row r="7363" spans="1:3" x14ac:dyDescent="0.3">
      <c r="A7363" s="1">
        <v>7351</v>
      </c>
      <c r="B7363" s="62">
        <v>40224</v>
      </c>
      <c r="C7363" s="1">
        <v>83886.03</v>
      </c>
    </row>
    <row r="7364" spans="1:3" x14ac:dyDescent="0.3">
      <c r="A7364" s="1">
        <v>7352</v>
      </c>
      <c r="B7364" s="62">
        <v>40225</v>
      </c>
      <c r="C7364" s="1">
        <v>55331.09</v>
      </c>
    </row>
    <row r="7365" spans="1:3" x14ac:dyDescent="0.3">
      <c r="A7365" s="1">
        <v>7353</v>
      </c>
      <c r="B7365" s="62">
        <v>40226</v>
      </c>
      <c r="C7365" s="1">
        <v>16931.62</v>
      </c>
    </row>
    <row r="7366" spans="1:3" x14ac:dyDescent="0.3">
      <c r="A7366" s="1">
        <v>7354</v>
      </c>
      <c r="B7366" s="62">
        <v>40227</v>
      </c>
      <c r="C7366" s="1">
        <v>10232.92</v>
      </c>
    </row>
    <row r="7367" spans="1:3" x14ac:dyDescent="0.3">
      <c r="A7367" s="1">
        <v>7355</v>
      </c>
      <c r="B7367" s="62">
        <v>40228</v>
      </c>
      <c r="C7367" s="1">
        <v>17932.349999999999</v>
      </c>
    </row>
    <row r="7368" spans="1:3" x14ac:dyDescent="0.3">
      <c r="A7368" s="1">
        <v>7356</v>
      </c>
      <c r="B7368" s="62">
        <v>40229</v>
      </c>
      <c r="C7368" s="1">
        <v>27288.97</v>
      </c>
    </row>
    <row r="7369" spans="1:3" x14ac:dyDescent="0.3">
      <c r="A7369" s="1">
        <v>7357</v>
      </c>
      <c r="B7369" s="62">
        <v>40230</v>
      </c>
      <c r="C7369" s="1">
        <v>71434.66</v>
      </c>
    </row>
    <row r="7370" spans="1:3" x14ac:dyDescent="0.3">
      <c r="A7370" s="1">
        <v>7358</v>
      </c>
      <c r="B7370" s="62">
        <v>40231</v>
      </c>
      <c r="C7370" s="1">
        <v>3216.59</v>
      </c>
    </row>
    <row r="7371" spans="1:3" x14ac:dyDescent="0.3">
      <c r="A7371" s="1">
        <v>7359</v>
      </c>
      <c r="B7371" s="62">
        <v>40232</v>
      </c>
      <c r="C7371" s="1">
        <v>67594.240000000005</v>
      </c>
    </row>
    <row r="7372" spans="1:3" x14ac:dyDescent="0.3">
      <c r="A7372" s="1">
        <v>7360</v>
      </c>
      <c r="B7372" s="62">
        <v>40233</v>
      </c>
      <c r="C7372" s="1">
        <v>62938.59</v>
      </c>
    </row>
    <row r="7373" spans="1:3" x14ac:dyDescent="0.3">
      <c r="A7373" s="1">
        <v>7361</v>
      </c>
      <c r="B7373" s="62">
        <v>40234</v>
      </c>
      <c r="C7373" s="1">
        <v>41356.300000000003</v>
      </c>
    </row>
    <row r="7374" spans="1:3" x14ac:dyDescent="0.3">
      <c r="A7374" s="1">
        <v>7362</v>
      </c>
      <c r="B7374" s="62">
        <v>40235</v>
      </c>
      <c r="C7374" s="1">
        <v>54587.29</v>
      </c>
    </row>
    <row r="7375" spans="1:3" x14ac:dyDescent="0.3">
      <c r="A7375" s="1">
        <v>7363</v>
      </c>
      <c r="B7375" s="62">
        <v>40236</v>
      </c>
      <c r="C7375" s="1">
        <v>67377</v>
      </c>
    </row>
    <row r="7376" spans="1:3" x14ac:dyDescent="0.3">
      <c r="A7376" s="1">
        <v>7364</v>
      </c>
      <c r="B7376" s="62">
        <v>40237</v>
      </c>
      <c r="C7376" s="1">
        <v>87720.25</v>
      </c>
    </row>
    <row r="7377" spans="1:3" x14ac:dyDescent="0.3">
      <c r="A7377" s="1">
        <v>7365</v>
      </c>
      <c r="B7377" s="62">
        <v>40238</v>
      </c>
      <c r="C7377" s="1">
        <v>25805.91</v>
      </c>
    </row>
    <row r="7378" spans="1:3" x14ac:dyDescent="0.3">
      <c r="A7378" s="1">
        <v>7366</v>
      </c>
      <c r="B7378" s="62">
        <v>40239</v>
      </c>
      <c r="C7378" s="1">
        <v>1298.21</v>
      </c>
    </row>
    <row r="7379" spans="1:3" x14ac:dyDescent="0.3">
      <c r="A7379" s="1">
        <v>7367</v>
      </c>
      <c r="B7379" s="62">
        <v>40240</v>
      </c>
      <c r="C7379" s="1">
        <v>24412.89</v>
      </c>
    </row>
    <row r="7380" spans="1:3" x14ac:dyDescent="0.3">
      <c r="A7380" s="1">
        <v>7368</v>
      </c>
      <c r="B7380" s="62">
        <v>40241</v>
      </c>
      <c r="C7380" s="1">
        <v>74179.81</v>
      </c>
    </row>
    <row r="7381" spans="1:3" x14ac:dyDescent="0.3">
      <c r="A7381" s="1">
        <v>7369</v>
      </c>
      <c r="B7381" s="62">
        <v>40242</v>
      </c>
      <c r="C7381" s="1">
        <v>61399.85</v>
      </c>
    </row>
    <row r="7382" spans="1:3" x14ac:dyDescent="0.3">
      <c r="A7382" s="1">
        <v>7370</v>
      </c>
      <c r="B7382" s="62">
        <v>40243</v>
      </c>
      <c r="C7382" s="1">
        <v>77864.38</v>
      </c>
    </row>
    <row r="7383" spans="1:3" x14ac:dyDescent="0.3">
      <c r="A7383" s="1">
        <v>7371</v>
      </c>
      <c r="B7383" s="62">
        <v>40244</v>
      </c>
      <c r="C7383" s="1">
        <v>4193.4399999999996</v>
      </c>
    </row>
    <row r="7384" spans="1:3" x14ac:dyDescent="0.3">
      <c r="A7384" s="1">
        <v>7372</v>
      </c>
      <c r="B7384" s="62">
        <v>40245</v>
      </c>
      <c r="C7384" s="1">
        <v>9912.7999999999993</v>
      </c>
    </row>
    <row r="7385" spans="1:3" x14ac:dyDescent="0.3">
      <c r="A7385" s="1">
        <v>7373</v>
      </c>
      <c r="B7385" s="62">
        <v>40246</v>
      </c>
      <c r="C7385" s="1">
        <v>88628.15</v>
      </c>
    </row>
    <row r="7386" spans="1:3" x14ac:dyDescent="0.3">
      <c r="A7386" s="1">
        <v>7374</v>
      </c>
      <c r="B7386" s="62">
        <v>40247</v>
      </c>
      <c r="C7386" s="1">
        <v>85934.07</v>
      </c>
    </row>
    <row r="7387" spans="1:3" x14ac:dyDescent="0.3">
      <c r="A7387" s="1">
        <v>7375</v>
      </c>
      <c r="B7387" s="62">
        <v>40248</v>
      </c>
      <c r="C7387" s="1">
        <v>92686.73</v>
      </c>
    </row>
    <row r="7388" spans="1:3" x14ac:dyDescent="0.3">
      <c r="A7388" s="1">
        <v>7376</v>
      </c>
      <c r="B7388" s="62">
        <v>40249</v>
      </c>
      <c r="C7388" s="1">
        <v>75611.86</v>
      </c>
    </row>
    <row r="7389" spans="1:3" x14ac:dyDescent="0.3">
      <c r="A7389" s="1">
        <v>7377</v>
      </c>
      <c r="B7389" s="62">
        <v>40250</v>
      </c>
      <c r="C7389" s="1">
        <v>100213.81</v>
      </c>
    </row>
    <row r="7390" spans="1:3" x14ac:dyDescent="0.3">
      <c r="A7390" s="1">
        <v>7378</v>
      </c>
      <c r="B7390" s="62">
        <v>40251</v>
      </c>
      <c r="C7390" s="1">
        <v>48994</v>
      </c>
    </row>
    <row r="7391" spans="1:3" x14ac:dyDescent="0.3">
      <c r="A7391" s="1">
        <v>7379</v>
      </c>
      <c r="B7391" s="62">
        <v>40252</v>
      </c>
      <c r="C7391" s="1">
        <v>9622.42</v>
      </c>
    </row>
    <row r="7392" spans="1:3" x14ac:dyDescent="0.3">
      <c r="A7392" s="1">
        <v>7380</v>
      </c>
      <c r="B7392" s="62">
        <v>40253</v>
      </c>
      <c r="C7392" s="1">
        <v>18266.259999999998</v>
      </c>
    </row>
    <row r="7393" spans="1:3" x14ac:dyDescent="0.3">
      <c r="A7393" s="1">
        <v>7381</v>
      </c>
      <c r="B7393" s="62">
        <v>40254</v>
      </c>
      <c r="C7393" s="1">
        <v>64532.92</v>
      </c>
    </row>
    <row r="7394" spans="1:3" x14ac:dyDescent="0.3">
      <c r="A7394" s="1">
        <v>7382</v>
      </c>
      <c r="B7394" s="62">
        <v>40255</v>
      </c>
      <c r="C7394" s="1">
        <v>84596.39</v>
      </c>
    </row>
    <row r="7395" spans="1:3" x14ac:dyDescent="0.3">
      <c r="A7395" s="1">
        <v>7383</v>
      </c>
      <c r="B7395" s="62">
        <v>40256</v>
      </c>
      <c r="C7395" s="1">
        <v>82380.47</v>
      </c>
    </row>
    <row r="7396" spans="1:3" x14ac:dyDescent="0.3">
      <c r="A7396" s="1">
        <v>7384</v>
      </c>
      <c r="B7396" s="62">
        <v>40257</v>
      </c>
      <c r="C7396" s="1">
        <v>90554.69</v>
      </c>
    </row>
    <row r="7397" spans="1:3" x14ac:dyDescent="0.3">
      <c r="A7397" s="1">
        <v>7385</v>
      </c>
      <c r="B7397" s="62">
        <v>40258</v>
      </c>
      <c r="C7397" s="1">
        <v>36457.82</v>
      </c>
    </row>
    <row r="7398" spans="1:3" x14ac:dyDescent="0.3">
      <c r="A7398" s="1">
        <v>7386</v>
      </c>
      <c r="B7398" s="62">
        <v>40259</v>
      </c>
      <c r="C7398" s="1">
        <v>46912.73</v>
      </c>
    </row>
    <row r="7399" spans="1:3" x14ac:dyDescent="0.3">
      <c r="A7399" s="1">
        <v>7387</v>
      </c>
      <c r="B7399" s="62">
        <v>40260</v>
      </c>
      <c r="C7399" s="1">
        <v>40384.769999999997</v>
      </c>
    </row>
    <row r="7400" spans="1:3" x14ac:dyDescent="0.3">
      <c r="A7400" s="1">
        <v>7388</v>
      </c>
      <c r="B7400" s="62">
        <v>40261</v>
      </c>
      <c r="C7400" s="1">
        <v>13385.69</v>
      </c>
    </row>
    <row r="7401" spans="1:3" x14ac:dyDescent="0.3">
      <c r="A7401" s="1">
        <v>7389</v>
      </c>
      <c r="B7401" s="62">
        <v>40262</v>
      </c>
      <c r="C7401" s="1">
        <v>97736.46</v>
      </c>
    </row>
    <row r="7402" spans="1:3" x14ac:dyDescent="0.3">
      <c r="A7402" s="1">
        <v>7390</v>
      </c>
      <c r="B7402" s="62">
        <v>40263</v>
      </c>
      <c r="C7402" s="1">
        <v>95630.17</v>
      </c>
    </row>
    <row r="7403" spans="1:3" x14ac:dyDescent="0.3">
      <c r="A7403" s="1">
        <v>7391</v>
      </c>
      <c r="B7403" s="62">
        <v>40264</v>
      </c>
      <c r="C7403" s="1">
        <v>46323.25</v>
      </c>
    </row>
    <row r="7404" spans="1:3" x14ac:dyDescent="0.3">
      <c r="A7404" s="1">
        <v>7392</v>
      </c>
      <c r="B7404" s="62">
        <v>40265</v>
      </c>
      <c r="C7404" s="1">
        <v>25062.19</v>
      </c>
    </row>
    <row r="7405" spans="1:3" x14ac:dyDescent="0.3">
      <c r="A7405" s="1">
        <v>7393</v>
      </c>
      <c r="B7405" s="62">
        <v>40266</v>
      </c>
      <c r="C7405" s="1">
        <v>79550.429999999993</v>
      </c>
    </row>
    <row r="7406" spans="1:3" x14ac:dyDescent="0.3">
      <c r="A7406" s="1">
        <v>7394</v>
      </c>
      <c r="B7406" s="62">
        <v>40267</v>
      </c>
      <c r="C7406" s="1">
        <v>72102.820000000007</v>
      </c>
    </row>
    <row r="7407" spans="1:3" x14ac:dyDescent="0.3">
      <c r="A7407" s="1">
        <v>7395</v>
      </c>
      <c r="B7407" s="62">
        <v>40268</v>
      </c>
      <c r="C7407" s="1">
        <v>19923.759999999998</v>
      </c>
    </row>
    <row r="7408" spans="1:3" x14ac:dyDescent="0.3">
      <c r="A7408" s="1">
        <v>7396</v>
      </c>
      <c r="B7408" s="62">
        <v>40269</v>
      </c>
      <c r="C7408" s="1">
        <v>58587.74</v>
      </c>
    </row>
    <row r="7409" spans="1:3" x14ac:dyDescent="0.3">
      <c r="A7409" s="1">
        <v>7397</v>
      </c>
      <c r="B7409" s="62">
        <v>40270</v>
      </c>
      <c r="C7409" s="1">
        <v>7540.66</v>
      </c>
    </row>
    <row r="7410" spans="1:3" x14ac:dyDescent="0.3">
      <c r="A7410" s="1">
        <v>7398</v>
      </c>
      <c r="B7410" s="62">
        <v>40271</v>
      </c>
      <c r="C7410" s="1">
        <v>25312.36</v>
      </c>
    </row>
    <row r="7411" spans="1:3" x14ac:dyDescent="0.3">
      <c r="A7411" s="1">
        <v>7399</v>
      </c>
      <c r="B7411" s="62">
        <v>40272</v>
      </c>
      <c r="C7411" s="1">
        <v>37126.699999999997</v>
      </c>
    </row>
    <row r="7412" spans="1:3" x14ac:dyDescent="0.3">
      <c r="A7412" s="1">
        <v>7400</v>
      </c>
      <c r="B7412" s="62">
        <v>40273</v>
      </c>
      <c r="C7412" s="1">
        <v>55267.42</v>
      </c>
    </row>
    <row r="7413" spans="1:3" x14ac:dyDescent="0.3">
      <c r="A7413" s="1">
        <v>7401</v>
      </c>
      <c r="B7413" s="62">
        <v>40274</v>
      </c>
      <c r="C7413" s="1">
        <v>38748.589999999997</v>
      </c>
    </row>
    <row r="7414" spans="1:3" x14ac:dyDescent="0.3">
      <c r="A7414" s="1">
        <v>7402</v>
      </c>
      <c r="B7414" s="62">
        <v>40275</v>
      </c>
      <c r="C7414" s="1">
        <v>38208.949999999997</v>
      </c>
    </row>
    <row r="7415" spans="1:3" x14ac:dyDescent="0.3">
      <c r="A7415" s="1">
        <v>7403</v>
      </c>
      <c r="B7415" s="62">
        <v>40276</v>
      </c>
      <c r="C7415" s="1">
        <v>27379.88</v>
      </c>
    </row>
    <row r="7416" spans="1:3" x14ac:dyDescent="0.3">
      <c r="A7416" s="1">
        <v>7404</v>
      </c>
      <c r="B7416" s="62">
        <v>40277</v>
      </c>
      <c r="C7416" s="1">
        <v>65413.82</v>
      </c>
    </row>
    <row r="7417" spans="1:3" x14ac:dyDescent="0.3">
      <c r="A7417" s="1">
        <v>7405</v>
      </c>
      <c r="B7417" s="62">
        <v>40278</v>
      </c>
      <c r="C7417" s="1">
        <v>61116.05</v>
      </c>
    </row>
    <row r="7418" spans="1:3" x14ac:dyDescent="0.3">
      <c r="A7418" s="1">
        <v>7406</v>
      </c>
      <c r="B7418" s="62">
        <v>40279</v>
      </c>
      <c r="C7418" s="1">
        <v>14758.15</v>
      </c>
    </row>
    <row r="7419" spans="1:3" x14ac:dyDescent="0.3">
      <c r="A7419" s="1">
        <v>7407</v>
      </c>
      <c r="B7419" s="62">
        <v>40280</v>
      </c>
      <c r="C7419" s="1">
        <v>17512.900000000001</v>
      </c>
    </row>
    <row r="7420" spans="1:3" x14ac:dyDescent="0.3">
      <c r="A7420" s="1">
        <v>7408</v>
      </c>
      <c r="B7420" s="62">
        <v>40281</v>
      </c>
      <c r="C7420" s="1">
        <v>54622.37</v>
      </c>
    </row>
    <row r="7421" spans="1:3" x14ac:dyDescent="0.3">
      <c r="A7421" s="1">
        <v>7409</v>
      </c>
      <c r="B7421" s="62">
        <v>40282</v>
      </c>
      <c r="C7421" s="1">
        <v>91951.15</v>
      </c>
    </row>
    <row r="7422" spans="1:3" x14ac:dyDescent="0.3">
      <c r="A7422" s="1">
        <v>7410</v>
      </c>
      <c r="B7422" s="62">
        <v>40283</v>
      </c>
      <c r="C7422" s="1">
        <v>23399.23</v>
      </c>
    </row>
    <row r="7423" spans="1:3" x14ac:dyDescent="0.3">
      <c r="A7423" s="1">
        <v>7411</v>
      </c>
      <c r="B7423" s="62">
        <v>40284</v>
      </c>
      <c r="C7423" s="1">
        <v>61314.57</v>
      </c>
    </row>
    <row r="7424" spans="1:3" x14ac:dyDescent="0.3">
      <c r="A7424" s="1">
        <v>7412</v>
      </c>
      <c r="B7424" s="62">
        <v>40285</v>
      </c>
      <c r="C7424" s="1">
        <v>81355.34</v>
      </c>
    </row>
    <row r="7425" spans="1:3" x14ac:dyDescent="0.3">
      <c r="A7425" s="1">
        <v>7413</v>
      </c>
      <c r="B7425" s="62">
        <v>40286</v>
      </c>
      <c r="C7425" s="1">
        <v>47725.94</v>
      </c>
    </row>
    <row r="7426" spans="1:3" x14ac:dyDescent="0.3">
      <c r="A7426" s="1">
        <v>7414</v>
      </c>
      <c r="B7426" s="62">
        <v>40287</v>
      </c>
      <c r="C7426" s="1">
        <v>28384.23</v>
      </c>
    </row>
    <row r="7427" spans="1:3" x14ac:dyDescent="0.3">
      <c r="A7427" s="1">
        <v>7415</v>
      </c>
      <c r="B7427" s="62">
        <v>40288</v>
      </c>
      <c r="C7427" s="1">
        <v>18184.650000000001</v>
      </c>
    </row>
    <row r="7428" spans="1:3" x14ac:dyDescent="0.3">
      <c r="A7428" s="1">
        <v>7416</v>
      </c>
      <c r="B7428" s="62">
        <v>40289</v>
      </c>
      <c r="C7428" s="1">
        <v>67222.34</v>
      </c>
    </row>
    <row r="7429" spans="1:3" x14ac:dyDescent="0.3">
      <c r="A7429" s="1">
        <v>7417</v>
      </c>
      <c r="B7429" s="62">
        <v>40290</v>
      </c>
      <c r="C7429" s="1">
        <v>31469.72</v>
      </c>
    </row>
    <row r="7430" spans="1:3" x14ac:dyDescent="0.3">
      <c r="A7430" s="1">
        <v>7418</v>
      </c>
      <c r="B7430" s="62">
        <v>40291</v>
      </c>
      <c r="C7430" s="1">
        <v>5529.11</v>
      </c>
    </row>
    <row r="7431" spans="1:3" x14ac:dyDescent="0.3">
      <c r="A7431" s="1">
        <v>7419</v>
      </c>
      <c r="B7431" s="62">
        <v>40292</v>
      </c>
      <c r="C7431" s="1">
        <v>84417.02</v>
      </c>
    </row>
    <row r="7432" spans="1:3" x14ac:dyDescent="0.3">
      <c r="A7432" s="1">
        <v>7420</v>
      </c>
      <c r="B7432" s="62">
        <v>40293</v>
      </c>
      <c r="C7432" s="1">
        <v>39643.03</v>
      </c>
    </row>
    <row r="7433" spans="1:3" x14ac:dyDescent="0.3">
      <c r="A7433" s="1">
        <v>7421</v>
      </c>
      <c r="B7433" s="62">
        <v>40294</v>
      </c>
      <c r="C7433" s="1">
        <v>43187</v>
      </c>
    </row>
    <row r="7434" spans="1:3" x14ac:dyDescent="0.3">
      <c r="A7434" s="1">
        <v>7422</v>
      </c>
      <c r="B7434" s="62">
        <v>40295</v>
      </c>
      <c r="C7434" s="1">
        <v>5709.8</v>
      </c>
    </row>
    <row r="7435" spans="1:3" x14ac:dyDescent="0.3">
      <c r="A7435" s="1">
        <v>7423</v>
      </c>
      <c r="B7435" s="62">
        <v>40296</v>
      </c>
      <c r="C7435" s="1">
        <v>36833.300000000003</v>
      </c>
    </row>
    <row r="7436" spans="1:3" x14ac:dyDescent="0.3">
      <c r="A7436" s="1">
        <v>7424</v>
      </c>
      <c r="B7436" s="62">
        <v>40297</v>
      </c>
      <c r="C7436" s="1">
        <v>60887.06</v>
      </c>
    </row>
    <row r="7437" spans="1:3" x14ac:dyDescent="0.3">
      <c r="A7437" s="1">
        <v>7425</v>
      </c>
      <c r="B7437" s="62">
        <v>40298</v>
      </c>
      <c r="C7437" s="1">
        <v>83226.87</v>
      </c>
    </row>
    <row r="7438" spans="1:3" x14ac:dyDescent="0.3">
      <c r="A7438" s="1">
        <v>7426</v>
      </c>
      <c r="B7438" s="62">
        <v>40299</v>
      </c>
      <c r="C7438" s="1">
        <v>97399.24</v>
      </c>
    </row>
    <row r="7439" spans="1:3" x14ac:dyDescent="0.3">
      <c r="A7439" s="1">
        <v>7427</v>
      </c>
      <c r="B7439" s="62">
        <v>40300</v>
      </c>
      <c r="C7439" s="1">
        <v>3843.68</v>
      </c>
    </row>
    <row r="7440" spans="1:3" x14ac:dyDescent="0.3">
      <c r="A7440" s="1">
        <v>7428</v>
      </c>
      <c r="B7440" s="62">
        <v>40301</v>
      </c>
      <c r="C7440" s="1">
        <v>16376.18</v>
      </c>
    </row>
    <row r="7441" spans="1:3" x14ac:dyDescent="0.3">
      <c r="A7441" s="1">
        <v>7429</v>
      </c>
      <c r="B7441" s="62">
        <v>40302</v>
      </c>
      <c r="C7441" s="1">
        <v>80017.259999999995</v>
      </c>
    </row>
    <row r="7442" spans="1:3" x14ac:dyDescent="0.3">
      <c r="A7442" s="1">
        <v>7430</v>
      </c>
      <c r="B7442" s="62">
        <v>40303</v>
      </c>
      <c r="C7442" s="1">
        <v>5893.12</v>
      </c>
    </row>
    <row r="7443" spans="1:3" x14ac:dyDescent="0.3">
      <c r="A7443" s="1">
        <v>7431</v>
      </c>
      <c r="B7443" s="62">
        <v>40304</v>
      </c>
      <c r="C7443" s="1">
        <v>14556.59</v>
      </c>
    </row>
    <row r="7444" spans="1:3" x14ac:dyDescent="0.3">
      <c r="A7444" s="1">
        <v>7432</v>
      </c>
      <c r="B7444" s="62">
        <v>40305</v>
      </c>
      <c r="C7444" s="1">
        <v>26075.01</v>
      </c>
    </row>
    <row r="7445" spans="1:3" x14ac:dyDescent="0.3">
      <c r="A7445" s="1">
        <v>7433</v>
      </c>
      <c r="B7445" s="62">
        <v>40306</v>
      </c>
      <c r="C7445" s="1">
        <v>83768.710000000006</v>
      </c>
    </row>
    <row r="7446" spans="1:3" x14ac:dyDescent="0.3">
      <c r="A7446" s="1">
        <v>7434</v>
      </c>
      <c r="B7446" s="62">
        <v>40307</v>
      </c>
      <c r="C7446" s="1">
        <v>13823.54</v>
      </c>
    </row>
    <row r="7447" spans="1:3" x14ac:dyDescent="0.3">
      <c r="A7447" s="1">
        <v>7435</v>
      </c>
      <c r="B7447" s="62">
        <v>40308</v>
      </c>
      <c r="C7447" s="1">
        <v>70678.31</v>
      </c>
    </row>
    <row r="7448" spans="1:3" x14ac:dyDescent="0.3">
      <c r="A7448" s="1">
        <v>7436</v>
      </c>
      <c r="B7448" s="62">
        <v>40309</v>
      </c>
      <c r="C7448" s="1">
        <v>70786.87</v>
      </c>
    </row>
    <row r="7449" spans="1:3" x14ac:dyDescent="0.3">
      <c r="A7449" s="1">
        <v>7437</v>
      </c>
      <c r="B7449" s="62">
        <v>40310</v>
      </c>
      <c r="C7449" s="1">
        <v>79831.81</v>
      </c>
    </row>
    <row r="7450" spans="1:3" x14ac:dyDescent="0.3">
      <c r="A7450" s="1">
        <v>7438</v>
      </c>
      <c r="B7450" s="62">
        <v>40311</v>
      </c>
      <c r="C7450" s="1">
        <v>94617.4</v>
      </c>
    </row>
    <row r="7451" spans="1:3" x14ac:dyDescent="0.3">
      <c r="A7451" s="1">
        <v>7439</v>
      </c>
      <c r="B7451" s="62">
        <v>40312</v>
      </c>
      <c r="C7451" s="1">
        <v>88449.15</v>
      </c>
    </row>
    <row r="7452" spans="1:3" x14ac:dyDescent="0.3">
      <c r="A7452" s="1">
        <v>7440</v>
      </c>
      <c r="B7452" s="62">
        <v>40313</v>
      </c>
      <c r="C7452" s="1">
        <v>21007.5</v>
      </c>
    </row>
    <row r="7453" spans="1:3" x14ac:dyDescent="0.3">
      <c r="A7453" s="1">
        <v>7441</v>
      </c>
      <c r="B7453" s="62">
        <v>40314</v>
      </c>
      <c r="C7453" s="1">
        <v>39305.51</v>
      </c>
    </row>
    <row r="7454" spans="1:3" x14ac:dyDescent="0.3">
      <c r="A7454" s="1">
        <v>7442</v>
      </c>
      <c r="B7454" s="62">
        <v>40315</v>
      </c>
      <c r="C7454" s="1">
        <v>76670.17</v>
      </c>
    </row>
    <row r="7455" spans="1:3" x14ac:dyDescent="0.3">
      <c r="A7455" s="1">
        <v>7443</v>
      </c>
      <c r="B7455" s="62">
        <v>40316</v>
      </c>
      <c r="C7455" s="1">
        <v>43192.81</v>
      </c>
    </row>
    <row r="7456" spans="1:3" x14ac:dyDescent="0.3">
      <c r="A7456" s="1">
        <v>7444</v>
      </c>
      <c r="B7456" s="62">
        <v>40317</v>
      </c>
      <c r="C7456" s="1">
        <v>52352.23</v>
      </c>
    </row>
    <row r="7457" spans="1:3" x14ac:dyDescent="0.3">
      <c r="A7457" s="1">
        <v>7445</v>
      </c>
      <c r="B7457" s="62">
        <v>40318</v>
      </c>
      <c r="C7457" s="1">
        <v>39227.53</v>
      </c>
    </row>
    <row r="7458" spans="1:3" x14ac:dyDescent="0.3">
      <c r="A7458" s="1">
        <v>7446</v>
      </c>
      <c r="B7458" s="62">
        <v>40319</v>
      </c>
      <c r="C7458" s="1">
        <v>97090.38</v>
      </c>
    </row>
    <row r="7459" spans="1:3" x14ac:dyDescent="0.3">
      <c r="A7459" s="1">
        <v>7447</v>
      </c>
      <c r="B7459" s="62">
        <v>40320</v>
      </c>
      <c r="C7459" s="1">
        <v>14574.5</v>
      </c>
    </row>
    <row r="7460" spans="1:3" x14ac:dyDescent="0.3">
      <c r="A7460" s="1">
        <v>7448</v>
      </c>
      <c r="B7460" s="62">
        <v>40321</v>
      </c>
      <c r="C7460" s="1">
        <v>29033.89</v>
      </c>
    </row>
    <row r="7461" spans="1:3" x14ac:dyDescent="0.3">
      <c r="A7461" s="1">
        <v>7449</v>
      </c>
      <c r="B7461" s="62">
        <v>40322</v>
      </c>
      <c r="C7461" s="1">
        <v>85461.13</v>
      </c>
    </row>
    <row r="7462" spans="1:3" x14ac:dyDescent="0.3">
      <c r="A7462" s="1">
        <v>7450</v>
      </c>
      <c r="B7462" s="62">
        <v>40323</v>
      </c>
      <c r="C7462" s="1">
        <v>8350.82</v>
      </c>
    </row>
    <row r="7463" spans="1:3" x14ac:dyDescent="0.3">
      <c r="A7463" s="1">
        <v>7451</v>
      </c>
      <c r="B7463" s="62">
        <v>40324</v>
      </c>
      <c r="C7463" s="1">
        <v>1298.2</v>
      </c>
    </row>
    <row r="7464" spans="1:3" x14ac:dyDescent="0.3">
      <c r="A7464" s="1">
        <v>7452</v>
      </c>
      <c r="B7464" s="62">
        <v>40325</v>
      </c>
      <c r="C7464" s="1">
        <v>25247.200000000001</v>
      </c>
    </row>
    <row r="7465" spans="1:3" x14ac:dyDescent="0.3">
      <c r="A7465" s="1">
        <v>7453</v>
      </c>
      <c r="B7465" s="62">
        <v>40326</v>
      </c>
      <c r="C7465" s="1">
        <v>31396.14</v>
      </c>
    </row>
    <row r="7466" spans="1:3" x14ac:dyDescent="0.3">
      <c r="A7466" s="1">
        <v>7454</v>
      </c>
      <c r="B7466" s="62">
        <v>40327</v>
      </c>
      <c r="C7466" s="1">
        <v>51478.32</v>
      </c>
    </row>
    <row r="7467" spans="1:3" x14ac:dyDescent="0.3">
      <c r="A7467" s="1">
        <v>7455</v>
      </c>
      <c r="B7467" s="62">
        <v>40328</v>
      </c>
      <c r="C7467" s="1">
        <v>15196.25</v>
      </c>
    </row>
    <row r="7468" spans="1:3" x14ac:dyDescent="0.3">
      <c r="A7468" s="1">
        <v>7456</v>
      </c>
      <c r="B7468" s="62">
        <v>40329</v>
      </c>
      <c r="C7468" s="1">
        <v>98551.98</v>
      </c>
    </row>
    <row r="7469" spans="1:3" x14ac:dyDescent="0.3">
      <c r="A7469" s="1">
        <v>7457</v>
      </c>
      <c r="B7469" s="62">
        <v>40330</v>
      </c>
      <c r="C7469" s="1">
        <v>40743.339999999997</v>
      </c>
    </row>
    <row r="7470" spans="1:3" x14ac:dyDescent="0.3">
      <c r="A7470" s="1">
        <v>7458</v>
      </c>
      <c r="B7470" s="62">
        <v>40331</v>
      </c>
      <c r="C7470" s="1">
        <v>68690.89</v>
      </c>
    </row>
    <row r="7471" spans="1:3" x14ac:dyDescent="0.3">
      <c r="A7471" s="1">
        <v>7459</v>
      </c>
      <c r="B7471" s="62">
        <v>40332</v>
      </c>
      <c r="C7471" s="1">
        <v>45161.52</v>
      </c>
    </row>
    <row r="7472" spans="1:3" x14ac:dyDescent="0.3">
      <c r="A7472" s="1">
        <v>7460</v>
      </c>
      <c r="B7472" s="62">
        <v>40333</v>
      </c>
      <c r="C7472" s="1">
        <v>49811.19</v>
      </c>
    </row>
    <row r="7473" spans="1:3" x14ac:dyDescent="0.3">
      <c r="A7473" s="1">
        <v>7461</v>
      </c>
      <c r="B7473" s="62">
        <v>40334</v>
      </c>
      <c r="C7473" s="1">
        <v>10222.41</v>
      </c>
    </row>
    <row r="7474" spans="1:3" x14ac:dyDescent="0.3">
      <c r="A7474" s="1">
        <v>7462</v>
      </c>
      <c r="B7474" s="62">
        <v>40335</v>
      </c>
      <c r="C7474" s="1">
        <v>33346.239999999998</v>
      </c>
    </row>
    <row r="7475" spans="1:3" x14ac:dyDescent="0.3">
      <c r="A7475" s="1">
        <v>7463</v>
      </c>
      <c r="B7475" s="62">
        <v>40336</v>
      </c>
      <c r="C7475" s="1">
        <v>13670.65</v>
      </c>
    </row>
    <row r="7476" spans="1:3" x14ac:dyDescent="0.3">
      <c r="A7476" s="1">
        <v>7464</v>
      </c>
      <c r="B7476" s="62">
        <v>40337</v>
      </c>
      <c r="C7476" s="1">
        <v>48282.01</v>
      </c>
    </row>
    <row r="7477" spans="1:3" x14ac:dyDescent="0.3">
      <c r="A7477" s="1">
        <v>7465</v>
      </c>
      <c r="B7477" s="62">
        <v>40338</v>
      </c>
      <c r="C7477" s="1">
        <v>71481.009999999995</v>
      </c>
    </row>
    <row r="7478" spans="1:3" x14ac:dyDescent="0.3">
      <c r="A7478" s="1">
        <v>7466</v>
      </c>
      <c r="B7478" s="62">
        <v>40339</v>
      </c>
      <c r="C7478" s="1">
        <v>9095.34</v>
      </c>
    </row>
    <row r="7479" spans="1:3" x14ac:dyDescent="0.3">
      <c r="A7479" s="1">
        <v>7467</v>
      </c>
      <c r="B7479" s="62">
        <v>40340</v>
      </c>
      <c r="C7479" s="1">
        <v>41747.32</v>
      </c>
    </row>
    <row r="7480" spans="1:3" x14ac:dyDescent="0.3">
      <c r="A7480" s="1">
        <v>7468</v>
      </c>
      <c r="B7480" s="62">
        <v>40341</v>
      </c>
      <c r="C7480" s="1">
        <v>76671.179999999993</v>
      </c>
    </row>
    <row r="7481" spans="1:3" x14ac:dyDescent="0.3">
      <c r="A7481" s="1">
        <v>7469</v>
      </c>
      <c r="B7481" s="62">
        <v>40342</v>
      </c>
      <c r="C7481" s="1">
        <v>27473</v>
      </c>
    </row>
    <row r="7482" spans="1:3" x14ac:dyDescent="0.3">
      <c r="A7482" s="1">
        <v>7470</v>
      </c>
      <c r="B7482" s="62">
        <v>40343</v>
      </c>
      <c r="C7482" s="1">
        <v>9521.1</v>
      </c>
    </row>
    <row r="7483" spans="1:3" x14ac:dyDescent="0.3">
      <c r="A7483" s="1">
        <v>7471</v>
      </c>
      <c r="B7483" s="62">
        <v>40344</v>
      </c>
      <c r="C7483" s="1">
        <v>77625.279999999999</v>
      </c>
    </row>
    <row r="7484" spans="1:3" x14ac:dyDescent="0.3">
      <c r="A7484" s="1">
        <v>7472</v>
      </c>
      <c r="B7484" s="62">
        <v>40345</v>
      </c>
      <c r="C7484" s="1">
        <v>36878.089999999997</v>
      </c>
    </row>
    <row r="7485" spans="1:3" x14ac:dyDescent="0.3">
      <c r="A7485" s="1">
        <v>7473</v>
      </c>
      <c r="B7485" s="62">
        <v>40346</v>
      </c>
      <c r="C7485" s="1">
        <v>86494.8</v>
      </c>
    </row>
    <row r="7486" spans="1:3" x14ac:dyDescent="0.3">
      <c r="A7486" s="1">
        <v>7474</v>
      </c>
      <c r="B7486" s="62">
        <v>40347</v>
      </c>
      <c r="C7486" s="1">
        <v>64814.63</v>
      </c>
    </row>
    <row r="7487" spans="1:3" x14ac:dyDescent="0.3">
      <c r="A7487" s="1">
        <v>7475</v>
      </c>
      <c r="B7487" s="62">
        <v>40348</v>
      </c>
      <c r="C7487" s="1">
        <v>11078.94</v>
      </c>
    </row>
    <row r="7488" spans="1:3" x14ac:dyDescent="0.3">
      <c r="A7488" s="1">
        <v>7476</v>
      </c>
      <c r="B7488" s="62">
        <v>40349</v>
      </c>
      <c r="C7488" s="1">
        <v>16599.36</v>
      </c>
    </row>
    <row r="7489" spans="1:3" x14ac:dyDescent="0.3">
      <c r="A7489" s="1">
        <v>7477</v>
      </c>
      <c r="B7489" s="62">
        <v>40350</v>
      </c>
      <c r="C7489" s="1">
        <v>12486.59</v>
      </c>
    </row>
    <row r="7490" spans="1:3" x14ac:dyDescent="0.3">
      <c r="A7490" s="1">
        <v>7478</v>
      </c>
      <c r="B7490" s="62">
        <v>40351</v>
      </c>
      <c r="C7490" s="1">
        <v>63160.91</v>
      </c>
    </row>
    <row r="7491" spans="1:3" x14ac:dyDescent="0.3">
      <c r="A7491" s="1">
        <v>7479</v>
      </c>
      <c r="B7491" s="62">
        <v>40352</v>
      </c>
      <c r="C7491" s="1">
        <v>66671.149999999994</v>
      </c>
    </row>
    <row r="7492" spans="1:3" x14ac:dyDescent="0.3">
      <c r="A7492" s="1">
        <v>7480</v>
      </c>
      <c r="B7492" s="62">
        <v>40353</v>
      </c>
      <c r="C7492" s="1">
        <v>82326.33</v>
      </c>
    </row>
    <row r="7493" spans="1:3" x14ac:dyDescent="0.3">
      <c r="A7493" s="1">
        <v>7481</v>
      </c>
      <c r="B7493" s="62">
        <v>40354</v>
      </c>
      <c r="C7493" s="1">
        <v>9743.76</v>
      </c>
    </row>
    <row r="7494" spans="1:3" x14ac:dyDescent="0.3">
      <c r="A7494" s="1">
        <v>7482</v>
      </c>
      <c r="B7494" s="62">
        <v>40355</v>
      </c>
      <c r="C7494" s="1">
        <v>16208.4</v>
      </c>
    </row>
    <row r="7495" spans="1:3" x14ac:dyDescent="0.3">
      <c r="A7495" s="1">
        <v>7483</v>
      </c>
      <c r="B7495" s="62">
        <v>40356</v>
      </c>
      <c r="C7495" s="1">
        <v>1657.58</v>
      </c>
    </row>
    <row r="7496" spans="1:3" x14ac:dyDescent="0.3">
      <c r="A7496" s="1">
        <v>7484</v>
      </c>
      <c r="B7496" s="62">
        <v>40357</v>
      </c>
      <c r="C7496" s="1">
        <v>56001.53</v>
      </c>
    </row>
    <row r="7497" spans="1:3" x14ac:dyDescent="0.3">
      <c r="A7497" s="1">
        <v>7485</v>
      </c>
      <c r="B7497" s="62">
        <v>40358</v>
      </c>
      <c r="C7497" s="1">
        <v>34207.56</v>
      </c>
    </row>
    <row r="7498" spans="1:3" x14ac:dyDescent="0.3">
      <c r="A7498" s="1">
        <v>7486</v>
      </c>
      <c r="B7498" s="62">
        <v>40359</v>
      </c>
      <c r="C7498" s="1">
        <v>27095.02</v>
      </c>
    </row>
    <row r="7499" spans="1:3" x14ac:dyDescent="0.3">
      <c r="A7499" s="1">
        <v>7487</v>
      </c>
      <c r="B7499" s="62">
        <v>40360</v>
      </c>
      <c r="C7499" s="1">
        <v>49176.66</v>
      </c>
    </row>
    <row r="7500" spans="1:3" x14ac:dyDescent="0.3">
      <c r="A7500" s="1">
        <v>7488</v>
      </c>
      <c r="B7500" s="62">
        <v>40361</v>
      </c>
      <c r="C7500" s="1">
        <v>26218.06</v>
      </c>
    </row>
    <row r="7501" spans="1:3" x14ac:dyDescent="0.3">
      <c r="A7501" s="1">
        <v>7489</v>
      </c>
      <c r="B7501" s="62">
        <v>40362</v>
      </c>
      <c r="C7501" s="1">
        <v>52217.84</v>
      </c>
    </row>
    <row r="7502" spans="1:3" x14ac:dyDescent="0.3">
      <c r="A7502" s="1">
        <v>7490</v>
      </c>
      <c r="B7502" s="62">
        <v>40363</v>
      </c>
      <c r="C7502" s="1">
        <v>84847.78</v>
      </c>
    </row>
    <row r="7503" spans="1:3" x14ac:dyDescent="0.3">
      <c r="A7503" s="1">
        <v>7491</v>
      </c>
      <c r="B7503" s="62">
        <v>40364</v>
      </c>
      <c r="C7503" s="1">
        <v>80094.3</v>
      </c>
    </row>
    <row r="7504" spans="1:3" x14ac:dyDescent="0.3">
      <c r="A7504" s="1">
        <v>7492</v>
      </c>
      <c r="B7504" s="62">
        <v>40365</v>
      </c>
      <c r="C7504" s="1">
        <v>53299.87</v>
      </c>
    </row>
    <row r="7505" spans="1:3" x14ac:dyDescent="0.3">
      <c r="A7505" s="1">
        <v>7493</v>
      </c>
      <c r="B7505" s="62">
        <v>40366</v>
      </c>
      <c r="C7505" s="1">
        <v>7709.09</v>
      </c>
    </row>
    <row r="7506" spans="1:3" x14ac:dyDescent="0.3">
      <c r="A7506" s="1">
        <v>7494</v>
      </c>
      <c r="B7506" s="62">
        <v>40367</v>
      </c>
      <c r="C7506" s="1">
        <v>92655.19</v>
      </c>
    </row>
    <row r="7507" spans="1:3" x14ac:dyDescent="0.3">
      <c r="A7507" s="1">
        <v>7495</v>
      </c>
      <c r="B7507" s="62">
        <v>40368</v>
      </c>
      <c r="C7507" s="1">
        <v>39775.440000000002</v>
      </c>
    </row>
    <row r="7508" spans="1:3" x14ac:dyDescent="0.3">
      <c r="A7508" s="1">
        <v>7496</v>
      </c>
      <c r="B7508" s="62">
        <v>40369</v>
      </c>
      <c r="C7508" s="1">
        <v>38983.379999999997</v>
      </c>
    </row>
    <row r="7509" spans="1:3" x14ac:dyDescent="0.3">
      <c r="A7509" s="1">
        <v>7497</v>
      </c>
      <c r="B7509" s="62">
        <v>40370</v>
      </c>
      <c r="C7509" s="1">
        <v>32622.880000000001</v>
      </c>
    </row>
    <row r="7510" spans="1:3" x14ac:dyDescent="0.3">
      <c r="A7510" s="1">
        <v>7498</v>
      </c>
      <c r="B7510" s="62">
        <v>40371</v>
      </c>
      <c r="C7510" s="1">
        <v>46265.45</v>
      </c>
    </row>
    <row r="7511" spans="1:3" x14ac:dyDescent="0.3">
      <c r="A7511" s="1">
        <v>7499</v>
      </c>
      <c r="B7511" s="62">
        <v>40372</v>
      </c>
      <c r="C7511" s="1">
        <v>8438.4599999999991</v>
      </c>
    </row>
    <row r="7512" spans="1:3" x14ac:dyDescent="0.3">
      <c r="A7512" s="1">
        <v>7500</v>
      </c>
      <c r="B7512" s="62">
        <v>40373</v>
      </c>
      <c r="C7512" s="1">
        <v>62730.3</v>
      </c>
    </row>
    <row r="7513" spans="1:3" x14ac:dyDescent="0.3">
      <c r="A7513" s="1">
        <v>7501</v>
      </c>
      <c r="B7513" s="62">
        <v>40374</v>
      </c>
      <c r="C7513" s="1">
        <v>22809.55</v>
      </c>
    </row>
    <row r="7514" spans="1:3" x14ac:dyDescent="0.3">
      <c r="A7514" s="1">
        <v>7502</v>
      </c>
      <c r="B7514" s="62">
        <v>40375</v>
      </c>
      <c r="C7514" s="1">
        <v>27199.51</v>
      </c>
    </row>
    <row r="7515" spans="1:3" x14ac:dyDescent="0.3">
      <c r="A7515" s="1">
        <v>7503</v>
      </c>
      <c r="B7515" s="62">
        <v>40376</v>
      </c>
      <c r="C7515" s="1">
        <v>18307.54</v>
      </c>
    </row>
    <row r="7516" spans="1:3" x14ac:dyDescent="0.3">
      <c r="A7516" s="1">
        <v>7504</v>
      </c>
      <c r="B7516" s="62">
        <v>40377</v>
      </c>
      <c r="C7516" s="1">
        <v>51835.97</v>
      </c>
    </row>
    <row r="7517" spans="1:3" x14ac:dyDescent="0.3">
      <c r="A7517" s="1">
        <v>7505</v>
      </c>
      <c r="B7517" s="62">
        <v>40378</v>
      </c>
      <c r="C7517" s="1">
        <v>56112.32</v>
      </c>
    </row>
    <row r="7518" spans="1:3" x14ac:dyDescent="0.3">
      <c r="A7518" s="1">
        <v>7506</v>
      </c>
      <c r="B7518" s="62">
        <v>40379</v>
      </c>
      <c r="C7518" s="1">
        <v>69638.8</v>
      </c>
    </row>
    <row r="7519" spans="1:3" x14ac:dyDescent="0.3">
      <c r="A7519" s="1">
        <v>7507</v>
      </c>
      <c r="B7519" s="62">
        <v>40380</v>
      </c>
      <c r="C7519" s="1">
        <v>38457.24</v>
      </c>
    </row>
    <row r="7520" spans="1:3" x14ac:dyDescent="0.3">
      <c r="A7520" s="1">
        <v>7508</v>
      </c>
      <c r="B7520" s="62">
        <v>40381</v>
      </c>
      <c r="C7520" s="1">
        <v>34085.85</v>
      </c>
    </row>
    <row r="7521" spans="1:3" x14ac:dyDescent="0.3">
      <c r="A7521" s="1">
        <v>7509</v>
      </c>
      <c r="B7521" s="62">
        <v>40382</v>
      </c>
      <c r="C7521" s="1">
        <v>7382.38</v>
      </c>
    </row>
    <row r="7522" spans="1:3" x14ac:dyDescent="0.3">
      <c r="A7522" s="1">
        <v>7510</v>
      </c>
      <c r="B7522" s="62">
        <v>40383</v>
      </c>
      <c r="C7522" s="1">
        <v>89028.04</v>
      </c>
    </row>
    <row r="7523" spans="1:3" x14ac:dyDescent="0.3">
      <c r="A7523" s="1">
        <v>7511</v>
      </c>
      <c r="B7523" s="62">
        <v>40384</v>
      </c>
      <c r="C7523" s="1">
        <v>9075.1200000000008</v>
      </c>
    </row>
    <row r="7524" spans="1:3" x14ac:dyDescent="0.3">
      <c r="A7524" s="1">
        <v>7512</v>
      </c>
      <c r="B7524" s="62">
        <v>40385</v>
      </c>
      <c r="C7524" s="1">
        <v>95459.57</v>
      </c>
    </row>
    <row r="7525" spans="1:3" x14ac:dyDescent="0.3">
      <c r="A7525" s="1">
        <v>7513</v>
      </c>
      <c r="B7525" s="62">
        <v>40386</v>
      </c>
      <c r="C7525" s="1">
        <v>50625.75</v>
      </c>
    </row>
    <row r="7526" spans="1:3" x14ac:dyDescent="0.3">
      <c r="A7526" s="1">
        <v>7514</v>
      </c>
      <c r="B7526" s="62">
        <v>40387</v>
      </c>
      <c r="C7526" s="1">
        <v>71056.759999999995</v>
      </c>
    </row>
    <row r="7527" spans="1:3" x14ac:dyDescent="0.3">
      <c r="A7527" s="1">
        <v>7515</v>
      </c>
      <c r="B7527" s="62">
        <v>40388</v>
      </c>
      <c r="C7527" s="1">
        <v>46497.99</v>
      </c>
    </row>
    <row r="7528" spans="1:3" x14ac:dyDescent="0.3">
      <c r="A7528" s="1">
        <v>7516</v>
      </c>
      <c r="B7528" s="62">
        <v>40389</v>
      </c>
      <c r="C7528" s="1">
        <v>11043.83</v>
      </c>
    </row>
    <row r="7529" spans="1:3" x14ac:dyDescent="0.3">
      <c r="A7529" s="1">
        <v>7517</v>
      </c>
      <c r="B7529" s="62">
        <v>40390</v>
      </c>
      <c r="C7529" s="1">
        <v>82392.820000000007</v>
      </c>
    </row>
    <row r="7530" spans="1:3" x14ac:dyDescent="0.3">
      <c r="A7530" s="1">
        <v>7518</v>
      </c>
      <c r="B7530" s="62">
        <v>40391</v>
      </c>
      <c r="C7530" s="1">
        <v>59246.01</v>
      </c>
    </row>
    <row r="7531" spans="1:3" x14ac:dyDescent="0.3">
      <c r="A7531" s="1">
        <v>7519</v>
      </c>
      <c r="B7531" s="62">
        <v>40392</v>
      </c>
      <c r="C7531" s="1">
        <v>55278.49</v>
      </c>
    </row>
    <row r="7532" spans="1:3" x14ac:dyDescent="0.3">
      <c r="A7532" s="1">
        <v>7520</v>
      </c>
      <c r="B7532" s="62">
        <v>40393</v>
      </c>
      <c r="C7532" s="1">
        <v>70203.02</v>
      </c>
    </row>
    <row r="7533" spans="1:3" x14ac:dyDescent="0.3">
      <c r="A7533" s="1">
        <v>7521</v>
      </c>
      <c r="B7533" s="62">
        <v>40394</v>
      </c>
      <c r="C7533" s="1">
        <v>53974</v>
      </c>
    </row>
    <row r="7534" spans="1:3" x14ac:dyDescent="0.3">
      <c r="A7534" s="1">
        <v>7522</v>
      </c>
      <c r="B7534" s="62">
        <v>40395</v>
      </c>
      <c r="C7534" s="1">
        <v>40862.89</v>
      </c>
    </row>
    <row r="7535" spans="1:3" x14ac:dyDescent="0.3">
      <c r="A7535" s="1">
        <v>7523</v>
      </c>
      <c r="B7535" s="62">
        <v>40396</v>
      </c>
      <c r="C7535" s="1">
        <v>79461.820000000007</v>
      </c>
    </row>
    <row r="7536" spans="1:3" x14ac:dyDescent="0.3">
      <c r="A7536" s="1">
        <v>7524</v>
      </c>
      <c r="B7536" s="62">
        <v>40397</v>
      </c>
      <c r="C7536" s="1">
        <v>18064.509999999998</v>
      </c>
    </row>
    <row r="7537" spans="1:3" x14ac:dyDescent="0.3">
      <c r="A7537" s="1">
        <v>7525</v>
      </c>
      <c r="B7537" s="62">
        <v>40398</v>
      </c>
      <c r="C7537" s="1">
        <v>59225.49</v>
      </c>
    </row>
    <row r="7538" spans="1:3" x14ac:dyDescent="0.3">
      <c r="A7538" s="1">
        <v>7526</v>
      </c>
      <c r="B7538" s="62">
        <v>40399</v>
      </c>
      <c r="C7538" s="1">
        <v>93491.839999999997</v>
      </c>
    </row>
    <row r="7539" spans="1:3" x14ac:dyDescent="0.3">
      <c r="A7539" s="1">
        <v>7527</v>
      </c>
      <c r="B7539" s="62">
        <v>40400</v>
      </c>
      <c r="C7539" s="1">
        <v>74968.289999999994</v>
      </c>
    </row>
    <row r="7540" spans="1:3" x14ac:dyDescent="0.3">
      <c r="A7540" s="1">
        <v>7528</v>
      </c>
      <c r="B7540" s="62">
        <v>40401</v>
      </c>
      <c r="C7540" s="1">
        <v>53331.75</v>
      </c>
    </row>
    <row r="7541" spans="1:3" x14ac:dyDescent="0.3">
      <c r="A7541" s="1">
        <v>7529</v>
      </c>
      <c r="B7541" s="62">
        <v>40402</v>
      </c>
      <c r="C7541" s="1">
        <v>98804.92</v>
      </c>
    </row>
    <row r="7542" spans="1:3" x14ac:dyDescent="0.3">
      <c r="A7542" s="1">
        <v>7530</v>
      </c>
      <c r="B7542" s="62">
        <v>40403</v>
      </c>
      <c r="C7542" s="1">
        <v>86225.67</v>
      </c>
    </row>
    <row r="7543" spans="1:3" x14ac:dyDescent="0.3">
      <c r="A7543" s="1">
        <v>7531</v>
      </c>
      <c r="B7543" s="62">
        <v>40404</v>
      </c>
      <c r="C7543" s="1">
        <v>16780.28</v>
      </c>
    </row>
    <row r="7544" spans="1:3" x14ac:dyDescent="0.3">
      <c r="A7544" s="1">
        <v>7532</v>
      </c>
      <c r="B7544" s="62">
        <v>40405</v>
      </c>
      <c r="C7544" s="1">
        <v>45738.59</v>
      </c>
    </row>
    <row r="7545" spans="1:3" x14ac:dyDescent="0.3">
      <c r="A7545" s="1">
        <v>7533</v>
      </c>
      <c r="B7545" s="62">
        <v>40406</v>
      </c>
      <c r="C7545" s="1">
        <v>88976.97</v>
      </c>
    </row>
    <row r="7546" spans="1:3" x14ac:dyDescent="0.3">
      <c r="A7546" s="1">
        <v>7534</v>
      </c>
      <c r="B7546" s="62">
        <v>40407</v>
      </c>
      <c r="C7546" s="1">
        <v>68187.259999999995</v>
      </c>
    </row>
    <row r="7547" spans="1:3" x14ac:dyDescent="0.3">
      <c r="A7547" s="1">
        <v>7535</v>
      </c>
      <c r="B7547" s="62">
        <v>40408</v>
      </c>
      <c r="C7547" s="1">
        <v>9406.23</v>
      </c>
    </row>
    <row r="7548" spans="1:3" x14ac:dyDescent="0.3">
      <c r="A7548" s="1">
        <v>7536</v>
      </c>
      <c r="B7548" s="62">
        <v>40409</v>
      </c>
      <c r="C7548" s="1">
        <v>62754.43</v>
      </c>
    </row>
    <row r="7549" spans="1:3" x14ac:dyDescent="0.3">
      <c r="A7549" s="1">
        <v>7537</v>
      </c>
      <c r="B7549" s="62">
        <v>40410</v>
      </c>
      <c r="C7549" s="1">
        <v>71798.61</v>
      </c>
    </row>
    <row r="7550" spans="1:3" x14ac:dyDescent="0.3">
      <c r="A7550" s="1">
        <v>7538</v>
      </c>
      <c r="B7550" s="62">
        <v>40411</v>
      </c>
      <c r="C7550" s="1">
        <v>74933.240000000005</v>
      </c>
    </row>
    <row r="7551" spans="1:3" x14ac:dyDescent="0.3">
      <c r="A7551" s="1">
        <v>7539</v>
      </c>
      <c r="B7551" s="62">
        <v>40412</v>
      </c>
      <c r="C7551" s="1">
        <v>79428.990000000005</v>
      </c>
    </row>
    <row r="7552" spans="1:3" x14ac:dyDescent="0.3">
      <c r="A7552" s="1">
        <v>7540</v>
      </c>
      <c r="B7552" s="62">
        <v>40413</v>
      </c>
      <c r="C7552" s="1">
        <v>68829.72</v>
      </c>
    </row>
    <row r="7553" spans="1:3" x14ac:dyDescent="0.3">
      <c r="A7553" s="1">
        <v>7541</v>
      </c>
      <c r="B7553" s="62">
        <v>40414</v>
      </c>
      <c r="C7553" s="1">
        <v>32060.25</v>
      </c>
    </row>
    <row r="7554" spans="1:3" x14ac:dyDescent="0.3">
      <c r="A7554" s="1">
        <v>7542</v>
      </c>
      <c r="B7554" s="62">
        <v>40415</v>
      </c>
      <c r="C7554" s="1">
        <v>82909.11</v>
      </c>
    </row>
    <row r="7555" spans="1:3" x14ac:dyDescent="0.3">
      <c r="A7555" s="1">
        <v>7543</v>
      </c>
      <c r="B7555" s="62">
        <v>40416</v>
      </c>
      <c r="C7555" s="1">
        <v>40065.15</v>
      </c>
    </row>
    <row r="7556" spans="1:3" x14ac:dyDescent="0.3">
      <c r="A7556" s="1">
        <v>7544</v>
      </c>
      <c r="B7556" s="62">
        <v>40417</v>
      </c>
      <c r="C7556" s="1">
        <v>73017.039999999994</v>
      </c>
    </row>
    <row r="7557" spans="1:3" x14ac:dyDescent="0.3">
      <c r="A7557" s="1">
        <v>7545</v>
      </c>
      <c r="B7557" s="62">
        <v>40418</v>
      </c>
      <c r="C7557" s="1">
        <v>92545.12</v>
      </c>
    </row>
    <row r="7558" spans="1:3" x14ac:dyDescent="0.3">
      <c r="A7558" s="1">
        <v>7546</v>
      </c>
      <c r="B7558" s="62">
        <v>40419</v>
      </c>
      <c r="C7558" s="1">
        <v>37580.22</v>
      </c>
    </row>
    <row r="7559" spans="1:3" x14ac:dyDescent="0.3">
      <c r="A7559" s="1">
        <v>7547</v>
      </c>
      <c r="B7559" s="62">
        <v>40420</v>
      </c>
      <c r="C7559" s="1">
        <v>34960.93</v>
      </c>
    </row>
    <row r="7560" spans="1:3" x14ac:dyDescent="0.3">
      <c r="A7560" s="1">
        <v>7548</v>
      </c>
      <c r="B7560" s="62">
        <v>40421</v>
      </c>
      <c r="C7560" s="1">
        <v>42806.46</v>
      </c>
    </row>
    <row r="7561" spans="1:3" x14ac:dyDescent="0.3">
      <c r="A7561" s="1">
        <v>7549</v>
      </c>
      <c r="B7561" s="62">
        <v>40422</v>
      </c>
      <c r="C7561" s="1">
        <v>67553.440000000002</v>
      </c>
    </row>
    <row r="7562" spans="1:3" x14ac:dyDescent="0.3">
      <c r="A7562" s="1">
        <v>7550</v>
      </c>
      <c r="B7562" s="62">
        <v>40423</v>
      </c>
      <c r="C7562" s="1">
        <v>48056.85</v>
      </c>
    </row>
    <row r="7563" spans="1:3" x14ac:dyDescent="0.3">
      <c r="A7563" s="1">
        <v>7551</v>
      </c>
      <c r="B7563" s="62">
        <v>40424</v>
      </c>
      <c r="C7563" s="1">
        <v>53193.9</v>
      </c>
    </row>
    <row r="7564" spans="1:3" x14ac:dyDescent="0.3">
      <c r="A7564" s="1">
        <v>7552</v>
      </c>
      <c r="B7564" s="62">
        <v>40425</v>
      </c>
      <c r="C7564" s="1">
        <v>82788.41</v>
      </c>
    </row>
    <row r="7565" spans="1:3" x14ac:dyDescent="0.3">
      <c r="A7565" s="1">
        <v>7553</v>
      </c>
      <c r="B7565" s="62">
        <v>40426</v>
      </c>
      <c r="C7565" s="1">
        <v>92300.17</v>
      </c>
    </row>
    <row r="7566" spans="1:3" x14ac:dyDescent="0.3">
      <c r="A7566" s="1">
        <v>7554</v>
      </c>
      <c r="B7566" s="62">
        <v>40427</v>
      </c>
      <c r="C7566" s="1">
        <v>2057.83</v>
      </c>
    </row>
    <row r="7567" spans="1:3" x14ac:dyDescent="0.3">
      <c r="A7567" s="1">
        <v>7555</v>
      </c>
      <c r="B7567" s="62">
        <v>40428</v>
      </c>
      <c r="C7567" s="1">
        <v>70199.100000000006</v>
      </c>
    </row>
    <row r="7568" spans="1:3" x14ac:dyDescent="0.3">
      <c r="A7568" s="1">
        <v>7556</v>
      </c>
      <c r="B7568" s="62">
        <v>40429</v>
      </c>
      <c r="C7568" s="1">
        <v>14213.83</v>
      </c>
    </row>
    <row r="7569" spans="1:3" x14ac:dyDescent="0.3">
      <c r="A7569" s="1">
        <v>7557</v>
      </c>
      <c r="B7569" s="62">
        <v>40430</v>
      </c>
      <c r="C7569" s="1">
        <v>9825.11</v>
      </c>
    </row>
    <row r="7570" spans="1:3" x14ac:dyDescent="0.3">
      <c r="A7570" s="1">
        <v>7558</v>
      </c>
      <c r="B7570" s="62">
        <v>40431</v>
      </c>
      <c r="C7570" s="1">
        <v>17266.759999999998</v>
      </c>
    </row>
    <row r="7571" spans="1:3" x14ac:dyDescent="0.3">
      <c r="A7571" s="1">
        <v>7559</v>
      </c>
      <c r="B7571" s="62">
        <v>40432</v>
      </c>
      <c r="C7571" s="1">
        <v>86959.94</v>
      </c>
    </row>
    <row r="7572" spans="1:3" x14ac:dyDescent="0.3">
      <c r="A7572" s="1">
        <v>7560</v>
      </c>
      <c r="B7572" s="62">
        <v>40433</v>
      </c>
      <c r="C7572" s="1">
        <v>71698.45</v>
      </c>
    </row>
    <row r="7573" spans="1:3" x14ac:dyDescent="0.3">
      <c r="A7573" s="1">
        <v>7561</v>
      </c>
      <c r="B7573" s="62">
        <v>40434</v>
      </c>
      <c r="C7573" s="1">
        <v>12691.87</v>
      </c>
    </row>
    <row r="7574" spans="1:3" x14ac:dyDescent="0.3">
      <c r="A7574" s="1">
        <v>7562</v>
      </c>
      <c r="B7574" s="62">
        <v>40435</v>
      </c>
      <c r="C7574" s="1">
        <v>100895.02</v>
      </c>
    </row>
    <row r="7575" spans="1:3" x14ac:dyDescent="0.3">
      <c r="A7575" s="1">
        <v>7563</v>
      </c>
      <c r="B7575" s="62">
        <v>40436</v>
      </c>
      <c r="C7575" s="1">
        <v>48260.9</v>
      </c>
    </row>
    <row r="7576" spans="1:3" x14ac:dyDescent="0.3">
      <c r="A7576" s="1">
        <v>7564</v>
      </c>
      <c r="B7576" s="62">
        <v>40437</v>
      </c>
      <c r="C7576" s="1">
        <v>27087.39</v>
      </c>
    </row>
    <row r="7577" spans="1:3" x14ac:dyDescent="0.3">
      <c r="A7577" s="1">
        <v>7565</v>
      </c>
      <c r="B7577" s="62">
        <v>40438</v>
      </c>
      <c r="C7577" s="1">
        <v>25480</v>
      </c>
    </row>
    <row r="7578" spans="1:3" x14ac:dyDescent="0.3">
      <c r="A7578" s="1">
        <v>7566</v>
      </c>
      <c r="B7578" s="62">
        <v>40439</v>
      </c>
      <c r="C7578" s="1">
        <v>98876.23</v>
      </c>
    </row>
    <row r="7579" spans="1:3" x14ac:dyDescent="0.3">
      <c r="A7579" s="1">
        <v>7567</v>
      </c>
      <c r="B7579" s="62">
        <v>40440</v>
      </c>
      <c r="C7579" s="1">
        <v>50237.27</v>
      </c>
    </row>
    <row r="7580" spans="1:3" x14ac:dyDescent="0.3">
      <c r="A7580" s="1">
        <v>7568</v>
      </c>
      <c r="B7580" s="62">
        <v>40441</v>
      </c>
      <c r="C7580" s="1">
        <v>3151.48</v>
      </c>
    </row>
    <row r="7581" spans="1:3" x14ac:dyDescent="0.3">
      <c r="A7581" s="1">
        <v>7569</v>
      </c>
      <c r="B7581" s="62">
        <v>40442</v>
      </c>
      <c r="C7581" s="1">
        <v>58963.3</v>
      </c>
    </row>
    <row r="7582" spans="1:3" x14ac:dyDescent="0.3">
      <c r="A7582" s="1">
        <v>7570</v>
      </c>
      <c r="B7582" s="62">
        <v>40443</v>
      </c>
      <c r="C7582" s="1">
        <v>36791.68</v>
      </c>
    </row>
    <row r="7583" spans="1:3" x14ac:dyDescent="0.3">
      <c r="A7583" s="1">
        <v>7571</v>
      </c>
      <c r="B7583" s="62">
        <v>40444</v>
      </c>
      <c r="C7583" s="1">
        <v>66601.69</v>
      </c>
    </row>
    <row r="7584" spans="1:3" x14ac:dyDescent="0.3">
      <c r="A7584" s="1">
        <v>7572</v>
      </c>
      <c r="B7584" s="62">
        <v>40445</v>
      </c>
      <c r="C7584" s="1">
        <v>82025.08</v>
      </c>
    </row>
    <row r="7585" spans="1:3" x14ac:dyDescent="0.3">
      <c r="A7585" s="1">
        <v>7573</v>
      </c>
      <c r="B7585" s="62">
        <v>40446</v>
      </c>
      <c r="C7585" s="1">
        <v>46965.19</v>
      </c>
    </row>
    <row r="7586" spans="1:3" x14ac:dyDescent="0.3">
      <c r="A7586" s="1">
        <v>7574</v>
      </c>
      <c r="B7586" s="62">
        <v>40447</v>
      </c>
      <c r="C7586" s="1">
        <v>55683.1</v>
      </c>
    </row>
    <row r="7587" spans="1:3" x14ac:dyDescent="0.3">
      <c r="A7587" s="1">
        <v>7575</v>
      </c>
      <c r="B7587" s="62">
        <v>40448</v>
      </c>
      <c r="C7587" s="1">
        <v>92472.44</v>
      </c>
    </row>
    <row r="7588" spans="1:3" x14ac:dyDescent="0.3">
      <c r="A7588" s="1">
        <v>7576</v>
      </c>
      <c r="B7588" s="62">
        <v>40449</v>
      </c>
      <c r="C7588" s="1">
        <v>8791.2000000000007</v>
      </c>
    </row>
    <row r="7589" spans="1:3" x14ac:dyDescent="0.3">
      <c r="A7589" s="1">
        <v>7577</v>
      </c>
      <c r="B7589" s="62">
        <v>40450</v>
      </c>
      <c r="C7589" s="1">
        <v>95128.44</v>
      </c>
    </row>
    <row r="7590" spans="1:3" x14ac:dyDescent="0.3">
      <c r="A7590" s="1">
        <v>7578</v>
      </c>
      <c r="B7590" s="62">
        <v>40451</v>
      </c>
      <c r="C7590" s="1">
        <v>1679.15</v>
      </c>
    </row>
    <row r="7591" spans="1:3" x14ac:dyDescent="0.3">
      <c r="A7591" s="1">
        <v>7579</v>
      </c>
      <c r="B7591" s="62">
        <v>40452</v>
      </c>
      <c r="C7591" s="1">
        <v>73718.61</v>
      </c>
    </row>
    <row r="7592" spans="1:3" x14ac:dyDescent="0.3">
      <c r="A7592" s="1">
        <v>7580</v>
      </c>
      <c r="B7592" s="62">
        <v>40453</v>
      </c>
      <c r="C7592" s="1">
        <v>44674.32</v>
      </c>
    </row>
    <row r="7593" spans="1:3" x14ac:dyDescent="0.3">
      <c r="A7593" s="1">
        <v>7581</v>
      </c>
      <c r="B7593" s="62">
        <v>40454</v>
      </c>
      <c r="C7593" s="1">
        <v>99178.95</v>
      </c>
    </row>
    <row r="7594" spans="1:3" x14ac:dyDescent="0.3">
      <c r="A7594" s="1">
        <v>7582</v>
      </c>
      <c r="B7594" s="62">
        <v>40455</v>
      </c>
      <c r="C7594" s="1">
        <v>95333.69</v>
      </c>
    </row>
    <row r="7595" spans="1:3" x14ac:dyDescent="0.3">
      <c r="A7595" s="1">
        <v>7583</v>
      </c>
      <c r="B7595" s="62">
        <v>40456</v>
      </c>
      <c r="C7595" s="1">
        <v>73066</v>
      </c>
    </row>
    <row r="7596" spans="1:3" x14ac:dyDescent="0.3">
      <c r="A7596" s="1">
        <v>7584</v>
      </c>
      <c r="B7596" s="62">
        <v>40457</v>
      </c>
      <c r="C7596" s="1">
        <v>66219.94</v>
      </c>
    </row>
    <row r="7597" spans="1:3" x14ac:dyDescent="0.3">
      <c r="A7597" s="1">
        <v>7585</v>
      </c>
      <c r="B7597" s="62">
        <v>40458</v>
      </c>
      <c r="C7597" s="1">
        <v>88872.89</v>
      </c>
    </row>
    <row r="7598" spans="1:3" x14ac:dyDescent="0.3">
      <c r="A7598" s="1">
        <v>7586</v>
      </c>
      <c r="B7598" s="62">
        <v>40459</v>
      </c>
      <c r="C7598" s="1">
        <v>67188.98</v>
      </c>
    </row>
    <row r="7599" spans="1:3" x14ac:dyDescent="0.3">
      <c r="A7599" s="1">
        <v>7587</v>
      </c>
      <c r="B7599" s="62">
        <v>40460</v>
      </c>
      <c r="C7599" s="1">
        <v>83229.649999999994</v>
      </c>
    </row>
    <row r="7600" spans="1:3" x14ac:dyDescent="0.3">
      <c r="A7600" s="1">
        <v>7588</v>
      </c>
      <c r="B7600" s="62">
        <v>40461</v>
      </c>
      <c r="C7600" s="1">
        <v>39653.26</v>
      </c>
    </row>
    <row r="7601" spans="1:3" x14ac:dyDescent="0.3">
      <c r="A7601" s="1">
        <v>7589</v>
      </c>
      <c r="B7601" s="62">
        <v>40462</v>
      </c>
      <c r="C7601" s="1">
        <v>44828.76</v>
      </c>
    </row>
    <row r="7602" spans="1:3" x14ac:dyDescent="0.3">
      <c r="A7602" s="1">
        <v>7590</v>
      </c>
      <c r="B7602" s="62">
        <v>40463</v>
      </c>
      <c r="C7602" s="1">
        <v>87598.84</v>
      </c>
    </row>
    <row r="7603" spans="1:3" x14ac:dyDescent="0.3">
      <c r="A7603" s="1">
        <v>7591</v>
      </c>
      <c r="B7603" s="62">
        <v>40464</v>
      </c>
      <c r="C7603" s="1">
        <v>42501.94</v>
      </c>
    </row>
    <row r="7604" spans="1:3" x14ac:dyDescent="0.3">
      <c r="A7604" s="1">
        <v>7592</v>
      </c>
      <c r="B7604" s="62">
        <v>40465</v>
      </c>
      <c r="C7604" s="1">
        <v>86662.01</v>
      </c>
    </row>
    <row r="7605" spans="1:3" x14ac:dyDescent="0.3">
      <c r="A7605" s="1">
        <v>7593</v>
      </c>
      <c r="B7605" s="62">
        <v>40466</v>
      </c>
      <c r="C7605" s="1">
        <v>70115.11</v>
      </c>
    </row>
    <row r="7606" spans="1:3" x14ac:dyDescent="0.3">
      <c r="A7606" s="1">
        <v>7594</v>
      </c>
      <c r="B7606" s="62">
        <v>40467</v>
      </c>
      <c r="C7606" s="1">
        <v>29338.51</v>
      </c>
    </row>
    <row r="7607" spans="1:3" x14ac:dyDescent="0.3">
      <c r="A7607" s="1">
        <v>7595</v>
      </c>
      <c r="B7607" s="62">
        <v>40468</v>
      </c>
      <c r="C7607" s="1">
        <v>76141.66</v>
      </c>
    </row>
    <row r="7608" spans="1:3" x14ac:dyDescent="0.3">
      <c r="A7608" s="1">
        <v>7596</v>
      </c>
      <c r="B7608" s="62">
        <v>40469</v>
      </c>
      <c r="C7608" s="1">
        <v>76580.539999999994</v>
      </c>
    </row>
    <row r="7609" spans="1:3" x14ac:dyDescent="0.3">
      <c r="A7609" s="1">
        <v>7597</v>
      </c>
      <c r="B7609" s="62">
        <v>40470</v>
      </c>
      <c r="C7609" s="1">
        <v>87663.52</v>
      </c>
    </row>
    <row r="7610" spans="1:3" x14ac:dyDescent="0.3">
      <c r="A7610" s="1">
        <v>7598</v>
      </c>
      <c r="B7610" s="62">
        <v>40471</v>
      </c>
      <c r="C7610" s="1">
        <v>12574.41</v>
      </c>
    </row>
    <row r="7611" spans="1:3" x14ac:dyDescent="0.3">
      <c r="A7611" s="1">
        <v>7599</v>
      </c>
      <c r="B7611" s="62">
        <v>40472</v>
      </c>
      <c r="C7611" s="1">
        <v>25043.19</v>
      </c>
    </row>
    <row r="7612" spans="1:3" x14ac:dyDescent="0.3">
      <c r="A7612" s="1">
        <v>7600</v>
      </c>
      <c r="B7612" s="62">
        <v>40473</v>
      </c>
      <c r="C7612" s="1">
        <v>28749.85</v>
      </c>
    </row>
    <row r="7613" spans="1:3" x14ac:dyDescent="0.3">
      <c r="A7613" s="1">
        <v>7601</v>
      </c>
      <c r="B7613" s="62">
        <v>40474</v>
      </c>
      <c r="C7613" s="1">
        <v>23624.87</v>
      </c>
    </row>
    <row r="7614" spans="1:3" x14ac:dyDescent="0.3">
      <c r="A7614" s="1">
        <v>7602</v>
      </c>
      <c r="B7614" s="62">
        <v>40475</v>
      </c>
      <c r="C7614" s="1">
        <v>56187.99</v>
      </c>
    </row>
    <row r="7615" spans="1:3" x14ac:dyDescent="0.3">
      <c r="A7615" s="1">
        <v>7603</v>
      </c>
      <c r="B7615" s="62">
        <v>40476</v>
      </c>
      <c r="C7615" s="1">
        <v>92310.23</v>
      </c>
    </row>
    <row r="7616" spans="1:3" x14ac:dyDescent="0.3">
      <c r="A7616" s="1">
        <v>7604</v>
      </c>
      <c r="B7616" s="62">
        <v>40477</v>
      </c>
      <c r="C7616" s="1">
        <v>73349.600000000006</v>
      </c>
    </row>
    <row r="7617" spans="1:3" x14ac:dyDescent="0.3">
      <c r="A7617" s="1">
        <v>7605</v>
      </c>
      <c r="B7617" s="62">
        <v>40478</v>
      </c>
      <c r="C7617" s="1">
        <v>12977.58</v>
      </c>
    </row>
    <row r="7618" spans="1:3" x14ac:dyDescent="0.3">
      <c r="A7618" s="1">
        <v>7606</v>
      </c>
      <c r="B7618" s="62">
        <v>40479</v>
      </c>
      <c r="C7618" s="1">
        <v>98749.09</v>
      </c>
    </row>
    <row r="7619" spans="1:3" x14ac:dyDescent="0.3">
      <c r="A7619" s="1">
        <v>7607</v>
      </c>
      <c r="B7619" s="62">
        <v>40480</v>
      </c>
      <c r="C7619" s="1">
        <v>3264.04</v>
      </c>
    </row>
    <row r="7620" spans="1:3" x14ac:dyDescent="0.3">
      <c r="A7620" s="1">
        <v>7608</v>
      </c>
      <c r="B7620" s="62">
        <v>40481</v>
      </c>
      <c r="C7620" s="1">
        <v>7051.23</v>
      </c>
    </row>
    <row r="7621" spans="1:3" x14ac:dyDescent="0.3">
      <c r="A7621" s="1">
        <v>7609</v>
      </c>
      <c r="B7621" s="62">
        <v>40482</v>
      </c>
      <c r="C7621" s="1">
        <v>98121.2</v>
      </c>
    </row>
    <row r="7622" spans="1:3" x14ac:dyDescent="0.3">
      <c r="A7622" s="1">
        <v>7610</v>
      </c>
      <c r="B7622" s="62">
        <v>40483</v>
      </c>
      <c r="C7622" s="1">
        <v>27643.86</v>
      </c>
    </row>
    <row r="7623" spans="1:3" x14ac:dyDescent="0.3">
      <c r="A7623" s="1">
        <v>7611</v>
      </c>
      <c r="B7623" s="62">
        <v>40484</v>
      </c>
      <c r="C7623" s="1">
        <v>94971.77</v>
      </c>
    </row>
    <row r="7624" spans="1:3" x14ac:dyDescent="0.3">
      <c r="A7624" s="1">
        <v>7612</v>
      </c>
      <c r="B7624" s="62">
        <v>40485</v>
      </c>
      <c r="C7624" s="1">
        <v>34745.980000000003</v>
      </c>
    </row>
    <row r="7625" spans="1:3" x14ac:dyDescent="0.3">
      <c r="A7625" s="1">
        <v>7613</v>
      </c>
      <c r="B7625" s="62">
        <v>40486</v>
      </c>
      <c r="C7625" s="1">
        <v>15499.57</v>
      </c>
    </row>
    <row r="7626" spans="1:3" x14ac:dyDescent="0.3">
      <c r="A7626" s="1">
        <v>7614</v>
      </c>
      <c r="B7626" s="62">
        <v>40487</v>
      </c>
      <c r="C7626" s="1">
        <v>42992.28</v>
      </c>
    </row>
    <row r="7627" spans="1:3" x14ac:dyDescent="0.3">
      <c r="A7627" s="1">
        <v>7615</v>
      </c>
      <c r="B7627" s="62">
        <v>40488</v>
      </c>
      <c r="C7627" s="1">
        <v>35067.22</v>
      </c>
    </row>
    <row r="7628" spans="1:3" x14ac:dyDescent="0.3">
      <c r="A7628" s="1">
        <v>7616</v>
      </c>
      <c r="B7628" s="62">
        <v>40489</v>
      </c>
      <c r="C7628" s="1">
        <v>81798.14</v>
      </c>
    </row>
    <row r="7629" spans="1:3" x14ac:dyDescent="0.3">
      <c r="A7629" s="1">
        <v>7617</v>
      </c>
      <c r="B7629" s="62">
        <v>40490</v>
      </c>
      <c r="C7629" s="1">
        <v>54595.53</v>
      </c>
    </row>
    <row r="7630" spans="1:3" x14ac:dyDescent="0.3">
      <c r="A7630" s="1">
        <v>7618</v>
      </c>
      <c r="B7630" s="62">
        <v>40491</v>
      </c>
      <c r="C7630" s="1">
        <v>39582.199999999997</v>
      </c>
    </row>
    <row r="7631" spans="1:3" x14ac:dyDescent="0.3">
      <c r="A7631" s="1">
        <v>7619</v>
      </c>
      <c r="B7631" s="62">
        <v>40492</v>
      </c>
      <c r="C7631" s="1">
        <v>18629.009999999998</v>
      </c>
    </row>
    <row r="7632" spans="1:3" x14ac:dyDescent="0.3">
      <c r="A7632" s="1">
        <v>7620</v>
      </c>
      <c r="B7632" s="62">
        <v>40493</v>
      </c>
      <c r="C7632" s="1">
        <v>41515.08</v>
      </c>
    </row>
    <row r="7633" spans="1:3" x14ac:dyDescent="0.3">
      <c r="A7633" s="1">
        <v>7621</v>
      </c>
      <c r="B7633" s="62">
        <v>40494</v>
      </c>
      <c r="C7633" s="1">
        <v>27236.38</v>
      </c>
    </row>
    <row r="7634" spans="1:3" x14ac:dyDescent="0.3">
      <c r="A7634" s="1">
        <v>7622</v>
      </c>
      <c r="B7634" s="62">
        <v>40495</v>
      </c>
      <c r="C7634" s="1">
        <v>5335.87</v>
      </c>
    </row>
    <row r="7635" spans="1:3" x14ac:dyDescent="0.3">
      <c r="A7635" s="1">
        <v>7623</v>
      </c>
      <c r="B7635" s="62">
        <v>40496</v>
      </c>
      <c r="C7635" s="1">
        <v>89764.69</v>
      </c>
    </row>
    <row r="7636" spans="1:3" x14ac:dyDescent="0.3">
      <c r="A7636" s="1">
        <v>7624</v>
      </c>
      <c r="B7636" s="62">
        <v>40497</v>
      </c>
      <c r="C7636" s="1">
        <v>52115.33</v>
      </c>
    </row>
    <row r="7637" spans="1:3" x14ac:dyDescent="0.3">
      <c r="A7637" s="1">
        <v>7625</v>
      </c>
      <c r="B7637" s="62">
        <v>40498</v>
      </c>
      <c r="C7637" s="1">
        <v>41602.99</v>
      </c>
    </row>
    <row r="7638" spans="1:3" x14ac:dyDescent="0.3">
      <c r="A7638" s="1">
        <v>7626</v>
      </c>
      <c r="B7638" s="62">
        <v>40499</v>
      </c>
      <c r="C7638" s="1">
        <v>40532.79</v>
      </c>
    </row>
    <row r="7639" spans="1:3" x14ac:dyDescent="0.3">
      <c r="A7639" s="1">
        <v>7627</v>
      </c>
      <c r="B7639" s="62">
        <v>40500</v>
      </c>
      <c r="C7639" s="1">
        <v>73242.720000000001</v>
      </c>
    </row>
    <row r="7640" spans="1:3" x14ac:dyDescent="0.3">
      <c r="A7640" s="1">
        <v>7628</v>
      </c>
      <c r="B7640" s="62">
        <v>40501</v>
      </c>
      <c r="C7640" s="1">
        <v>4912.5200000000004</v>
      </c>
    </row>
    <row r="7641" spans="1:3" x14ac:dyDescent="0.3">
      <c r="A7641" s="1">
        <v>7629</v>
      </c>
      <c r="B7641" s="62">
        <v>40502</v>
      </c>
      <c r="C7641" s="1">
        <v>66640.47</v>
      </c>
    </row>
    <row r="7642" spans="1:3" x14ac:dyDescent="0.3">
      <c r="A7642" s="1">
        <v>7630</v>
      </c>
      <c r="B7642" s="62">
        <v>40503</v>
      </c>
      <c r="C7642" s="1">
        <v>44329.29</v>
      </c>
    </row>
    <row r="7643" spans="1:3" x14ac:dyDescent="0.3">
      <c r="A7643" s="1">
        <v>7631</v>
      </c>
      <c r="B7643" s="62">
        <v>40504</v>
      </c>
      <c r="C7643" s="1">
        <v>54628.91</v>
      </c>
    </row>
    <row r="7644" spans="1:3" x14ac:dyDescent="0.3">
      <c r="A7644" s="1">
        <v>7632</v>
      </c>
      <c r="B7644" s="62">
        <v>40505</v>
      </c>
      <c r="C7644" s="1">
        <v>65379.6</v>
      </c>
    </row>
    <row r="7645" spans="1:3" x14ac:dyDescent="0.3">
      <c r="A7645" s="1">
        <v>7633</v>
      </c>
      <c r="B7645" s="62">
        <v>40506</v>
      </c>
      <c r="C7645" s="1">
        <v>32020.49</v>
      </c>
    </row>
    <row r="7646" spans="1:3" x14ac:dyDescent="0.3">
      <c r="A7646" s="1">
        <v>7634</v>
      </c>
      <c r="B7646" s="62">
        <v>40507</v>
      </c>
      <c r="C7646" s="1">
        <v>87394.89</v>
      </c>
    </row>
    <row r="7647" spans="1:3" x14ac:dyDescent="0.3">
      <c r="A7647" s="1">
        <v>7635</v>
      </c>
      <c r="B7647" s="62">
        <v>40508</v>
      </c>
      <c r="C7647" s="1">
        <v>60985.07</v>
      </c>
    </row>
    <row r="7648" spans="1:3" x14ac:dyDescent="0.3">
      <c r="A7648" s="1">
        <v>7636</v>
      </c>
      <c r="B7648" s="62">
        <v>40509</v>
      </c>
      <c r="C7648" s="1">
        <v>69616.63</v>
      </c>
    </row>
    <row r="7649" spans="1:3" x14ac:dyDescent="0.3">
      <c r="A7649" s="1">
        <v>7637</v>
      </c>
      <c r="B7649" s="62">
        <v>40510</v>
      </c>
      <c r="C7649" s="1">
        <v>78083.460000000006</v>
      </c>
    </row>
    <row r="7650" spans="1:3" x14ac:dyDescent="0.3">
      <c r="A7650" s="1">
        <v>7638</v>
      </c>
      <c r="B7650" s="62">
        <v>40511</v>
      </c>
      <c r="C7650" s="1">
        <v>70380.649999999994</v>
      </c>
    </row>
    <row r="7651" spans="1:3" x14ac:dyDescent="0.3">
      <c r="A7651" s="1">
        <v>7639</v>
      </c>
      <c r="B7651" s="62">
        <v>40512</v>
      </c>
      <c r="C7651" s="1">
        <v>72893.86</v>
      </c>
    </row>
    <row r="7652" spans="1:3" x14ac:dyDescent="0.3">
      <c r="A7652" s="1">
        <v>7640</v>
      </c>
      <c r="B7652" s="62">
        <v>40513</v>
      </c>
      <c r="C7652" s="1">
        <v>86021.18</v>
      </c>
    </row>
    <row r="7653" spans="1:3" x14ac:dyDescent="0.3">
      <c r="A7653" s="1">
        <v>7641</v>
      </c>
      <c r="B7653" s="62">
        <v>40514</v>
      </c>
      <c r="C7653" s="1">
        <v>89975.89</v>
      </c>
    </row>
    <row r="7654" spans="1:3" x14ac:dyDescent="0.3">
      <c r="A7654" s="1">
        <v>7642</v>
      </c>
      <c r="B7654" s="62">
        <v>40515</v>
      </c>
      <c r="C7654" s="1">
        <v>24733.22</v>
      </c>
    </row>
    <row r="7655" spans="1:3" x14ac:dyDescent="0.3">
      <c r="A7655" s="1">
        <v>7643</v>
      </c>
      <c r="B7655" s="62">
        <v>40516</v>
      </c>
      <c r="C7655" s="1">
        <v>70681.09</v>
      </c>
    </row>
    <row r="7656" spans="1:3" x14ac:dyDescent="0.3">
      <c r="A7656" s="1">
        <v>7644</v>
      </c>
      <c r="B7656" s="62">
        <v>40517</v>
      </c>
      <c r="C7656" s="1">
        <v>93692.82</v>
      </c>
    </row>
    <row r="7657" spans="1:3" x14ac:dyDescent="0.3">
      <c r="A7657" s="1">
        <v>7645</v>
      </c>
      <c r="B7657" s="62">
        <v>40518</v>
      </c>
      <c r="C7657" s="1">
        <v>86768.75</v>
      </c>
    </row>
    <row r="7658" spans="1:3" x14ac:dyDescent="0.3">
      <c r="A7658" s="1">
        <v>7646</v>
      </c>
      <c r="B7658" s="62">
        <v>40519</v>
      </c>
      <c r="C7658" s="1">
        <v>41259.08</v>
      </c>
    </row>
    <row r="7659" spans="1:3" x14ac:dyDescent="0.3">
      <c r="A7659" s="1">
        <v>7647</v>
      </c>
      <c r="B7659" s="62">
        <v>40520</v>
      </c>
      <c r="C7659" s="1">
        <v>78914.399999999994</v>
      </c>
    </row>
    <row r="7660" spans="1:3" x14ac:dyDescent="0.3">
      <c r="A7660" s="1">
        <v>7648</v>
      </c>
      <c r="B7660" s="62">
        <v>40521</v>
      </c>
      <c r="C7660" s="1">
        <v>15984.63</v>
      </c>
    </row>
    <row r="7661" spans="1:3" x14ac:dyDescent="0.3">
      <c r="A7661" s="1">
        <v>7649</v>
      </c>
      <c r="B7661" s="62">
        <v>40522</v>
      </c>
      <c r="C7661" s="1">
        <v>100622.2</v>
      </c>
    </row>
    <row r="7662" spans="1:3" x14ac:dyDescent="0.3">
      <c r="A7662" s="1">
        <v>7650</v>
      </c>
      <c r="B7662" s="62">
        <v>40523</v>
      </c>
      <c r="C7662" s="1">
        <v>46001.65</v>
      </c>
    </row>
    <row r="7663" spans="1:3" x14ac:dyDescent="0.3">
      <c r="A7663" s="1">
        <v>7651</v>
      </c>
      <c r="B7663" s="62">
        <v>40524</v>
      </c>
      <c r="C7663" s="1">
        <v>37429.96</v>
      </c>
    </row>
    <row r="7664" spans="1:3" x14ac:dyDescent="0.3">
      <c r="A7664" s="1">
        <v>7652</v>
      </c>
      <c r="B7664" s="62">
        <v>40525</v>
      </c>
      <c r="C7664" s="1">
        <v>94499.839999999997</v>
      </c>
    </row>
    <row r="7665" spans="1:3" x14ac:dyDescent="0.3">
      <c r="A7665" s="1">
        <v>7653</v>
      </c>
      <c r="B7665" s="62">
        <v>40526</v>
      </c>
      <c r="C7665" s="1">
        <v>64693.57</v>
      </c>
    </row>
    <row r="7666" spans="1:3" x14ac:dyDescent="0.3">
      <c r="A7666" s="1">
        <v>7654</v>
      </c>
      <c r="B7666" s="62">
        <v>40527</v>
      </c>
      <c r="C7666" s="1">
        <v>47930.07</v>
      </c>
    </row>
    <row r="7667" spans="1:3" x14ac:dyDescent="0.3">
      <c r="A7667" s="1">
        <v>7655</v>
      </c>
      <c r="B7667" s="62">
        <v>40528</v>
      </c>
      <c r="C7667" s="1">
        <v>79414.710000000006</v>
      </c>
    </row>
    <row r="7668" spans="1:3" x14ac:dyDescent="0.3">
      <c r="A7668" s="1">
        <v>7656</v>
      </c>
      <c r="B7668" s="62">
        <v>40529</v>
      </c>
      <c r="C7668" s="1">
        <v>34902.18</v>
      </c>
    </row>
    <row r="7669" spans="1:3" x14ac:dyDescent="0.3">
      <c r="A7669" s="1">
        <v>7657</v>
      </c>
      <c r="B7669" s="62">
        <v>40530</v>
      </c>
      <c r="C7669" s="1">
        <v>6588.28</v>
      </c>
    </row>
    <row r="7670" spans="1:3" x14ac:dyDescent="0.3">
      <c r="A7670" s="1">
        <v>7658</v>
      </c>
      <c r="B7670" s="62">
        <v>40531</v>
      </c>
      <c r="C7670" s="1">
        <v>86785.77</v>
      </c>
    </row>
    <row r="7671" spans="1:3" x14ac:dyDescent="0.3">
      <c r="A7671" s="1">
        <v>7659</v>
      </c>
      <c r="B7671" s="62">
        <v>40532</v>
      </c>
      <c r="C7671" s="1">
        <v>89374.46</v>
      </c>
    </row>
    <row r="7672" spans="1:3" x14ac:dyDescent="0.3">
      <c r="A7672" s="1">
        <v>7660</v>
      </c>
      <c r="B7672" s="62">
        <v>40533</v>
      </c>
      <c r="C7672" s="1">
        <v>52872.959999999999</v>
      </c>
    </row>
    <row r="7673" spans="1:3" x14ac:dyDescent="0.3">
      <c r="A7673" s="1">
        <v>7661</v>
      </c>
      <c r="B7673" s="62">
        <v>40534</v>
      </c>
      <c r="C7673" s="1">
        <v>25336.02</v>
      </c>
    </row>
    <row r="7674" spans="1:3" x14ac:dyDescent="0.3">
      <c r="A7674" s="1">
        <v>7662</v>
      </c>
      <c r="B7674" s="62">
        <v>40535</v>
      </c>
      <c r="C7674" s="1">
        <v>53479.05</v>
      </c>
    </row>
    <row r="7675" spans="1:3" x14ac:dyDescent="0.3">
      <c r="A7675" s="1">
        <v>7663</v>
      </c>
      <c r="B7675" s="62">
        <v>40536</v>
      </c>
      <c r="C7675" s="1">
        <v>33117.96</v>
      </c>
    </row>
    <row r="7676" spans="1:3" x14ac:dyDescent="0.3">
      <c r="A7676" s="1">
        <v>7664</v>
      </c>
      <c r="B7676" s="62">
        <v>40537</v>
      </c>
      <c r="C7676" s="1">
        <v>85705.19</v>
      </c>
    </row>
    <row r="7677" spans="1:3" x14ac:dyDescent="0.3">
      <c r="A7677" s="1">
        <v>7665</v>
      </c>
      <c r="B7677" s="62">
        <v>40538</v>
      </c>
      <c r="C7677" s="1">
        <v>23840.560000000001</v>
      </c>
    </row>
    <row r="7678" spans="1:3" x14ac:dyDescent="0.3">
      <c r="A7678" s="1">
        <v>7666</v>
      </c>
      <c r="B7678" s="62">
        <v>40539</v>
      </c>
      <c r="C7678" s="1">
        <v>71047.05</v>
      </c>
    </row>
    <row r="7679" spans="1:3" x14ac:dyDescent="0.3">
      <c r="A7679" s="1">
        <v>7667</v>
      </c>
      <c r="B7679" s="62">
        <v>40540</v>
      </c>
      <c r="C7679" s="1">
        <v>54322.11</v>
      </c>
    </row>
    <row r="7680" spans="1:3" x14ac:dyDescent="0.3">
      <c r="A7680" s="1">
        <v>7668</v>
      </c>
      <c r="B7680" s="62">
        <v>40541</v>
      </c>
      <c r="C7680" s="1">
        <v>100802.65</v>
      </c>
    </row>
    <row r="7681" spans="1:3" x14ac:dyDescent="0.3">
      <c r="A7681" s="1">
        <v>7669</v>
      </c>
      <c r="B7681" s="62">
        <v>40542</v>
      </c>
      <c r="C7681" s="1">
        <v>61915.4</v>
      </c>
    </row>
    <row r="7682" spans="1:3" x14ac:dyDescent="0.3">
      <c r="A7682" s="1">
        <v>7670</v>
      </c>
      <c r="B7682" s="62">
        <v>40543</v>
      </c>
      <c r="C7682" s="1">
        <v>53274.48</v>
      </c>
    </row>
    <row r="7683" spans="1:3" x14ac:dyDescent="0.3">
      <c r="A7683" s="1">
        <v>7671</v>
      </c>
      <c r="B7683" s="62">
        <v>40544</v>
      </c>
      <c r="C7683" s="1">
        <v>28978.2</v>
      </c>
    </row>
    <row r="7684" spans="1:3" x14ac:dyDescent="0.3">
      <c r="A7684" s="1">
        <v>7672</v>
      </c>
      <c r="B7684" s="62">
        <v>40545</v>
      </c>
      <c r="C7684" s="1">
        <v>40446.300000000003</v>
      </c>
    </row>
    <row r="7685" spans="1:3" x14ac:dyDescent="0.3">
      <c r="A7685" s="1">
        <v>7673</v>
      </c>
      <c r="B7685" s="62">
        <v>40546</v>
      </c>
      <c r="C7685" s="1">
        <v>9263.5400000000009</v>
      </c>
    </row>
    <row r="7686" spans="1:3" x14ac:dyDescent="0.3">
      <c r="A7686" s="1">
        <v>7674</v>
      </c>
      <c r="B7686" s="62">
        <v>40547</v>
      </c>
      <c r="C7686" s="1">
        <v>43274.98</v>
      </c>
    </row>
    <row r="7687" spans="1:3" x14ac:dyDescent="0.3">
      <c r="A7687" s="1">
        <v>7675</v>
      </c>
      <c r="B7687" s="62">
        <v>40548</v>
      </c>
      <c r="C7687" s="1">
        <v>83516.83</v>
      </c>
    </row>
    <row r="7688" spans="1:3" x14ac:dyDescent="0.3">
      <c r="A7688" s="1">
        <v>7676</v>
      </c>
      <c r="B7688" s="62">
        <v>40549</v>
      </c>
      <c r="C7688" s="1">
        <v>15270.22</v>
      </c>
    </row>
    <row r="7689" spans="1:3" x14ac:dyDescent="0.3">
      <c r="A7689" s="1">
        <v>7677</v>
      </c>
      <c r="B7689" s="62">
        <v>40550</v>
      </c>
      <c r="C7689" s="1">
        <v>94068.84</v>
      </c>
    </row>
    <row r="7690" spans="1:3" x14ac:dyDescent="0.3">
      <c r="A7690" s="1">
        <v>7678</v>
      </c>
      <c r="B7690" s="62">
        <v>40551</v>
      </c>
      <c r="C7690" s="1">
        <v>94692.93</v>
      </c>
    </row>
    <row r="7691" spans="1:3" x14ac:dyDescent="0.3">
      <c r="A7691" s="1">
        <v>7679</v>
      </c>
      <c r="B7691" s="62">
        <v>40552</v>
      </c>
      <c r="C7691" s="1">
        <v>91294.33</v>
      </c>
    </row>
    <row r="7692" spans="1:3" x14ac:dyDescent="0.3">
      <c r="A7692" s="1">
        <v>7680</v>
      </c>
      <c r="B7692" s="62">
        <v>40553</v>
      </c>
      <c r="C7692" s="1">
        <v>83581.8</v>
      </c>
    </row>
    <row r="7693" spans="1:3" x14ac:dyDescent="0.3">
      <c r="A7693" s="1">
        <v>7681</v>
      </c>
      <c r="B7693" s="62">
        <v>40554</v>
      </c>
      <c r="C7693" s="1">
        <v>8972.08</v>
      </c>
    </row>
    <row r="7694" spans="1:3" x14ac:dyDescent="0.3">
      <c r="A7694" s="1">
        <v>7682</v>
      </c>
      <c r="B7694" s="62">
        <v>40555</v>
      </c>
      <c r="C7694" s="1">
        <v>72335.66</v>
      </c>
    </row>
    <row r="7695" spans="1:3" x14ac:dyDescent="0.3">
      <c r="A7695" s="1">
        <v>7683</v>
      </c>
      <c r="B7695" s="62">
        <v>40556</v>
      </c>
      <c r="C7695" s="1">
        <v>26405.68</v>
      </c>
    </row>
    <row r="7696" spans="1:3" x14ac:dyDescent="0.3">
      <c r="A7696" s="1">
        <v>7684</v>
      </c>
      <c r="B7696" s="62">
        <v>40557</v>
      </c>
      <c r="C7696" s="1">
        <v>27652.23</v>
      </c>
    </row>
    <row r="7697" spans="1:3" x14ac:dyDescent="0.3">
      <c r="A7697" s="1">
        <v>7685</v>
      </c>
      <c r="B7697" s="62">
        <v>40558</v>
      </c>
      <c r="C7697" s="1">
        <v>40702.980000000003</v>
      </c>
    </row>
    <row r="7698" spans="1:3" x14ac:dyDescent="0.3">
      <c r="A7698" s="1">
        <v>7686</v>
      </c>
      <c r="B7698" s="62">
        <v>40559</v>
      </c>
      <c r="C7698" s="1">
        <v>25677.919999999998</v>
      </c>
    </row>
    <row r="7699" spans="1:3" x14ac:dyDescent="0.3">
      <c r="A7699" s="1">
        <v>7687</v>
      </c>
      <c r="B7699" s="62">
        <v>40560</v>
      </c>
      <c r="C7699" s="1">
        <v>5155.88</v>
      </c>
    </row>
    <row r="7700" spans="1:3" x14ac:dyDescent="0.3">
      <c r="A7700" s="1">
        <v>7688</v>
      </c>
      <c r="B7700" s="62">
        <v>40561</v>
      </c>
      <c r="C7700" s="1">
        <v>11216.73</v>
      </c>
    </row>
    <row r="7701" spans="1:3" x14ac:dyDescent="0.3">
      <c r="A7701" s="1">
        <v>7689</v>
      </c>
      <c r="B7701" s="62">
        <v>40562</v>
      </c>
      <c r="C7701" s="1">
        <v>65209.08</v>
      </c>
    </row>
    <row r="7702" spans="1:3" x14ac:dyDescent="0.3">
      <c r="A7702" s="1">
        <v>7690</v>
      </c>
      <c r="B7702" s="62">
        <v>40563</v>
      </c>
      <c r="C7702" s="1">
        <v>3574.93</v>
      </c>
    </row>
    <row r="7703" spans="1:3" x14ac:dyDescent="0.3">
      <c r="A7703" s="1">
        <v>7691</v>
      </c>
      <c r="B7703" s="62">
        <v>40564</v>
      </c>
      <c r="C7703" s="1">
        <v>26686.21</v>
      </c>
    </row>
    <row r="7704" spans="1:3" x14ac:dyDescent="0.3">
      <c r="A7704" s="1">
        <v>7692</v>
      </c>
      <c r="B7704" s="62">
        <v>40565</v>
      </c>
      <c r="C7704" s="1">
        <v>46440.37</v>
      </c>
    </row>
    <row r="7705" spans="1:3" x14ac:dyDescent="0.3">
      <c r="A7705" s="1">
        <v>7693</v>
      </c>
      <c r="B7705" s="62">
        <v>40566</v>
      </c>
      <c r="C7705" s="1">
        <v>7331.34</v>
      </c>
    </row>
    <row r="7706" spans="1:3" x14ac:dyDescent="0.3">
      <c r="A7706" s="1">
        <v>7694</v>
      </c>
      <c r="B7706" s="62">
        <v>40567</v>
      </c>
      <c r="C7706" s="1">
        <v>3553.75</v>
      </c>
    </row>
    <row r="7707" spans="1:3" x14ac:dyDescent="0.3">
      <c r="A7707" s="1">
        <v>7695</v>
      </c>
      <c r="B7707" s="62">
        <v>40568</v>
      </c>
      <c r="C7707" s="1">
        <v>71611.899999999994</v>
      </c>
    </row>
    <row r="7708" spans="1:3" x14ac:dyDescent="0.3">
      <c r="A7708" s="1">
        <v>7696</v>
      </c>
      <c r="B7708" s="62">
        <v>40569</v>
      </c>
      <c r="C7708" s="1">
        <v>84242.7</v>
      </c>
    </row>
    <row r="7709" spans="1:3" x14ac:dyDescent="0.3">
      <c r="A7709" s="1">
        <v>7697</v>
      </c>
      <c r="B7709" s="62">
        <v>40570</v>
      </c>
      <c r="C7709" s="1">
        <v>49523.839999999997</v>
      </c>
    </row>
    <row r="7710" spans="1:3" x14ac:dyDescent="0.3">
      <c r="A7710" s="1">
        <v>7698</v>
      </c>
      <c r="B7710" s="62">
        <v>40571</v>
      </c>
      <c r="C7710" s="1">
        <v>3832.32</v>
      </c>
    </row>
    <row r="7711" spans="1:3" x14ac:dyDescent="0.3">
      <c r="A7711" s="1">
        <v>7699</v>
      </c>
      <c r="B7711" s="62">
        <v>40572</v>
      </c>
      <c r="C7711" s="1">
        <v>84207</v>
      </c>
    </row>
    <row r="7712" spans="1:3" x14ac:dyDescent="0.3">
      <c r="A7712" s="1">
        <v>7700</v>
      </c>
      <c r="B7712" s="62">
        <v>40573</v>
      </c>
      <c r="C7712" s="1">
        <v>68762.490000000005</v>
      </c>
    </row>
    <row r="7713" spans="1:3" x14ac:dyDescent="0.3">
      <c r="A7713" s="1">
        <v>7701</v>
      </c>
      <c r="B7713" s="62">
        <v>40574</v>
      </c>
      <c r="C7713" s="1">
        <v>82610.14</v>
      </c>
    </row>
    <row r="7714" spans="1:3" x14ac:dyDescent="0.3">
      <c r="A7714" s="1">
        <v>7702</v>
      </c>
      <c r="B7714" s="62">
        <v>40575</v>
      </c>
      <c r="C7714" s="1">
        <v>85588.6</v>
      </c>
    </row>
    <row r="7715" spans="1:3" x14ac:dyDescent="0.3">
      <c r="A7715" s="1">
        <v>7703</v>
      </c>
      <c r="B7715" s="62">
        <v>40576</v>
      </c>
      <c r="C7715" s="1">
        <v>3592.48</v>
      </c>
    </row>
    <row r="7716" spans="1:3" x14ac:dyDescent="0.3">
      <c r="A7716" s="1">
        <v>7704</v>
      </c>
      <c r="B7716" s="62">
        <v>40577</v>
      </c>
      <c r="C7716" s="1">
        <v>18171.54</v>
      </c>
    </row>
    <row r="7717" spans="1:3" x14ac:dyDescent="0.3">
      <c r="A7717" s="1">
        <v>7705</v>
      </c>
      <c r="B7717" s="62">
        <v>40578</v>
      </c>
      <c r="C7717" s="1">
        <v>44365.83</v>
      </c>
    </row>
    <row r="7718" spans="1:3" x14ac:dyDescent="0.3">
      <c r="A7718" s="1">
        <v>7706</v>
      </c>
      <c r="B7718" s="62">
        <v>40579</v>
      </c>
      <c r="C7718" s="1">
        <v>93513.14</v>
      </c>
    </row>
    <row r="7719" spans="1:3" x14ac:dyDescent="0.3">
      <c r="A7719" s="1">
        <v>7707</v>
      </c>
      <c r="B7719" s="62">
        <v>40580</v>
      </c>
      <c r="C7719" s="1">
        <v>48284.2</v>
      </c>
    </row>
    <row r="7720" spans="1:3" x14ac:dyDescent="0.3">
      <c r="A7720" s="1">
        <v>7708</v>
      </c>
      <c r="B7720" s="62">
        <v>40581</v>
      </c>
      <c r="C7720" s="1">
        <v>62800.77</v>
      </c>
    </row>
    <row r="7721" spans="1:3" x14ac:dyDescent="0.3">
      <c r="A7721" s="1">
        <v>7709</v>
      </c>
      <c r="B7721" s="62">
        <v>40582</v>
      </c>
      <c r="C7721" s="1">
        <v>11650.58</v>
      </c>
    </row>
    <row r="7722" spans="1:3" x14ac:dyDescent="0.3">
      <c r="A7722" s="1">
        <v>7710</v>
      </c>
      <c r="B7722" s="62">
        <v>40583</v>
      </c>
      <c r="C7722" s="1">
        <v>92943.87</v>
      </c>
    </row>
    <row r="7723" spans="1:3" x14ac:dyDescent="0.3">
      <c r="A7723" s="1">
        <v>7711</v>
      </c>
      <c r="B7723" s="62">
        <v>40584</v>
      </c>
      <c r="C7723" s="1">
        <v>63508.66</v>
      </c>
    </row>
    <row r="7724" spans="1:3" x14ac:dyDescent="0.3">
      <c r="A7724" s="1">
        <v>7712</v>
      </c>
      <c r="B7724" s="62">
        <v>40585</v>
      </c>
      <c r="C7724" s="1">
        <v>48184.6</v>
      </c>
    </row>
    <row r="7725" spans="1:3" x14ac:dyDescent="0.3">
      <c r="A7725" s="1">
        <v>7713</v>
      </c>
      <c r="B7725" s="62">
        <v>40586</v>
      </c>
      <c r="C7725" s="1">
        <v>14773.65</v>
      </c>
    </row>
    <row r="7726" spans="1:3" x14ac:dyDescent="0.3">
      <c r="A7726" s="1">
        <v>7714</v>
      </c>
      <c r="B7726" s="62">
        <v>40587</v>
      </c>
      <c r="C7726" s="1">
        <v>24881.94</v>
      </c>
    </row>
    <row r="7727" spans="1:3" x14ac:dyDescent="0.3">
      <c r="A7727" s="1">
        <v>7715</v>
      </c>
      <c r="B7727" s="62">
        <v>40588</v>
      </c>
      <c r="C7727" s="1">
        <v>16719.740000000002</v>
      </c>
    </row>
    <row r="7728" spans="1:3" x14ac:dyDescent="0.3">
      <c r="A7728" s="1">
        <v>7716</v>
      </c>
      <c r="B7728" s="62">
        <v>40589</v>
      </c>
      <c r="C7728" s="1">
        <v>50470.19</v>
      </c>
    </row>
    <row r="7729" spans="1:3" x14ac:dyDescent="0.3">
      <c r="A7729" s="1">
        <v>7717</v>
      </c>
      <c r="B7729" s="62">
        <v>40590</v>
      </c>
      <c r="C7729" s="1">
        <v>33311.360000000001</v>
      </c>
    </row>
    <row r="7730" spans="1:3" x14ac:dyDescent="0.3">
      <c r="A7730" s="1">
        <v>7718</v>
      </c>
      <c r="B7730" s="62">
        <v>40591</v>
      </c>
      <c r="C7730" s="1">
        <v>100589.78</v>
      </c>
    </row>
    <row r="7731" spans="1:3" x14ac:dyDescent="0.3">
      <c r="A7731" s="1">
        <v>7719</v>
      </c>
      <c r="B7731" s="62">
        <v>40592</v>
      </c>
      <c r="C7731" s="1">
        <v>59856.08</v>
      </c>
    </row>
    <row r="7732" spans="1:3" x14ac:dyDescent="0.3">
      <c r="A7732" s="1">
        <v>7720</v>
      </c>
      <c r="B7732" s="62">
        <v>40593</v>
      </c>
      <c r="C7732" s="1">
        <v>3255.25</v>
      </c>
    </row>
    <row r="7733" spans="1:3" x14ac:dyDescent="0.3">
      <c r="A7733" s="1">
        <v>7721</v>
      </c>
      <c r="B7733" s="62">
        <v>40594</v>
      </c>
      <c r="C7733" s="1">
        <v>55663.09</v>
      </c>
    </row>
    <row r="7734" spans="1:3" x14ac:dyDescent="0.3">
      <c r="A7734" s="1">
        <v>7722</v>
      </c>
      <c r="B7734" s="62">
        <v>40595</v>
      </c>
      <c r="C7734" s="1">
        <v>51092.69</v>
      </c>
    </row>
    <row r="7735" spans="1:3" x14ac:dyDescent="0.3">
      <c r="A7735" s="1">
        <v>7723</v>
      </c>
      <c r="B7735" s="62">
        <v>40596</v>
      </c>
      <c r="C7735" s="1">
        <v>89614.43</v>
      </c>
    </row>
    <row r="7736" spans="1:3" x14ac:dyDescent="0.3">
      <c r="A7736" s="1">
        <v>7724</v>
      </c>
      <c r="B7736" s="62">
        <v>40597</v>
      </c>
      <c r="C7736" s="1">
        <v>36263.839999999997</v>
      </c>
    </row>
    <row r="7737" spans="1:3" x14ac:dyDescent="0.3">
      <c r="A7737" s="1">
        <v>7725</v>
      </c>
      <c r="B7737" s="62">
        <v>40598</v>
      </c>
      <c r="C7737" s="1">
        <v>8815.48</v>
      </c>
    </row>
    <row r="7738" spans="1:3" x14ac:dyDescent="0.3">
      <c r="A7738" s="1">
        <v>7726</v>
      </c>
      <c r="B7738" s="62">
        <v>40599</v>
      </c>
      <c r="C7738" s="1">
        <v>50471.199999999997</v>
      </c>
    </row>
    <row r="7739" spans="1:3" x14ac:dyDescent="0.3">
      <c r="A7739" s="1">
        <v>7727</v>
      </c>
      <c r="B7739" s="62">
        <v>40600</v>
      </c>
      <c r="C7739" s="1">
        <v>80543.34</v>
      </c>
    </row>
    <row r="7740" spans="1:3" x14ac:dyDescent="0.3">
      <c r="A7740" s="1">
        <v>7728</v>
      </c>
      <c r="B7740" s="62">
        <v>40601</v>
      </c>
      <c r="C7740" s="1">
        <v>58958.62</v>
      </c>
    </row>
    <row r="7741" spans="1:3" x14ac:dyDescent="0.3">
      <c r="A7741" s="1">
        <v>7729</v>
      </c>
      <c r="B7741" s="62">
        <v>40602</v>
      </c>
      <c r="C7741" s="1">
        <v>83360.08</v>
      </c>
    </row>
    <row r="7742" spans="1:3" x14ac:dyDescent="0.3">
      <c r="A7742" s="1">
        <v>7730</v>
      </c>
      <c r="B7742" s="62">
        <v>40603</v>
      </c>
      <c r="C7742" s="1">
        <v>85983.15</v>
      </c>
    </row>
    <row r="7743" spans="1:3" x14ac:dyDescent="0.3">
      <c r="A7743" s="1">
        <v>7731</v>
      </c>
      <c r="B7743" s="62">
        <v>40604</v>
      </c>
      <c r="C7743" s="1">
        <v>87415.039999999994</v>
      </c>
    </row>
    <row r="7744" spans="1:3" x14ac:dyDescent="0.3">
      <c r="A7744" s="1">
        <v>7732</v>
      </c>
      <c r="B7744" s="62">
        <v>40605</v>
      </c>
      <c r="C7744" s="1">
        <v>43848.35</v>
      </c>
    </row>
    <row r="7745" spans="1:3" x14ac:dyDescent="0.3">
      <c r="A7745" s="1">
        <v>7733</v>
      </c>
      <c r="B7745" s="62">
        <v>40606</v>
      </c>
      <c r="C7745" s="1">
        <v>95113.9</v>
      </c>
    </row>
    <row r="7746" spans="1:3" x14ac:dyDescent="0.3">
      <c r="A7746" s="1">
        <v>7734</v>
      </c>
      <c r="B7746" s="62">
        <v>40607</v>
      </c>
      <c r="C7746" s="1">
        <v>59480.06</v>
      </c>
    </row>
    <row r="7747" spans="1:3" x14ac:dyDescent="0.3">
      <c r="A7747" s="1">
        <v>7735</v>
      </c>
      <c r="B7747" s="62">
        <v>40608</v>
      </c>
      <c r="C7747" s="1">
        <v>80129.86</v>
      </c>
    </row>
    <row r="7748" spans="1:3" x14ac:dyDescent="0.3">
      <c r="A7748" s="1">
        <v>7736</v>
      </c>
      <c r="B7748" s="62">
        <v>40609</v>
      </c>
      <c r="C7748" s="1">
        <v>94028.77</v>
      </c>
    </row>
    <row r="7749" spans="1:3" x14ac:dyDescent="0.3">
      <c r="A7749" s="1">
        <v>7737</v>
      </c>
      <c r="B7749" s="62">
        <v>40610</v>
      </c>
      <c r="C7749" s="1">
        <v>32006.23</v>
      </c>
    </row>
    <row r="7750" spans="1:3" x14ac:dyDescent="0.3">
      <c r="A7750" s="1">
        <v>7738</v>
      </c>
      <c r="B7750" s="62">
        <v>40611</v>
      </c>
      <c r="C7750" s="1">
        <v>73690.460000000006</v>
      </c>
    </row>
    <row r="7751" spans="1:3" x14ac:dyDescent="0.3">
      <c r="A7751" s="1">
        <v>7739</v>
      </c>
      <c r="B7751" s="62">
        <v>40612</v>
      </c>
      <c r="C7751" s="1">
        <v>87325.88</v>
      </c>
    </row>
    <row r="7752" spans="1:3" x14ac:dyDescent="0.3">
      <c r="A7752" s="1">
        <v>7740</v>
      </c>
      <c r="B7752" s="62">
        <v>40613</v>
      </c>
      <c r="C7752" s="1">
        <v>66626.22</v>
      </c>
    </row>
    <row r="7753" spans="1:3" x14ac:dyDescent="0.3">
      <c r="A7753" s="1">
        <v>7741</v>
      </c>
      <c r="B7753" s="62">
        <v>40614</v>
      </c>
      <c r="C7753" s="1">
        <v>26686.51</v>
      </c>
    </row>
    <row r="7754" spans="1:3" x14ac:dyDescent="0.3">
      <c r="A7754" s="1">
        <v>7742</v>
      </c>
      <c r="B7754" s="62">
        <v>40615</v>
      </c>
      <c r="C7754" s="1">
        <v>59161.64</v>
      </c>
    </row>
    <row r="7755" spans="1:3" x14ac:dyDescent="0.3">
      <c r="A7755" s="1">
        <v>7743</v>
      </c>
      <c r="B7755" s="62">
        <v>40616</v>
      </c>
      <c r="C7755" s="1">
        <v>26668.74</v>
      </c>
    </row>
    <row r="7756" spans="1:3" x14ac:dyDescent="0.3">
      <c r="A7756" s="1">
        <v>7744</v>
      </c>
      <c r="B7756" s="62">
        <v>40617</v>
      </c>
      <c r="C7756" s="1">
        <v>6666.43</v>
      </c>
    </row>
    <row r="7757" spans="1:3" x14ac:dyDescent="0.3">
      <c r="A7757" s="1">
        <v>7745</v>
      </c>
      <c r="B7757" s="62">
        <v>40618</v>
      </c>
      <c r="C7757" s="1">
        <v>42237.02</v>
      </c>
    </row>
    <row r="7758" spans="1:3" x14ac:dyDescent="0.3">
      <c r="A7758" s="1">
        <v>7746</v>
      </c>
      <c r="B7758" s="62">
        <v>40619</v>
      </c>
      <c r="C7758" s="1">
        <v>58352.480000000003</v>
      </c>
    </row>
    <row r="7759" spans="1:3" x14ac:dyDescent="0.3">
      <c r="A7759" s="1">
        <v>7747</v>
      </c>
      <c r="B7759" s="62">
        <v>40620</v>
      </c>
      <c r="C7759" s="1">
        <v>46305.46</v>
      </c>
    </row>
    <row r="7760" spans="1:3" x14ac:dyDescent="0.3">
      <c r="A7760" s="1">
        <v>7748</v>
      </c>
      <c r="B7760" s="62">
        <v>40621</v>
      </c>
      <c r="C7760" s="1">
        <v>100218.14</v>
      </c>
    </row>
    <row r="7761" spans="1:3" x14ac:dyDescent="0.3">
      <c r="A7761" s="1">
        <v>7749</v>
      </c>
      <c r="B7761" s="62">
        <v>40622</v>
      </c>
      <c r="C7761" s="1">
        <v>67665.08</v>
      </c>
    </row>
    <row r="7762" spans="1:3" x14ac:dyDescent="0.3">
      <c r="A7762" s="1">
        <v>7750</v>
      </c>
      <c r="B7762" s="62">
        <v>40623</v>
      </c>
      <c r="C7762" s="1">
        <v>64920.85</v>
      </c>
    </row>
    <row r="7763" spans="1:3" x14ac:dyDescent="0.3">
      <c r="A7763" s="1">
        <v>7751</v>
      </c>
      <c r="B7763" s="62">
        <v>40624</v>
      </c>
      <c r="C7763" s="1">
        <v>51765.279999999999</v>
      </c>
    </row>
    <row r="7764" spans="1:3" x14ac:dyDescent="0.3">
      <c r="A7764" s="1">
        <v>7752</v>
      </c>
      <c r="B7764" s="62">
        <v>40625</v>
      </c>
      <c r="C7764" s="1">
        <v>64626.6</v>
      </c>
    </row>
    <row r="7765" spans="1:3" x14ac:dyDescent="0.3">
      <c r="A7765" s="1">
        <v>7753</v>
      </c>
      <c r="B7765" s="62">
        <v>40626</v>
      </c>
      <c r="C7765" s="1">
        <v>48758.64</v>
      </c>
    </row>
    <row r="7766" spans="1:3" x14ac:dyDescent="0.3">
      <c r="A7766" s="1">
        <v>7754</v>
      </c>
      <c r="B7766" s="62">
        <v>40627</v>
      </c>
      <c r="C7766" s="1">
        <v>24825.24</v>
      </c>
    </row>
    <row r="7767" spans="1:3" x14ac:dyDescent="0.3">
      <c r="A7767" s="1">
        <v>7755</v>
      </c>
      <c r="B7767" s="62">
        <v>40628</v>
      </c>
      <c r="C7767" s="1">
        <v>13160</v>
      </c>
    </row>
    <row r="7768" spans="1:3" x14ac:dyDescent="0.3">
      <c r="A7768" s="1">
        <v>7756</v>
      </c>
      <c r="B7768" s="62">
        <v>40629</v>
      </c>
      <c r="C7768" s="1">
        <v>61753.05</v>
      </c>
    </row>
    <row r="7769" spans="1:3" x14ac:dyDescent="0.3">
      <c r="A7769" s="1">
        <v>7757</v>
      </c>
      <c r="B7769" s="62">
        <v>40630</v>
      </c>
      <c r="C7769" s="1">
        <v>1726.05</v>
      </c>
    </row>
    <row r="7770" spans="1:3" x14ac:dyDescent="0.3">
      <c r="A7770" s="1">
        <v>7758</v>
      </c>
      <c r="B7770" s="62">
        <v>40631</v>
      </c>
      <c r="C7770" s="1">
        <v>95690.71</v>
      </c>
    </row>
    <row r="7771" spans="1:3" x14ac:dyDescent="0.3">
      <c r="A7771" s="1">
        <v>7759</v>
      </c>
      <c r="B7771" s="62">
        <v>40632</v>
      </c>
      <c r="C7771" s="1">
        <v>77928.95</v>
      </c>
    </row>
    <row r="7772" spans="1:3" x14ac:dyDescent="0.3">
      <c r="A7772" s="1">
        <v>7760</v>
      </c>
      <c r="B7772" s="62">
        <v>40633</v>
      </c>
      <c r="C7772" s="1">
        <v>61550.76</v>
      </c>
    </row>
    <row r="7773" spans="1:3" x14ac:dyDescent="0.3">
      <c r="A7773" s="1">
        <v>7761</v>
      </c>
      <c r="B7773" s="62">
        <v>40634</v>
      </c>
      <c r="C7773" s="1">
        <v>53400.5</v>
      </c>
    </row>
    <row r="7774" spans="1:3" x14ac:dyDescent="0.3">
      <c r="A7774" s="1">
        <v>7762</v>
      </c>
      <c r="B7774" s="62">
        <v>40635</v>
      </c>
      <c r="C7774" s="1">
        <v>4499.24</v>
      </c>
    </row>
    <row r="7775" spans="1:3" x14ac:dyDescent="0.3">
      <c r="A7775" s="1">
        <v>7763</v>
      </c>
      <c r="B7775" s="62">
        <v>40636</v>
      </c>
      <c r="C7775" s="1">
        <v>88525.61</v>
      </c>
    </row>
    <row r="7776" spans="1:3" x14ac:dyDescent="0.3">
      <c r="A7776" s="1">
        <v>7764</v>
      </c>
      <c r="B7776" s="62">
        <v>40637</v>
      </c>
      <c r="C7776" s="1">
        <v>48033.97</v>
      </c>
    </row>
    <row r="7777" spans="1:3" x14ac:dyDescent="0.3">
      <c r="A7777" s="1">
        <v>7765</v>
      </c>
      <c r="B7777" s="62">
        <v>40638</v>
      </c>
      <c r="C7777" s="1">
        <v>55919.519999999997</v>
      </c>
    </row>
    <row r="7778" spans="1:3" x14ac:dyDescent="0.3">
      <c r="A7778" s="1">
        <v>7766</v>
      </c>
      <c r="B7778" s="62">
        <v>40639</v>
      </c>
      <c r="C7778" s="1">
        <v>53053.279999999999</v>
      </c>
    </row>
    <row r="7779" spans="1:3" x14ac:dyDescent="0.3">
      <c r="A7779" s="1">
        <v>7767</v>
      </c>
      <c r="B7779" s="62">
        <v>40640</v>
      </c>
      <c r="C7779" s="1">
        <v>29950.43</v>
      </c>
    </row>
    <row r="7780" spans="1:3" x14ac:dyDescent="0.3">
      <c r="A7780" s="1">
        <v>7768</v>
      </c>
      <c r="B7780" s="62">
        <v>40641</v>
      </c>
      <c r="C7780" s="1">
        <v>87791.89</v>
      </c>
    </row>
    <row r="7781" spans="1:3" x14ac:dyDescent="0.3">
      <c r="A7781" s="1">
        <v>7769</v>
      </c>
      <c r="B7781" s="62">
        <v>40642</v>
      </c>
      <c r="C7781" s="1">
        <v>99986.73</v>
      </c>
    </row>
    <row r="7782" spans="1:3" x14ac:dyDescent="0.3">
      <c r="A7782" s="1">
        <v>7770</v>
      </c>
      <c r="B7782" s="62">
        <v>40643</v>
      </c>
      <c r="C7782" s="1">
        <v>94317.14</v>
      </c>
    </row>
    <row r="7783" spans="1:3" x14ac:dyDescent="0.3">
      <c r="A7783" s="1">
        <v>7771</v>
      </c>
      <c r="B7783" s="62">
        <v>40644</v>
      </c>
      <c r="C7783" s="1">
        <v>25290.79</v>
      </c>
    </row>
    <row r="7784" spans="1:3" x14ac:dyDescent="0.3">
      <c r="A7784" s="1">
        <v>7772</v>
      </c>
      <c r="B7784" s="62">
        <v>40645</v>
      </c>
      <c r="C7784" s="1">
        <v>14158.87</v>
      </c>
    </row>
    <row r="7785" spans="1:3" x14ac:dyDescent="0.3">
      <c r="A7785" s="1">
        <v>7773</v>
      </c>
      <c r="B7785" s="62">
        <v>40646</v>
      </c>
      <c r="C7785" s="1">
        <v>20677.060000000001</v>
      </c>
    </row>
    <row r="7786" spans="1:3" x14ac:dyDescent="0.3">
      <c r="A7786" s="1">
        <v>7774</v>
      </c>
      <c r="B7786" s="62">
        <v>40647</v>
      </c>
      <c r="C7786" s="1">
        <v>42784.7</v>
      </c>
    </row>
    <row r="7787" spans="1:3" x14ac:dyDescent="0.3">
      <c r="A7787" s="1">
        <v>7775</v>
      </c>
      <c r="B7787" s="62">
        <v>40648</v>
      </c>
      <c r="C7787" s="1">
        <v>27430.55</v>
      </c>
    </row>
    <row r="7788" spans="1:3" x14ac:dyDescent="0.3">
      <c r="A7788" s="1">
        <v>7776</v>
      </c>
      <c r="B7788" s="62">
        <v>40649</v>
      </c>
      <c r="C7788" s="1">
        <v>11129.57</v>
      </c>
    </row>
    <row r="7789" spans="1:3" x14ac:dyDescent="0.3">
      <c r="A7789" s="1">
        <v>7777</v>
      </c>
      <c r="B7789" s="62">
        <v>40650</v>
      </c>
      <c r="C7789" s="1">
        <v>72419.11</v>
      </c>
    </row>
    <row r="7790" spans="1:3" x14ac:dyDescent="0.3">
      <c r="A7790" s="1">
        <v>7778</v>
      </c>
      <c r="B7790" s="62">
        <v>40651</v>
      </c>
      <c r="C7790" s="1">
        <v>45038.38</v>
      </c>
    </row>
    <row r="7791" spans="1:3" x14ac:dyDescent="0.3">
      <c r="A7791" s="1">
        <v>7779</v>
      </c>
      <c r="B7791" s="62">
        <v>40652</v>
      </c>
      <c r="C7791" s="1">
        <v>87314.21</v>
      </c>
    </row>
    <row r="7792" spans="1:3" x14ac:dyDescent="0.3">
      <c r="A7792" s="1">
        <v>7780</v>
      </c>
      <c r="B7792" s="62">
        <v>40653</v>
      </c>
      <c r="C7792" s="1">
        <v>28204.04</v>
      </c>
    </row>
    <row r="7793" spans="1:3" x14ac:dyDescent="0.3">
      <c r="A7793" s="1">
        <v>7781</v>
      </c>
      <c r="B7793" s="62">
        <v>40654</v>
      </c>
      <c r="C7793" s="1">
        <v>17332.45</v>
      </c>
    </row>
    <row r="7794" spans="1:3" x14ac:dyDescent="0.3">
      <c r="A7794" s="1">
        <v>7782</v>
      </c>
      <c r="B7794" s="62">
        <v>40655</v>
      </c>
      <c r="C7794" s="1">
        <v>9423.02</v>
      </c>
    </row>
    <row r="7795" spans="1:3" x14ac:dyDescent="0.3">
      <c r="A7795" s="1">
        <v>7783</v>
      </c>
      <c r="B7795" s="62">
        <v>40656</v>
      </c>
      <c r="C7795" s="1">
        <v>25253.61</v>
      </c>
    </row>
    <row r="7796" spans="1:3" x14ac:dyDescent="0.3">
      <c r="A7796" s="1">
        <v>7784</v>
      </c>
      <c r="B7796" s="62">
        <v>40657</v>
      </c>
      <c r="C7796" s="1">
        <v>32955.870000000003</v>
      </c>
    </row>
    <row r="7797" spans="1:3" x14ac:dyDescent="0.3">
      <c r="A7797" s="1">
        <v>7785</v>
      </c>
      <c r="B7797" s="62">
        <v>40658</v>
      </c>
      <c r="C7797" s="1">
        <v>36974.1</v>
      </c>
    </row>
    <row r="7798" spans="1:3" x14ac:dyDescent="0.3">
      <c r="A7798" s="1">
        <v>7786</v>
      </c>
      <c r="B7798" s="62">
        <v>40659</v>
      </c>
      <c r="C7798" s="1">
        <v>1941.84</v>
      </c>
    </row>
    <row r="7799" spans="1:3" x14ac:dyDescent="0.3">
      <c r="A7799" s="1">
        <v>7787</v>
      </c>
      <c r="B7799" s="62">
        <v>40660</v>
      </c>
      <c r="C7799" s="1">
        <v>38832.18</v>
      </c>
    </row>
    <row r="7800" spans="1:3" x14ac:dyDescent="0.3">
      <c r="A7800" s="1">
        <v>7788</v>
      </c>
      <c r="B7800" s="62">
        <v>40661</v>
      </c>
      <c r="C7800" s="1">
        <v>63742.64</v>
      </c>
    </row>
    <row r="7801" spans="1:3" x14ac:dyDescent="0.3">
      <c r="A7801" s="1">
        <v>7789</v>
      </c>
      <c r="B7801" s="62">
        <v>40662</v>
      </c>
      <c r="C7801" s="1">
        <v>86962.94</v>
      </c>
    </row>
    <row r="7802" spans="1:3" x14ac:dyDescent="0.3">
      <c r="A7802" s="1">
        <v>7790</v>
      </c>
      <c r="B7802" s="62">
        <v>40663</v>
      </c>
      <c r="C7802" s="1">
        <v>2673.08</v>
      </c>
    </row>
    <row r="7803" spans="1:3" x14ac:dyDescent="0.3">
      <c r="A7803" s="1">
        <v>7791</v>
      </c>
      <c r="B7803" s="62">
        <v>40664</v>
      </c>
      <c r="C7803" s="1">
        <v>26770.55</v>
      </c>
    </row>
    <row r="7804" spans="1:3" x14ac:dyDescent="0.3">
      <c r="A7804" s="1">
        <v>7792</v>
      </c>
      <c r="B7804" s="62">
        <v>40665</v>
      </c>
      <c r="C7804" s="1">
        <v>49951.79</v>
      </c>
    </row>
    <row r="7805" spans="1:3" x14ac:dyDescent="0.3">
      <c r="A7805" s="1">
        <v>7793</v>
      </c>
      <c r="B7805" s="62">
        <v>40666</v>
      </c>
      <c r="C7805" s="1">
        <v>18278.13</v>
      </c>
    </row>
    <row r="7806" spans="1:3" x14ac:dyDescent="0.3">
      <c r="A7806" s="1">
        <v>7794</v>
      </c>
      <c r="B7806" s="62">
        <v>40667</v>
      </c>
      <c r="C7806" s="1">
        <v>75819.05</v>
      </c>
    </row>
    <row r="7807" spans="1:3" x14ac:dyDescent="0.3">
      <c r="A7807" s="1">
        <v>7795</v>
      </c>
      <c r="B7807" s="62">
        <v>40668</v>
      </c>
      <c r="C7807" s="1">
        <v>72169.759999999995</v>
      </c>
    </row>
    <row r="7808" spans="1:3" x14ac:dyDescent="0.3">
      <c r="A7808" s="1">
        <v>7796</v>
      </c>
      <c r="B7808" s="62">
        <v>40669</v>
      </c>
      <c r="C7808" s="1">
        <v>45371.05</v>
      </c>
    </row>
    <row r="7809" spans="1:3" x14ac:dyDescent="0.3">
      <c r="A7809" s="1">
        <v>7797</v>
      </c>
      <c r="B7809" s="62">
        <v>40670</v>
      </c>
      <c r="C7809" s="1">
        <v>12384.24</v>
      </c>
    </row>
    <row r="7810" spans="1:3" x14ac:dyDescent="0.3">
      <c r="A7810" s="1">
        <v>7798</v>
      </c>
      <c r="B7810" s="62">
        <v>40671</v>
      </c>
      <c r="C7810" s="1">
        <v>81524.81</v>
      </c>
    </row>
    <row r="7811" spans="1:3" x14ac:dyDescent="0.3">
      <c r="A7811" s="1">
        <v>7799</v>
      </c>
      <c r="B7811" s="62">
        <v>40672</v>
      </c>
      <c r="C7811" s="1">
        <v>80017.06</v>
      </c>
    </row>
    <row r="7812" spans="1:3" x14ac:dyDescent="0.3">
      <c r="A7812" s="1">
        <v>7800</v>
      </c>
      <c r="B7812" s="62">
        <v>40673</v>
      </c>
      <c r="C7812" s="1">
        <v>51415.12</v>
      </c>
    </row>
    <row r="7813" spans="1:3" x14ac:dyDescent="0.3">
      <c r="A7813" s="1">
        <v>7801</v>
      </c>
      <c r="B7813" s="62">
        <v>40674</v>
      </c>
      <c r="C7813" s="1">
        <v>48817.79</v>
      </c>
    </row>
    <row r="7814" spans="1:3" x14ac:dyDescent="0.3">
      <c r="A7814" s="1">
        <v>7802</v>
      </c>
      <c r="B7814" s="62">
        <v>40675</v>
      </c>
      <c r="C7814" s="1">
        <v>44862.76</v>
      </c>
    </row>
    <row r="7815" spans="1:3" x14ac:dyDescent="0.3">
      <c r="A7815" s="1">
        <v>7803</v>
      </c>
      <c r="B7815" s="62">
        <v>40676</v>
      </c>
      <c r="C7815" s="1">
        <v>25491.61</v>
      </c>
    </row>
    <row r="7816" spans="1:3" x14ac:dyDescent="0.3">
      <c r="A7816" s="1">
        <v>7804</v>
      </c>
      <c r="B7816" s="62">
        <v>40677</v>
      </c>
      <c r="C7816" s="1">
        <v>12811.64</v>
      </c>
    </row>
    <row r="7817" spans="1:3" x14ac:dyDescent="0.3">
      <c r="A7817" s="1">
        <v>7805</v>
      </c>
      <c r="B7817" s="62">
        <v>40678</v>
      </c>
      <c r="C7817" s="1">
        <v>12853.8</v>
      </c>
    </row>
    <row r="7818" spans="1:3" x14ac:dyDescent="0.3">
      <c r="A7818" s="1">
        <v>7806</v>
      </c>
      <c r="B7818" s="62">
        <v>40679</v>
      </c>
      <c r="C7818" s="1">
        <v>25144.959999999999</v>
      </c>
    </row>
    <row r="7819" spans="1:3" x14ac:dyDescent="0.3">
      <c r="A7819" s="1">
        <v>7807</v>
      </c>
      <c r="B7819" s="62">
        <v>40680</v>
      </c>
      <c r="C7819" s="1">
        <v>95798.93</v>
      </c>
    </row>
    <row r="7820" spans="1:3" x14ac:dyDescent="0.3">
      <c r="A7820" s="1">
        <v>7808</v>
      </c>
      <c r="B7820" s="62">
        <v>40681</v>
      </c>
      <c r="C7820" s="1">
        <v>26553.9</v>
      </c>
    </row>
    <row r="7821" spans="1:3" x14ac:dyDescent="0.3">
      <c r="A7821" s="1">
        <v>7809</v>
      </c>
      <c r="B7821" s="62">
        <v>40682</v>
      </c>
      <c r="C7821" s="1">
        <v>34595.019999999997</v>
      </c>
    </row>
    <row r="7822" spans="1:3" x14ac:dyDescent="0.3">
      <c r="A7822" s="1">
        <v>7810</v>
      </c>
      <c r="B7822" s="62">
        <v>40683</v>
      </c>
      <c r="C7822" s="1">
        <v>15690.73</v>
      </c>
    </row>
    <row r="7823" spans="1:3" x14ac:dyDescent="0.3">
      <c r="A7823" s="1">
        <v>7811</v>
      </c>
      <c r="B7823" s="62">
        <v>40684</v>
      </c>
      <c r="C7823" s="1">
        <v>81390.84</v>
      </c>
    </row>
    <row r="7824" spans="1:3" x14ac:dyDescent="0.3">
      <c r="A7824" s="1">
        <v>7812</v>
      </c>
      <c r="B7824" s="62">
        <v>40685</v>
      </c>
      <c r="C7824" s="1">
        <v>28558.07</v>
      </c>
    </row>
    <row r="7825" spans="1:3" x14ac:dyDescent="0.3">
      <c r="A7825" s="1">
        <v>7813</v>
      </c>
      <c r="B7825" s="62">
        <v>40686</v>
      </c>
      <c r="C7825" s="1">
        <v>44913.42</v>
      </c>
    </row>
    <row r="7826" spans="1:3" x14ac:dyDescent="0.3">
      <c r="A7826" s="1">
        <v>7814</v>
      </c>
      <c r="B7826" s="62">
        <v>40687</v>
      </c>
      <c r="C7826" s="1">
        <v>52449.88</v>
      </c>
    </row>
    <row r="7827" spans="1:3" x14ac:dyDescent="0.3">
      <c r="A7827" s="1">
        <v>7815</v>
      </c>
      <c r="B7827" s="62">
        <v>40688</v>
      </c>
      <c r="C7827" s="1">
        <v>83317.11</v>
      </c>
    </row>
    <row r="7828" spans="1:3" x14ac:dyDescent="0.3">
      <c r="A7828" s="1">
        <v>7816</v>
      </c>
      <c r="B7828" s="62">
        <v>40689</v>
      </c>
      <c r="C7828" s="1">
        <v>25355.62</v>
      </c>
    </row>
    <row r="7829" spans="1:3" x14ac:dyDescent="0.3">
      <c r="A7829" s="1">
        <v>7817</v>
      </c>
      <c r="B7829" s="62">
        <v>40690</v>
      </c>
      <c r="C7829" s="1">
        <v>30567.81</v>
      </c>
    </row>
    <row r="7830" spans="1:3" x14ac:dyDescent="0.3">
      <c r="A7830" s="1">
        <v>7818</v>
      </c>
      <c r="B7830" s="62">
        <v>40691</v>
      </c>
      <c r="C7830" s="1">
        <v>95484.37</v>
      </c>
    </row>
    <row r="7831" spans="1:3" x14ac:dyDescent="0.3">
      <c r="A7831" s="1">
        <v>7819</v>
      </c>
      <c r="B7831" s="62">
        <v>40692</v>
      </c>
      <c r="C7831" s="1">
        <v>33124.82</v>
      </c>
    </row>
    <row r="7832" spans="1:3" x14ac:dyDescent="0.3">
      <c r="A7832" s="1">
        <v>7820</v>
      </c>
      <c r="B7832" s="62">
        <v>40693</v>
      </c>
      <c r="C7832" s="1">
        <v>49161.55</v>
      </c>
    </row>
    <row r="7833" spans="1:3" x14ac:dyDescent="0.3">
      <c r="A7833" s="1">
        <v>7821</v>
      </c>
      <c r="B7833" s="62">
        <v>40694</v>
      </c>
      <c r="C7833" s="1">
        <v>4281.95</v>
      </c>
    </row>
    <row r="7834" spans="1:3" x14ac:dyDescent="0.3">
      <c r="A7834" s="1">
        <v>7822</v>
      </c>
      <c r="B7834" s="62">
        <v>40695</v>
      </c>
      <c r="C7834" s="1">
        <v>96861.22</v>
      </c>
    </row>
    <row r="7835" spans="1:3" x14ac:dyDescent="0.3">
      <c r="A7835" s="1">
        <v>7823</v>
      </c>
      <c r="B7835" s="62">
        <v>40696</v>
      </c>
      <c r="C7835" s="1">
        <v>24760.91</v>
      </c>
    </row>
    <row r="7836" spans="1:3" x14ac:dyDescent="0.3">
      <c r="A7836" s="1">
        <v>7824</v>
      </c>
      <c r="B7836" s="62">
        <v>40697</v>
      </c>
      <c r="C7836" s="1">
        <v>61202.63</v>
      </c>
    </row>
    <row r="7837" spans="1:3" x14ac:dyDescent="0.3">
      <c r="A7837" s="1">
        <v>7825</v>
      </c>
      <c r="B7837" s="62">
        <v>40698</v>
      </c>
      <c r="C7837" s="1">
        <v>94910.93</v>
      </c>
    </row>
    <row r="7838" spans="1:3" x14ac:dyDescent="0.3">
      <c r="A7838" s="1">
        <v>7826</v>
      </c>
      <c r="B7838" s="62">
        <v>40699</v>
      </c>
      <c r="C7838" s="1">
        <v>70249.86</v>
      </c>
    </row>
    <row r="7839" spans="1:3" x14ac:dyDescent="0.3">
      <c r="A7839" s="1">
        <v>7827</v>
      </c>
      <c r="B7839" s="62">
        <v>40700</v>
      </c>
      <c r="C7839" s="1">
        <v>59043.18</v>
      </c>
    </row>
    <row r="7840" spans="1:3" x14ac:dyDescent="0.3">
      <c r="A7840" s="1">
        <v>7828</v>
      </c>
      <c r="B7840" s="62">
        <v>40701</v>
      </c>
      <c r="C7840" s="1">
        <v>39899.440000000002</v>
      </c>
    </row>
    <row r="7841" spans="1:3" x14ac:dyDescent="0.3">
      <c r="A7841" s="1">
        <v>7829</v>
      </c>
      <c r="B7841" s="62">
        <v>40702</v>
      </c>
      <c r="C7841" s="1">
        <v>57622.11</v>
      </c>
    </row>
    <row r="7842" spans="1:3" x14ac:dyDescent="0.3">
      <c r="A7842" s="1">
        <v>7830</v>
      </c>
      <c r="B7842" s="62">
        <v>40703</v>
      </c>
      <c r="C7842" s="1">
        <v>91985.08</v>
      </c>
    </row>
    <row r="7843" spans="1:3" x14ac:dyDescent="0.3">
      <c r="A7843" s="1">
        <v>7831</v>
      </c>
      <c r="B7843" s="62">
        <v>40704</v>
      </c>
      <c r="C7843" s="1">
        <v>42759.4</v>
      </c>
    </row>
    <row r="7844" spans="1:3" x14ac:dyDescent="0.3">
      <c r="A7844" s="1">
        <v>7832</v>
      </c>
      <c r="B7844" s="62">
        <v>40705</v>
      </c>
      <c r="C7844" s="1">
        <v>8115.6</v>
      </c>
    </row>
    <row r="7845" spans="1:3" x14ac:dyDescent="0.3">
      <c r="A7845" s="1">
        <v>7833</v>
      </c>
      <c r="B7845" s="62">
        <v>40706</v>
      </c>
      <c r="C7845" s="1">
        <v>47598.48</v>
      </c>
    </row>
    <row r="7846" spans="1:3" x14ac:dyDescent="0.3">
      <c r="A7846" s="1">
        <v>7834</v>
      </c>
      <c r="B7846" s="62">
        <v>40707</v>
      </c>
      <c r="C7846" s="1">
        <v>37967.279999999999</v>
      </c>
    </row>
    <row r="7847" spans="1:3" x14ac:dyDescent="0.3">
      <c r="A7847" s="1">
        <v>7835</v>
      </c>
      <c r="B7847" s="62">
        <v>40708</v>
      </c>
      <c r="C7847" s="1">
        <v>15690.71</v>
      </c>
    </row>
    <row r="7848" spans="1:3" x14ac:dyDescent="0.3">
      <c r="A7848" s="1">
        <v>7836</v>
      </c>
      <c r="B7848" s="62">
        <v>40709</v>
      </c>
      <c r="C7848" s="1">
        <v>19539.439999999999</v>
      </c>
    </row>
    <row r="7849" spans="1:3" x14ac:dyDescent="0.3">
      <c r="A7849" s="1">
        <v>7837</v>
      </c>
      <c r="B7849" s="62">
        <v>40710</v>
      </c>
      <c r="C7849" s="1">
        <v>70955.3</v>
      </c>
    </row>
    <row r="7850" spans="1:3" x14ac:dyDescent="0.3">
      <c r="A7850" s="1">
        <v>7838</v>
      </c>
      <c r="B7850" s="62">
        <v>40711</v>
      </c>
      <c r="C7850" s="1">
        <v>51654.95</v>
      </c>
    </row>
    <row r="7851" spans="1:3" x14ac:dyDescent="0.3">
      <c r="A7851" s="1">
        <v>7839</v>
      </c>
      <c r="B7851" s="62">
        <v>40712</v>
      </c>
      <c r="C7851" s="1">
        <v>22505.93</v>
      </c>
    </row>
    <row r="7852" spans="1:3" x14ac:dyDescent="0.3">
      <c r="A7852" s="1">
        <v>7840</v>
      </c>
      <c r="B7852" s="62">
        <v>40713</v>
      </c>
      <c r="C7852" s="1">
        <v>79455.62</v>
      </c>
    </row>
    <row r="7853" spans="1:3" x14ac:dyDescent="0.3">
      <c r="A7853" s="1">
        <v>7841</v>
      </c>
      <c r="B7853" s="62">
        <v>40714</v>
      </c>
      <c r="C7853" s="1">
        <v>45882.12</v>
      </c>
    </row>
    <row r="7854" spans="1:3" x14ac:dyDescent="0.3">
      <c r="A7854" s="1">
        <v>7842</v>
      </c>
      <c r="B7854" s="62">
        <v>40715</v>
      </c>
      <c r="C7854" s="1">
        <v>90254.74</v>
      </c>
    </row>
    <row r="7855" spans="1:3" x14ac:dyDescent="0.3">
      <c r="A7855" s="1">
        <v>7843</v>
      </c>
      <c r="B7855" s="62">
        <v>40716</v>
      </c>
      <c r="C7855" s="1">
        <v>42975.96</v>
      </c>
    </row>
    <row r="7856" spans="1:3" x14ac:dyDescent="0.3">
      <c r="A7856" s="1">
        <v>7844</v>
      </c>
      <c r="B7856" s="62">
        <v>40717</v>
      </c>
      <c r="C7856" s="1">
        <v>18866.29</v>
      </c>
    </row>
    <row r="7857" spans="1:3" x14ac:dyDescent="0.3">
      <c r="A7857" s="1">
        <v>7845</v>
      </c>
      <c r="B7857" s="62">
        <v>40718</v>
      </c>
      <c r="C7857" s="1">
        <v>93118.06</v>
      </c>
    </row>
    <row r="7858" spans="1:3" x14ac:dyDescent="0.3">
      <c r="A7858" s="1">
        <v>7846</v>
      </c>
      <c r="B7858" s="62">
        <v>40719</v>
      </c>
      <c r="C7858" s="1">
        <v>86285.17</v>
      </c>
    </row>
    <row r="7859" spans="1:3" x14ac:dyDescent="0.3">
      <c r="A7859" s="1">
        <v>7847</v>
      </c>
      <c r="B7859" s="62">
        <v>40720</v>
      </c>
      <c r="C7859" s="1">
        <v>38901.050000000003</v>
      </c>
    </row>
    <row r="7860" spans="1:3" x14ac:dyDescent="0.3">
      <c r="A7860" s="1">
        <v>7848</v>
      </c>
      <c r="B7860" s="62">
        <v>40721</v>
      </c>
      <c r="C7860" s="1">
        <v>2650.57</v>
      </c>
    </row>
    <row r="7861" spans="1:3" x14ac:dyDescent="0.3">
      <c r="A7861" s="1">
        <v>7849</v>
      </c>
      <c r="B7861" s="62">
        <v>40722</v>
      </c>
      <c r="C7861" s="1">
        <v>41883.56</v>
      </c>
    </row>
    <row r="7862" spans="1:3" x14ac:dyDescent="0.3">
      <c r="A7862" s="1">
        <v>7850</v>
      </c>
      <c r="B7862" s="62">
        <v>40723</v>
      </c>
      <c r="C7862" s="1">
        <v>55353.43</v>
      </c>
    </row>
    <row r="7863" spans="1:3" x14ac:dyDescent="0.3">
      <c r="A7863" s="1">
        <v>7851</v>
      </c>
      <c r="B7863" s="62">
        <v>40724</v>
      </c>
      <c r="C7863" s="1">
        <v>100773.71</v>
      </c>
    </row>
    <row r="7864" spans="1:3" x14ac:dyDescent="0.3">
      <c r="A7864" s="1">
        <v>7852</v>
      </c>
      <c r="B7864" s="62">
        <v>40725</v>
      </c>
      <c r="C7864" s="1">
        <v>77807.649999999994</v>
      </c>
    </row>
    <row r="7865" spans="1:3" x14ac:dyDescent="0.3">
      <c r="A7865" s="1">
        <v>7853</v>
      </c>
      <c r="B7865" s="62">
        <v>40726</v>
      </c>
      <c r="C7865" s="1">
        <v>9515.68</v>
      </c>
    </row>
    <row r="7866" spans="1:3" x14ac:dyDescent="0.3">
      <c r="A7866" s="1">
        <v>7854</v>
      </c>
      <c r="B7866" s="62">
        <v>40727</v>
      </c>
      <c r="C7866" s="1">
        <v>15499.65</v>
      </c>
    </row>
    <row r="7867" spans="1:3" x14ac:dyDescent="0.3">
      <c r="A7867" s="1">
        <v>7855</v>
      </c>
      <c r="B7867" s="62">
        <v>40728</v>
      </c>
      <c r="C7867" s="1">
        <v>80177.179999999993</v>
      </c>
    </row>
    <row r="7868" spans="1:3" x14ac:dyDescent="0.3">
      <c r="A7868" s="1">
        <v>7856</v>
      </c>
      <c r="B7868" s="62">
        <v>40729</v>
      </c>
      <c r="C7868" s="1">
        <v>18791.400000000001</v>
      </c>
    </row>
    <row r="7869" spans="1:3" x14ac:dyDescent="0.3">
      <c r="A7869" s="1">
        <v>7857</v>
      </c>
      <c r="B7869" s="62">
        <v>40730</v>
      </c>
      <c r="C7869" s="1">
        <v>5015.1499999999996</v>
      </c>
    </row>
    <row r="7870" spans="1:3" x14ac:dyDescent="0.3">
      <c r="A7870" s="1">
        <v>7858</v>
      </c>
      <c r="B7870" s="62">
        <v>40731</v>
      </c>
      <c r="C7870" s="1">
        <v>71111.12</v>
      </c>
    </row>
    <row r="7871" spans="1:3" x14ac:dyDescent="0.3">
      <c r="A7871" s="1">
        <v>7859</v>
      </c>
      <c r="B7871" s="62">
        <v>40732</v>
      </c>
      <c r="C7871" s="1">
        <v>12031.86</v>
      </c>
    </row>
    <row r="7872" spans="1:3" x14ac:dyDescent="0.3">
      <c r="A7872" s="1">
        <v>7860</v>
      </c>
      <c r="B7872" s="62">
        <v>40733</v>
      </c>
      <c r="C7872" s="1">
        <v>51373.23</v>
      </c>
    </row>
    <row r="7873" spans="1:3" x14ac:dyDescent="0.3">
      <c r="A7873" s="1">
        <v>7861</v>
      </c>
      <c r="B7873" s="62">
        <v>40734</v>
      </c>
      <c r="C7873" s="1">
        <v>70711.259999999995</v>
      </c>
    </row>
    <row r="7874" spans="1:3" x14ac:dyDescent="0.3">
      <c r="A7874" s="1">
        <v>7862</v>
      </c>
      <c r="B7874" s="62">
        <v>40735</v>
      </c>
      <c r="C7874" s="1">
        <v>94448.18</v>
      </c>
    </row>
    <row r="7875" spans="1:3" x14ac:dyDescent="0.3">
      <c r="A7875" s="1">
        <v>7863</v>
      </c>
      <c r="B7875" s="62">
        <v>40736</v>
      </c>
      <c r="C7875" s="1">
        <v>65002.83</v>
      </c>
    </row>
    <row r="7876" spans="1:3" x14ac:dyDescent="0.3">
      <c r="A7876" s="1">
        <v>7864</v>
      </c>
      <c r="B7876" s="62">
        <v>40737</v>
      </c>
      <c r="C7876" s="1">
        <v>99868.42</v>
      </c>
    </row>
    <row r="7877" spans="1:3" x14ac:dyDescent="0.3">
      <c r="A7877" s="1">
        <v>7865</v>
      </c>
      <c r="B7877" s="62">
        <v>40738</v>
      </c>
      <c r="C7877" s="1">
        <v>30396.44</v>
      </c>
    </row>
    <row r="7878" spans="1:3" x14ac:dyDescent="0.3">
      <c r="A7878" s="1">
        <v>7866</v>
      </c>
      <c r="B7878" s="62">
        <v>40739</v>
      </c>
      <c r="C7878" s="1">
        <v>91468.95</v>
      </c>
    </row>
    <row r="7879" spans="1:3" x14ac:dyDescent="0.3">
      <c r="A7879" s="1">
        <v>7867</v>
      </c>
      <c r="B7879" s="62">
        <v>40740</v>
      </c>
      <c r="C7879" s="1">
        <v>78781.600000000006</v>
      </c>
    </row>
    <row r="7880" spans="1:3" x14ac:dyDescent="0.3">
      <c r="A7880" s="1">
        <v>7868</v>
      </c>
      <c r="B7880" s="62">
        <v>40741</v>
      </c>
      <c r="C7880" s="1">
        <v>2481.65</v>
      </c>
    </row>
    <row r="7881" spans="1:3" x14ac:dyDescent="0.3">
      <c r="A7881" s="1">
        <v>7869</v>
      </c>
      <c r="B7881" s="62">
        <v>40742</v>
      </c>
      <c r="C7881" s="1">
        <v>21700.73</v>
      </c>
    </row>
    <row r="7882" spans="1:3" x14ac:dyDescent="0.3">
      <c r="A7882" s="1">
        <v>7870</v>
      </c>
      <c r="B7882" s="62">
        <v>40743</v>
      </c>
      <c r="C7882" s="1">
        <v>69982.23</v>
      </c>
    </row>
    <row r="7883" spans="1:3" x14ac:dyDescent="0.3">
      <c r="A7883" s="1">
        <v>7871</v>
      </c>
      <c r="B7883" s="62">
        <v>40744</v>
      </c>
      <c r="C7883" s="1">
        <v>45075.12</v>
      </c>
    </row>
    <row r="7884" spans="1:3" x14ac:dyDescent="0.3">
      <c r="A7884" s="1">
        <v>7872</v>
      </c>
      <c r="B7884" s="62">
        <v>40745</v>
      </c>
      <c r="C7884" s="1">
        <v>14998.15</v>
      </c>
    </row>
    <row r="7885" spans="1:3" x14ac:dyDescent="0.3">
      <c r="A7885" s="1">
        <v>7873</v>
      </c>
      <c r="B7885" s="62">
        <v>40746</v>
      </c>
      <c r="C7885" s="1">
        <v>89303.07</v>
      </c>
    </row>
    <row r="7886" spans="1:3" x14ac:dyDescent="0.3">
      <c r="A7886" s="1">
        <v>7874</v>
      </c>
      <c r="B7886" s="62">
        <v>40747</v>
      </c>
      <c r="C7886" s="1">
        <v>71065.740000000005</v>
      </c>
    </row>
    <row r="7887" spans="1:3" x14ac:dyDescent="0.3">
      <c r="A7887" s="1">
        <v>7875</v>
      </c>
      <c r="B7887" s="62">
        <v>40748</v>
      </c>
      <c r="C7887" s="1">
        <v>87387.85</v>
      </c>
    </row>
    <row r="7888" spans="1:3" x14ac:dyDescent="0.3">
      <c r="A7888" s="1">
        <v>7876</v>
      </c>
      <c r="B7888" s="62">
        <v>40749</v>
      </c>
      <c r="C7888" s="1">
        <v>20990.15</v>
      </c>
    </row>
    <row r="7889" spans="1:3" x14ac:dyDescent="0.3">
      <c r="A7889" s="1">
        <v>7877</v>
      </c>
      <c r="B7889" s="62">
        <v>40750</v>
      </c>
      <c r="C7889" s="1">
        <v>60724.2</v>
      </c>
    </row>
    <row r="7890" spans="1:3" x14ac:dyDescent="0.3">
      <c r="A7890" s="1">
        <v>7878</v>
      </c>
      <c r="B7890" s="62">
        <v>40751</v>
      </c>
      <c r="C7890" s="1">
        <v>14468.43</v>
      </c>
    </row>
    <row r="7891" spans="1:3" x14ac:dyDescent="0.3">
      <c r="A7891" s="1">
        <v>7879</v>
      </c>
      <c r="B7891" s="62">
        <v>40752</v>
      </c>
      <c r="C7891" s="1">
        <v>68299.53</v>
      </c>
    </row>
    <row r="7892" spans="1:3" x14ac:dyDescent="0.3">
      <c r="A7892" s="1">
        <v>7880</v>
      </c>
      <c r="B7892" s="62">
        <v>40753</v>
      </c>
      <c r="C7892" s="1">
        <v>26271.39</v>
      </c>
    </row>
    <row r="7893" spans="1:3" x14ac:dyDescent="0.3">
      <c r="A7893" s="1">
        <v>7881</v>
      </c>
      <c r="B7893" s="62">
        <v>40754</v>
      </c>
      <c r="C7893" s="1">
        <v>84582.51</v>
      </c>
    </row>
    <row r="7894" spans="1:3" x14ac:dyDescent="0.3">
      <c r="A7894" s="1">
        <v>7882</v>
      </c>
      <c r="B7894" s="62">
        <v>40755</v>
      </c>
      <c r="C7894" s="1">
        <v>32731.49</v>
      </c>
    </row>
    <row r="7895" spans="1:3" x14ac:dyDescent="0.3">
      <c r="A7895" s="1">
        <v>7883</v>
      </c>
      <c r="B7895" s="62">
        <v>40756</v>
      </c>
      <c r="C7895" s="1">
        <v>99395.12</v>
      </c>
    </row>
    <row r="7896" spans="1:3" x14ac:dyDescent="0.3">
      <c r="A7896" s="1">
        <v>7884</v>
      </c>
      <c r="B7896" s="62">
        <v>40757</v>
      </c>
      <c r="C7896" s="1">
        <v>53297.21</v>
      </c>
    </row>
    <row r="7897" spans="1:3" x14ac:dyDescent="0.3">
      <c r="A7897" s="1">
        <v>7885</v>
      </c>
      <c r="B7897" s="62">
        <v>40758</v>
      </c>
      <c r="C7897" s="1">
        <v>93491.26</v>
      </c>
    </row>
    <row r="7898" spans="1:3" x14ac:dyDescent="0.3">
      <c r="A7898" s="1">
        <v>7886</v>
      </c>
      <c r="B7898" s="62">
        <v>40759</v>
      </c>
      <c r="C7898" s="1">
        <v>86691.5</v>
      </c>
    </row>
    <row r="7899" spans="1:3" x14ac:dyDescent="0.3">
      <c r="A7899" s="1">
        <v>7887</v>
      </c>
      <c r="B7899" s="62">
        <v>40760</v>
      </c>
      <c r="C7899" s="1">
        <v>24352.03</v>
      </c>
    </row>
    <row r="7900" spans="1:3" x14ac:dyDescent="0.3">
      <c r="A7900" s="1">
        <v>7888</v>
      </c>
      <c r="B7900" s="62">
        <v>40761</v>
      </c>
      <c r="C7900" s="1">
        <v>76244.98</v>
      </c>
    </row>
    <row r="7901" spans="1:3" x14ac:dyDescent="0.3">
      <c r="A7901" s="1">
        <v>7889</v>
      </c>
      <c r="B7901" s="62">
        <v>40762</v>
      </c>
      <c r="C7901" s="1">
        <v>96339.79</v>
      </c>
    </row>
    <row r="7902" spans="1:3" x14ac:dyDescent="0.3">
      <c r="A7902" s="1">
        <v>7890</v>
      </c>
      <c r="B7902" s="62">
        <v>40763</v>
      </c>
      <c r="C7902" s="1">
        <v>78992.77</v>
      </c>
    </row>
    <row r="7903" spans="1:3" x14ac:dyDescent="0.3">
      <c r="A7903" s="1">
        <v>7891</v>
      </c>
      <c r="B7903" s="62">
        <v>40764</v>
      </c>
      <c r="C7903" s="1">
        <v>95228.85</v>
      </c>
    </row>
    <row r="7904" spans="1:3" x14ac:dyDescent="0.3">
      <c r="A7904" s="1">
        <v>7892</v>
      </c>
      <c r="B7904" s="62">
        <v>40765</v>
      </c>
      <c r="C7904" s="1">
        <v>16122.08</v>
      </c>
    </row>
    <row r="7905" spans="1:3" x14ac:dyDescent="0.3">
      <c r="A7905" s="1">
        <v>7893</v>
      </c>
      <c r="B7905" s="62">
        <v>40766</v>
      </c>
      <c r="C7905" s="1">
        <v>21225.09</v>
      </c>
    </row>
    <row r="7906" spans="1:3" x14ac:dyDescent="0.3">
      <c r="A7906" s="1">
        <v>7894</v>
      </c>
      <c r="B7906" s="62">
        <v>40767</v>
      </c>
      <c r="C7906" s="1">
        <v>89975.78</v>
      </c>
    </row>
    <row r="7907" spans="1:3" x14ac:dyDescent="0.3">
      <c r="A7907" s="1">
        <v>7895</v>
      </c>
      <c r="B7907" s="62">
        <v>40768</v>
      </c>
      <c r="C7907" s="1">
        <v>2973.85</v>
      </c>
    </row>
    <row r="7908" spans="1:3" x14ac:dyDescent="0.3">
      <c r="A7908" s="1">
        <v>7896</v>
      </c>
      <c r="B7908" s="62">
        <v>40769</v>
      </c>
      <c r="C7908" s="1">
        <v>21942.31</v>
      </c>
    </row>
    <row r="7909" spans="1:3" x14ac:dyDescent="0.3">
      <c r="A7909" s="1">
        <v>7897</v>
      </c>
      <c r="B7909" s="62">
        <v>40770</v>
      </c>
      <c r="C7909" s="1">
        <v>97625.97</v>
      </c>
    </row>
    <row r="7910" spans="1:3" x14ac:dyDescent="0.3">
      <c r="A7910" s="1">
        <v>7898</v>
      </c>
      <c r="B7910" s="62">
        <v>40771</v>
      </c>
      <c r="C7910" s="1">
        <v>96289.600000000006</v>
      </c>
    </row>
    <row r="7911" spans="1:3" x14ac:dyDescent="0.3">
      <c r="A7911" s="1">
        <v>7899</v>
      </c>
      <c r="B7911" s="62">
        <v>40772</v>
      </c>
      <c r="C7911" s="1">
        <v>60870.33</v>
      </c>
    </row>
    <row r="7912" spans="1:3" x14ac:dyDescent="0.3">
      <c r="A7912" s="1">
        <v>7900</v>
      </c>
      <c r="B7912" s="62">
        <v>40773</v>
      </c>
      <c r="C7912" s="1">
        <v>51359.02</v>
      </c>
    </row>
    <row r="7913" spans="1:3" x14ac:dyDescent="0.3">
      <c r="A7913" s="1">
        <v>7901</v>
      </c>
      <c r="B7913" s="62">
        <v>40774</v>
      </c>
      <c r="C7913" s="1">
        <v>88037.67</v>
      </c>
    </row>
    <row r="7914" spans="1:3" x14ac:dyDescent="0.3">
      <c r="A7914" s="1">
        <v>7902</v>
      </c>
      <c r="B7914" s="62">
        <v>40775</v>
      </c>
      <c r="C7914" s="1">
        <v>96441.51</v>
      </c>
    </row>
    <row r="7915" spans="1:3" x14ac:dyDescent="0.3">
      <c r="A7915" s="1">
        <v>7903</v>
      </c>
      <c r="B7915" s="62">
        <v>40776</v>
      </c>
      <c r="C7915" s="1">
        <v>77672.59</v>
      </c>
    </row>
    <row r="7916" spans="1:3" x14ac:dyDescent="0.3">
      <c r="A7916" s="1">
        <v>7904</v>
      </c>
      <c r="B7916" s="62">
        <v>40777</v>
      </c>
      <c r="C7916" s="1">
        <v>95976.95</v>
      </c>
    </row>
    <row r="7917" spans="1:3" x14ac:dyDescent="0.3">
      <c r="A7917" s="1">
        <v>7905</v>
      </c>
      <c r="B7917" s="62">
        <v>40778</v>
      </c>
      <c r="C7917" s="1">
        <v>2931.49</v>
      </c>
    </row>
    <row r="7918" spans="1:3" x14ac:dyDescent="0.3">
      <c r="A7918" s="1">
        <v>7906</v>
      </c>
      <c r="B7918" s="62">
        <v>40779</v>
      </c>
      <c r="C7918" s="1">
        <v>50606.95</v>
      </c>
    </row>
    <row r="7919" spans="1:3" x14ac:dyDescent="0.3">
      <c r="A7919" s="1">
        <v>7907</v>
      </c>
      <c r="B7919" s="62">
        <v>40780</v>
      </c>
      <c r="C7919" s="1">
        <v>35456.21</v>
      </c>
    </row>
    <row r="7920" spans="1:3" x14ac:dyDescent="0.3">
      <c r="A7920" s="1">
        <v>7908</v>
      </c>
      <c r="B7920" s="62">
        <v>40781</v>
      </c>
      <c r="C7920" s="1">
        <v>62563.71</v>
      </c>
    </row>
    <row r="7921" spans="1:3" x14ac:dyDescent="0.3">
      <c r="A7921" s="1">
        <v>7909</v>
      </c>
      <c r="B7921" s="62">
        <v>40782</v>
      </c>
      <c r="C7921" s="1">
        <v>73894.179999999993</v>
      </c>
    </row>
    <row r="7922" spans="1:3" x14ac:dyDescent="0.3">
      <c r="A7922" s="1">
        <v>7910</v>
      </c>
      <c r="B7922" s="62">
        <v>40783</v>
      </c>
      <c r="C7922" s="1">
        <v>46028.97</v>
      </c>
    </row>
    <row r="7923" spans="1:3" x14ac:dyDescent="0.3">
      <c r="A7923" s="1">
        <v>7911</v>
      </c>
      <c r="B7923" s="62">
        <v>40784</v>
      </c>
      <c r="C7923" s="1">
        <v>28525.81</v>
      </c>
    </row>
    <row r="7924" spans="1:3" x14ac:dyDescent="0.3">
      <c r="A7924" s="1">
        <v>7912</v>
      </c>
      <c r="B7924" s="62">
        <v>40785</v>
      </c>
      <c r="C7924" s="1">
        <v>10267.450000000001</v>
      </c>
    </row>
    <row r="7925" spans="1:3" x14ac:dyDescent="0.3">
      <c r="A7925" s="1">
        <v>7913</v>
      </c>
      <c r="B7925" s="62">
        <v>40786</v>
      </c>
      <c r="C7925" s="1">
        <v>59943.199999999997</v>
      </c>
    </row>
    <row r="7926" spans="1:3" x14ac:dyDescent="0.3">
      <c r="A7926" s="1">
        <v>7914</v>
      </c>
      <c r="B7926" s="62">
        <v>40787</v>
      </c>
      <c r="C7926" s="1">
        <v>94173.65</v>
      </c>
    </row>
    <row r="7927" spans="1:3" x14ac:dyDescent="0.3">
      <c r="A7927" s="1">
        <v>7915</v>
      </c>
      <c r="B7927" s="62">
        <v>40788</v>
      </c>
      <c r="C7927" s="1">
        <v>71571.45</v>
      </c>
    </row>
    <row r="7928" spans="1:3" x14ac:dyDescent="0.3">
      <c r="A7928" s="1">
        <v>7916</v>
      </c>
      <c r="B7928" s="62">
        <v>40789</v>
      </c>
      <c r="C7928" s="1">
        <v>50672.26</v>
      </c>
    </row>
    <row r="7929" spans="1:3" x14ac:dyDescent="0.3">
      <c r="A7929" s="1">
        <v>7917</v>
      </c>
      <c r="B7929" s="62">
        <v>40790</v>
      </c>
      <c r="C7929" s="1">
        <v>64835.33</v>
      </c>
    </row>
    <row r="7930" spans="1:3" x14ac:dyDescent="0.3">
      <c r="A7930" s="1">
        <v>7918</v>
      </c>
      <c r="B7930" s="62">
        <v>40791</v>
      </c>
      <c r="C7930" s="1">
        <v>28765.47</v>
      </c>
    </row>
    <row r="7931" spans="1:3" x14ac:dyDescent="0.3">
      <c r="A7931" s="1">
        <v>7919</v>
      </c>
      <c r="B7931" s="62">
        <v>40792</v>
      </c>
      <c r="C7931" s="1">
        <v>53644.91</v>
      </c>
    </row>
    <row r="7932" spans="1:3" x14ac:dyDescent="0.3">
      <c r="A7932" s="1">
        <v>7920</v>
      </c>
      <c r="B7932" s="62">
        <v>40793</v>
      </c>
      <c r="C7932" s="1">
        <v>81474.990000000005</v>
      </c>
    </row>
    <row r="7933" spans="1:3" x14ac:dyDescent="0.3">
      <c r="A7933" s="1">
        <v>7921</v>
      </c>
      <c r="B7933" s="62">
        <v>40794</v>
      </c>
      <c r="C7933" s="1">
        <v>31075.54</v>
      </c>
    </row>
    <row r="7934" spans="1:3" x14ac:dyDescent="0.3">
      <c r="A7934" s="1">
        <v>7922</v>
      </c>
      <c r="B7934" s="62">
        <v>40795</v>
      </c>
      <c r="C7934" s="1">
        <v>70352.97</v>
      </c>
    </row>
    <row r="7935" spans="1:3" x14ac:dyDescent="0.3">
      <c r="A7935" s="1">
        <v>7923</v>
      </c>
      <c r="B7935" s="62">
        <v>40796</v>
      </c>
      <c r="C7935" s="1">
        <v>26643.65</v>
      </c>
    </row>
    <row r="7936" spans="1:3" x14ac:dyDescent="0.3">
      <c r="A7936" s="1">
        <v>7924</v>
      </c>
      <c r="B7936" s="62">
        <v>40797</v>
      </c>
      <c r="C7936" s="1">
        <v>29710.11</v>
      </c>
    </row>
    <row r="7937" spans="1:3" x14ac:dyDescent="0.3">
      <c r="A7937" s="1">
        <v>7925</v>
      </c>
      <c r="B7937" s="62">
        <v>40798</v>
      </c>
      <c r="C7937" s="1">
        <v>4253.43</v>
      </c>
    </row>
    <row r="7938" spans="1:3" x14ac:dyDescent="0.3">
      <c r="A7938" s="1">
        <v>7926</v>
      </c>
      <c r="B7938" s="62">
        <v>40799</v>
      </c>
      <c r="C7938" s="1">
        <v>42506.32</v>
      </c>
    </row>
    <row r="7939" spans="1:3" x14ac:dyDescent="0.3">
      <c r="A7939" s="1">
        <v>7927</v>
      </c>
      <c r="B7939" s="62">
        <v>40800</v>
      </c>
      <c r="C7939" s="1">
        <v>92076.3</v>
      </c>
    </row>
    <row r="7940" spans="1:3" x14ac:dyDescent="0.3">
      <c r="A7940" s="1">
        <v>7928</v>
      </c>
      <c r="B7940" s="62">
        <v>40801</v>
      </c>
      <c r="C7940" s="1">
        <v>80049.62</v>
      </c>
    </row>
    <row r="7941" spans="1:3" x14ac:dyDescent="0.3">
      <c r="A7941" s="1">
        <v>7929</v>
      </c>
      <c r="B7941" s="62">
        <v>40802</v>
      </c>
      <c r="C7941" s="1">
        <v>98082.21</v>
      </c>
    </row>
    <row r="7942" spans="1:3" x14ac:dyDescent="0.3">
      <c r="A7942" s="1">
        <v>7930</v>
      </c>
      <c r="B7942" s="62">
        <v>40803</v>
      </c>
      <c r="C7942" s="1">
        <v>35035.81</v>
      </c>
    </row>
    <row r="7943" spans="1:3" x14ac:dyDescent="0.3">
      <c r="A7943" s="1">
        <v>7931</v>
      </c>
      <c r="B7943" s="62">
        <v>40804</v>
      </c>
      <c r="C7943" s="1">
        <v>47583.29</v>
      </c>
    </row>
    <row r="7944" spans="1:3" x14ac:dyDescent="0.3">
      <c r="A7944" s="1">
        <v>7932</v>
      </c>
      <c r="B7944" s="62">
        <v>40805</v>
      </c>
      <c r="C7944" s="1">
        <v>64438</v>
      </c>
    </row>
    <row r="7945" spans="1:3" x14ac:dyDescent="0.3">
      <c r="A7945" s="1">
        <v>7933</v>
      </c>
      <c r="B7945" s="62">
        <v>40806</v>
      </c>
      <c r="C7945" s="1">
        <v>34115.82</v>
      </c>
    </row>
    <row r="7946" spans="1:3" x14ac:dyDescent="0.3">
      <c r="A7946" s="1">
        <v>7934</v>
      </c>
      <c r="B7946" s="62">
        <v>40807</v>
      </c>
      <c r="C7946" s="1">
        <v>22251.13</v>
      </c>
    </row>
    <row r="7947" spans="1:3" x14ac:dyDescent="0.3">
      <c r="A7947" s="1">
        <v>7935</v>
      </c>
      <c r="B7947" s="62">
        <v>40808</v>
      </c>
      <c r="C7947" s="1">
        <v>48415.41</v>
      </c>
    </row>
    <row r="7948" spans="1:3" x14ac:dyDescent="0.3">
      <c r="A7948" s="1">
        <v>7936</v>
      </c>
      <c r="B7948" s="62">
        <v>40809</v>
      </c>
      <c r="C7948" s="1">
        <v>25448.26</v>
      </c>
    </row>
    <row r="7949" spans="1:3" x14ac:dyDescent="0.3">
      <c r="A7949" s="1">
        <v>7937</v>
      </c>
      <c r="B7949" s="62">
        <v>40810</v>
      </c>
      <c r="C7949" s="1">
        <v>77501.39</v>
      </c>
    </row>
    <row r="7950" spans="1:3" x14ac:dyDescent="0.3">
      <c r="A7950" s="1">
        <v>7938</v>
      </c>
      <c r="B7950" s="62">
        <v>40811</v>
      </c>
      <c r="C7950" s="1">
        <v>32647.65</v>
      </c>
    </row>
    <row r="7951" spans="1:3" x14ac:dyDescent="0.3">
      <c r="A7951" s="1">
        <v>7939</v>
      </c>
      <c r="B7951" s="62">
        <v>40812</v>
      </c>
      <c r="C7951" s="1">
        <v>79342.48</v>
      </c>
    </row>
    <row r="7952" spans="1:3" x14ac:dyDescent="0.3">
      <c r="A7952" s="1">
        <v>7940</v>
      </c>
      <c r="B7952" s="62">
        <v>40813</v>
      </c>
      <c r="C7952" s="1">
        <v>66889.39</v>
      </c>
    </row>
    <row r="7953" spans="1:3" x14ac:dyDescent="0.3">
      <c r="A7953" s="1">
        <v>7941</v>
      </c>
      <c r="B7953" s="62">
        <v>40814</v>
      </c>
      <c r="C7953" s="1">
        <v>55046.67</v>
      </c>
    </row>
    <row r="7954" spans="1:3" x14ac:dyDescent="0.3">
      <c r="A7954" s="1">
        <v>7942</v>
      </c>
      <c r="B7954" s="62">
        <v>40815</v>
      </c>
      <c r="C7954" s="1">
        <v>17405.11</v>
      </c>
    </row>
    <row r="7955" spans="1:3" x14ac:dyDescent="0.3">
      <c r="A7955" s="1">
        <v>7943</v>
      </c>
      <c r="B7955" s="62">
        <v>40816</v>
      </c>
      <c r="C7955" s="1">
        <v>11871.13</v>
      </c>
    </row>
    <row r="7956" spans="1:3" x14ac:dyDescent="0.3">
      <c r="A7956" s="1">
        <v>7944</v>
      </c>
      <c r="B7956" s="62">
        <v>40817</v>
      </c>
      <c r="C7956" s="1">
        <v>64912.81</v>
      </c>
    </row>
    <row r="7957" spans="1:3" x14ac:dyDescent="0.3">
      <c r="A7957" s="1">
        <v>7945</v>
      </c>
      <c r="B7957" s="62">
        <v>40818</v>
      </c>
      <c r="C7957" s="1">
        <v>23641.26</v>
      </c>
    </row>
    <row r="7958" spans="1:3" x14ac:dyDescent="0.3">
      <c r="A7958" s="1">
        <v>7946</v>
      </c>
      <c r="B7958" s="62">
        <v>40819</v>
      </c>
      <c r="C7958" s="1">
        <v>15596.83</v>
      </c>
    </row>
    <row r="7959" spans="1:3" x14ac:dyDescent="0.3">
      <c r="A7959" s="1">
        <v>7947</v>
      </c>
      <c r="B7959" s="62">
        <v>40820</v>
      </c>
      <c r="C7959" s="1">
        <v>16350.55</v>
      </c>
    </row>
    <row r="7960" spans="1:3" x14ac:dyDescent="0.3">
      <c r="A7960" s="1">
        <v>7948</v>
      </c>
      <c r="B7960" s="62">
        <v>40821</v>
      </c>
      <c r="C7960" s="1">
        <v>34247.199999999997</v>
      </c>
    </row>
    <row r="7961" spans="1:3" x14ac:dyDescent="0.3">
      <c r="A7961" s="1">
        <v>7949</v>
      </c>
      <c r="B7961" s="62">
        <v>40822</v>
      </c>
      <c r="C7961" s="1">
        <v>72885.94</v>
      </c>
    </row>
    <row r="7962" spans="1:3" x14ac:dyDescent="0.3">
      <c r="A7962" s="1">
        <v>7950</v>
      </c>
      <c r="B7962" s="62">
        <v>40823</v>
      </c>
      <c r="C7962" s="1">
        <v>39210.04</v>
      </c>
    </row>
    <row r="7963" spans="1:3" x14ac:dyDescent="0.3">
      <c r="A7963" s="1">
        <v>7951</v>
      </c>
      <c r="B7963" s="62">
        <v>40824</v>
      </c>
      <c r="C7963" s="1">
        <v>1419.26</v>
      </c>
    </row>
    <row r="7964" spans="1:3" x14ac:dyDescent="0.3">
      <c r="A7964" s="1">
        <v>7952</v>
      </c>
      <c r="B7964" s="62">
        <v>40825</v>
      </c>
      <c r="C7964" s="1">
        <v>35272.04</v>
      </c>
    </row>
    <row r="7965" spans="1:3" x14ac:dyDescent="0.3">
      <c r="A7965" s="1">
        <v>7953</v>
      </c>
      <c r="B7965" s="62">
        <v>40826</v>
      </c>
      <c r="C7965" s="1">
        <v>13271.39</v>
      </c>
    </row>
    <row r="7966" spans="1:3" x14ac:dyDescent="0.3">
      <c r="A7966" s="1">
        <v>7954</v>
      </c>
      <c r="B7966" s="62">
        <v>40827</v>
      </c>
      <c r="C7966" s="1">
        <v>68572.740000000005</v>
      </c>
    </row>
    <row r="7967" spans="1:3" x14ac:dyDescent="0.3">
      <c r="A7967" s="1">
        <v>7955</v>
      </c>
      <c r="B7967" s="62">
        <v>40828</v>
      </c>
      <c r="C7967" s="1">
        <v>69798.880000000005</v>
      </c>
    </row>
    <row r="7968" spans="1:3" x14ac:dyDescent="0.3">
      <c r="A7968" s="1">
        <v>7956</v>
      </c>
      <c r="B7968" s="62">
        <v>40829</v>
      </c>
      <c r="C7968" s="1">
        <v>20746.23</v>
      </c>
    </row>
    <row r="7969" spans="1:3" x14ac:dyDescent="0.3">
      <c r="A7969" s="1">
        <v>7957</v>
      </c>
      <c r="B7969" s="62">
        <v>40830</v>
      </c>
      <c r="C7969" s="1">
        <v>25655.919999999998</v>
      </c>
    </row>
    <row r="7970" spans="1:3" x14ac:dyDescent="0.3">
      <c r="A7970" s="1">
        <v>7958</v>
      </c>
      <c r="B7970" s="62">
        <v>40831</v>
      </c>
      <c r="C7970" s="1">
        <v>66105.350000000006</v>
      </c>
    </row>
    <row r="7971" spans="1:3" x14ac:dyDescent="0.3">
      <c r="A7971" s="1">
        <v>7959</v>
      </c>
      <c r="B7971" s="62">
        <v>40832</v>
      </c>
      <c r="C7971" s="1">
        <v>81652.240000000005</v>
      </c>
    </row>
    <row r="7972" spans="1:3" x14ac:dyDescent="0.3">
      <c r="A7972" s="1">
        <v>7960</v>
      </c>
      <c r="B7972" s="62">
        <v>40833</v>
      </c>
      <c r="C7972" s="1">
        <v>93781.26</v>
      </c>
    </row>
    <row r="7973" spans="1:3" x14ac:dyDescent="0.3">
      <c r="A7973" s="1">
        <v>7961</v>
      </c>
      <c r="B7973" s="62">
        <v>40834</v>
      </c>
      <c r="C7973" s="1">
        <v>10022.799999999999</v>
      </c>
    </row>
    <row r="7974" spans="1:3" x14ac:dyDescent="0.3">
      <c r="A7974" s="1">
        <v>7962</v>
      </c>
      <c r="B7974" s="62">
        <v>40835</v>
      </c>
      <c r="C7974" s="1">
        <v>91232.27</v>
      </c>
    </row>
    <row r="7975" spans="1:3" x14ac:dyDescent="0.3">
      <c r="A7975" s="1">
        <v>7963</v>
      </c>
      <c r="B7975" s="62">
        <v>40836</v>
      </c>
      <c r="C7975" s="1">
        <v>14521.27</v>
      </c>
    </row>
    <row r="7976" spans="1:3" x14ac:dyDescent="0.3">
      <c r="A7976" s="1">
        <v>7964</v>
      </c>
      <c r="B7976" s="62">
        <v>40837</v>
      </c>
      <c r="C7976" s="1">
        <v>85497.43</v>
      </c>
    </row>
    <row r="7977" spans="1:3" x14ac:dyDescent="0.3">
      <c r="A7977" s="1">
        <v>7965</v>
      </c>
      <c r="B7977" s="62">
        <v>40838</v>
      </c>
      <c r="C7977" s="1">
        <v>57134.77</v>
      </c>
    </row>
    <row r="7978" spans="1:3" x14ac:dyDescent="0.3">
      <c r="A7978" s="1">
        <v>7966</v>
      </c>
      <c r="B7978" s="62">
        <v>40839</v>
      </c>
      <c r="C7978" s="1">
        <v>37165.31</v>
      </c>
    </row>
    <row r="7979" spans="1:3" x14ac:dyDescent="0.3">
      <c r="A7979" s="1">
        <v>7967</v>
      </c>
      <c r="B7979" s="62">
        <v>40840</v>
      </c>
      <c r="C7979" s="1">
        <v>65395.78</v>
      </c>
    </row>
    <row r="7980" spans="1:3" x14ac:dyDescent="0.3">
      <c r="A7980" s="1">
        <v>7968</v>
      </c>
      <c r="B7980" s="62">
        <v>40841</v>
      </c>
      <c r="C7980" s="1">
        <v>75551.679999999993</v>
      </c>
    </row>
    <row r="7981" spans="1:3" x14ac:dyDescent="0.3">
      <c r="A7981" s="1">
        <v>7969</v>
      </c>
      <c r="B7981" s="62">
        <v>40842</v>
      </c>
      <c r="C7981" s="1">
        <v>36269.589999999997</v>
      </c>
    </row>
    <row r="7982" spans="1:3" x14ac:dyDescent="0.3">
      <c r="A7982" s="1">
        <v>7970</v>
      </c>
      <c r="B7982" s="62">
        <v>40843</v>
      </c>
      <c r="C7982" s="1">
        <v>29624.25</v>
      </c>
    </row>
    <row r="7983" spans="1:3" x14ac:dyDescent="0.3">
      <c r="A7983" s="1">
        <v>7971</v>
      </c>
      <c r="B7983" s="62">
        <v>40844</v>
      </c>
      <c r="C7983" s="1">
        <v>66146.080000000002</v>
      </c>
    </row>
    <row r="7984" spans="1:3" x14ac:dyDescent="0.3">
      <c r="A7984" s="1">
        <v>7972</v>
      </c>
      <c r="B7984" s="62">
        <v>40845</v>
      </c>
      <c r="C7984" s="1">
        <v>32816.11</v>
      </c>
    </row>
    <row r="7985" spans="1:3" x14ac:dyDescent="0.3">
      <c r="A7985" s="1">
        <v>7973</v>
      </c>
      <c r="B7985" s="62">
        <v>40846</v>
      </c>
      <c r="C7985" s="1">
        <v>63217.07</v>
      </c>
    </row>
    <row r="7986" spans="1:3" x14ac:dyDescent="0.3">
      <c r="A7986" s="1">
        <v>7974</v>
      </c>
      <c r="B7986" s="62">
        <v>40847</v>
      </c>
      <c r="C7986" s="1">
        <v>80086.97</v>
      </c>
    </row>
    <row r="7987" spans="1:3" x14ac:dyDescent="0.3">
      <c r="A7987" s="1">
        <v>7975</v>
      </c>
      <c r="B7987" s="62">
        <v>40848</v>
      </c>
      <c r="C7987" s="1">
        <v>61075</v>
      </c>
    </row>
    <row r="7988" spans="1:3" x14ac:dyDescent="0.3">
      <c r="A7988" s="1">
        <v>7976</v>
      </c>
      <c r="B7988" s="62">
        <v>40849</v>
      </c>
      <c r="C7988" s="1">
        <v>29291.01</v>
      </c>
    </row>
    <row r="7989" spans="1:3" x14ac:dyDescent="0.3">
      <c r="A7989" s="1">
        <v>7977</v>
      </c>
      <c r="B7989" s="62">
        <v>40850</v>
      </c>
      <c r="C7989" s="1">
        <v>92136.99</v>
      </c>
    </row>
    <row r="7990" spans="1:3" x14ac:dyDescent="0.3">
      <c r="A7990" s="1">
        <v>7978</v>
      </c>
      <c r="B7990" s="62">
        <v>40851</v>
      </c>
      <c r="C7990" s="1">
        <v>35075.35</v>
      </c>
    </row>
    <row r="7991" spans="1:3" x14ac:dyDescent="0.3">
      <c r="A7991" s="1">
        <v>7979</v>
      </c>
      <c r="B7991" s="62">
        <v>40852</v>
      </c>
      <c r="C7991" s="1">
        <v>58052.62</v>
      </c>
    </row>
    <row r="7992" spans="1:3" x14ac:dyDescent="0.3">
      <c r="A7992" s="1">
        <v>7980</v>
      </c>
      <c r="B7992" s="62">
        <v>40853</v>
      </c>
      <c r="C7992" s="1">
        <v>12752.78</v>
      </c>
    </row>
    <row r="7993" spans="1:3" x14ac:dyDescent="0.3">
      <c r="A7993" s="1">
        <v>7981</v>
      </c>
      <c r="B7993" s="62">
        <v>40854</v>
      </c>
      <c r="C7993" s="1">
        <v>18542.27</v>
      </c>
    </row>
    <row r="7994" spans="1:3" x14ac:dyDescent="0.3">
      <c r="A7994" s="1">
        <v>7982</v>
      </c>
      <c r="B7994" s="62">
        <v>40855</v>
      </c>
      <c r="C7994" s="1">
        <v>26351.61</v>
      </c>
    </row>
    <row r="7995" spans="1:3" x14ac:dyDescent="0.3">
      <c r="A7995" s="1">
        <v>7983</v>
      </c>
      <c r="B7995" s="62">
        <v>40856</v>
      </c>
      <c r="C7995" s="1">
        <v>62717.46</v>
      </c>
    </row>
    <row r="7996" spans="1:3" x14ac:dyDescent="0.3">
      <c r="A7996" s="1">
        <v>7984</v>
      </c>
      <c r="B7996" s="62">
        <v>40857</v>
      </c>
      <c r="C7996" s="1">
        <v>52564.71</v>
      </c>
    </row>
    <row r="7997" spans="1:3" x14ac:dyDescent="0.3">
      <c r="A7997" s="1">
        <v>7985</v>
      </c>
      <c r="B7997" s="62">
        <v>40858</v>
      </c>
      <c r="C7997" s="1">
        <v>17615.95</v>
      </c>
    </row>
    <row r="7998" spans="1:3" x14ac:dyDescent="0.3">
      <c r="A7998" s="1">
        <v>7986</v>
      </c>
      <c r="B7998" s="62">
        <v>40859</v>
      </c>
      <c r="C7998" s="1">
        <v>11100.75</v>
      </c>
    </row>
    <row r="7999" spans="1:3" x14ac:dyDescent="0.3">
      <c r="A7999" s="1">
        <v>7987</v>
      </c>
      <c r="B7999" s="62">
        <v>40860</v>
      </c>
      <c r="C7999" s="1">
        <v>20642.75</v>
      </c>
    </row>
    <row r="8000" spans="1:3" x14ac:dyDescent="0.3">
      <c r="A8000" s="1">
        <v>7988</v>
      </c>
      <c r="B8000" s="62">
        <v>40861</v>
      </c>
      <c r="C8000" s="1">
        <v>31689.25</v>
      </c>
    </row>
    <row r="8001" spans="1:3" x14ac:dyDescent="0.3">
      <c r="A8001" s="1">
        <v>7989</v>
      </c>
      <c r="B8001" s="62">
        <v>40862</v>
      </c>
      <c r="C8001" s="1">
        <v>6082.09</v>
      </c>
    </row>
    <row r="8002" spans="1:3" x14ac:dyDescent="0.3">
      <c r="A8002" s="1">
        <v>7990</v>
      </c>
      <c r="B8002" s="62">
        <v>40863</v>
      </c>
      <c r="C8002" s="1">
        <v>63322.53</v>
      </c>
    </row>
    <row r="8003" spans="1:3" x14ac:dyDescent="0.3">
      <c r="A8003" s="1">
        <v>7991</v>
      </c>
      <c r="B8003" s="62">
        <v>40864</v>
      </c>
      <c r="C8003" s="1">
        <v>95600.94</v>
      </c>
    </row>
    <row r="8004" spans="1:3" x14ac:dyDescent="0.3">
      <c r="A8004" s="1">
        <v>7992</v>
      </c>
      <c r="B8004" s="62">
        <v>40865</v>
      </c>
      <c r="C8004" s="1">
        <v>9554.5400000000009</v>
      </c>
    </row>
    <row r="8005" spans="1:3" x14ac:dyDescent="0.3">
      <c r="A8005" s="1">
        <v>7993</v>
      </c>
      <c r="B8005" s="62">
        <v>40866</v>
      </c>
      <c r="C8005" s="1">
        <v>22790.23</v>
      </c>
    </row>
    <row r="8006" spans="1:3" x14ac:dyDescent="0.3">
      <c r="A8006" s="1">
        <v>7994</v>
      </c>
      <c r="B8006" s="62">
        <v>40867</v>
      </c>
      <c r="C8006" s="1">
        <v>79795.460000000006</v>
      </c>
    </row>
    <row r="8007" spans="1:3" x14ac:dyDescent="0.3">
      <c r="A8007" s="1">
        <v>7995</v>
      </c>
      <c r="B8007" s="62">
        <v>40868</v>
      </c>
      <c r="C8007" s="1">
        <v>39450.69</v>
      </c>
    </row>
    <row r="8008" spans="1:3" x14ac:dyDescent="0.3">
      <c r="A8008" s="1">
        <v>7996</v>
      </c>
      <c r="B8008" s="62">
        <v>40869</v>
      </c>
      <c r="C8008" s="1">
        <v>89218.26</v>
      </c>
    </row>
    <row r="8009" spans="1:3" x14ac:dyDescent="0.3">
      <c r="A8009" s="1">
        <v>7997</v>
      </c>
      <c r="B8009" s="62">
        <v>40870</v>
      </c>
      <c r="C8009" s="1">
        <v>77241.710000000006</v>
      </c>
    </row>
    <row r="8010" spans="1:3" x14ac:dyDescent="0.3">
      <c r="A8010" s="1">
        <v>7998</v>
      </c>
      <c r="B8010" s="62">
        <v>40871</v>
      </c>
      <c r="C8010" s="1">
        <v>76912.22</v>
      </c>
    </row>
    <row r="8011" spans="1:3" x14ac:dyDescent="0.3">
      <c r="A8011" s="1">
        <v>7999</v>
      </c>
      <c r="B8011" s="62">
        <v>40872</v>
      </c>
      <c r="C8011" s="1">
        <v>35950.76</v>
      </c>
    </row>
    <row r="8012" spans="1:3" x14ac:dyDescent="0.3">
      <c r="A8012" s="1">
        <v>8000</v>
      </c>
      <c r="B8012" s="62">
        <v>40873</v>
      </c>
      <c r="C8012" s="1">
        <v>2286.58</v>
      </c>
    </row>
    <row r="8013" spans="1:3" x14ac:dyDescent="0.3">
      <c r="A8013" s="1">
        <v>8001</v>
      </c>
      <c r="B8013" s="62">
        <v>40874</v>
      </c>
      <c r="C8013" s="1">
        <v>27645.26</v>
      </c>
    </row>
    <row r="8014" spans="1:3" x14ac:dyDescent="0.3">
      <c r="A8014" s="1">
        <v>8002</v>
      </c>
      <c r="B8014" s="62">
        <v>40875</v>
      </c>
      <c r="C8014" s="1">
        <v>5588.34</v>
      </c>
    </row>
    <row r="8015" spans="1:3" x14ac:dyDescent="0.3">
      <c r="A8015" s="1">
        <v>8003</v>
      </c>
      <c r="B8015" s="62">
        <v>40876</v>
      </c>
      <c r="C8015" s="1">
        <v>12214.9</v>
      </c>
    </row>
    <row r="8016" spans="1:3" x14ac:dyDescent="0.3">
      <c r="A8016" s="1">
        <v>8004</v>
      </c>
      <c r="B8016" s="62">
        <v>40877</v>
      </c>
      <c r="C8016" s="1">
        <v>19192.5</v>
      </c>
    </row>
    <row r="8017" spans="1:3" x14ac:dyDescent="0.3">
      <c r="A8017" s="1">
        <v>8005</v>
      </c>
      <c r="B8017" s="62">
        <v>40878</v>
      </c>
      <c r="C8017" s="1">
        <v>59385.31</v>
      </c>
    </row>
    <row r="8018" spans="1:3" x14ac:dyDescent="0.3">
      <c r="A8018" s="1">
        <v>8006</v>
      </c>
      <c r="B8018" s="62">
        <v>40879</v>
      </c>
      <c r="C8018" s="1">
        <v>63457.95</v>
      </c>
    </row>
    <row r="8019" spans="1:3" x14ac:dyDescent="0.3">
      <c r="A8019" s="1">
        <v>8007</v>
      </c>
      <c r="B8019" s="62">
        <v>40880</v>
      </c>
      <c r="C8019" s="1">
        <v>88525.18</v>
      </c>
    </row>
    <row r="8020" spans="1:3" x14ac:dyDescent="0.3">
      <c r="A8020" s="1">
        <v>8008</v>
      </c>
      <c r="B8020" s="62">
        <v>40881</v>
      </c>
      <c r="C8020" s="1">
        <v>3035.16</v>
      </c>
    </row>
    <row r="8021" spans="1:3" x14ac:dyDescent="0.3">
      <c r="A8021" s="1">
        <v>8009</v>
      </c>
      <c r="B8021" s="62">
        <v>40882</v>
      </c>
      <c r="C8021" s="1">
        <v>66474.52</v>
      </c>
    </row>
    <row r="8022" spans="1:3" x14ac:dyDescent="0.3">
      <c r="A8022" s="1">
        <v>8010</v>
      </c>
      <c r="B8022" s="62">
        <v>40883</v>
      </c>
      <c r="C8022" s="1">
        <v>43638.66</v>
      </c>
    </row>
    <row r="8023" spans="1:3" x14ac:dyDescent="0.3">
      <c r="A8023" s="1">
        <v>8011</v>
      </c>
      <c r="B8023" s="62">
        <v>40884</v>
      </c>
      <c r="C8023" s="1">
        <v>33907.96</v>
      </c>
    </row>
    <row r="8024" spans="1:3" x14ac:dyDescent="0.3">
      <c r="A8024" s="1">
        <v>8012</v>
      </c>
      <c r="B8024" s="62">
        <v>40885</v>
      </c>
      <c r="C8024" s="1">
        <v>6059.15</v>
      </c>
    </row>
    <row r="8025" spans="1:3" x14ac:dyDescent="0.3">
      <c r="A8025" s="1">
        <v>8013</v>
      </c>
      <c r="B8025" s="62">
        <v>40886</v>
      </c>
      <c r="C8025" s="1">
        <v>22492.6</v>
      </c>
    </row>
    <row r="8026" spans="1:3" x14ac:dyDescent="0.3">
      <c r="A8026" s="1">
        <v>8014</v>
      </c>
      <c r="B8026" s="62">
        <v>40887</v>
      </c>
      <c r="C8026" s="1">
        <v>62899.74</v>
      </c>
    </row>
    <row r="8027" spans="1:3" x14ac:dyDescent="0.3">
      <c r="A8027" s="1">
        <v>8015</v>
      </c>
      <c r="B8027" s="62">
        <v>40888</v>
      </c>
      <c r="C8027" s="1">
        <v>99723.89</v>
      </c>
    </row>
    <row r="8028" spans="1:3" x14ac:dyDescent="0.3">
      <c r="A8028" s="1">
        <v>8016</v>
      </c>
      <c r="B8028" s="62">
        <v>40889</v>
      </c>
      <c r="C8028" s="1">
        <v>3566.67</v>
      </c>
    </row>
    <row r="8029" spans="1:3" x14ac:dyDescent="0.3">
      <c r="A8029" s="1">
        <v>8017</v>
      </c>
      <c r="B8029" s="62">
        <v>40890</v>
      </c>
      <c r="C8029" s="1">
        <v>80114.679999999993</v>
      </c>
    </row>
    <row r="8030" spans="1:3" x14ac:dyDescent="0.3">
      <c r="A8030" s="1">
        <v>8018</v>
      </c>
      <c r="B8030" s="62">
        <v>40891</v>
      </c>
      <c r="C8030" s="1">
        <v>69114.25</v>
      </c>
    </row>
    <row r="8031" spans="1:3" x14ac:dyDescent="0.3">
      <c r="A8031" s="1">
        <v>8019</v>
      </c>
      <c r="B8031" s="62">
        <v>40892</v>
      </c>
      <c r="C8031" s="1">
        <v>19932.669999999998</v>
      </c>
    </row>
    <row r="8032" spans="1:3" x14ac:dyDescent="0.3">
      <c r="A8032" s="1">
        <v>8020</v>
      </c>
      <c r="B8032" s="62">
        <v>40893</v>
      </c>
      <c r="C8032" s="1">
        <v>32473.03</v>
      </c>
    </row>
    <row r="8033" spans="1:3" x14ac:dyDescent="0.3">
      <c r="A8033" s="1">
        <v>8021</v>
      </c>
      <c r="B8033" s="62">
        <v>40894</v>
      </c>
      <c r="C8033" s="1">
        <v>97070.89</v>
      </c>
    </row>
    <row r="8034" spans="1:3" x14ac:dyDescent="0.3">
      <c r="A8034" s="1">
        <v>8022</v>
      </c>
      <c r="B8034" s="62">
        <v>40895</v>
      </c>
      <c r="C8034" s="1">
        <v>29581.79</v>
      </c>
    </row>
    <row r="8035" spans="1:3" x14ac:dyDescent="0.3">
      <c r="A8035" s="1">
        <v>8023</v>
      </c>
      <c r="B8035" s="62">
        <v>40896</v>
      </c>
      <c r="C8035" s="1">
        <v>48548.7</v>
      </c>
    </row>
    <row r="8036" spans="1:3" x14ac:dyDescent="0.3">
      <c r="A8036" s="1">
        <v>8024</v>
      </c>
      <c r="B8036" s="62">
        <v>40897</v>
      </c>
      <c r="C8036" s="1">
        <v>11560.75</v>
      </c>
    </row>
    <row r="8037" spans="1:3" x14ac:dyDescent="0.3">
      <c r="A8037" s="1">
        <v>8025</v>
      </c>
      <c r="B8037" s="62">
        <v>40898</v>
      </c>
      <c r="C8037" s="1">
        <v>19004.189999999999</v>
      </c>
    </row>
    <row r="8038" spans="1:3" x14ac:dyDescent="0.3">
      <c r="A8038" s="1">
        <v>8026</v>
      </c>
      <c r="B8038" s="62">
        <v>40899</v>
      </c>
      <c r="C8038" s="1">
        <v>47724.22</v>
      </c>
    </row>
    <row r="8039" spans="1:3" x14ac:dyDescent="0.3">
      <c r="A8039" s="1">
        <v>8027</v>
      </c>
      <c r="B8039" s="62">
        <v>40900</v>
      </c>
      <c r="C8039" s="1">
        <v>53357.57</v>
      </c>
    </row>
    <row r="8040" spans="1:3" x14ac:dyDescent="0.3">
      <c r="A8040" s="1">
        <v>8028</v>
      </c>
      <c r="B8040" s="62">
        <v>40901</v>
      </c>
      <c r="C8040" s="1">
        <v>33861.620000000003</v>
      </c>
    </row>
    <row r="8041" spans="1:3" x14ac:dyDescent="0.3">
      <c r="A8041" s="1">
        <v>8029</v>
      </c>
      <c r="B8041" s="62">
        <v>40902</v>
      </c>
      <c r="C8041" s="1">
        <v>11684.04</v>
      </c>
    </row>
    <row r="8042" spans="1:3" x14ac:dyDescent="0.3">
      <c r="A8042" s="1">
        <v>8030</v>
      </c>
      <c r="B8042" s="62">
        <v>40903</v>
      </c>
      <c r="C8042" s="1">
        <v>18222.439999999999</v>
      </c>
    </row>
    <row r="8043" spans="1:3" x14ac:dyDescent="0.3">
      <c r="A8043" s="1">
        <v>8031</v>
      </c>
      <c r="B8043" s="62">
        <v>40904</v>
      </c>
      <c r="C8043" s="1">
        <v>85376.7</v>
      </c>
    </row>
    <row r="8044" spans="1:3" x14ac:dyDescent="0.3">
      <c r="A8044" s="1">
        <v>8032</v>
      </c>
      <c r="B8044" s="62">
        <v>40905</v>
      </c>
      <c r="C8044" s="1">
        <v>58557.47</v>
      </c>
    </row>
    <row r="8045" spans="1:3" x14ac:dyDescent="0.3">
      <c r="A8045" s="1">
        <v>8033</v>
      </c>
      <c r="B8045" s="62">
        <v>40906</v>
      </c>
      <c r="C8045" s="1">
        <v>8136</v>
      </c>
    </row>
    <row r="8046" spans="1:3" x14ac:dyDescent="0.3">
      <c r="A8046" s="1">
        <v>8034</v>
      </c>
      <c r="B8046" s="62">
        <v>40907</v>
      </c>
      <c r="C8046" s="1">
        <v>41778.720000000001</v>
      </c>
    </row>
    <row r="8047" spans="1:3" x14ac:dyDescent="0.3">
      <c r="A8047" s="1">
        <v>8035</v>
      </c>
      <c r="B8047" s="62">
        <v>40908</v>
      </c>
      <c r="C8047" s="1">
        <v>75232.2</v>
      </c>
    </row>
    <row r="8048" spans="1:3" x14ac:dyDescent="0.3">
      <c r="A8048" s="1">
        <v>8036</v>
      </c>
      <c r="B8048" s="62">
        <v>40909</v>
      </c>
      <c r="C8048" s="1">
        <v>42858.080000000002</v>
      </c>
    </row>
    <row r="8049" spans="1:3" x14ac:dyDescent="0.3">
      <c r="A8049" s="1">
        <v>8037</v>
      </c>
      <c r="B8049" s="62">
        <v>40910</v>
      </c>
      <c r="C8049" s="1">
        <v>26748.61</v>
      </c>
    </row>
    <row r="8050" spans="1:3" x14ac:dyDescent="0.3">
      <c r="A8050" s="1">
        <v>8038</v>
      </c>
      <c r="B8050" s="62">
        <v>40911</v>
      </c>
      <c r="C8050" s="1">
        <v>4854.76</v>
      </c>
    </row>
    <row r="8051" spans="1:3" x14ac:dyDescent="0.3">
      <c r="A8051" s="1">
        <v>8039</v>
      </c>
      <c r="B8051" s="62">
        <v>40912</v>
      </c>
      <c r="C8051" s="1">
        <v>25634.51</v>
      </c>
    </row>
    <row r="8052" spans="1:3" x14ac:dyDescent="0.3">
      <c r="A8052" s="1">
        <v>8040</v>
      </c>
      <c r="B8052" s="62">
        <v>40913</v>
      </c>
      <c r="C8052" s="1">
        <v>47778.81</v>
      </c>
    </row>
    <row r="8053" spans="1:3" x14ac:dyDescent="0.3">
      <c r="A8053" s="1">
        <v>8041</v>
      </c>
      <c r="B8053" s="62">
        <v>40914</v>
      </c>
      <c r="C8053" s="1">
        <v>31416.53</v>
      </c>
    </row>
    <row r="8054" spans="1:3" x14ac:dyDescent="0.3">
      <c r="A8054" s="1">
        <v>8042</v>
      </c>
      <c r="B8054" s="62">
        <v>40915</v>
      </c>
      <c r="C8054" s="1">
        <v>26835.21</v>
      </c>
    </row>
    <row r="8055" spans="1:3" x14ac:dyDescent="0.3">
      <c r="A8055" s="1">
        <v>8043</v>
      </c>
      <c r="B8055" s="62">
        <v>40916</v>
      </c>
      <c r="C8055" s="1">
        <v>54788.28</v>
      </c>
    </row>
    <row r="8056" spans="1:3" x14ac:dyDescent="0.3">
      <c r="A8056" s="1">
        <v>8044</v>
      </c>
      <c r="B8056" s="62">
        <v>40917</v>
      </c>
      <c r="C8056" s="1">
        <v>88202.18</v>
      </c>
    </row>
    <row r="8057" spans="1:3" x14ac:dyDescent="0.3">
      <c r="A8057" s="1">
        <v>8045</v>
      </c>
      <c r="B8057" s="62">
        <v>40918</v>
      </c>
      <c r="C8057" s="1">
        <v>52822.79</v>
      </c>
    </row>
    <row r="8058" spans="1:3" x14ac:dyDescent="0.3">
      <c r="A8058" s="1">
        <v>8046</v>
      </c>
      <c r="B8058" s="62">
        <v>40919</v>
      </c>
      <c r="C8058" s="1">
        <v>88281.77</v>
      </c>
    </row>
    <row r="8059" spans="1:3" x14ac:dyDescent="0.3">
      <c r="A8059" s="1">
        <v>8047</v>
      </c>
      <c r="B8059" s="62">
        <v>40920</v>
      </c>
      <c r="C8059" s="1">
        <v>33721.199999999997</v>
      </c>
    </row>
    <row r="8060" spans="1:3" x14ac:dyDescent="0.3">
      <c r="A8060" s="1">
        <v>8048</v>
      </c>
      <c r="B8060" s="62">
        <v>40921</v>
      </c>
      <c r="C8060" s="1">
        <v>22430.75</v>
      </c>
    </row>
    <row r="8061" spans="1:3" x14ac:dyDescent="0.3">
      <c r="A8061" s="1">
        <v>8049</v>
      </c>
      <c r="B8061" s="62">
        <v>40922</v>
      </c>
      <c r="C8061" s="1">
        <v>35856.76</v>
      </c>
    </row>
    <row r="8062" spans="1:3" x14ac:dyDescent="0.3">
      <c r="A8062" s="1">
        <v>8050</v>
      </c>
      <c r="B8062" s="62">
        <v>40923</v>
      </c>
      <c r="C8062" s="1">
        <v>80309.88</v>
      </c>
    </row>
    <row r="8063" spans="1:3" x14ac:dyDescent="0.3">
      <c r="A8063" s="1">
        <v>8051</v>
      </c>
      <c r="B8063" s="62">
        <v>40924</v>
      </c>
      <c r="C8063" s="1">
        <v>35959.279999999999</v>
      </c>
    </row>
    <row r="8064" spans="1:3" x14ac:dyDescent="0.3">
      <c r="A8064" s="1">
        <v>8052</v>
      </c>
      <c r="B8064" s="62">
        <v>40925</v>
      </c>
      <c r="C8064" s="1">
        <v>67404.179999999993</v>
      </c>
    </row>
    <row r="8065" spans="1:3" x14ac:dyDescent="0.3">
      <c r="A8065" s="1">
        <v>8053</v>
      </c>
      <c r="B8065" s="62">
        <v>40926</v>
      </c>
      <c r="C8065" s="1">
        <v>47586.35</v>
      </c>
    </row>
    <row r="8066" spans="1:3" x14ac:dyDescent="0.3">
      <c r="A8066" s="1">
        <v>8054</v>
      </c>
      <c r="B8066" s="62">
        <v>40927</v>
      </c>
      <c r="C8066" s="1">
        <v>38036.92</v>
      </c>
    </row>
    <row r="8067" spans="1:3" x14ac:dyDescent="0.3">
      <c r="A8067" s="1">
        <v>8055</v>
      </c>
      <c r="B8067" s="62">
        <v>40928</v>
      </c>
      <c r="C8067" s="1">
        <v>67026.44</v>
      </c>
    </row>
    <row r="8068" spans="1:3" x14ac:dyDescent="0.3">
      <c r="A8068" s="1">
        <v>8056</v>
      </c>
      <c r="B8068" s="62">
        <v>40929</v>
      </c>
      <c r="C8068" s="1">
        <v>7837.99</v>
      </c>
    </row>
    <row r="8069" spans="1:3" x14ac:dyDescent="0.3">
      <c r="A8069" s="1">
        <v>8057</v>
      </c>
      <c r="B8069" s="62">
        <v>40930</v>
      </c>
      <c r="C8069" s="1">
        <v>51212.21</v>
      </c>
    </row>
    <row r="8070" spans="1:3" x14ac:dyDescent="0.3">
      <c r="A8070" s="1">
        <v>8058</v>
      </c>
      <c r="B8070" s="62">
        <v>40931</v>
      </c>
      <c r="C8070" s="1">
        <v>29987.78</v>
      </c>
    </row>
    <row r="8071" spans="1:3" x14ac:dyDescent="0.3">
      <c r="A8071" s="1">
        <v>8059</v>
      </c>
      <c r="B8071" s="62">
        <v>40932</v>
      </c>
      <c r="C8071" s="1">
        <v>89460.45</v>
      </c>
    </row>
    <row r="8072" spans="1:3" x14ac:dyDescent="0.3">
      <c r="A8072" s="1">
        <v>8060</v>
      </c>
      <c r="B8072" s="62">
        <v>40933</v>
      </c>
      <c r="C8072" s="1">
        <v>50582.400000000001</v>
      </c>
    </row>
    <row r="8073" spans="1:3" x14ac:dyDescent="0.3">
      <c r="A8073" s="1">
        <v>8061</v>
      </c>
      <c r="B8073" s="62">
        <v>40934</v>
      </c>
      <c r="C8073" s="1">
        <v>72038.7</v>
      </c>
    </row>
    <row r="8074" spans="1:3" x14ac:dyDescent="0.3">
      <c r="A8074" s="1">
        <v>8062</v>
      </c>
      <c r="B8074" s="62">
        <v>40935</v>
      </c>
      <c r="C8074" s="1">
        <v>48770.64</v>
      </c>
    </row>
    <row r="8075" spans="1:3" x14ac:dyDescent="0.3">
      <c r="A8075" s="1">
        <v>8063</v>
      </c>
      <c r="B8075" s="62">
        <v>40936</v>
      </c>
      <c r="C8075" s="1">
        <v>83257.56</v>
      </c>
    </row>
    <row r="8076" spans="1:3" x14ac:dyDescent="0.3">
      <c r="A8076" s="1">
        <v>8064</v>
      </c>
      <c r="B8076" s="62">
        <v>40937</v>
      </c>
      <c r="C8076" s="1">
        <v>17840.27</v>
      </c>
    </row>
    <row r="8077" spans="1:3" x14ac:dyDescent="0.3">
      <c r="A8077" s="1">
        <v>8065</v>
      </c>
      <c r="B8077" s="62">
        <v>40938</v>
      </c>
      <c r="C8077" s="1">
        <v>70371.8</v>
      </c>
    </row>
    <row r="8078" spans="1:3" x14ac:dyDescent="0.3">
      <c r="A8078" s="1">
        <v>8066</v>
      </c>
      <c r="B8078" s="62">
        <v>40939</v>
      </c>
      <c r="C8078" s="1">
        <v>96190.48</v>
      </c>
    </row>
    <row r="8079" spans="1:3" x14ac:dyDescent="0.3">
      <c r="A8079" s="1">
        <v>8067</v>
      </c>
      <c r="B8079" s="62">
        <v>40940</v>
      </c>
      <c r="C8079" s="1">
        <v>93699.32</v>
      </c>
    </row>
    <row r="8080" spans="1:3" x14ac:dyDescent="0.3">
      <c r="A8080" s="1">
        <v>8068</v>
      </c>
      <c r="B8080" s="62">
        <v>40941</v>
      </c>
      <c r="C8080" s="1">
        <v>32094.02</v>
      </c>
    </row>
    <row r="8081" spans="1:3" x14ac:dyDescent="0.3">
      <c r="A8081" s="1">
        <v>8069</v>
      </c>
      <c r="B8081" s="62">
        <v>40942</v>
      </c>
      <c r="C8081" s="1">
        <v>81509.850000000006</v>
      </c>
    </row>
    <row r="8082" spans="1:3" x14ac:dyDescent="0.3">
      <c r="A8082" s="1">
        <v>8070</v>
      </c>
      <c r="B8082" s="62">
        <v>40943</v>
      </c>
      <c r="C8082" s="1">
        <v>74983.48</v>
      </c>
    </row>
    <row r="8083" spans="1:3" x14ac:dyDescent="0.3">
      <c r="A8083" s="1">
        <v>8071</v>
      </c>
      <c r="B8083" s="62">
        <v>40944</v>
      </c>
      <c r="C8083" s="1">
        <v>36895.050000000003</v>
      </c>
    </row>
    <row r="8084" spans="1:3" x14ac:dyDescent="0.3">
      <c r="A8084" s="1">
        <v>8072</v>
      </c>
      <c r="B8084" s="62">
        <v>40945</v>
      </c>
      <c r="C8084" s="1">
        <v>5210.5600000000004</v>
      </c>
    </row>
    <row r="8085" spans="1:3" x14ac:dyDescent="0.3">
      <c r="A8085" s="1">
        <v>8073</v>
      </c>
      <c r="B8085" s="62">
        <v>40946</v>
      </c>
      <c r="C8085" s="1">
        <v>18311.32</v>
      </c>
    </row>
    <row r="8086" spans="1:3" x14ac:dyDescent="0.3">
      <c r="A8086" s="1">
        <v>8074</v>
      </c>
      <c r="B8086" s="62">
        <v>40947</v>
      </c>
      <c r="C8086" s="1">
        <v>39150.85</v>
      </c>
    </row>
    <row r="8087" spans="1:3" x14ac:dyDescent="0.3">
      <c r="A8087" s="1">
        <v>8075</v>
      </c>
      <c r="B8087" s="62">
        <v>40948</v>
      </c>
      <c r="C8087" s="1">
        <v>93107.54</v>
      </c>
    </row>
    <row r="8088" spans="1:3" x14ac:dyDescent="0.3">
      <c r="A8088" s="1">
        <v>8076</v>
      </c>
      <c r="B8088" s="62">
        <v>40949</v>
      </c>
      <c r="C8088" s="1">
        <v>75305.990000000005</v>
      </c>
    </row>
    <row r="8089" spans="1:3" x14ac:dyDescent="0.3">
      <c r="A8089" s="1">
        <v>8077</v>
      </c>
      <c r="B8089" s="62">
        <v>40950</v>
      </c>
      <c r="C8089" s="1">
        <v>62567.23</v>
      </c>
    </row>
    <row r="8090" spans="1:3" x14ac:dyDescent="0.3">
      <c r="A8090" s="1">
        <v>8078</v>
      </c>
      <c r="B8090" s="62">
        <v>40951</v>
      </c>
      <c r="C8090" s="1">
        <v>99482.51</v>
      </c>
    </row>
    <row r="8091" spans="1:3" x14ac:dyDescent="0.3">
      <c r="A8091" s="1">
        <v>8079</v>
      </c>
      <c r="B8091" s="62">
        <v>40952</v>
      </c>
      <c r="C8091" s="1">
        <v>4014.18</v>
      </c>
    </row>
    <row r="8092" spans="1:3" x14ac:dyDescent="0.3">
      <c r="A8092" s="1">
        <v>8080</v>
      </c>
      <c r="B8092" s="62">
        <v>40953</v>
      </c>
      <c r="C8092" s="1">
        <v>49714.97</v>
      </c>
    </row>
    <row r="8093" spans="1:3" x14ac:dyDescent="0.3">
      <c r="A8093" s="1">
        <v>8081</v>
      </c>
      <c r="B8093" s="62">
        <v>40954</v>
      </c>
      <c r="C8093" s="1">
        <v>15638.95</v>
      </c>
    </row>
    <row r="8094" spans="1:3" x14ac:dyDescent="0.3">
      <c r="A8094" s="1">
        <v>8082</v>
      </c>
      <c r="B8094" s="62">
        <v>40955</v>
      </c>
      <c r="C8094" s="1">
        <v>49249.48</v>
      </c>
    </row>
    <row r="8095" spans="1:3" x14ac:dyDescent="0.3">
      <c r="A8095" s="1">
        <v>8083</v>
      </c>
      <c r="B8095" s="62">
        <v>40956</v>
      </c>
      <c r="C8095" s="1">
        <v>75757.19</v>
      </c>
    </row>
    <row r="8096" spans="1:3" x14ac:dyDescent="0.3">
      <c r="A8096" s="1">
        <v>8084</v>
      </c>
      <c r="B8096" s="62">
        <v>40957</v>
      </c>
      <c r="C8096" s="1">
        <v>44553.35</v>
      </c>
    </row>
    <row r="8097" spans="1:3" x14ac:dyDescent="0.3">
      <c r="A8097" s="1">
        <v>8085</v>
      </c>
      <c r="B8097" s="62">
        <v>40958</v>
      </c>
      <c r="C8097" s="1">
        <v>95168.15</v>
      </c>
    </row>
    <row r="8098" spans="1:3" x14ac:dyDescent="0.3">
      <c r="A8098" s="1">
        <v>8086</v>
      </c>
      <c r="B8098" s="62">
        <v>40959</v>
      </c>
      <c r="C8098" s="1">
        <v>6559.77</v>
      </c>
    </row>
    <row r="8099" spans="1:3" x14ac:dyDescent="0.3">
      <c r="A8099" s="1">
        <v>8087</v>
      </c>
      <c r="B8099" s="62">
        <v>40960</v>
      </c>
      <c r="C8099" s="1">
        <v>62727.72</v>
      </c>
    </row>
    <row r="8100" spans="1:3" x14ac:dyDescent="0.3">
      <c r="A8100" s="1">
        <v>8088</v>
      </c>
      <c r="B8100" s="62">
        <v>40961</v>
      </c>
      <c r="C8100" s="1">
        <v>57210.68</v>
      </c>
    </row>
    <row r="8101" spans="1:3" x14ac:dyDescent="0.3">
      <c r="A8101" s="1">
        <v>8089</v>
      </c>
      <c r="B8101" s="62">
        <v>40962</v>
      </c>
      <c r="C8101" s="1">
        <v>49457.82</v>
      </c>
    </row>
    <row r="8102" spans="1:3" x14ac:dyDescent="0.3">
      <c r="A8102" s="1">
        <v>8090</v>
      </c>
      <c r="B8102" s="62">
        <v>40963</v>
      </c>
      <c r="C8102" s="1">
        <v>63944.65</v>
      </c>
    </row>
    <row r="8103" spans="1:3" x14ac:dyDescent="0.3">
      <c r="A8103" s="1">
        <v>8091</v>
      </c>
      <c r="B8103" s="62">
        <v>40964</v>
      </c>
      <c r="C8103" s="1">
        <v>6457.92</v>
      </c>
    </row>
    <row r="8104" spans="1:3" x14ac:dyDescent="0.3">
      <c r="A8104" s="1">
        <v>8092</v>
      </c>
      <c r="B8104" s="62">
        <v>40965</v>
      </c>
      <c r="C8104" s="1">
        <v>18739.64</v>
      </c>
    </row>
    <row r="8105" spans="1:3" x14ac:dyDescent="0.3">
      <c r="A8105" s="1">
        <v>8093</v>
      </c>
      <c r="B8105" s="62">
        <v>40966</v>
      </c>
      <c r="C8105" s="1">
        <v>71021.58</v>
      </c>
    </row>
    <row r="8106" spans="1:3" x14ac:dyDescent="0.3">
      <c r="A8106" s="1">
        <v>8094</v>
      </c>
      <c r="B8106" s="62">
        <v>40967</v>
      </c>
      <c r="C8106" s="1">
        <v>6999.09</v>
      </c>
    </row>
    <row r="8107" spans="1:3" x14ac:dyDescent="0.3">
      <c r="A8107" s="1">
        <v>8095</v>
      </c>
      <c r="B8107" s="62">
        <v>40968</v>
      </c>
      <c r="C8107" s="1">
        <v>83108.509999999995</v>
      </c>
    </row>
    <row r="8108" spans="1:3" x14ac:dyDescent="0.3">
      <c r="A8108" s="1">
        <v>8096</v>
      </c>
      <c r="B8108" s="62">
        <v>40969</v>
      </c>
      <c r="C8108" s="1">
        <v>36277.769999999997</v>
      </c>
    </row>
    <row r="8109" spans="1:3" x14ac:dyDescent="0.3">
      <c r="A8109" s="1">
        <v>8097</v>
      </c>
      <c r="B8109" s="62">
        <v>40970</v>
      </c>
      <c r="C8109" s="1">
        <v>76784.100000000006</v>
      </c>
    </row>
    <row r="8110" spans="1:3" x14ac:dyDescent="0.3">
      <c r="A8110" s="1">
        <v>8098</v>
      </c>
      <c r="B8110" s="62">
        <v>40971</v>
      </c>
      <c r="C8110" s="1">
        <v>63226.15</v>
      </c>
    </row>
    <row r="8111" spans="1:3" x14ac:dyDescent="0.3">
      <c r="A8111" s="1">
        <v>8099</v>
      </c>
      <c r="B8111" s="62">
        <v>40972</v>
      </c>
      <c r="C8111" s="1">
        <v>18079.080000000002</v>
      </c>
    </row>
    <row r="8112" spans="1:3" x14ac:dyDescent="0.3">
      <c r="A8112" s="1">
        <v>8100</v>
      </c>
      <c r="B8112" s="62">
        <v>40973</v>
      </c>
      <c r="C8112" s="1">
        <v>38661.730000000003</v>
      </c>
    </row>
    <row r="8113" spans="1:3" x14ac:dyDescent="0.3">
      <c r="A8113" s="1">
        <v>8101</v>
      </c>
      <c r="B8113" s="62">
        <v>40974</v>
      </c>
      <c r="C8113" s="1">
        <v>40753.79</v>
      </c>
    </row>
    <row r="8114" spans="1:3" x14ac:dyDescent="0.3">
      <c r="A8114" s="1">
        <v>8102</v>
      </c>
      <c r="B8114" s="62">
        <v>40975</v>
      </c>
      <c r="C8114" s="1">
        <v>83984.9</v>
      </c>
    </row>
    <row r="8115" spans="1:3" x14ac:dyDescent="0.3">
      <c r="A8115" s="1">
        <v>8103</v>
      </c>
      <c r="B8115" s="62">
        <v>40976</v>
      </c>
      <c r="C8115" s="1">
        <v>68610.990000000005</v>
      </c>
    </row>
    <row r="8116" spans="1:3" x14ac:dyDescent="0.3">
      <c r="A8116" s="1">
        <v>8104</v>
      </c>
      <c r="B8116" s="62">
        <v>40977</v>
      </c>
      <c r="C8116" s="1">
        <v>56502.720000000001</v>
      </c>
    </row>
    <row r="8117" spans="1:3" x14ac:dyDescent="0.3">
      <c r="A8117" s="1">
        <v>8105</v>
      </c>
      <c r="B8117" s="62">
        <v>40978</v>
      </c>
      <c r="C8117" s="1">
        <v>99498.63</v>
      </c>
    </row>
    <row r="8118" spans="1:3" x14ac:dyDescent="0.3">
      <c r="A8118" s="1">
        <v>8106</v>
      </c>
      <c r="B8118" s="62">
        <v>40979</v>
      </c>
      <c r="C8118" s="1">
        <v>91901.53</v>
      </c>
    </row>
    <row r="8119" spans="1:3" x14ac:dyDescent="0.3">
      <c r="A8119" s="1">
        <v>8107</v>
      </c>
      <c r="B8119" s="62">
        <v>40980</v>
      </c>
      <c r="C8119" s="1">
        <v>11157.93</v>
      </c>
    </row>
    <row r="8120" spans="1:3" x14ac:dyDescent="0.3">
      <c r="A8120" s="1">
        <v>8108</v>
      </c>
      <c r="B8120" s="62">
        <v>40981</v>
      </c>
      <c r="C8120" s="1">
        <v>17857.55</v>
      </c>
    </row>
    <row r="8121" spans="1:3" x14ac:dyDescent="0.3">
      <c r="A8121" s="1">
        <v>8109</v>
      </c>
      <c r="B8121" s="62">
        <v>40982</v>
      </c>
      <c r="C8121" s="1">
        <v>6916.08</v>
      </c>
    </row>
    <row r="8122" spans="1:3" x14ac:dyDescent="0.3">
      <c r="A8122" s="1">
        <v>8110</v>
      </c>
      <c r="B8122" s="62">
        <v>40983</v>
      </c>
      <c r="C8122" s="1">
        <v>17067.87</v>
      </c>
    </row>
    <row r="8123" spans="1:3" x14ac:dyDescent="0.3">
      <c r="A8123" s="1">
        <v>8111</v>
      </c>
      <c r="B8123" s="62">
        <v>40984</v>
      </c>
      <c r="C8123" s="1">
        <v>44527.38</v>
      </c>
    </row>
    <row r="8124" spans="1:3" x14ac:dyDescent="0.3">
      <c r="A8124" s="1">
        <v>8112</v>
      </c>
      <c r="B8124" s="62">
        <v>40985</v>
      </c>
      <c r="C8124" s="1">
        <v>52877.09</v>
      </c>
    </row>
    <row r="8125" spans="1:3" x14ac:dyDescent="0.3">
      <c r="A8125" s="1">
        <v>8113</v>
      </c>
      <c r="B8125" s="62">
        <v>40986</v>
      </c>
      <c r="C8125" s="1">
        <v>70985.460000000006</v>
      </c>
    </row>
    <row r="8126" spans="1:3" x14ac:dyDescent="0.3">
      <c r="A8126" s="1">
        <v>8114</v>
      </c>
      <c r="B8126" s="62">
        <v>40987</v>
      </c>
      <c r="C8126" s="1">
        <v>98518.32</v>
      </c>
    </row>
    <row r="8127" spans="1:3" x14ac:dyDescent="0.3">
      <c r="A8127" s="1">
        <v>8115</v>
      </c>
      <c r="B8127" s="62">
        <v>40988</v>
      </c>
      <c r="C8127" s="1">
        <v>64501.29</v>
      </c>
    </row>
    <row r="8128" spans="1:3" x14ac:dyDescent="0.3">
      <c r="A8128" s="1">
        <v>8116</v>
      </c>
      <c r="B8128" s="62">
        <v>40989</v>
      </c>
      <c r="C8128" s="1">
        <v>47941.21</v>
      </c>
    </row>
    <row r="8129" spans="1:3" x14ac:dyDescent="0.3">
      <c r="A8129" s="1">
        <v>8117</v>
      </c>
      <c r="B8129" s="62">
        <v>40990</v>
      </c>
      <c r="C8129" s="1">
        <v>100593.26</v>
      </c>
    </row>
    <row r="8130" spans="1:3" x14ac:dyDescent="0.3">
      <c r="A8130" s="1">
        <v>8118</v>
      </c>
      <c r="B8130" s="62">
        <v>40991</v>
      </c>
      <c r="C8130" s="1">
        <v>15786.76</v>
      </c>
    </row>
    <row r="8131" spans="1:3" x14ac:dyDescent="0.3">
      <c r="A8131" s="1">
        <v>8119</v>
      </c>
      <c r="B8131" s="62">
        <v>40992</v>
      </c>
      <c r="C8131" s="1">
        <v>46124.23</v>
      </c>
    </row>
    <row r="8132" spans="1:3" x14ac:dyDescent="0.3">
      <c r="A8132" s="1">
        <v>8120</v>
      </c>
      <c r="B8132" s="62">
        <v>40993</v>
      </c>
      <c r="C8132" s="1">
        <v>93860.77</v>
      </c>
    </row>
    <row r="8133" spans="1:3" x14ac:dyDescent="0.3">
      <c r="A8133" s="1">
        <v>8121</v>
      </c>
      <c r="B8133" s="62">
        <v>40994</v>
      </c>
      <c r="C8133" s="1">
        <v>81867.53</v>
      </c>
    </row>
    <row r="8134" spans="1:3" x14ac:dyDescent="0.3">
      <c r="A8134" s="1">
        <v>8122</v>
      </c>
      <c r="B8134" s="62">
        <v>40995</v>
      </c>
      <c r="C8134" s="1">
        <v>14274.96</v>
      </c>
    </row>
    <row r="8135" spans="1:3" x14ac:dyDescent="0.3">
      <c r="A8135" s="1">
        <v>8123</v>
      </c>
      <c r="B8135" s="62">
        <v>40996</v>
      </c>
      <c r="C8135" s="1">
        <v>22417.8</v>
      </c>
    </row>
    <row r="8136" spans="1:3" x14ac:dyDescent="0.3">
      <c r="A8136" s="1">
        <v>8124</v>
      </c>
      <c r="B8136" s="62">
        <v>40997</v>
      </c>
      <c r="C8136" s="1">
        <v>46258.400000000001</v>
      </c>
    </row>
    <row r="8137" spans="1:3" x14ac:dyDescent="0.3">
      <c r="A8137" s="1">
        <v>8125</v>
      </c>
      <c r="B8137" s="62">
        <v>40998</v>
      </c>
      <c r="C8137" s="1">
        <v>70820.72</v>
      </c>
    </row>
    <row r="8138" spans="1:3" x14ac:dyDescent="0.3">
      <c r="A8138" s="1">
        <v>8126</v>
      </c>
      <c r="B8138" s="62">
        <v>40999</v>
      </c>
      <c r="C8138" s="1">
        <v>73549.11</v>
      </c>
    </row>
    <row r="8139" spans="1:3" x14ac:dyDescent="0.3">
      <c r="A8139" s="1">
        <v>8127</v>
      </c>
      <c r="B8139" s="62">
        <v>41000</v>
      </c>
      <c r="C8139" s="1">
        <v>10533.04</v>
      </c>
    </row>
    <row r="8140" spans="1:3" x14ac:dyDescent="0.3">
      <c r="A8140" s="1">
        <v>8128</v>
      </c>
      <c r="B8140" s="62">
        <v>41001</v>
      </c>
      <c r="C8140" s="1">
        <v>82033.899999999994</v>
      </c>
    </row>
    <row r="8141" spans="1:3" x14ac:dyDescent="0.3">
      <c r="A8141" s="1">
        <v>8129</v>
      </c>
      <c r="B8141" s="62">
        <v>41002</v>
      </c>
      <c r="C8141" s="1">
        <v>87660.93</v>
      </c>
    </row>
    <row r="8142" spans="1:3" x14ac:dyDescent="0.3">
      <c r="A8142" s="1">
        <v>8130</v>
      </c>
      <c r="B8142" s="62">
        <v>41003</v>
      </c>
      <c r="C8142" s="1">
        <v>56775.62</v>
      </c>
    </row>
    <row r="8143" spans="1:3" x14ac:dyDescent="0.3">
      <c r="A8143" s="1">
        <v>8131</v>
      </c>
      <c r="B8143" s="62">
        <v>41004</v>
      </c>
      <c r="C8143" s="1">
        <v>18074.419999999998</v>
      </c>
    </row>
    <row r="8144" spans="1:3" x14ac:dyDescent="0.3">
      <c r="A8144" s="1">
        <v>8132</v>
      </c>
      <c r="B8144" s="62">
        <v>41005</v>
      </c>
      <c r="C8144" s="1">
        <v>42395.8</v>
      </c>
    </row>
    <row r="8145" spans="1:3" x14ac:dyDescent="0.3">
      <c r="A8145" s="1">
        <v>8133</v>
      </c>
      <c r="B8145" s="62">
        <v>41006</v>
      </c>
      <c r="C8145" s="1">
        <v>41987.34</v>
      </c>
    </row>
    <row r="8146" spans="1:3" x14ac:dyDescent="0.3">
      <c r="A8146" s="1">
        <v>8134</v>
      </c>
      <c r="B8146" s="62">
        <v>41007</v>
      </c>
      <c r="C8146" s="1">
        <v>46633.55</v>
      </c>
    </row>
    <row r="8147" spans="1:3" x14ac:dyDescent="0.3">
      <c r="A8147" s="1">
        <v>8135</v>
      </c>
      <c r="B8147" s="62">
        <v>41008</v>
      </c>
      <c r="C8147" s="1">
        <v>5528.83</v>
      </c>
    </row>
    <row r="8148" spans="1:3" x14ac:dyDescent="0.3">
      <c r="A8148" s="1">
        <v>8136</v>
      </c>
      <c r="B8148" s="62">
        <v>41009</v>
      </c>
      <c r="C8148" s="1">
        <v>5536.65</v>
      </c>
    </row>
    <row r="8149" spans="1:3" x14ac:dyDescent="0.3">
      <c r="A8149" s="1">
        <v>8137</v>
      </c>
      <c r="B8149" s="62">
        <v>41010</v>
      </c>
      <c r="C8149" s="1">
        <v>3072.23</v>
      </c>
    </row>
    <row r="8150" spans="1:3" x14ac:dyDescent="0.3">
      <c r="A8150" s="1">
        <v>8138</v>
      </c>
      <c r="B8150" s="62">
        <v>41011</v>
      </c>
      <c r="C8150" s="1">
        <v>78904.3</v>
      </c>
    </row>
    <row r="8151" spans="1:3" x14ac:dyDescent="0.3">
      <c r="A8151" s="1">
        <v>8139</v>
      </c>
      <c r="B8151" s="62">
        <v>41012</v>
      </c>
      <c r="C8151" s="1">
        <v>10486.34</v>
      </c>
    </row>
    <row r="8152" spans="1:3" x14ac:dyDescent="0.3">
      <c r="A8152" s="1">
        <v>8140</v>
      </c>
      <c r="B8152" s="62">
        <v>41013</v>
      </c>
      <c r="C8152" s="1">
        <v>70938.759999999995</v>
      </c>
    </row>
    <row r="8153" spans="1:3" x14ac:dyDescent="0.3">
      <c r="A8153" s="1">
        <v>8141</v>
      </c>
      <c r="B8153" s="62">
        <v>41014</v>
      </c>
      <c r="C8153" s="1">
        <v>92840.62</v>
      </c>
    </row>
    <row r="8154" spans="1:3" x14ac:dyDescent="0.3">
      <c r="A8154" s="1">
        <v>8142</v>
      </c>
      <c r="B8154" s="62">
        <v>41015</v>
      </c>
      <c r="C8154" s="1">
        <v>59377.86</v>
      </c>
    </row>
    <row r="8155" spans="1:3" x14ac:dyDescent="0.3">
      <c r="A8155" s="1">
        <v>8143</v>
      </c>
      <c r="B8155" s="62">
        <v>41016</v>
      </c>
      <c r="C8155" s="1">
        <v>33206.9</v>
      </c>
    </row>
    <row r="8156" spans="1:3" x14ac:dyDescent="0.3">
      <c r="A8156" s="1">
        <v>8144</v>
      </c>
      <c r="B8156" s="62">
        <v>41017</v>
      </c>
      <c r="C8156" s="1">
        <v>93248.35</v>
      </c>
    </row>
    <row r="8157" spans="1:3" x14ac:dyDescent="0.3">
      <c r="A8157" s="1">
        <v>8145</v>
      </c>
      <c r="B8157" s="62">
        <v>41018</v>
      </c>
      <c r="C8157" s="1">
        <v>1178.53</v>
      </c>
    </row>
    <row r="8158" spans="1:3" x14ac:dyDescent="0.3">
      <c r="A8158" s="1">
        <v>8146</v>
      </c>
      <c r="B8158" s="62">
        <v>41019</v>
      </c>
      <c r="C8158" s="1">
        <v>85864.63</v>
      </c>
    </row>
    <row r="8159" spans="1:3" x14ac:dyDescent="0.3">
      <c r="A8159" s="1">
        <v>8147</v>
      </c>
      <c r="B8159" s="62">
        <v>41020</v>
      </c>
      <c r="C8159" s="1">
        <v>57503.14</v>
      </c>
    </row>
    <row r="8160" spans="1:3" x14ac:dyDescent="0.3">
      <c r="A8160" s="1">
        <v>8148</v>
      </c>
      <c r="B8160" s="62">
        <v>41021</v>
      </c>
      <c r="C8160" s="1">
        <v>10200.4</v>
      </c>
    </row>
    <row r="8161" spans="1:3" x14ac:dyDescent="0.3">
      <c r="A8161" s="1">
        <v>8149</v>
      </c>
      <c r="B8161" s="62">
        <v>41022</v>
      </c>
      <c r="C8161" s="1">
        <v>25747.08</v>
      </c>
    </row>
    <row r="8162" spans="1:3" x14ac:dyDescent="0.3">
      <c r="A8162" s="1">
        <v>8150</v>
      </c>
      <c r="B8162" s="62">
        <v>41023</v>
      </c>
      <c r="C8162" s="1">
        <v>6336.84</v>
      </c>
    </row>
    <row r="8163" spans="1:3" x14ac:dyDescent="0.3">
      <c r="A8163" s="1">
        <v>8151</v>
      </c>
      <c r="B8163" s="62">
        <v>41024</v>
      </c>
      <c r="C8163" s="1">
        <v>78405.289999999994</v>
      </c>
    </row>
    <row r="8164" spans="1:3" x14ac:dyDescent="0.3">
      <c r="A8164" s="1">
        <v>8152</v>
      </c>
      <c r="B8164" s="62">
        <v>41025</v>
      </c>
      <c r="C8164" s="1">
        <v>60374.49</v>
      </c>
    </row>
    <row r="8165" spans="1:3" x14ac:dyDescent="0.3">
      <c r="A8165" s="1">
        <v>8153</v>
      </c>
      <c r="B8165" s="62">
        <v>41026</v>
      </c>
      <c r="C8165" s="1">
        <v>43311.13</v>
      </c>
    </row>
    <row r="8166" spans="1:3" x14ac:dyDescent="0.3">
      <c r="A8166" s="1">
        <v>8154</v>
      </c>
      <c r="B8166" s="62">
        <v>41027</v>
      </c>
      <c r="C8166" s="1">
        <v>99768.83</v>
      </c>
    </row>
    <row r="8167" spans="1:3" x14ac:dyDescent="0.3">
      <c r="A8167" s="1">
        <v>8155</v>
      </c>
      <c r="B8167" s="62">
        <v>41028</v>
      </c>
      <c r="C8167" s="1">
        <v>67819.210000000006</v>
      </c>
    </row>
    <row r="8168" spans="1:3" x14ac:dyDescent="0.3">
      <c r="A8168" s="1">
        <v>8156</v>
      </c>
      <c r="B8168" s="62">
        <v>41029</v>
      </c>
      <c r="C8168" s="1">
        <v>16422.669999999998</v>
      </c>
    </row>
    <row r="8169" spans="1:3" x14ac:dyDescent="0.3">
      <c r="A8169" s="1">
        <v>8157</v>
      </c>
      <c r="B8169" s="62">
        <v>41030</v>
      </c>
      <c r="C8169" s="1">
        <v>90819.26</v>
      </c>
    </row>
    <row r="8170" spans="1:3" x14ac:dyDescent="0.3">
      <c r="A8170" s="1">
        <v>8158</v>
      </c>
      <c r="B8170" s="62">
        <v>41031</v>
      </c>
      <c r="C8170" s="1">
        <v>72188.479999999996</v>
      </c>
    </row>
    <row r="8171" spans="1:3" x14ac:dyDescent="0.3">
      <c r="A8171" s="1">
        <v>8159</v>
      </c>
      <c r="B8171" s="62">
        <v>41032</v>
      </c>
      <c r="C8171" s="1">
        <v>32961.43</v>
      </c>
    </row>
    <row r="8172" spans="1:3" x14ac:dyDescent="0.3">
      <c r="A8172" s="1">
        <v>8160</v>
      </c>
      <c r="B8172" s="62">
        <v>41033</v>
      </c>
      <c r="C8172" s="1">
        <v>71783.899999999994</v>
      </c>
    </row>
    <row r="8173" spans="1:3" x14ac:dyDescent="0.3">
      <c r="A8173" s="1">
        <v>8161</v>
      </c>
      <c r="B8173" s="62">
        <v>41034</v>
      </c>
      <c r="C8173" s="1">
        <v>98366.79</v>
      </c>
    </row>
    <row r="8174" spans="1:3" x14ac:dyDescent="0.3">
      <c r="A8174" s="1">
        <v>8162</v>
      </c>
      <c r="B8174" s="62">
        <v>41035</v>
      </c>
      <c r="C8174" s="1">
        <v>26124.6</v>
      </c>
    </row>
    <row r="8175" spans="1:3" x14ac:dyDescent="0.3">
      <c r="A8175" s="1">
        <v>8163</v>
      </c>
      <c r="B8175" s="62">
        <v>41036</v>
      </c>
      <c r="C8175" s="1">
        <v>17931.88</v>
      </c>
    </row>
    <row r="8176" spans="1:3" x14ac:dyDescent="0.3">
      <c r="A8176" s="1">
        <v>8164</v>
      </c>
      <c r="B8176" s="62">
        <v>41037</v>
      </c>
      <c r="C8176" s="1">
        <v>30680.17</v>
      </c>
    </row>
    <row r="8177" spans="1:3" x14ac:dyDescent="0.3">
      <c r="A8177" s="1">
        <v>8165</v>
      </c>
      <c r="B8177" s="62">
        <v>41038</v>
      </c>
      <c r="C8177" s="1">
        <v>15584.19</v>
      </c>
    </row>
    <row r="8178" spans="1:3" x14ac:dyDescent="0.3">
      <c r="A8178" s="1">
        <v>8166</v>
      </c>
      <c r="B8178" s="62">
        <v>41039</v>
      </c>
      <c r="C8178" s="1">
        <v>93209.57</v>
      </c>
    </row>
    <row r="8179" spans="1:3" x14ac:dyDescent="0.3">
      <c r="A8179" s="1">
        <v>8167</v>
      </c>
      <c r="B8179" s="62">
        <v>41040</v>
      </c>
      <c r="C8179" s="1">
        <v>84411.5</v>
      </c>
    </row>
    <row r="8180" spans="1:3" x14ac:dyDescent="0.3">
      <c r="A8180" s="1">
        <v>8168</v>
      </c>
      <c r="B8180" s="62">
        <v>41041</v>
      </c>
      <c r="C8180" s="1">
        <v>46585.7</v>
      </c>
    </row>
    <row r="8181" spans="1:3" x14ac:dyDescent="0.3">
      <c r="A8181" s="1">
        <v>8169</v>
      </c>
      <c r="B8181" s="62">
        <v>41042</v>
      </c>
      <c r="C8181" s="1">
        <v>45470.03</v>
      </c>
    </row>
    <row r="8182" spans="1:3" x14ac:dyDescent="0.3">
      <c r="A8182" s="1">
        <v>8170</v>
      </c>
      <c r="B8182" s="62">
        <v>41043</v>
      </c>
      <c r="C8182" s="1">
        <v>4420.74</v>
      </c>
    </row>
    <row r="8183" spans="1:3" x14ac:dyDescent="0.3">
      <c r="A8183" s="1">
        <v>8171</v>
      </c>
      <c r="B8183" s="62">
        <v>41044</v>
      </c>
      <c r="C8183" s="1">
        <v>53157.68</v>
      </c>
    </row>
    <row r="8184" spans="1:3" x14ac:dyDescent="0.3">
      <c r="A8184" s="1">
        <v>8172</v>
      </c>
      <c r="B8184" s="62">
        <v>41045</v>
      </c>
      <c r="C8184" s="1">
        <v>55709.09</v>
      </c>
    </row>
    <row r="8185" spans="1:3" x14ac:dyDescent="0.3">
      <c r="A8185" s="1">
        <v>8173</v>
      </c>
      <c r="B8185" s="62">
        <v>41046</v>
      </c>
      <c r="C8185" s="1">
        <v>96674.03</v>
      </c>
    </row>
    <row r="8186" spans="1:3" x14ac:dyDescent="0.3">
      <c r="A8186" s="1">
        <v>8174</v>
      </c>
      <c r="B8186" s="62">
        <v>41047</v>
      </c>
      <c r="C8186" s="1">
        <v>64338.720000000001</v>
      </c>
    </row>
    <row r="8187" spans="1:3" x14ac:dyDescent="0.3">
      <c r="A8187" s="1">
        <v>8175</v>
      </c>
      <c r="B8187" s="62">
        <v>41048</v>
      </c>
      <c r="C8187" s="1">
        <v>21571.47</v>
      </c>
    </row>
    <row r="8188" spans="1:3" x14ac:dyDescent="0.3">
      <c r="A8188" s="1">
        <v>8176</v>
      </c>
      <c r="B8188" s="62">
        <v>41049</v>
      </c>
      <c r="C8188" s="1">
        <v>20721.349999999999</v>
      </c>
    </row>
    <row r="8189" spans="1:3" x14ac:dyDescent="0.3">
      <c r="A8189" s="1">
        <v>8177</v>
      </c>
      <c r="B8189" s="62">
        <v>41050</v>
      </c>
      <c r="C8189" s="1">
        <v>51740.67</v>
      </c>
    </row>
    <row r="8190" spans="1:3" x14ac:dyDescent="0.3">
      <c r="A8190" s="1">
        <v>8178</v>
      </c>
      <c r="B8190" s="62">
        <v>41051</v>
      </c>
      <c r="C8190" s="1">
        <v>69019.69</v>
      </c>
    </row>
    <row r="8191" spans="1:3" x14ac:dyDescent="0.3">
      <c r="A8191" s="1">
        <v>8179</v>
      </c>
      <c r="B8191" s="62">
        <v>41052</v>
      </c>
      <c r="C8191" s="1">
        <v>45461.53</v>
      </c>
    </row>
    <row r="8192" spans="1:3" x14ac:dyDescent="0.3">
      <c r="A8192" s="1">
        <v>8180</v>
      </c>
      <c r="B8192" s="62">
        <v>41053</v>
      </c>
      <c r="C8192" s="1">
        <v>34182.730000000003</v>
      </c>
    </row>
    <row r="8193" spans="1:3" x14ac:dyDescent="0.3">
      <c r="A8193" s="1">
        <v>8181</v>
      </c>
      <c r="B8193" s="62">
        <v>41054</v>
      </c>
      <c r="C8193" s="1">
        <v>61443.63</v>
      </c>
    </row>
    <row r="8194" spans="1:3" x14ac:dyDescent="0.3">
      <c r="A8194" s="1">
        <v>8182</v>
      </c>
      <c r="B8194" s="62">
        <v>41055</v>
      </c>
      <c r="C8194" s="1">
        <v>51546.28</v>
      </c>
    </row>
    <row r="8195" spans="1:3" x14ac:dyDescent="0.3">
      <c r="A8195" s="1">
        <v>8183</v>
      </c>
      <c r="B8195" s="62">
        <v>41056</v>
      </c>
      <c r="C8195" s="1">
        <v>71912.84</v>
      </c>
    </row>
    <row r="8196" spans="1:3" x14ac:dyDescent="0.3">
      <c r="A8196" s="1">
        <v>8184</v>
      </c>
      <c r="B8196" s="62">
        <v>41057</v>
      </c>
      <c r="C8196" s="1">
        <v>20510.900000000001</v>
      </c>
    </row>
    <row r="8197" spans="1:3" x14ac:dyDescent="0.3">
      <c r="A8197" s="1">
        <v>8185</v>
      </c>
      <c r="B8197" s="62">
        <v>41058</v>
      </c>
      <c r="C8197" s="1">
        <v>53682.23</v>
      </c>
    </row>
    <row r="8198" spans="1:3" x14ac:dyDescent="0.3">
      <c r="A8198" s="1">
        <v>8186</v>
      </c>
      <c r="B8198" s="62">
        <v>41059</v>
      </c>
      <c r="C8198" s="1">
        <v>28678.99</v>
      </c>
    </row>
    <row r="8199" spans="1:3" x14ac:dyDescent="0.3">
      <c r="A8199" s="1">
        <v>8187</v>
      </c>
      <c r="B8199" s="62">
        <v>41060</v>
      </c>
      <c r="C8199" s="1">
        <v>60324.55</v>
      </c>
    </row>
    <row r="8200" spans="1:3" x14ac:dyDescent="0.3">
      <c r="A8200" s="1">
        <v>8188</v>
      </c>
      <c r="B8200" s="62">
        <v>41061</v>
      </c>
      <c r="C8200" s="1">
        <v>10569.03</v>
      </c>
    </row>
    <row r="8201" spans="1:3" x14ac:dyDescent="0.3">
      <c r="A8201" s="1">
        <v>8189</v>
      </c>
      <c r="B8201" s="62">
        <v>41062</v>
      </c>
      <c r="C8201" s="1">
        <v>1936.38</v>
      </c>
    </row>
    <row r="8202" spans="1:3" x14ac:dyDescent="0.3">
      <c r="A8202" s="1">
        <v>8190</v>
      </c>
      <c r="B8202" s="62">
        <v>41063</v>
      </c>
      <c r="C8202" s="1">
        <v>85939.5</v>
      </c>
    </row>
    <row r="8203" spans="1:3" x14ac:dyDescent="0.3">
      <c r="A8203" s="1">
        <v>8191</v>
      </c>
      <c r="B8203" s="62">
        <v>41064</v>
      </c>
      <c r="C8203" s="1">
        <v>98507.86</v>
      </c>
    </row>
    <row r="8204" spans="1:3" x14ac:dyDescent="0.3">
      <c r="A8204" s="1">
        <v>8192</v>
      </c>
      <c r="B8204" s="62">
        <v>41065</v>
      </c>
      <c r="C8204" s="1">
        <v>53082.53</v>
      </c>
    </row>
    <row r="8205" spans="1:3" x14ac:dyDescent="0.3">
      <c r="A8205" s="1">
        <v>8193</v>
      </c>
      <c r="B8205" s="62">
        <v>41066</v>
      </c>
      <c r="C8205" s="1">
        <v>3163.29</v>
      </c>
    </row>
    <row r="8206" spans="1:3" x14ac:dyDescent="0.3">
      <c r="A8206" s="1">
        <v>8194</v>
      </c>
      <c r="B8206" s="62">
        <v>41067</v>
      </c>
      <c r="C8206" s="1">
        <v>6567.02</v>
      </c>
    </row>
    <row r="8207" spans="1:3" x14ac:dyDescent="0.3">
      <c r="A8207" s="1">
        <v>8195</v>
      </c>
      <c r="B8207" s="62">
        <v>41068</v>
      </c>
      <c r="C8207" s="1">
        <v>39334.480000000003</v>
      </c>
    </row>
    <row r="8208" spans="1:3" x14ac:dyDescent="0.3">
      <c r="A8208" s="1">
        <v>8196</v>
      </c>
      <c r="B8208" s="62">
        <v>41069</v>
      </c>
      <c r="C8208" s="1">
        <v>46685.84</v>
      </c>
    </row>
    <row r="8209" spans="1:3" x14ac:dyDescent="0.3">
      <c r="A8209" s="1">
        <v>8197</v>
      </c>
      <c r="B8209" s="62">
        <v>41070</v>
      </c>
      <c r="C8209" s="1">
        <v>1050.8499999999999</v>
      </c>
    </row>
    <row r="8210" spans="1:3" x14ac:dyDescent="0.3">
      <c r="A8210" s="1">
        <v>8198</v>
      </c>
      <c r="B8210" s="62">
        <v>41071</v>
      </c>
      <c r="C8210" s="1">
        <v>8600.19</v>
      </c>
    </row>
    <row r="8211" spans="1:3" x14ac:dyDescent="0.3">
      <c r="A8211" s="1">
        <v>8199</v>
      </c>
      <c r="B8211" s="62">
        <v>41072</v>
      </c>
      <c r="C8211" s="1">
        <v>25648.02</v>
      </c>
    </row>
    <row r="8212" spans="1:3" x14ac:dyDescent="0.3">
      <c r="A8212" s="1">
        <v>8200</v>
      </c>
      <c r="B8212" s="62">
        <v>41073</v>
      </c>
      <c r="C8212" s="1">
        <v>68299.679999999993</v>
      </c>
    </row>
    <row r="8213" spans="1:3" x14ac:dyDescent="0.3">
      <c r="A8213" s="1">
        <v>8201</v>
      </c>
      <c r="B8213" s="62">
        <v>41074</v>
      </c>
      <c r="C8213" s="1">
        <v>74189.100000000006</v>
      </c>
    </row>
    <row r="8214" spans="1:3" x14ac:dyDescent="0.3">
      <c r="A8214" s="1">
        <v>8202</v>
      </c>
      <c r="B8214" s="62">
        <v>41075</v>
      </c>
      <c r="C8214" s="1">
        <v>41902.800000000003</v>
      </c>
    </row>
    <row r="8215" spans="1:3" x14ac:dyDescent="0.3">
      <c r="A8215" s="1">
        <v>8203</v>
      </c>
      <c r="B8215" s="62">
        <v>41076</v>
      </c>
      <c r="C8215" s="1">
        <v>99985.17</v>
      </c>
    </row>
    <row r="8216" spans="1:3" x14ac:dyDescent="0.3">
      <c r="A8216" s="1">
        <v>8204</v>
      </c>
      <c r="B8216" s="62">
        <v>41077</v>
      </c>
      <c r="C8216" s="1">
        <v>61537.61</v>
      </c>
    </row>
    <row r="8217" spans="1:3" x14ac:dyDescent="0.3">
      <c r="A8217" s="1">
        <v>8205</v>
      </c>
      <c r="B8217" s="62">
        <v>41078</v>
      </c>
      <c r="C8217" s="1">
        <v>59152.91</v>
      </c>
    </row>
    <row r="8218" spans="1:3" x14ac:dyDescent="0.3">
      <c r="A8218" s="1">
        <v>8206</v>
      </c>
      <c r="B8218" s="62">
        <v>41079</v>
      </c>
      <c r="C8218" s="1">
        <v>3147.48</v>
      </c>
    </row>
    <row r="8219" spans="1:3" x14ac:dyDescent="0.3">
      <c r="A8219" s="1">
        <v>8207</v>
      </c>
      <c r="B8219" s="62">
        <v>41080</v>
      </c>
      <c r="C8219" s="1">
        <v>39723.56</v>
      </c>
    </row>
    <row r="8220" spans="1:3" x14ac:dyDescent="0.3">
      <c r="A8220" s="1">
        <v>8208</v>
      </c>
      <c r="B8220" s="62">
        <v>41081</v>
      </c>
      <c r="C8220" s="1">
        <v>91650.95</v>
      </c>
    </row>
    <row r="8221" spans="1:3" x14ac:dyDescent="0.3">
      <c r="A8221" s="1">
        <v>8209</v>
      </c>
      <c r="B8221" s="62">
        <v>41082</v>
      </c>
      <c r="C8221" s="1">
        <v>61896.07</v>
      </c>
    </row>
    <row r="8222" spans="1:3" x14ac:dyDescent="0.3">
      <c r="A8222" s="1">
        <v>8210</v>
      </c>
      <c r="B8222" s="62">
        <v>41083</v>
      </c>
      <c r="C8222" s="1">
        <v>65930.78</v>
      </c>
    </row>
    <row r="8223" spans="1:3" x14ac:dyDescent="0.3">
      <c r="A8223" s="1">
        <v>8211</v>
      </c>
      <c r="B8223" s="62">
        <v>41084</v>
      </c>
      <c r="C8223" s="1">
        <v>31965.71</v>
      </c>
    </row>
    <row r="8224" spans="1:3" x14ac:dyDescent="0.3">
      <c r="A8224" s="1">
        <v>8212</v>
      </c>
      <c r="B8224" s="62">
        <v>41085</v>
      </c>
      <c r="C8224" s="1">
        <v>22505.88</v>
      </c>
    </row>
    <row r="8225" spans="1:3" x14ac:dyDescent="0.3">
      <c r="A8225" s="1">
        <v>8213</v>
      </c>
      <c r="B8225" s="62">
        <v>41086</v>
      </c>
      <c r="C8225" s="1">
        <v>20881.330000000002</v>
      </c>
    </row>
    <row r="8226" spans="1:3" x14ac:dyDescent="0.3">
      <c r="A8226" s="1">
        <v>8214</v>
      </c>
      <c r="B8226" s="62">
        <v>41087</v>
      </c>
      <c r="C8226" s="1">
        <v>86141.16</v>
      </c>
    </row>
    <row r="8227" spans="1:3" x14ac:dyDescent="0.3">
      <c r="A8227" s="1">
        <v>8215</v>
      </c>
      <c r="B8227" s="62">
        <v>41088</v>
      </c>
      <c r="C8227" s="1">
        <v>15630.62</v>
      </c>
    </row>
    <row r="8228" spans="1:3" x14ac:dyDescent="0.3">
      <c r="A8228" s="1">
        <v>8216</v>
      </c>
      <c r="B8228" s="62">
        <v>41089</v>
      </c>
      <c r="C8228" s="1">
        <v>22008.73</v>
      </c>
    </row>
    <row r="8229" spans="1:3" x14ac:dyDescent="0.3">
      <c r="A8229" s="1">
        <v>8217</v>
      </c>
      <c r="B8229" s="62">
        <v>41090</v>
      </c>
      <c r="C8229" s="1">
        <v>82006.02</v>
      </c>
    </row>
    <row r="8230" spans="1:3" x14ac:dyDescent="0.3">
      <c r="A8230" s="1">
        <v>8218</v>
      </c>
      <c r="B8230" s="62">
        <v>41091</v>
      </c>
      <c r="C8230" s="1">
        <v>57536.05</v>
      </c>
    </row>
    <row r="8231" spans="1:3" x14ac:dyDescent="0.3">
      <c r="A8231" s="1">
        <v>8219</v>
      </c>
      <c r="B8231" s="62">
        <v>41092</v>
      </c>
      <c r="C8231" s="1">
        <v>10609.74</v>
      </c>
    </row>
    <row r="8232" spans="1:3" x14ac:dyDescent="0.3">
      <c r="A8232" s="1">
        <v>8220</v>
      </c>
      <c r="B8232" s="62">
        <v>41093</v>
      </c>
      <c r="C8232" s="1">
        <v>17933.509999999998</v>
      </c>
    </row>
    <row r="8233" spans="1:3" x14ac:dyDescent="0.3">
      <c r="A8233" s="1">
        <v>8221</v>
      </c>
      <c r="B8233" s="62">
        <v>41094</v>
      </c>
      <c r="C8233" s="1">
        <v>71053.509999999995</v>
      </c>
    </row>
    <row r="8234" spans="1:3" x14ac:dyDescent="0.3">
      <c r="A8234" s="1">
        <v>8222</v>
      </c>
      <c r="B8234" s="62">
        <v>41095</v>
      </c>
      <c r="C8234" s="1">
        <v>5143.88</v>
      </c>
    </row>
    <row r="8235" spans="1:3" x14ac:dyDescent="0.3">
      <c r="A8235" s="1">
        <v>8223</v>
      </c>
      <c r="B8235" s="62">
        <v>41096</v>
      </c>
      <c r="C8235" s="1">
        <v>22931.84</v>
      </c>
    </row>
    <row r="8236" spans="1:3" x14ac:dyDescent="0.3">
      <c r="A8236" s="1">
        <v>8224</v>
      </c>
      <c r="B8236" s="62">
        <v>41097</v>
      </c>
      <c r="C8236" s="1">
        <v>99200.42</v>
      </c>
    </row>
    <row r="8237" spans="1:3" x14ac:dyDescent="0.3">
      <c r="A8237" s="1">
        <v>8225</v>
      </c>
      <c r="B8237" s="62">
        <v>41098</v>
      </c>
      <c r="C8237" s="1">
        <v>69366.009999999995</v>
      </c>
    </row>
    <row r="8238" spans="1:3" x14ac:dyDescent="0.3">
      <c r="A8238" s="1">
        <v>8226</v>
      </c>
      <c r="B8238" s="62">
        <v>41099</v>
      </c>
      <c r="C8238" s="1">
        <v>48930.89</v>
      </c>
    </row>
    <row r="8239" spans="1:3" x14ac:dyDescent="0.3">
      <c r="A8239" s="1">
        <v>8227</v>
      </c>
      <c r="B8239" s="62">
        <v>41100</v>
      </c>
      <c r="C8239" s="1">
        <v>85102.9</v>
      </c>
    </row>
    <row r="8240" spans="1:3" x14ac:dyDescent="0.3">
      <c r="A8240" s="1">
        <v>8228</v>
      </c>
      <c r="B8240" s="62">
        <v>41101</v>
      </c>
      <c r="C8240" s="1">
        <v>23449.279999999999</v>
      </c>
    </row>
    <row r="8241" spans="1:3" x14ac:dyDescent="0.3">
      <c r="A8241" s="1">
        <v>8229</v>
      </c>
      <c r="B8241" s="62">
        <v>41102</v>
      </c>
      <c r="C8241" s="1">
        <v>15770.58</v>
      </c>
    </row>
    <row r="8242" spans="1:3" x14ac:dyDescent="0.3">
      <c r="A8242" s="1">
        <v>8230</v>
      </c>
      <c r="B8242" s="62">
        <v>41103</v>
      </c>
      <c r="C8242" s="1">
        <v>45920.480000000003</v>
      </c>
    </row>
    <row r="8243" spans="1:3" x14ac:dyDescent="0.3">
      <c r="A8243" s="1">
        <v>8231</v>
      </c>
      <c r="B8243" s="62">
        <v>41104</v>
      </c>
      <c r="C8243" s="1">
        <v>44730.33</v>
      </c>
    </row>
    <row r="8244" spans="1:3" x14ac:dyDescent="0.3">
      <c r="A8244" s="1">
        <v>8232</v>
      </c>
      <c r="B8244" s="62">
        <v>41105</v>
      </c>
      <c r="C8244" s="1">
        <v>17691.34</v>
      </c>
    </row>
    <row r="8245" spans="1:3" x14ac:dyDescent="0.3">
      <c r="A8245" s="1">
        <v>8233</v>
      </c>
      <c r="B8245" s="62">
        <v>41106</v>
      </c>
      <c r="C8245" s="1">
        <v>22766.19</v>
      </c>
    </row>
    <row r="8246" spans="1:3" x14ac:dyDescent="0.3">
      <c r="A8246" s="1">
        <v>8234</v>
      </c>
      <c r="B8246" s="62">
        <v>41107</v>
      </c>
      <c r="C8246" s="1">
        <v>49007.07</v>
      </c>
    </row>
    <row r="8247" spans="1:3" x14ac:dyDescent="0.3">
      <c r="A8247" s="1">
        <v>8235</v>
      </c>
      <c r="B8247" s="62">
        <v>41108</v>
      </c>
      <c r="C8247" s="1">
        <v>34215.72</v>
      </c>
    </row>
    <row r="8248" spans="1:3" x14ac:dyDescent="0.3">
      <c r="A8248" s="1">
        <v>8236</v>
      </c>
      <c r="B8248" s="62">
        <v>41109</v>
      </c>
      <c r="C8248" s="1">
        <v>82742.960000000006</v>
      </c>
    </row>
    <row r="8249" spans="1:3" x14ac:dyDescent="0.3">
      <c r="A8249" s="1">
        <v>8237</v>
      </c>
      <c r="B8249" s="62">
        <v>41110</v>
      </c>
      <c r="C8249" s="1">
        <v>38348.379999999997</v>
      </c>
    </row>
    <row r="8250" spans="1:3" x14ac:dyDescent="0.3">
      <c r="A8250" s="1">
        <v>8238</v>
      </c>
      <c r="B8250" s="62">
        <v>41111</v>
      </c>
      <c r="C8250" s="1">
        <v>75074.12</v>
      </c>
    </row>
    <row r="8251" spans="1:3" x14ac:dyDescent="0.3">
      <c r="A8251" s="1">
        <v>8239</v>
      </c>
      <c r="B8251" s="62">
        <v>41112</v>
      </c>
      <c r="C8251" s="1">
        <v>38452.49</v>
      </c>
    </row>
    <row r="8252" spans="1:3" x14ac:dyDescent="0.3">
      <c r="A8252" s="1">
        <v>8240</v>
      </c>
      <c r="B8252" s="62">
        <v>41113</v>
      </c>
      <c r="C8252" s="1">
        <v>22152.58</v>
      </c>
    </row>
    <row r="8253" spans="1:3" x14ac:dyDescent="0.3">
      <c r="A8253" s="1">
        <v>8241</v>
      </c>
      <c r="B8253" s="62">
        <v>41114</v>
      </c>
      <c r="C8253" s="1">
        <v>63679.95</v>
      </c>
    </row>
    <row r="8254" spans="1:3" x14ac:dyDescent="0.3">
      <c r="A8254" s="1">
        <v>8242</v>
      </c>
      <c r="B8254" s="62">
        <v>41115</v>
      </c>
      <c r="C8254" s="1">
        <v>50627.09</v>
      </c>
    </row>
    <row r="8255" spans="1:3" x14ac:dyDescent="0.3">
      <c r="A8255" s="1">
        <v>8243</v>
      </c>
      <c r="B8255" s="62">
        <v>41116</v>
      </c>
      <c r="C8255" s="1">
        <v>37975.25</v>
      </c>
    </row>
    <row r="8256" spans="1:3" x14ac:dyDescent="0.3">
      <c r="A8256" s="1">
        <v>8244</v>
      </c>
      <c r="B8256" s="62">
        <v>41117</v>
      </c>
      <c r="C8256" s="1">
        <v>14525.62</v>
      </c>
    </row>
    <row r="8257" spans="1:3" x14ac:dyDescent="0.3">
      <c r="A8257" s="1">
        <v>8245</v>
      </c>
      <c r="B8257" s="62">
        <v>41118</v>
      </c>
      <c r="C8257" s="1">
        <v>60846.239999999998</v>
      </c>
    </row>
    <row r="8258" spans="1:3" x14ac:dyDescent="0.3">
      <c r="A8258" s="1">
        <v>8246</v>
      </c>
      <c r="B8258" s="62">
        <v>41119</v>
      </c>
      <c r="C8258" s="1">
        <v>92503.76</v>
      </c>
    </row>
    <row r="8259" spans="1:3" x14ac:dyDescent="0.3">
      <c r="A8259" s="1">
        <v>8247</v>
      </c>
      <c r="B8259" s="62">
        <v>41120</v>
      </c>
      <c r="C8259" s="1">
        <v>29820.77</v>
      </c>
    </row>
    <row r="8260" spans="1:3" x14ac:dyDescent="0.3">
      <c r="A8260" s="1">
        <v>8248</v>
      </c>
      <c r="B8260" s="62">
        <v>41121</v>
      </c>
      <c r="C8260" s="1">
        <v>10409.25</v>
      </c>
    </row>
    <row r="8261" spans="1:3" x14ac:dyDescent="0.3">
      <c r="A8261" s="1">
        <v>8249</v>
      </c>
      <c r="B8261" s="62">
        <v>41122</v>
      </c>
      <c r="C8261" s="1">
        <v>88361.08</v>
      </c>
    </row>
    <row r="8262" spans="1:3" x14ac:dyDescent="0.3">
      <c r="A8262" s="1">
        <v>8250</v>
      </c>
      <c r="B8262" s="62">
        <v>41123</v>
      </c>
      <c r="C8262" s="1">
        <v>46218.37</v>
      </c>
    </row>
    <row r="8263" spans="1:3" x14ac:dyDescent="0.3">
      <c r="A8263" s="1">
        <v>8251</v>
      </c>
      <c r="B8263" s="62">
        <v>41124</v>
      </c>
      <c r="C8263" s="1">
        <v>4092.68</v>
      </c>
    </row>
    <row r="8264" spans="1:3" x14ac:dyDescent="0.3">
      <c r="A8264" s="1">
        <v>8252</v>
      </c>
      <c r="B8264" s="62">
        <v>41125</v>
      </c>
      <c r="C8264" s="1">
        <v>50414.03</v>
      </c>
    </row>
    <row r="8265" spans="1:3" x14ac:dyDescent="0.3">
      <c r="A8265" s="1">
        <v>8253</v>
      </c>
      <c r="B8265" s="62">
        <v>41126</v>
      </c>
      <c r="C8265" s="1">
        <v>66076.460000000006</v>
      </c>
    </row>
    <row r="8266" spans="1:3" x14ac:dyDescent="0.3">
      <c r="A8266" s="1">
        <v>8254</v>
      </c>
      <c r="B8266" s="62">
        <v>41127</v>
      </c>
      <c r="C8266" s="1">
        <v>74097.919999999998</v>
      </c>
    </row>
    <row r="8267" spans="1:3" x14ac:dyDescent="0.3">
      <c r="A8267" s="1">
        <v>8255</v>
      </c>
      <c r="B8267" s="62">
        <v>41128</v>
      </c>
      <c r="C8267" s="1">
        <v>73982.649999999994</v>
      </c>
    </row>
    <row r="8268" spans="1:3" x14ac:dyDescent="0.3">
      <c r="A8268" s="1">
        <v>8256</v>
      </c>
      <c r="B8268" s="62">
        <v>41129</v>
      </c>
      <c r="C8268" s="1">
        <v>22583.35</v>
      </c>
    </row>
    <row r="8269" spans="1:3" x14ac:dyDescent="0.3">
      <c r="A8269" s="1">
        <v>8257</v>
      </c>
      <c r="B8269" s="62">
        <v>41130</v>
      </c>
      <c r="C8269" s="1">
        <v>50674.48</v>
      </c>
    </row>
    <row r="8270" spans="1:3" x14ac:dyDescent="0.3">
      <c r="A8270" s="1">
        <v>8258</v>
      </c>
      <c r="B8270" s="62">
        <v>41131</v>
      </c>
      <c r="C8270" s="1">
        <v>76294.92</v>
      </c>
    </row>
    <row r="8271" spans="1:3" x14ac:dyDescent="0.3">
      <c r="A8271" s="1">
        <v>8259</v>
      </c>
      <c r="B8271" s="62">
        <v>41132</v>
      </c>
      <c r="C8271" s="1">
        <v>20313.16</v>
      </c>
    </row>
    <row r="8272" spans="1:3" x14ac:dyDescent="0.3">
      <c r="A8272" s="1">
        <v>8260</v>
      </c>
      <c r="B8272" s="62">
        <v>41133</v>
      </c>
      <c r="C8272" s="1">
        <v>24782.84</v>
      </c>
    </row>
    <row r="8273" spans="1:3" x14ac:dyDescent="0.3">
      <c r="A8273" s="1">
        <v>8261</v>
      </c>
      <c r="B8273" s="62">
        <v>41134</v>
      </c>
      <c r="C8273" s="1">
        <v>25621.49</v>
      </c>
    </row>
    <row r="8274" spans="1:3" x14ac:dyDescent="0.3">
      <c r="A8274" s="1">
        <v>8262</v>
      </c>
      <c r="B8274" s="62">
        <v>41135</v>
      </c>
      <c r="C8274" s="1">
        <v>58900.11</v>
      </c>
    </row>
    <row r="8275" spans="1:3" x14ac:dyDescent="0.3">
      <c r="A8275" s="1">
        <v>8263</v>
      </c>
      <c r="B8275" s="62">
        <v>41136</v>
      </c>
      <c r="C8275" s="1">
        <v>63497.81</v>
      </c>
    </row>
    <row r="8276" spans="1:3" x14ac:dyDescent="0.3">
      <c r="A8276" s="1">
        <v>8264</v>
      </c>
      <c r="B8276" s="62">
        <v>41137</v>
      </c>
      <c r="C8276" s="1">
        <v>6949.46</v>
      </c>
    </row>
    <row r="8277" spans="1:3" x14ac:dyDescent="0.3">
      <c r="A8277" s="1">
        <v>8265</v>
      </c>
      <c r="B8277" s="62">
        <v>41138</v>
      </c>
      <c r="C8277" s="1">
        <v>78999.600000000006</v>
      </c>
    </row>
    <row r="8278" spans="1:3" x14ac:dyDescent="0.3">
      <c r="A8278" s="1">
        <v>8266</v>
      </c>
      <c r="B8278" s="62">
        <v>41139</v>
      </c>
      <c r="C8278" s="1">
        <v>66949.990000000005</v>
      </c>
    </row>
    <row r="8279" spans="1:3" x14ac:dyDescent="0.3">
      <c r="A8279" s="1">
        <v>8267</v>
      </c>
      <c r="B8279" s="62">
        <v>41140</v>
      </c>
      <c r="C8279" s="1">
        <v>62222.33</v>
      </c>
    </row>
    <row r="8280" spans="1:3" x14ac:dyDescent="0.3">
      <c r="A8280" s="1">
        <v>8268</v>
      </c>
      <c r="B8280" s="62">
        <v>41141</v>
      </c>
      <c r="C8280" s="1">
        <v>19601.509999999998</v>
      </c>
    </row>
    <row r="8281" spans="1:3" x14ac:dyDescent="0.3">
      <c r="A8281" s="1">
        <v>8269</v>
      </c>
      <c r="B8281" s="62">
        <v>41142</v>
      </c>
      <c r="C8281" s="1">
        <v>76258.19</v>
      </c>
    </row>
    <row r="8282" spans="1:3" x14ac:dyDescent="0.3">
      <c r="A8282" s="1">
        <v>8270</v>
      </c>
      <c r="B8282" s="62">
        <v>41143</v>
      </c>
      <c r="C8282" s="1">
        <v>18760.54</v>
      </c>
    </row>
    <row r="8283" spans="1:3" x14ac:dyDescent="0.3">
      <c r="A8283" s="1">
        <v>8271</v>
      </c>
      <c r="B8283" s="62">
        <v>41144</v>
      </c>
      <c r="C8283" s="1">
        <v>9956.49</v>
      </c>
    </row>
    <row r="8284" spans="1:3" x14ac:dyDescent="0.3">
      <c r="A8284" s="1">
        <v>8272</v>
      </c>
      <c r="B8284" s="62">
        <v>41145</v>
      </c>
      <c r="C8284" s="1">
        <v>41693.53</v>
      </c>
    </row>
    <row r="8285" spans="1:3" x14ac:dyDescent="0.3">
      <c r="A8285" s="1">
        <v>8273</v>
      </c>
      <c r="B8285" s="62">
        <v>41146</v>
      </c>
      <c r="C8285" s="1">
        <v>84683.08</v>
      </c>
    </row>
    <row r="8286" spans="1:3" x14ac:dyDescent="0.3">
      <c r="A8286" s="1">
        <v>8274</v>
      </c>
      <c r="B8286" s="62">
        <v>41147</v>
      </c>
      <c r="C8286" s="1">
        <v>48709.21</v>
      </c>
    </row>
    <row r="8287" spans="1:3" x14ac:dyDescent="0.3">
      <c r="A8287" s="1">
        <v>8275</v>
      </c>
      <c r="B8287" s="62">
        <v>41148</v>
      </c>
      <c r="C8287" s="1">
        <v>29199.65</v>
      </c>
    </row>
    <row r="8288" spans="1:3" x14ac:dyDescent="0.3">
      <c r="A8288" s="1">
        <v>8276</v>
      </c>
      <c r="B8288" s="62">
        <v>41149</v>
      </c>
      <c r="C8288" s="1">
        <v>37667.4</v>
      </c>
    </row>
    <row r="8289" spans="1:3" x14ac:dyDescent="0.3">
      <c r="A8289" s="1">
        <v>8277</v>
      </c>
      <c r="B8289" s="62">
        <v>41150</v>
      </c>
      <c r="C8289" s="1">
        <v>49683.89</v>
      </c>
    </row>
    <row r="8290" spans="1:3" x14ac:dyDescent="0.3">
      <c r="A8290" s="1">
        <v>8278</v>
      </c>
      <c r="B8290" s="62">
        <v>41151</v>
      </c>
      <c r="C8290" s="1">
        <v>65937.539999999994</v>
      </c>
    </row>
    <row r="8291" spans="1:3" x14ac:dyDescent="0.3">
      <c r="A8291" s="1">
        <v>8279</v>
      </c>
      <c r="B8291" s="62">
        <v>41152</v>
      </c>
      <c r="C8291" s="1">
        <v>41521.75</v>
      </c>
    </row>
    <row r="8292" spans="1:3" x14ac:dyDescent="0.3">
      <c r="A8292" s="1">
        <v>8280</v>
      </c>
      <c r="B8292" s="62">
        <v>41153</v>
      </c>
      <c r="C8292" s="1">
        <v>13250.91</v>
      </c>
    </row>
    <row r="8293" spans="1:3" x14ac:dyDescent="0.3">
      <c r="A8293" s="1">
        <v>8281</v>
      </c>
      <c r="B8293" s="62">
        <v>41154</v>
      </c>
      <c r="C8293" s="1">
        <v>16740.009999999998</v>
      </c>
    </row>
    <row r="8294" spans="1:3" x14ac:dyDescent="0.3">
      <c r="A8294" s="1">
        <v>8282</v>
      </c>
      <c r="B8294" s="62">
        <v>41155</v>
      </c>
      <c r="C8294" s="1">
        <v>33157.56</v>
      </c>
    </row>
    <row r="8295" spans="1:3" x14ac:dyDescent="0.3">
      <c r="A8295" s="1">
        <v>8283</v>
      </c>
      <c r="B8295" s="62">
        <v>41156</v>
      </c>
      <c r="C8295" s="1">
        <v>42851.06</v>
      </c>
    </row>
    <row r="8296" spans="1:3" x14ac:dyDescent="0.3">
      <c r="A8296" s="1">
        <v>8284</v>
      </c>
      <c r="B8296" s="62">
        <v>41157</v>
      </c>
      <c r="C8296" s="1">
        <v>99320.39</v>
      </c>
    </row>
    <row r="8297" spans="1:3" x14ac:dyDescent="0.3">
      <c r="A8297" s="1">
        <v>8285</v>
      </c>
      <c r="B8297" s="62">
        <v>41158</v>
      </c>
      <c r="C8297" s="1">
        <v>36655.94</v>
      </c>
    </row>
    <row r="8298" spans="1:3" x14ac:dyDescent="0.3">
      <c r="A8298" s="1">
        <v>8286</v>
      </c>
      <c r="B8298" s="62">
        <v>41159</v>
      </c>
      <c r="C8298" s="1">
        <v>69433.7</v>
      </c>
    </row>
    <row r="8299" spans="1:3" x14ac:dyDescent="0.3">
      <c r="A8299" s="1">
        <v>8287</v>
      </c>
      <c r="B8299" s="62">
        <v>41160</v>
      </c>
      <c r="C8299" s="1">
        <v>9193.7099999999991</v>
      </c>
    </row>
    <row r="8300" spans="1:3" x14ac:dyDescent="0.3">
      <c r="A8300" s="1">
        <v>8288</v>
      </c>
      <c r="B8300" s="62">
        <v>41161</v>
      </c>
      <c r="C8300" s="1">
        <v>47323.31</v>
      </c>
    </row>
    <row r="8301" spans="1:3" x14ac:dyDescent="0.3">
      <c r="A8301" s="1">
        <v>8289</v>
      </c>
      <c r="B8301" s="62">
        <v>41162</v>
      </c>
      <c r="C8301" s="1">
        <v>49393.17</v>
      </c>
    </row>
    <row r="8302" spans="1:3" x14ac:dyDescent="0.3">
      <c r="A8302" s="1">
        <v>8290</v>
      </c>
      <c r="B8302" s="62">
        <v>41163</v>
      </c>
      <c r="C8302" s="1">
        <v>64954</v>
      </c>
    </row>
    <row r="8303" spans="1:3" x14ac:dyDescent="0.3">
      <c r="A8303" s="1">
        <v>8291</v>
      </c>
      <c r="B8303" s="62">
        <v>41164</v>
      </c>
      <c r="C8303" s="1">
        <v>42898.51</v>
      </c>
    </row>
    <row r="8304" spans="1:3" x14ac:dyDescent="0.3">
      <c r="A8304" s="1">
        <v>8292</v>
      </c>
      <c r="B8304" s="62">
        <v>41165</v>
      </c>
      <c r="C8304" s="1">
        <v>13411.4</v>
      </c>
    </row>
    <row r="8305" spans="1:3" x14ac:dyDescent="0.3">
      <c r="A8305" s="1">
        <v>8293</v>
      </c>
      <c r="B8305" s="62">
        <v>41166</v>
      </c>
      <c r="C8305" s="1">
        <v>4183.22</v>
      </c>
    </row>
    <row r="8306" spans="1:3" x14ac:dyDescent="0.3">
      <c r="A8306" s="1">
        <v>8294</v>
      </c>
      <c r="B8306" s="62">
        <v>41167</v>
      </c>
      <c r="C8306" s="1">
        <v>22457.55</v>
      </c>
    </row>
    <row r="8307" spans="1:3" x14ac:dyDescent="0.3">
      <c r="A8307" s="1">
        <v>8295</v>
      </c>
      <c r="B8307" s="62">
        <v>41168</v>
      </c>
      <c r="C8307" s="1">
        <v>10546.65</v>
      </c>
    </row>
    <row r="8308" spans="1:3" x14ac:dyDescent="0.3">
      <c r="A8308" s="1">
        <v>8296</v>
      </c>
      <c r="B8308" s="62">
        <v>41169</v>
      </c>
      <c r="C8308" s="1">
        <v>90742.66</v>
      </c>
    </row>
    <row r="8309" spans="1:3" x14ac:dyDescent="0.3">
      <c r="A8309" s="1">
        <v>8297</v>
      </c>
      <c r="B8309" s="62">
        <v>41170</v>
      </c>
      <c r="C8309" s="1">
        <v>81739.47</v>
      </c>
    </row>
    <row r="8310" spans="1:3" x14ac:dyDescent="0.3">
      <c r="A8310" s="1">
        <v>8298</v>
      </c>
      <c r="B8310" s="62">
        <v>41171</v>
      </c>
      <c r="C8310" s="1">
        <v>52510.46</v>
      </c>
    </row>
    <row r="8311" spans="1:3" x14ac:dyDescent="0.3">
      <c r="A8311" s="1">
        <v>8299</v>
      </c>
      <c r="B8311" s="62">
        <v>41172</v>
      </c>
      <c r="C8311" s="1">
        <v>10147.16</v>
      </c>
    </row>
    <row r="8312" spans="1:3" x14ac:dyDescent="0.3">
      <c r="A8312" s="1">
        <v>8300</v>
      </c>
      <c r="B8312" s="62">
        <v>41173</v>
      </c>
      <c r="C8312" s="1">
        <v>89333.63</v>
      </c>
    </row>
    <row r="8313" spans="1:3" x14ac:dyDescent="0.3">
      <c r="A8313" s="1">
        <v>8301</v>
      </c>
      <c r="B8313" s="62">
        <v>41174</v>
      </c>
      <c r="C8313" s="1">
        <v>41583.53</v>
      </c>
    </row>
    <row r="8314" spans="1:3" x14ac:dyDescent="0.3">
      <c r="A8314" s="1">
        <v>8302</v>
      </c>
      <c r="B8314" s="62">
        <v>41175</v>
      </c>
      <c r="C8314" s="1">
        <v>37558.36</v>
      </c>
    </row>
    <row r="8315" spans="1:3" x14ac:dyDescent="0.3">
      <c r="A8315" s="1">
        <v>8303</v>
      </c>
      <c r="B8315" s="62">
        <v>41176</v>
      </c>
      <c r="C8315" s="1">
        <v>5206.0200000000004</v>
      </c>
    </row>
    <row r="8316" spans="1:3" x14ac:dyDescent="0.3">
      <c r="A8316" s="1">
        <v>8304</v>
      </c>
      <c r="B8316" s="62">
        <v>41177</v>
      </c>
      <c r="C8316" s="1">
        <v>17562.73</v>
      </c>
    </row>
    <row r="8317" spans="1:3" x14ac:dyDescent="0.3">
      <c r="A8317" s="1">
        <v>8305</v>
      </c>
      <c r="B8317" s="62">
        <v>41178</v>
      </c>
      <c r="C8317" s="1">
        <v>87877.06</v>
      </c>
    </row>
    <row r="8318" spans="1:3" x14ac:dyDescent="0.3">
      <c r="A8318" s="1">
        <v>8306</v>
      </c>
      <c r="B8318" s="62">
        <v>41179</v>
      </c>
      <c r="C8318" s="1">
        <v>27140.44</v>
      </c>
    </row>
    <row r="8319" spans="1:3" x14ac:dyDescent="0.3">
      <c r="A8319" s="1">
        <v>8307</v>
      </c>
      <c r="B8319" s="62">
        <v>41180</v>
      </c>
      <c r="C8319" s="1">
        <v>64452.85</v>
      </c>
    </row>
    <row r="8320" spans="1:3" x14ac:dyDescent="0.3">
      <c r="A8320" s="1">
        <v>8308</v>
      </c>
      <c r="B8320" s="62">
        <v>41181</v>
      </c>
      <c r="C8320" s="1">
        <v>9895.3700000000008</v>
      </c>
    </row>
    <row r="8321" spans="1:3" x14ac:dyDescent="0.3">
      <c r="A8321" s="1">
        <v>8309</v>
      </c>
      <c r="B8321" s="62">
        <v>41182</v>
      </c>
      <c r="C8321" s="1">
        <v>35459.589999999997</v>
      </c>
    </row>
    <row r="8322" spans="1:3" x14ac:dyDescent="0.3">
      <c r="A8322" s="1">
        <v>8310</v>
      </c>
      <c r="B8322" s="62">
        <v>41183</v>
      </c>
      <c r="C8322" s="1">
        <v>27758.29</v>
      </c>
    </row>
    <row r="8323" spans="1:3" x14ac:dyDescent="0.3">
      <c r="A8323" s="1">
        <v>8311</v>
      </c>
      <c r="B8323" s="62">
        <v>41184</v>
      </c>
      <c r="C8323" s="1">
        <v>99996.19</v>
      </c>
    </row>
    <row r="8324" spans="1:3" x14ac:dyDescent="0.3">
      <c r="A8324" s="1">
        <v>8312</v>
      </c>
      <c r="B8324" s="62">
        <v>41185</v>
      </c>
      <c r="C8324" s="1">
        <v>19604.54</v>
      </c>
    </row>
    <row r="8325" spans="1:3" x14ac:dyDescent="0.3">
      <c r="A8325" s="1">
        <v>8313</v>
      </c>
      <c r="B8325" s="62">
        <v>41186</v>
      </c>
      <c r="C8325" s="1">
        <v>13925.25</v>
      </c>
    </row>
    <row r="8326" spans="1:3" x14ac:dyDescent="0.3">
      <c r="A8326" s="1">
        <v>8314</v>
      </c>
      <c r="B8326" s="62">
        <v>41187</v>
      </c>
      <c r="C8326" s="1">
        <v>86068.43</v>
      </c>
    </row>
    <row r="8327" spans="1:3" x14ac:dyDescent="0.3">
      <c r="A8327" s="1">
        <v>8315</v>
      </c>
      <c r="B8327" s="62">
        <v>41188</v>
      </c>
      <c r="C8327" s="1">
        <v>88158.88</v>
      </c>
    </row>
    <row r="8328" spans="1:3" x14ac:dyDescent="0.3">
      <c r="A8328" s="1">
        <v>8316</v>
      </c>
      <c r="B8328" s="62">
        <v>41189</v>
      </c>
      <c r="C8328" s="1">
        <v>59541.120000000003</v>
      </c>
    </row>
    <row r="8329" spans="1:3" x14ac:dyDescent="0.3">
      <c r="A8329" s="1">
        <v>8317</v>
      </c>
      <c r="B8329" s="62">
        <v>41190</v>
      </c>
      <c r="C8329" s="1">
        <v>86433.21</v>
      </c>
    </row>
    <row r="8330" spans="1:3" x14ac:dyDescent="0.3">
      <c r="A8330" s="1">
        <v>8318</v>
      </c>
      <c r="B8330" s="62">
        <v>41191</v>
      </c>
      <c r="C8330" s="1">
        <v>79497.100000000006</v>
      </c>
    </row>
    <row r="8331" spans="1:3" x14ac:dyDescent="0.3">
      <c r="A8331" s="1">
        <v>8319</v>
      </c>
      <c r="B8331" s="62">
        <v>41192</v>
      </c>
      <c r="C8331" s="1">
        <v>7313.06</v>
      </c>
    </row>
    <row r="8332" spans="1:3" x14ac:dyDescent="0.3">
      <c r="A8332" s="1">
        <v>8320</v>
      </c>
      <c r="B8332" s="62">
        <v>41193</v>
      </c>
      <c r="C8332" s="1">
        <v>95415.65</v>
      </c>
    </row>
    <row r="8333" spans="1:3" x14ac:dyDescent="0.3">
      <c r="A8333" s="1">
        <v>8321</v>
      </c>
      <c r="B8333" s="62">
        <v>41194</v>
      </c>
      <c r="C8333" s="1">
        <v>24219.52</v>
      </c>
    </row>
    <row r="8334" spans="1:3" x14ac:dyDescent="0.3">
      <c r="A8334" s="1">
        <v>8322</v>
      </c>
      <c r="B8334" s="62">
        <v>41195</v>
      </c>
      <c r="C8334" s="1">
        <v>44857.82</v>
      </c>
    </row>
    <row r="8335" spans="1:3" x14ac:dyDescent="0.3">
      <c r="A8335" s="1">
        <v>8323</v>
      </c>
      <c r="B8335" s="62">
        <v>41196</v>
      </c>
      <c r="C8335" s="1">
        <v>22545.69</v>
      </c>
    </row>
    <row r="8336" spans="1:3" x14ac:dyDescent="0.3">
      <c r="A8336" s="1">
        <v>8324</v>
      </c>
      <c r="B8336" s="62">
        <v>41197</v>
      </c>
      <c r="C8336" s="1">
        <v>41425.449999999997</v>
      </c>
    </row>
    <row r="8337" spans="1:3" x14ac:dyDescent="0.3">
      <c r="A8337" s="1">
        <v>8325</v>
      </c>
      <c r="B8337" s="62">
        <v>41198</v>
      </c>
      <c r="C8337" s="1">
        <v>22940.59</v>
      </c>
    </row>
    <row r="8338" spans="1:3" x14ac:dyDescent="0.3">
      <c r="A8338" s="1">
        <v>8326</v>
      </c>
      <c r="B8338" s="62">
        <v>41199</v>
      </c>
      <c r="C8338" s="1">
        <v>98659.77</v>
      </c>
    </row>
    <row r="8339" spans="1:3" x14ac:dyDescent="0.3">
      <c r="A8339" s="1">
        <v>8327</v>
      </c>
      <c r="B8339" s="62">
        <v>41200</v>
      </c>
      <c r="C8339" s="1">
        <v>72504.25</v>
      </c>
    </row>
    <row r="8340" spans="1:3" x14ac:dyDescent="0.3">
      <c r="A8340" s="1">
        <v>8328</v>
      </c>
      <c r="B8340" s="62">
        <v>41201</v>
      </c>
      <c r="C8340" s="1">
        <v>26167.56</v>
      </c>
    </row>
    <row r="8341" spans="1:3" x14ac:dyDescent="0.3">
      <c r="A8341" s="1">
        <v>8329</v>
      </c>
      <c r="B8341" s="62">
        <v>41202</v>
      </c>
      <c r="C8341" s="1">
        <v>60472.32</v>
      </c>
    </row>
    <row r="8342" spans="1:3" x14ac:dyDescent="0.3">
      <c r="A8342" s="1">
        <v>8330</v>
      </c>
      <c r="B8342" s="62">
        <v>41203</v>
      </c>
      <c r="C8342" s="1">
        <v>65825.3</v>
      </c>
    </row>
    <row r="8343" spans="1:3" x14ac:dyDescent="0.3">
      <c r="A8343" s="1">
        <v>8331</v>
      </c>
      <c r="B8343" s="62">
        <v>41204</v>
      </c>
      <c r="C8343" s="1">
        <v>74689.45</v>
      </c>
    </row>
    <row r="8344" spans="1:3" x14ac:dyDescent="0.3">
      <c r="A8344" s="1">
        <v>8332</v>
      </c>
      <c r="B8344" s="62">
        <v>41205</v>
      </c>
      <c r="C8344" s="1">
        <v>87793.04</v>
      </c>
    </row>
    <row r="8345" spans="1:3" x14ac:dyDescent="0.3">
      <c r="A8345" s="1">
        <v>8333</v>
      </c>
      <c r="B8345" s="62">
        <v>41206</v>
      </c>
      <c r="C8345" s="1">
        <v>60587.56</v>
      </c>
    </row>
    <row r="8346" spans="1:3" x14ac:dyDescent="0.3">
      <c r="A8346" s="1">
        <v>8334</v>
      </c>
      <c r="B8346" s="62">
        <v>41207</v>
      </c>
      <c r="C8346" s="1">
        <v>21322.12</v>
      </c>
    </row>
    <row r="8347" spans="1:3" x14ac:dyDescent="0.3">
      <c r="A8347" s="1">
        <v>8335</v>
      </c>
      <c r="B8347" s="62">
        <v>41208</v>
      </c>
      <c r="C8347" s="1">
        <v>2187.5500000000002</v>
      </c>
    </row>
    <row r="8348" spans="1:3" x14ac:dyDescent="0.3">
      <c r="A8348" s="1">
        <v>8336</v>
      </c>
      <c r="B8348" s="62">
        <v>41209</v>
      </c>
      <c r="C8348" s="1">
        <v>96665.71</v>
      </c>
    </row>
    <row r="8349" spans="1:3" x14ac:dyDescent="0.3">
      <c r="A8349" s="1">
        <v>8337</v>
      </c>
      <c r="B8349" s="62">
        <v>41210</v>
      </c>
      <c r="C8349" s="1">
        <v>84845.36</v>
      </c>
    </row>
    <row r="8350" spans="1:3" x14ac:dyDescent="0.3">
      <c r="A8350" s="1">
        <v>8338</v>
      </c>
      <c r="B8350" s="62">
        <v>41211</v>
      </c>
      <c r="C8350" s="1">
        <v>81886.83</v>
      </c>
    </row>
    <row r="8351" spans="1:3" x14ac:dyDescent="0.3">
      <c r="A8351" s="1">
        <v>8339</v>
      </c>
      <c r="B8351" s="62">
        <v>41212</v>
      </c>
      <c r="C8351" s="1">
        <v>26168.240000000002</v>
      </c>
    </row>
    <row r="8352" spans="1:3" x14ac:dyDescent="0.3">
      <c r="A8352" s="1">
        <v>8340</v>
      </c>
      <c r="B8352" s="62">
        <v>41213</v>
      </c>
      <c r="C8352" s="1">
        <v>99067.89</v>
      </c>
    </row>
    <row r="8353" spans="1:3" x14ac:dyDescent="0.3">
      <c r="A8353" s="1">
        <v>8341</v>
      </c>
      <c r="B8353" s="62">
        <v>41214</v>
      </c>
      <c r="C8353" s="1">
        <v>45720.13</v>
      </c>
    </row>
    <row r="8354" spans="1:3" x14ac:dyDescent="0.3">
      <c r="A8354" s="1">
        <v>8342</v>
      </c>
      <c r="B8354" s="62">
        <v>41215</v>
      </c>
      <c r="C8354" s="1">
        <v>2200.7800000000002</v>
      </c>
    </row>
    <row r="8355" spans="1:3" x14ac:dyDescent="0.3">
      <c r="A8355" s="1">
        <v>8343</v>
      </c>
      <c r="B8355" s="62">
        <v>41216</v>
      </c>
      <c r="C8355" s="1">
        <v>78602.080000000002</v>
      </c>
    </row>
    <row r="8356" spans="1:3" x14ac:dyDescent="0.3">
      <c r="A8356" s="1">
        <v>8344</v>
      </c>
      <c r="B8356" s="62">
        <v>41217</v>
      </c>
      <c r="C8356" s="1">
        <v>36941.53</v>
      </c>
    </row>
    <row r="8357" spans="1:3" x14ac:dyDescent="0.3">
      <c r="A8357" s="1">
        <v>8345</v>
      </c>
      <c r="B8357" s="62">
        <v>41218</v>
      </c>
      <c r="C8357" s="1">
        <v>55836.37</v>
      </c>
    </row>
    <row r="8358" spans="1:3" x14ac:dyDescent="0.3">
      <c r="A8358" s="1">
        <v>8346</v>
      </c>
      <c r="B8358" s="62">
        <v>41219</v>
      </c>
      <c r="C8358" s="1">
        <v>56813.7</v>
      </c>
    </row>
    <row r="8359" spans="1:3" x14ac:dyDescent="0.3">
      <c r="A8359" s="1">
        <v>8347</v>
      </c>
      <c r="B8359" s="62">
        <v>41220</v>
      </c>
      <c r="C8359" s="1">
        <v>46542.31</v>
      </c>
    </row>
    <row r="8360" spans="1:3" x14ac:dyDescent="0.3">
      <c r="A8360" s="1">
        <v>8348</v>
      </c>
      <c r="B8360" s="62">
        <v>41221</v>
      </c>
      <c r="C8360" s="1">
        <v>41587.67</v>
      </c>
    </row>
    <row r="8361" spans="1:3" x14ac:dyDescent="0.3">
      <c r="A8361" s="1">
        <v>8349</v>
      </c>
      <c r="B8361" s="62">
        <v>41222</v>
      </c>
      <c r="C8361" s="1">
        <v>23718.42</v>
      </c>
    </row>
    <row r="8362" spans="1:3" x14ac:dyDescent="0.3">
      <c r="A8362" s="1">
        <v>8350</v>
      </c>
      <c r="B8362" s="62">
        <v>41223</v>
      </c>
      <c r="C8362" s="1">
        <v>29543.91</v>
      </c>
    </row>
    <row r="8363" spans="1:3" x14ac:dyDescent="0.3">
      <c r="A8363" s="1">
        <v>8351</v>
      </c>
      <c r="B8363" s="62">
        <v>41224</v>
      </c>
      <c r="C8363" s="1">
        <v>41964.49</v>
      </c>
    </row>
    <row r="8364" spans="1:3" x14ac:dyDescent="0.3">
      <c r="A8364" s="1">
        <v>8352</v>
      </c>
      <c r="B8364" s="62">
        <v>41225</v>
      </c>
      <c r="C8364" s="1">
        <v>97569.9</v>
      </c>
    </row>
    <row r="8365" spans="1:3" x14ac:dyDescent="0.3">
      <c r="A8365" s="1">
        <v>8353</v>
      </c>
      <c r="B8365" s="62">
        <v>41226</v>
      </c>
      <c r="C8365" s="1">
        <v>100345.85</v>
      </c>
    </row>
    <row r="8366" spans="1:3" x14ac:dyDescent="0.3">
      <c r="A8366" s="1">
        <v>8354</v>
      </c>
      <c r="B8366" s="62">
        <v>41227</v>
      </c>
      <c r="C8366" s="1">
        <v>52569.85</v>
      </c>
    </row>
    <row r="8367" spans="1:3" x14ac:dyDescent="0.3">
      <c r="A8367" s="1">
        <v>8355</v>
      </c>
      <c r="B8367" s="62">
        <v>41228</v>
      </c>
      <c r="C8367" s="1">
        <v>51408.01</v>
      </c>
    </row>
    <row r="8368" spans="1:3" x14ac:dyDescent="0.3">
      <c r="A8368" s="1">
        <v>8356</v>
      </c>
      <c r="B8368" s="62">
        <v>41229</v>
      </c>
      <c r="C8368" s="1">
        <v>28231.4</v>
      </c>
    </row>
    <row r="8369" spans="1:3" x14ac:dyDescent="0.3">
      <c r="A8369" s="1">
        <v>8357</v>
      </c>
      <c r="B8369" s="62">
        <v>41230</v>
      </c>
      <c r="C8369" s="1">
        <v>61117.41</v>
      </c>
    </row>
    <row r="8370" spans="1:3" x14ac:dyDescent="0.3">
      <c r="A8370" s="1">
        <v>8358</v>
      </c>
      <c r="B8370" s="62">
        <v>41231</v>
      </c>
      <c r="C8370" s="1">
        <v>56823.01</v>
      </c>
    </row>
    <row r="8371" spans="1:3" x14ac:dyDescent="0.3">
      <c r="A8371" s="1">
        <v>8359</v>
      </c>
      <c r="B8371" s="62">
        <v>41232</v>
      </c>
      <c r="C8371" s="1">
        <v>99326.09</v>
      </c>
    </row>
    <row r="8372" spans="1:3" x14ac:dyDescent="0.3">
      <c r="A8372" s="1">
        <v>8360</v>
      </c>
      <c r="B8372" s="62">
        <v>41233</v>
      </c>
      <c r="C8372" s="1">
        <v>90690.47</v>
      </c>
    </row>
    <row r="8373" spans="1:3" x14ac:dyDescent="0.3">
      <c r="A8373" s="1">
        <v>8361</v>
      </c>
      <c r="B8373" s="62">
        <v>41234</v>
      </c>
      <c r="C8373" s="1">
        <v>11323.28</v>
      </c>
    </row>
    <row r="8374" spans="1:3" x14ac:dyDescent="0.3">
      <c r="A8374" s="1">
        <v>8362</v>
      </c>
      <c r="B8374" s="62">
        <v>41235</v>
      </c>
      <c r="C8374" s="1">
        <v>87706.8</v>
      </c>
    </row>
    <row r="8375" spans="1:3" x14ac:dyDescent="0.3">
      <c r="A8375" s="1">
        <v>8363</v>
      </c>
      <c r="B8375" s="62">
        <v>41236</v>
      </c>
      <c r="C8375" s="1">
        <v>99647.31</v>
      </c>
    </row>
    <row r="8376" spans="1:3" x14ac:dyDescent="0.3">
      <c r="A8376" s="1">
        <v>8364</v>
      </c>
      <c r="B8376" s="62">
        <v>41237</v>
      </c>
      <c r="C8376" s="1">
        <v>64752.07</v>
      </c>
    </row>
    <row r="8377" spans="1:3" x14ac:dyDescent="0.3">
      <c r="A8377" s="1">
        <v>8365</v>
      </c>
      <c r="B8377" s="62">
        <v>41238</v>
      </c>
      <c r="C8377" s="1">
        <v>88725.13</v>
      </c>
    </row>
    <row r="8378" spans="1:3" x14ac:dyDescent="0.3">
      <c r="A8378" s="1">
        <v>8366</v>
      </c>
      <c r="B8378" s="62">
        <v>41239</v>
      </c>
      <c r="C8378" s="1">
        <v>17549.82</v>
      </c>
    </row>
    <row r="8379" spans="1:3" x14ac:dyDescent="0.3">
      <c r="A8379" s="1">
        <v>8367</v>
      </c>
      <c r="B8379" s="62">
        <v>41240</v>
      </c>
      <c r="C8379" s="1">
        <v>72319.47</v>
      </c>
    </row>
    <row r="8380" spans="1:3" x14ac:dyDescent="0.3">
      <c r="A8380" s="1">
        <v>8368</v>
      </c>
      <c r="B8380" s="62">
        <v>41241</v>
      </c>
      <c r="C8380" s="1">
        <v>95206.53</v>
      </c>
    </row>
    <row r="8381" spans="1:3" x14ac:dyDescent="0.3">
      <c r="A8381" s="1">
        <v>8369</v>
      </c>
      <c r="B8381" s="62">
        <v>41242</v>
      </c>
      <c r="C8381" s="1">
        <v>86591.75</v>
      </c>
    </row>
    <row r="8382" spans="1:3" x14ac:dyDescent="0.3">
      <c r="A8382" s="1">
        <v>8370</v>
      </c>
      <c r="B8382" s="62">
        <v>41243</v>
      </c>
      <c r="C8382" s="1">
        <v>41567.620000000003</v>
      </c>
    </row>
    <row r="8383" spans="1:3" x14ac:dyDescent="0.3">
      <c r="A8383" s="1">
        <v>8371</v>
      </c>
      <c r="B8383" s="62">
        <v>41244</v>
      </c>
      <c r="C8383" s="1">
        <v>68011.27</v>
      </c>
    </row>
    <row r="8384" spans="1:3" x14ac:dyDescent="0.3">
      <c r="A8384" s="1">
        <v>8372</v>
      </c>
      <c r="B8384" s="62">
        <v>41245</v>
      </c>
      <c r="C8384" s="1">
        <v>77733.149999999994</v>
      </c>
    </row>
    <row r="8385" spans="1:3" x14ac:dyDescent="0.3">
      <c r="A8385" s="1">
        <v>8373</v>
      </c>
      <c r="B8385" s="62">
        <v>41246</v>
      </c>
      <c r="C8385" s="1">
        <v>32963.129999999997</v>
      </c>
    </row>
    <row r="8386" spans="1:3" x14ac:dyDescent="0.3">
      <c r="A8386" s="1">
        <v>8374</v>
      </c>
      <c r="B8386" s="62">
        <v>41247</v>
      </c>
      <c r="C8386" s="1">
        <v>61082.73</v>
      </c>
    </row>
    <row r="8387" spans="1:3" x14ac:dyDescent="0.3">
      <c r="A8387" s="1">
        <v>8375</v>
      </c>
      <c r="B8387" s="62">
        <v>41248</v>
      </c>
      <c r="C8387" s="1">
        <v>88268.44</v>
      </c>
    </row>
    <row r="8388" spans="1:3" x14ac:dyDescent="0.3">
      <c r="A8388" s="1">
        <v>8376</v>
      </c>
      <c r="B8388" s="62">
        <v>41249</v>
      </c>
      <c r="C8388" s="1">
        <v>38665.96</v>
      </c>
    </row>
    <row r="8389" spans="1:3" x14ac:dyDescent="0.3">
      <c r="A8389" s="1">
        <v>8377</v>
      </c>
      <c r="B8389" s="62">
        <v>41250</v>
      </c>
      <c r="C8389" s="1">
        <v>61372.63</v>
      </c>
    </row>
    <row r="8390" spans="1:3" x14ac:dyDescent="0.3">
      <c r="A8390" s="1">
        <v>8378</v>
      </c>
      <c r="B8390" s="62">
        <v>41251</v>
      </c>
      <c r="C8390" s="1">
        <v>62374.77</v>
      </c>
    </row>
    <row r="8391" spans="1:3" x14ac:dyDescent="0.3">
      <c r="A8391" s="1">
        <v>8379</v>
      </c>
      <c r="B8391" s="62">
        <v>41252</v>
      </c>
      <c r="C8391" s="1">
        <v>68179.16</v>
      </c>
    </row>
    <row r="8392" spans="1:3" x14ac:dyDescent="0.3">
      <c r="A8392" s="1">
        <v>8380</v>
      </c>
      <c r="B8392" s="62">
        <v>41253</v>
      </c>
      <c r="C8392" s="1">
        <v>32229.63</v>
      </c>
    </row>
    <row r="8393" spans="1:3" x14ac:dyDescent="0.3">
      <c r="A8393" s="1">
        <v>8381</v>
      </c>
      <c r="B8393" s="62">
        <v>41254</v>
      </c>
      <c r="C8393" s="1">
        <v>27060.36</v>
      </c>
    </row>
    <row r="8394" spans="1:3" x14ac:dyDescent="0.3">
      <c r="A8394" s="1">
        <v>8382</v>
      </c>
      <c r="B8394" s="62">
        <v>41255</v>
      </c>
      <c r="C8394" s="1">
        <v>40599.980000000003</v>
      </c>
    </row>
    <row r="8395" spans="1:3" x14ac:dyDescent="0.3">
      <c r="A8395" s="1">
        <v>8383</v>
      </c>
      <c r="B8395" s="62">
        <v>41256</v>
      </c>
      <c r="C8395" s="1">
        <v>11395.89</v>
      </c>
    </row>
    <row r="8396" spans="1:3" x14ac:dyDescent="0.3">
      <c r="A8396" s="1">
        <v>8384</v>
      </c>
      <c r="B8396" s="62">
        <v>41257</v>
      </c>
      <c r="C8396" s="1">
        <v>41537.9</v>
      </c>
    </row>
    <row r="8397" spans="1:3" x14ac:dyDescent="0.3">
      <c r="A8397" s="1">
        <v>8385</v>
      </c>
      <c r="B8397" s="62">
        <v>41258</v>
      </c>
      <c r="C8397" s="1">
        <v>21047.64</v>
      </c>
    </row>
    <row r="8398" spans="1:3" x14ac:dyDescent="0.3">
      <c r="A8398" s="1">
        <v>8386</v>
      </c>
      <c r="B8398" s="62">
        <v>41259</v>
      </c>
      <c r="C8398" s="1">
        <v>2049.5300000000002</v>
      </c>
    </row>
    <row r="8399" spans="1:3" x14ac:dyDescent="0.3">
      <c r="A8399" s="1">
        <v>8387</v>
      </c>
      <c r="B8399" s="62">
        <v>41260</v>
      </c>
      <c r="C8399" s="1">
        <v>36353.660000000003</v>
      </c>
    </row>
    <row r="8400" spans="1:3" x14ac:dyDescent="0.3">
      <c r="A8400" s="1">
        <v>8388</v>
      </c>
      <c r="B8400" s="62">
        <v>41261</v>
      </c>
      <c r="C8400" s="1">
        <v>1666.83</v>
      </c>
    </row>
    <row r="8401" spans="1:3" x14ac:dyDescent="0.3">
      <c r="A8401" s="1">
        <v>8389</v>
      </c>
      <c r="B8401" s="62">
        <v>41262</v>
      </c>
      <c r="C8401" s="1">
        <v>74614.64</v>
      </c>
    </row>
    <row r="8402" spans="1:3" x14ac:dyDescent="0.3">
      <c r="A8402" s="1">
        <v>8390</v>
      </c>
      <c r="B8402" s="62">
        <v>41263</v>
      </c>
      <c r="C8402" s="1">
        <v>3995.34</v>
      </c>
    </row>
    <row r="8403" spans="1:3" x14ac:dyDescent="0.3">
      <c r="A8403" s="1">
        <v>8391</v>
      </c>
      <c r="B8403" s="62">
        <v>41264</v>
      </c>
      <c r="C8403" s="1">
        <v>64333.39</v>
      </c>
    </row>
    <row r="8404" spans="1:3" x14ac:dyDescent="0.3">
      <c r="A8404" s="1">
        <v>8392</v>
      </c>
      <c r="B8404" s="62">
        <v>41265</v>
      </c>
      <c r="C8404" s="1">
        <v>88822.91</v>
      </c>
    </row>
    <row r="8405" spans="1:3" x14ac:dyDescent="0.3">
      <c r="A8405" s="1">
        <v>8393</v>
      </c>
      <c r="B8405" s="62">
        <v>41266</v>
      </c>
      <c r="C8405" s="1">
        <v>40168.480000000003</v>
      </c>
    </row>
    <row r="8406" spans="1:3" x14ac:dyDescent="0.3">
      <c r="A8406" s="1">
        <v>8394</v>
      </c>
      <c r="B8406" s="62">
        <v>41267</v>
      </c>
      <c r="C8406" s="1">
        <v>14158.96</v>
      </c>
    </row>
    <row r="8407" spans="1:3" x14ac:dyDescent="0.3">
      <c r="A8407" s="1">
        <v>8395</v>
      </c>
      <c r="B8407" s="62">
        <v>41268</v>
      </c>
      <c r="C8407" s="1">
        <v>8805.8799999999992</v>
      </c>
    </row>
    <row r="8408" spans="1:3" x14ac:dyDescent="0.3">
      <c r="A8408" s="1">
        <v>8396</v>
      </c>
      <c r="B8408" s="62">
        <v>41269</v>
      </c>
      <c r="C8408" s="1">
        <v>14628.96</v>
      </c>
    </row>
    <row r="8409" spans="1:3" x14ac:dyDescent="0.3">
      <c r="A8409" s="1">
        <v>8397</v>
      </c>
      <c r="B8409" s="62">
        <v>41270</v>
      </c>
      <c r="C8409" s="1">
        <v>48641.99</v>
      </c>
    </row>
    <row r="8410" spans="1:3" x14ac:dyDescent="0.3">
      <c r="A8410" s="1">
        <v>8398</v>
      </c>
      <c r="B8410" s="62">
        <v>41271</v>
      </c>
      <c r="C8410" s="1">
        <v>57626.52</v>
      </c>
    </row>
    <row r="8411" spans="1:3" x14ac:dyDescent="0.3">
      <c r="A8411" s="1">
        <v>8399</v>
      </c>
      <c r="B8411" s="62">
        <v>41272</v>
      </c>
      <c r="C8411" s="1">
        <v>54459.5</v>
      </c>
    </row>
    <row r="8412" spans="1:3" x14ac:dyDescent="0.3">
      <c r="A8412" s="1">
        <v>8400</v>
      </c>
      <c r="B8412" s="62">
        <v>41273</v>
      </c>
      <c r="C8412" s="1">
        <v>79552.67</v>
      </c>
    </row>
    <row r="8413" spans="1:3" x14ac:dyDescent="0.3">
      <c r="A8413" s="1">
        <v>8401</v>
      </c>
      <c r="B8413" s="62">
        <v>41274</v>
      </c>
      <c r="C8413" s="1">
        <v>56343.57</v>
      </c>
    </row>
    <row r="8414" spans="1:3" x14ac:dyDescent="0.3">
      <c r="A8414" s="1">
        <v>8402</v>
      </c>
      <c r="B8414" s="62">
        <v>41275</v>
      </c>
      <c r="C8414" s="1">
        <v>1336.98</v>
      </c>
    </row>
    <row r="8415" spans="1:3" x14ac:dyDescent="0.3">
      <c r="A8415" s="1">
        <v>8403</v>
      </c>
      <c r="B8415" s="62">
        <v>41276</v>
      </c>
      <c r="C8415" s="1">
        <v>91972.84</v>
      </c>
    </row>
    <row r="8416" spans="1:3" x14ac:dyDescent="0.3">
      <c r="A8416" s="1">
        <v>8404</v>
      </c>
      <c r="B8416" s="62">
        <v>41277</v>
      </c>
      <c r="C8416" s="1">
        <v>54671.48</v>
      </c>
    </row>
    <row r="8417" spans="1:3" x14ac:dyDescent="0.3">
      <c r="A8417" s="1">
        <v>8405</v>
      </c>
      <c r="B8417" s="62">
        <v>41278</v>
      </c>
      <c r="C8417" s="1">
        <v>82969.33</v>
      </c>
    </row>
    <row r="8418" spans="1:3" x14ac:dyDescent="0.3">
      <c r="A8418" s="1">
        <v>8406</v>
      </c>
      <c r="B8418" s="62">
        <v>41279</v>
      </c>
      <c r="C8418" s="1">
        <v>44893.17</v>
      </c>
    </row>
    <row r="8419" spans="1:3" x14ac:dyDescent="0.3">
      <c r="A8419" s="1">
        <v>8407</v>
      </c>
      <c r="B8419" s="62">
        <v>41280</v>
      </c>
      <c r="C8419" s="1">
        <v>98309.99</v>
      </c>
    </row>
    <row r="8420" spans="1:3" x14ac:dyDescent="0.3">
      <c r="A8420" s="1">
        <v>8408</v>
      </c>
      <c r="B8420" s="62">
        <v>41281</v>
      </c>
      <c r="C8420" s="1">
        <v>62497.74</v>
      </c>
    </row>
    <row r="8421" spans="1:3" x14ac:dyDescent="0.3">
      <c r="A8421" s="1">
        <v>8409</v>
      </c>
      <c r="B8421" s="62">
        <v>41282</v>
      </c>
      <c r="C8421" s="1">
        <v>73972.740000000005</v>
      </c>
    </row>
    <row r="8422" spans="1:3" x14ac:dyDescent="0.3">
      <c r="A8422" s="1">
        <v>8410</v>
      </c>
      <c r="B8422" s="62">
        <v>41283</v>
      </c>
      <c r="C8422" s="1">
        <v>57693.74</v>
      </c>
    </row>
    <row r="8423" spans="1:3" x14ac:dyDescent="0.3">
      <c r="A8423" s="1">
        <v>8411</v>
      </c>
      <c r="B8423" s="62">
        <v>41284</v>
      </c>
      <c r="C8423" s="1">
        <v>43739.59</v>
      </c>
    </row>
    <row r="8424" spans="1:3" x14ac:dyDescent="0.3">
      <c r="A8424" s="1">
        <v>8412</v>
      </c>
      <c r="B8424" s="62">
        <v>41285</v>
      </c>
      <c r="C8424" s="1">
        <v>61921.35</v>
      </c>
    </row>
    <row r="8425" spans="1:3" x14ac:dyDescent="0.3">
      <c r="A8425" s="1">
        <v>8413</v>
      </c>
      <c r="B8425" s="62">
        <v>41286</v>
      </c>
      <c r="C8425" s="1">
        <v>61789.33</v>
      </c>
    </row>
    <row r="8426" spans="1:3" x14ac:dyDescent="0.3">
      <c r="A8426" s="1">
        <v>8414</v>
      </c>
      <c r="B8426" s="62">
        <v>41287</v>
      </c>
      <c r="C8426" s="1">
        <v>28750.13</v>
      </c>
    </row>
    <row r="8427" spans="1:3" x14ac:dyDescent="0.3">
      <c r="A8427" s="1">
        <v>8415</v>
      </c>
      <c r="B8427" s="62">
        <v>41288</v>
      </c>
      <c r="C8427" s="1">
        <v>51980.82</v>
      </c>
    </row>
    <row r="8428" spans="1:3" x14ac:dyDescent="0.3">
      <c r="A8428" s="1">
        <v>8416</v>
      </c>
      <c r="B8428" s="62">
        <v>41289</v>
      </c>
      <c r="C8428" s="1">
        <v>27516.799999999999</v>
      </c>
    </row>
    <row r="8429" spans="1:3" x14ac:dyDescent="0.3">
      <c r="A8429" s="1">
        <v>8417</v>
      </c>
      <c r="B8429" s="62">
        <v>41290</v>
      </c>
      <c r="C8429" s="1">
        <v>19535.169999999998</v>
      </c>
    </row>
    <row r="8430" spans="1:3" x14ac:dyDescent="0.3">
      <c r="A8430" s="1">
        <v>8418</v>
      </c>
      <c r="B8430" s="62">
        <v>41291</v>
      </c>
      <c r="C8430" s="1">
        <v>17599.16</v>
      </c>
    </row>
    <row r="8431" spans="1:3" x14ac:dyDescent="0.3">
      <c r="A8431" s="1">
        <v>8419</v>
      </c>
      <c r="B8431" s="62">
        <v>41292</v>
      </c>
      <c r="C8431" s="1">
        <v>4742.42</v>
      </c>
    </row>
    <row r="8432" spans="1:3" x14ac:dyDescent="0.3">
      <c r="A8432" s="1">
        <v>8420</v>
      </c>
      <c r="B8432" s="62">
        <v>41293</v>
      </c>
      <c r="C8432" s="1">
        <v>25381.119999999999</v>
      </c>
    </row>
    <row r="8433" spans="1:3" x14ac:dyDescent="0.3">
      <c r="A8433" s="1">
        <v>8421</v>
      </c>
      <c r="B8433" s="62">
        <v>41294</v>
      </c>
      <c r="C8433" s="1">
        <v>6755.39</v>
      </c>
    </row>
    <row r="8434" spans="1:3" x14ac:dyDescent="0.3">
      <c r="A8434" s="1">
        <v>8422</v>
      </c>
      <c r="B8434" s="62">
        <v>41295</v>
      </c>
      <c r="C8434" s="1">
        <v>89305.57</v>
      </c>
    </row>
    <row r="8435" spans="1:3" x14ac:dyDescent="0.3">
      <c r="A8435" s="1">
        <v>8423</v>
      </c>
      <c r="B8435" s="62">
        <v>41296</v>
      </c>
      <c r="C8435" s="1">
        <v>8944.2800000000007</v>
      </c>
    </row>
    <row r="8436" spans="1:3" x14ac:dyDescent="0.3">
      <c r="A8436" s="1">
        <v>8424</v>
      </c>
      <c r="B8436" s="62">
        <v>41297</v>
      </c>
      <c r="C8436" s="1">
        <v>63061.89</v>
      </c>
    </row>
    <row r="8437" spans="1:3" x14ac:dyDescent="0.3">
      <c r="A8437" s="1">
        <v>8425</v>
      </c>
      <c r="B8437" s="62">
        <v>41298</v>
      </c>
      <c r="C8437" s="1">
        <v>30368.57</v>
      </c>
    </row>
    <row r="8438" spans="1:3" x14ac:dyDescent="0.3">
      <c r="A8438" s="1">
        <v>8426</v>
      </c>
      <c r="B8438" s="62">
        <v>41299</v>
      </c>
      <c r="C8438" s="1">
        <v>57901.440000000002</v>
      </c>
    </row>
    <row r="8439" spans="1:3" x14ac:dyDescent="0.3">
      <c r="A8439" s="1">
        <v>8427</v>
      </c>
      <c r="B8439" s="62">
        <v>41300</v>
      </c>
      <c r="C8439" s="1">
        <v>40496.11</v>
      </c>
    </row>
    <row r="8440" spans="1:3" x14ac:dyDescent="0.3">
      <c r="A8440" s="1">
        <v>8428</v>
      </c>
      <c r="B8440" s="62">
        <v>41301</v>
      </c>
      <c r="C8440" s="1">
        <v>9807.74</v>
      </c>
    </row>
    <row r="8441" spans="1:3" x14ac:dyDescent="0.3">
      <c r="A8441" s="1">
        <v>8429</v>
      </c>
      <c r="B8441" s="62">
        <v>41302</v>
      </c>
      <c r="C8441" s="1">
        <v>27194.85</v>
      </c>
    </row>
    <row r="8442" spans="1:3" x14ac:dyDescent="0.3">
      <c r="A8442" s="1">
        <v>8430</v>
      </c>
      <c r="B8442" s="62">
        <v>41303</v>
      </c>
      <c r="C8442" s="1">
        <v>69989.710000000006</v>
      </c>
    </row>
    <row r="8443" spans="1:3" x14ac:dyDescent="0.3">
      <c r="A8443" s="1">
        <v>8431</v>
      </c>
      <c r="B8443" s="62">
        <v>41304</v>
      </c>
      <c r="C8443" s="1">
        <v>95237.91</v>
      </c>
    </row>
    <row r="8444" spans="1:3" x14ac:dyDescent="0.3">
      <c r="A8444" s="1">
        <v>8432</v>
      </c>
      <c r="B8444" s="62">
        <v>41305</v>
      </c>
      <c r="C8444" s="1">
        <v>54325.88</v>
      </c>
    </row>
    <row r="8445" spans="1:3" x14ac:dyDescent="0.3">
      <c r="A8445" s="1">
        <v>8433</v>
      </c>
      <c r="B8445" s="62">
        <v>41306</v>
      </c>
      <c r="C8445" s="1">
        <v>95468.46</v>
      </c>
    </row>
    <row r="8446" spans="1:3" x14ac:dyDescent="0.3">
      <c r="A8446" s="1">
        <v>8434</v>
      </c>
      <c r="B8446" s="62">
        <v>41307</v>
      </c>
      <c r="C8446" s="1">
        <v>54529.09</v>
      </c>
    </row>
    <row r="8447" spans="1:3" x14ac:dyDescent="0.3">
      <c r="A8447" s="1">
        <v>8435</v>
      </c>
      <c r="B8447" s="62">
        <v>41308</v>
      </c>
      <c r="C8447" s="1">
        <v>7124.12</v>
      </c>
    </row>
    <row r="8448" spans="1:3" x14ac:dyDescent="0.3">
      <c r="A8448" s="1">
        <v>8436</v>
      </c>
      <c r="B8448" s="62">
        <v>41309</v>
      </c>
      <c r="C8448" s="1">
        <v>84014.44</v>
      </c>
    </row>
    <row r="8449" spans="1:3" x14ac:dyDescent="0.3">
      <c r="A8449" s="1">
        <v>8437</v>
      </c>
      <c r="B8449" s="62">
        <v>41310</v>
      </c>
      <c r="C8449" s="1">
        <v>28651.45</v>
      </c>
    </row>
    <row r="8450" spans="1:3" x14ac:dyDescent="0.3">
      <c r="A8450" s="1">
        <v>8438</v>
      </c>
      <c r="B8450" s="62">
        <v>41311</v>
      </c>
      <c r="C8450" s="1">
        <v>17360.560000000001</v>
      </c>
    </row>
    <row r="8451" spans="1:3" x14ac:dyDescent="0.3">
      <c r="A8451" s="1">
        <v>8439</v>
      </c>
      <c r="B8451" s="62">
        <v>41312</v>
      </c>
      <c r="C8451" s="1">
        <v>36412.379999999997</v>
      </c>
    </row>
    <row r="8452" spans="1:3" x14ac:dyDescent="0.3">
      <c r="A8452" s="1">
        <v>8440</v>
      </c>
      <c r="B8452" s="62">
        <v>41313</v>
      </c>
      <c r="C8452" s="1">
        <v>4230.91</v>
      </c>
    </row>
    <row r="8453" spans="1:3" x14ac:dyDescent="0.3">
      <c r="A8453" s="1">
        <v>8441</v>
      </c>
      <c r="B8453" s="62">
        <v>41314</v>
      </c>
      <c r="C8453" s="1">
        <v>25660.62</v>
      </c>
    </row>
    <row r="8454" spans="1:3" x14ac:dyDescent="0.3">
      <c r="A8454" s="1">
        <v>8442</v>
      </c>
      <c r="B8454" s="62">
        <v>41315</v>
      </c>
      <c r="C8454" s="1">
        <v>75859.12</v>
      </c>
    </row>
    <row r="8455" spans="1:3" x14ac:dyDescent="0.3">
      <c r="A8455" s="1">
        <v>8443</v>
      </c>
      <c r="B8455" s="62">
        <v>41316</v>
      </c>
      <c r="C8455" s="1">
        <v>60545.38</v>
      </c>
    </row>
    <row r="8456" spans="1:3" x14ac:dyDescent="0.3">
      <c r="A8456" s="1">
        <v>8444</v>
      </c>
      <c r="B8456" s="62">
        <v>41317</v>
      </c>
      <c r="C8456" s="1">
        <v>5836.06</v>
      </c>
    </row>
    <row r="8457" spans="1:3" x14ac:dyDescent="0.3">
      <c r="A8457" s="1">
        <v>8445</v>
      </c>
      <c r="B8457" s="62">
        <v>41318</v>
      </c>
      <c r="C8457" s="1">
        <v>89446.02</v>
      </c>
    </row>
    <row r="8458" spans="1:3" x14ac:dyDescent="0.3">
      <c r="A8458" s="1">
        <v>8446</v>
      </c>
      <c r="B8458" s="62">
        <v>41319</v>
      </c>
      <c r="C8458" s="1">
        <v>73737.06</v>
      </c>
    </row>
    <row r="8459" spans="1:3" x14ac:dyDescent="0.3">
      <c r="A8459" s="1">
        <v>8447</v>
      </c>
      <c r="B8459" s="62">
        <v>41320</v>
      </c>
      <c r="C8459" s="1">
        <v>60280.35</v>
      </c>
    </row>
    <row r="8460" spans="1:3" x14ac:dyDescent="0.3">
      <c r="A8460" s="1">
        <v>8448</v>
      </c>
      <c r="B8460" s="62">
        <v>41321</v>
      </c>
      <c r="C8460" s="1">
        <v>25599.65</v>
      </c>
    </row>
    <row r="8461" spans="1:3" x14ac:dyDescent="0.3">
      <c r="A8461" s="1">
        <v>8449</v>
      </c>
      <c r="B8461" s="62">
        <v>41322</v>
      </c>
      <c r="C8461" s="1">
        <v>7300.74</v>
      </c>
    </row>
    <row r="8462" spans="1:3" x14ac:dyDescent="0.3">
      <c r="A8462" s="1">
        <v>8450</v>
      </c>
      <c r="B8462" s="62">
        <v>41323</v>
      </c>
      <c r="C8462" s="1">
        <v>34992.980000000003</v>
      </c>
    </row>
    <row r="8463" spans="1:3" x14ac:dyDescent="0.3">
      <c r="A8463" s="1">
        <v>8451</v>
      </c>
      <c r="B8463" s="62">
        <v>41324</v>
      </c>
      <c r="C8463" s="1">
        <v>42711.07</v>
      </c>
    </row>
    <row r="8464" spans="1:3" x14ac:dyDescent="0.3">
      <c r="A8464" s="1">
        <v>8452</v>
      </c>
      <c r="B8464" s="62">
        <v>41325</v>
      </c>
      <c r="C8464" s="1">
        <v>15965.96</v>
      </c>
    </row>
    <row r="8465" spans="1:3" x14ac:dyDescent="0.3">
      <c r="A8465" s="1">
        <v>8453</v>
      </c>
      <c r="B8465" s="62">
        <v>41326</v>
      </c>
      <c r="C8465" s="1">
        <v>86362.28</v>
      </c>
    </row>
    <row r="8466" spans="1:3" x14ac:dyDescent="0.3">
      <c r="A8466" s="1">
        <v>8454</v>
      </c>
      <c r="B8466" s="62">
        <v>41327</v>
      </c>
      <c r="C8466" s="1">
        <v>87579.79</v>
      </c>
    </row>
    <row r="8467" spans="1:3" x14ac:dyDescent="0.3">
      <c r="A8467" s="1">
        <v>8455</v>
      </c>
      <c r="B8467" s="62">
        <v>41328</v>
      </c>
      <c r="C8467" s="1">
        <v>46317.35</v>
      </c>
    </row>
    <row r="8468" spans="1:3" x14ac:dyDescent="0.3">
      <c r="A8468" s="1">
        <v>8456</v>
      </c>
      <c r="B8468" s="62">
        <v>41329</v>
      </c>
      <c r="C8468" s="1">
        <v>81274.490000000005</v>
      </c>
    </row>
    <row r="8469" spans="1:3" x14ac:dyDescent="0.3">
      <c r="A8469" s="1">
        <v>8457</v>
      </c>
      <c r="B8469" s="62">
        <v>41330</v>
      </c>
      <c r="C8469" s="1">
        <v>82692.100000000006</v>
      </c>
    </row>
    <row r="8470" spans="1:3" x14ac:dyDescent="0.3">
      <c r="A8470" s="1">
        <v>8458</v>
      </c>
      <c r="B8470" s="62">
        <v>41331</v>
      </c>
      <c r="C8470" s="1">
        <v>95741.59</v>
      </c>
    </row>
    <row r="8471" spans="1:3" x14ac:dyDescent="0.3">
      <c r="A8471" s="1">
        <v>8459</v>
      </c>
      <c r="B8471" s="62">
        <v>41332</v>
      </c>
      <c r="C8471" s="1">
        <v>99406.9</v>
      </c>
    </row>
    <row r="8472" spans="1:3" x14ac:dyDescent="0.3">
      <c r="A8472" s="1">
        <v>8460</v>
      </c>
      <c r="B8472" s="62">
        <v>41333</v>
      </c>
      <c r="C8472" s="1">
        <v>53713.45</v>
      </c>
    </row>
    <row r="8473" spans="1:3" x14ac:dyDescent="0.3">
      <c r="A8473" s="1">
        <v>8461</v>
      </c>
      <c r="B8473" s="62">
        <v>41334</v>
      </c>
      <c r="C8473" s="1">
        <v>24362.11</v>
      </c>
    </row>
    <row r="8474" spans="1:3" x14ac:dyDescent="0.3">
      <c r="A8474" s="1">
        <v>8462</v>
      </c>
      <c r="B8474" s="62">
        <v>41335</v>
      </c>
      <c r="C8474" s="1">
        <v>10283.92</v>
      </c>
    </row>
    <row r="8475" spans="1:3" x14ac:dyDescent="0.3">
      <c r="A8475" s="1">
        <v>8463</v>
      </c>
      <c r="B8475" s="62">
        <v>41336</v>
      </c>
      <c r="C8475" s="1">
        <v>11050.28</v>
      </c>
    </row>
    <row r="8476" spans="1:3" x14ac:dyDescent="0.3">
      <c r="A8476" s="1">
        <v>8464</v>
      </c>
      <c r="B8476" s="62">
        <v>41337</v>
      </c>
      <c r="C8476" s="1">
        <v>49802.87</v>
      </c>
    </row>
    <row r="8477" spans="1:3" x14ac:dyDescent="0.3">
      <c r="A8477" s="1">
        <v>8465</v>
      </c>
      <c r="B8477" s="62">
        <v>41338</v>
      </c>
      <c r="C8477" s="1">
        <v>43452.68</v>
      </c>
    </row>
    <row r="8478" spans="1:3" x14ac:dyDescent="0.3">
      <c r="A8478" s="1">
        <v>8466</v>
      </c>
      <c r="B8478" s="62">
        <v>41339</v>
      </c>
      <c r="C8478" s="1">
        <v>38457.9</v>
      </c>
    </row>
    <row r="8479" spans="1:3" x14ac:dyDescent="0.3">
      <c r="A8479" s="1">
        <v>8467</v>
      </c>
      <c r="B8479" s="62">
        <v>41340</v>
      </c>
      <c r="C8479" s="1">
        <v>28521.599999999999</v>
      </c>
    </row>
    <row r="8480" spans="1:3" x14ac:dyDescent="0.3">
      <c r="A8480" s="1">
        <v>8468</v>
      </c>
      <c r="B8480" s="62">
        <v>41341</v>
      </c>
      <c r="C8480" s="1">
        <v>61100.57</v>
      </c>
    </row>
    <row r="8481" spans="1:3" x14ac:dyDescent="0.3">
      <c r="A8481" s="1">
        <v>8469</v>
      </c>
      <c r="B8481" s="62">
        <v>41342</v>
      </c>
      <c r="C8481" s="1">
        <v>8275.9</v>
      </c>
    </row>
    <row r="8482" spans="1:3" x14ac:dyDescent="0.3">
      <c r="A8482" s="1">
        <v>8470</v>
      </c>
      <c r="B8482" s="62">
        <v>41343</v>
      </c>
      <c r="C8482" s="1">
        <v>30380.87</v>
      </c>
    </row>
    <row r="8483" spans="1:3" x14ac:dyDescent="0.3">
      <c r="A8483" s="1">
        <v>8471</v>
      </c>
      <c r="B8483" s="62">
        <v>41344</v>
      </c>
      <c r="C8483" s="1">
        <v>60831.02</v>
      </c>
    </row>
    <row r="8484" spans="1:3" x14ac:dyDescent="0.3">
      <c r="A8484" s="1">
        <v>8472</v>
      </c>
      <c r="B8484" s="62">
        <v>41345</v>
      </c>
      <c r="C8484" s="1">
        <v>11489.06</v>
      </c>
    </row>
    <row r="8485" spans="1:3" x14ac:dyDescent="0.3">
      <c r="A8485" s="1">
        <v>8473</v>
      </c>
      <c r="B8485" s="62">
        <v>41346</v>
      </c>
      <c r="C8485" s="1">
        <v>82233.69</v>
      </c>
    </row>
    <row r="8486" spans="1:3" x14ac:dyDescent="0.3">
      <c r="A8486" s="1">
        <v>8474</v>
      </c>
      <c r="B8486" s="62">
        <v>41347</v>
      </c>
      <c r="C8486" s="1">
        <v>65245.18</v>
      </c>
    </row>
    <row r="8487" spans="1:3" x14ac:dyDescent="0.3">
      <c r="A8487" s="1">
        <v>8475</v>
      </c>
      <c r="B8487" s="62">
        <v>41348</v>
      </c>
      <c r="C8487" s="1">
        <v>25310.73</v>
      </c>
    </row>
    <row r="8488" spans="1:3" x14ac:dyDescent="0.3">
      <c r="A8488" s="1">
        <v>8476</v>
      </c>
      <c r="B8488" s="62">
        <v>41349</v>
      </c>
      <c r="C8488" s="1">
        <v>40176.089999999997</v>
      </c>
    </row>
    <row r="8489" spans="1:3" x14ac:dyDescent="0.3">
      <c r="A8489" s="1">
        <v>8477</v>
      </c>
      <c r="B8489" s="62">
        <v>41350</v>
      </c>
      <c r="C8489" s="1">
        <v>53389.51</v>
      </c>
    </row>
    <row r="8490" spans="1:3" x14ac:dyDescent="0.3">
      <c r="A8490" s="1">
        <v>8478</v>
      </c>
      <c r="B8490" s="62">
        <v>41351</v>
      </c>
      <c r="C8490" s="1">
        <v>50809.93</v>
      </c>
    </row>
    <row r="8491" spans="1:3" x14ac:dyDescent="0.3">
      <c r="A8491" s="1">
        <v>8479</v>
      </c>
      <c r="B8491" s="62">
        <v>41352</v>
      </c>
      <c r="C8491" s="1">
        <v>75858.600000000006</v>
      </c>
    </row>
    <row r="8492" spans="1:3" x14ac:dyDescent="0.3">
      <c r="A8492" s="1">
        <v>8480</v>
      </c>
      <c r="B8492" s="62">
        <v>41353</v>
      </c>
      <c r="C8492" s="1">
        <v>80376.08</v>
      </c>
    </row>
    <row r="8493" spans="1:3" x14ac:dyDescent="0.3">
      <c r="A8493" s="1">
        <v>8481</v>
      </c>
      <c r="B8493" s="62">
        <v>41354</v>
      </c>
      <c r="C8493" s="1">
        <v>13554.97</v>
      </c>
    </row>
    <row r="8494" spans="1:3" x14ac:dyDescent="0.3">
      <c r="A8494" s="1">
        <v>8482</v>
      </c>
      <c r="B8494" s="62">
        <v>41355</v>
      </c>
      <c r="C8494" s="1">
        <v>67299.3</v>
      </c>
    </row>
    <row r="8495" spans="1:3" x14ac:dyDescent="0.3">
      <c r="A8495" s="1">
        <v>8483</v>
      </c>
      <c r="B8495" s="62">
        <v>41356</v>
      </c>
      <c r="C8495" s="1">
        <v>38424.18</v>
      </c>
    </row>
    <row r="8496" spans="1:3" x14ac:dyDescent="0.3">
      <c r="A8496" s="1">
        <v>8484</v>
      </c>
      <c r="B8496" s="62">
        <v>41357</v>
      </c>
      <c r="C8496" s="1">
        <v>27767.81</v>
      </c>
    </row>
    <row r="8497" spans="1:3" x14ac:dyDescent="0.3">
      <c r="A8497" s="1">
        <v>8485</v>
      </c>
      <c r="B8497" s="62">
        <v>41358</v>
      </c>
      <c r="C8497" s="1">
        <v>100762.69</v>
      </c>
    </row>
    <row r="8498" spans="1:3" x14ac:dyDescent="0.3">
      <c r="A8498" s="1">
        <v>8486</v>
      </c>
      <c r="B8498" s="62">
        <v>41359</v>
      </c>
      <c r="C8498" s="1">
        <v>65849.16</v>
      </c>
    </row>
    <row r="8499" spans="1:3" x14ac:dyDescent="0.3">
      <c r="A8499" s="1">
        <v>8487</v>
      </c>
      <c r="B8499" s="62">
        <v>41360</v>
      </c>
      <c r="C8499" s="1">
        <v>47317.11</v>
      </c>
    </row>
    <row r="8500" spans="1:3" x14ac:dyDescent="0.3">
      <c r="A8500" s="1">
        <v>8488</v>
      </c>
      <c r="B8500" s="62">
        <v>41361</v>
      </c>
      <c r="C8500" s="1">
        <v>51939.22</v>
      </c>
    </row>
    <row r="8501" spans="1:3" x14ac:dyDescent="0.3">
      <c r="A8501" s="1">
        <v>8489</v>
      </c>
      <c r="B8501" s="62">
        <v>41362</v>
      </c>
      <c r="C8501" s="1">
        <v>88008.23</v>
      </c>
    </row>
    <row r="8502" spans="1:3" x14ac:dyDescent="0.3">
      <c r="A8502" s="1">
        <v>8490</v>
      </c>
      <c r="B8502" s="62">
        <v>41363</v>
      </c>
      <c r="C8502" s="1">
        <v>47494.34</v>
      </c>
    </row>
    <row r="8503" spans="1:3" x14ac:dyDescent="0.3">
      <c r="A8503" s="1">
        <v>8491</v>
      </c>
      <c r="B8503" s="62">
        <v>41364</v>
      </c>
      <c r="C8503" s="1">
        <v>80674.210000000006</v>
      </c>
    </row>
    <row r="8504" spans="1:3" x14ac:dyDescent="0.3">
      <c r="A8504" s="1">
        <v>8492</v>
      </c>
      <c r="B8504" s="62">
        <v>41365</v>
      </c>
      <c r="C8504" s="1">
        <v>98776.13</v>
      </c>
    </row>
    <row r="8505" spans="1:3" x14ac:dyDescent="0.3">
      <c r="A8505" s="1">
        <v>8493</v>
      </c>
      <c r="B8505" s="62">
        <v>41366</v>
      </c>
      <c r="C8505" s="1">
        <v>20000.68</v>
      </c>
    </row>
    <row r="8506" spans="1:3" x14ac:dyDescent="0.3">
      <c r="A8506" s="1">
        <v>8494</v>
      </c>
      <c r="B8506" s="62">
        <v>41367</v>
      </c>
      <c r="C8506" s="1">
        <v>52274.8</v>
      </c>
    </row>
    <row r="8507" spans="1:3" x14ac:dyDescent="0.3">
      <c r="A8507" s="1">
        <v>8495</v>
      </c>
      <c r="B8507" s="62">
        <v>41368</v>
      </c>
      <c r="C8507" s="1">
        <v>21281.22</v>
      </c>
    </row>
    <row r="8508" spans="1:3" x14ac:dyDescent="0.3">
      <c r="A8508" s="1">
        <v>8496</v>
      </c>
      <c r="B8508" s="62">
        <v>41369</v>
      </c>
      <c r="C8508" s="1">
        <v>35909.11</v>
      </c>
    </row>
    <row r="8509" spans="1:3" x14ac:dyDescent="0.3">
      <c r="A8509" s="1">
        <v>8497</v>
      </c>
      <c r="B8509" s="62">
        <v>41370</v>
      </c>
      <c r="C8509" s="1">
        <v>56285.62</v>
      </c>
    </row>
    <row r="8510" spans="1:3" x14ac:dyDescent="0.3">
      <c r="A8510" s="1">
        <v>8498</v>
      </c>
      <c r="B8510" s="62">
        <v>41371</v>
      </c>
      <c r="C8510" s="1">
        <v>72741.039999999994</v>
      </c>
    </row>
    <row r="8511" spans="1:3" x14ac:dyDescent="0.3">
      <c r="A8511" s="1">
        <v>8499</v>
      </c>
      <c r="B8511" s="62">
        <v>41372</v>
      </c>
      <c r="C8511" s="1">
        <v>43232.73</v>
      </c>
    </row>
    <row r="8512" spans="1:3" x14ac:dyDescent="0.3">
      <c r="A8512" s="1">
        <v>8500</v>
      </c>
      <c r="B8512" s="62">
        <v>41373</v>
      </c>
      <c r="C8512" s="1">
        <v>100783.67</v>
      </c>
    </row>
    <row r="8513" spans="1:3" x14ac:dyDescent="0.3">
      <c r="A8513" s="1">
        <v>8501</v>
      </c>
      <c r="B8513" s="62">
        <v>41374</v>
      </c>
      <c r="C8513" s="1">
        <v>88044.82</v>
      </c>
    </row>
    <row r="8514" spans="1:3" x14ac:dyDescent="0.3">
      <c r="A8514" s="1">
        <v>8502</v>
      </c>
      <c r="B8514" s="62">
        <v>41375</v>
      </c>
      <c r="C8514" s="1">
        <v>30994.69</v>
      </c>
    </row>
    <row r="8515" spans="1:3" x14ac:dyDescent="0.3">
      <c r="A8515" s="1">
        <v>8503</v>
      </c>
      <c r="B8515" s="62">
        <v>41376</v>
      </c>
      <c r="C8515" s="1">
        <v>73893.490000000005</v>
      </c>
    </row>
    <row r="8516" spans="1:3" x14ac:dyDescent="0.3">
      <c r="A8516" s="1">
        <v>8504</v>
      </c>
      <c r="B8516" s="62">
        <v>41377</v>
      </c>
      <c r="C8516" s="1">
        <v>5343.66</v>
      </c>
    </row>
    <row r="8517" spans="1:3" x14ac:dyDescent="0.3">
      <c r="A8517" s="1">
        <v>8505</v>
      </c>
      <c r="B8517" s="62">
        <v>41378</v>
      </c>
      <c r="C8517" s="1">
        <v>29111.68</v>
      </c>
    </row>
    <row r="8518" spans="1:3" x14ac:dyDescent="0.3">
      <c r="A8518" s="1">
        <v>8506</v>
      </c>
      <c r="B8518" s="62">
        <v>41379</v>
      </c>
      <c r="C8518" s="1">
        <v>60297.58</v>
      </c>
    </row>
    <row r="8519" spans="1:3" x14ac:dyDescent="0.3">
      <c r="A8519" s="1">
        <v>8507</v>
      </c>
      <c r="B8519" s="62">
        <v>41380</v>
      </c>
      <c r="C8519" s="1">
        <v>78292.600000000006</v>
      </c>
    </row>
    <row r="8520" spans="1:3" x14ac:dyDescent="0.3">
      <c r="A8520" s="1">
        <v>8508</v>
      </c>
      <c r="B8520" s="62">
        <v>41381</v>
      </c>
      <c r="C8520" s="1">
        <v>44577.36</v>
      </c>
    </row>
    <row r="8521" spans="1:3" x14ac:dyDescent="0.3">
      <c r="A8521" s="1">
        <v>8509</v>
      </c>
      <c r="B8521" s="62">
        <v>41382</v>
      </c>
      <c r="C8521" s="1">
        <v>71710.69</v>
      </c>
    </row>
    <row r="8522" spans="1:3" x14ac:dyDescent="0.3">
      <c r="A8522" s="1">
        <v>8510</v>
      </c>
      <c r="B8522" s="62">
        <v>41383</v>
      </c>
      <c r="C8522" s="1">
        <v>21793.85</v>
      </c>
    </row>
    <row r="8523" spans="1:3" x14ac:dyDescent="0.3">
      <c r="A8523" s="1">
        <v>8511</v>
      </c>
      <c r="B8523" s="62">
        <v>41384</v>
      </c>
      <c r="C8523" s="1">
        <v>83959.74</v>
      </c>
    </row>
    <row r="8524" spans="1:3" x14ac:dyDescent="0.3">
      <c r="A8524" s="1">
        <v>8512</v>
      </c>
      <c r="B8524" s="62">
        <v>41385</v>
      </c>
      <c r="C8524" s="1">
        <v>29331.82</v>
      </c>
    </row>
    <row r="8525" spans="1:3" x14ac:dyDescent="0.3">
      <c r="A8525" s="1">
        <v>8513</v>
      </c>
      <c r="B8525" s="62">
        <v>41386</v>
      </c>
      <c r="C8525" s="1">
        <v>44988.44</v>
      </c>
    </row>
    <row r="8526" spans="1:3" x14ac:dyDescent="0.3">
      <c r="A8526" s="1">
        <v>8514</v>
      </c>
      <c r="B8526" s="62">
        <v>41387</v>
      </c>
      <c r="C8526" s="1">
        <v>12024.37</v>
      </c>
    </row>
    <row r="8527" spans="1:3" x14ac:dyDescent="0.3">
      <c r="A8527" s="1">
        <v>8515</v>
      </c>
      <c r="B8527" s="62">
        <v>41388</v>
      </c>
      <c r="C8527" s="1">
        <v>33729.43</v>
      </c>
    </row>
    <row r="8528" spans="1:3" x14ac:dyDescent="0.3">
      <c r="A8528" s="1">
        <v>8516</v>
      </c>
      <c r="B8528" s="62">
        <v>41389</v>
      </c>
      <c r="C8528" s="1">
        <v>5525.25</v>
      </c>
    </row>
    <row r="8529" spans="1:3" x14ac:dyDescent="0.3">
      <c r="A8529" s="1">
        <v>8517</v>
      </c>
      <c r="B8529" s="62">
        <v>41390</v>
      </c>
      <c r="C8529" s="1">
        <v>48365.120000000003</v>
      </c>
    </row>
    <row r="8530" spans="1:3" x14ac:dyDescent="0.3">
      <c r="A8530" s="1">
        <v>8518</v>
      </c>
      <c r="B8530" s="62">
        <v>41391</v>
      </c>
      <c r="C8530" s="1">
        <v>64141.33</v>
      </c>
    </row>
    <row r="8531" spans="1:3" x14ac:dyDescent="0.3">
      <c r="A8531" s="1">
        <v>8519</v>
      </c>
      <c r="B8531" s="62">
        <v>41392</v>
      </c>
      <c r="C8531" s="1">
        <v>99324.75</v>
      </c>
    </row>
    <row r="8532" spans="1:3" x14ac:dyDescent="0.3">
      <c r="A8532" s="1">
        <v>8520</v>
      </c>
      <c r="B8532" s="62">
        <v>41393</v>
      </c>
      <c r="C8532" s="1">
        <v>63689.81</v>
      </c>
    </row>
    <row r="8533" spans="1:3" x14ac:dyDescent="0.3">
      <c r="A8533" s="1">
        <v>8521</v>
      </c>
      <c r="B8533" s="62">
        <v>41394</v>
      </c>
      <c r="C8533" s="1">
        <v>94585.31</v>
      </c>
    </row>
    <row r="8534" spans="1:3" x14ac:dyDescent="0.3">
      <c r="A8534" s="1">
        <v>8522</v>
      </c>
      <c r="B8534" s="62">
        <v>41395</v>
      </c>
      <c r="C8534" s="1">
        <v>77709.88</v>
      </c>
    </row>
    <row r="8535" spans="1:3" x14ac:dyDescent="0.3">
      <c r="A8535" s="1">
        <v>8523</v>
      </c>
      <c r="B8535" s="62">
        <v>41396</v>
      </c>
      <c r="C8535" s="1">
        <v>97994.46</v>
      </c>
    </row>
    <row r="8536" spans="1:3" x14ac:dyDescent="0.3">
      <c r="A8536" s="1">
        <v>8524</v>
      </c>
      <c r="B8536" s="62">
        <v>41397</v>
      </c>
      <c r="C8536" s="1">
        <v>66737.09</v>
      </c>
    </row>
    <row r="8537" spans="1:3" x14ac:dyDescent="0.3">
      <c r="A8537" s="1">
        <v>8525</v>
      </c>
      <c r="B8537" s="62">
        <v>41398</v>
      </c>
      <c r="C8537" s="1">
        <v>92664.83</v>
      </c>
    </row>
    <row r="8538" spans="1:3" x14ac:dyDescent="0.3">
      <c r="A8538" s="1">
        <v>8526</v>
      </c>
      <c r="B8538" s="62">
        <v>41399</v>
      </c>
      <c r="C8538" s="1">
        <v>100069.73</v>
      </c>
    </row>
    <row r="8539" spans="1:3" x14ac:dyDescent="0.3">
      <c r="A8539" s="1">
        <v>8527</v>
      </c>
      <c r="B8539" s="62">
        <v>41400</v>
      </c>
      <c r="C8539" s="1">
        <v>49415.54</v>
      </c>
    </row>
    <row r="8540" spans="1:3" x14ac:dyDescent="0.3">
      <c r="A8540" s="1">
        <v>8528</v>
      </c>
      <c r="B8540" s="62">
        <v>41401</v>
      </c>
      <c r="C8540" s="1">
        <v>50403.46</v>
      </c>
    </row>
    <row r="8541" spans="1:3" x14ac:dyDescent="0.3">
      <c r="A8541" s="1">
        <v>8529</v>
      </c>
      <c r="B8541" s="62">
        <v>41402</v>
      </c>
      <c r="C8541" s="1">
        <v>71639.320000000007</v>
      </c>
    </row>
    <row r="8542" spans="1:3" x14ac:dyDescent="0.3">
      <c r="A8542" s="1">
        <v>8530</v>
      </c>
      <c r="B8542" s="62">
        <v>41403</v>
      </c>
      <c r="C8542" s="1">
        <v>11276.63</v>
      </c>
    </row>
    <row r="8543" spans="1:3" x14ac:dyDescent="0.3">
      <c r="A8543" s="1">
        <v>8531</v>
      </c>
      <c r="B8543" s="62">
        <v>41404</v>
      </c>
      <c r="C8543" s="1">
        <v>93805.23</v>
      </c>
    </row>
    <row r="8544" spans="1:3" x14ac:dyDescent="0.3">
      <c r="A8544" s="1">
        <v>8532</v>
      </c>
      <c r="B8544" s="62">
        <v>41405</v>
      </c>
      <c r="C8544" s="1">
        <v>25283.67</v>
      </c>
    </row>
    <row r="8545" spans="1:3" x14ac:dyDescent="0.3">
      <c r="A8545" s="1">
        <v>8533</v>
      </c>
      <c r="B8545" s="62">
        <v>41406</v>
      </c>
      <c r="C8545" s="1">
        <v>47636.09</v>
      </c>
    </row>
    <row r="8546" spans="1:3" x14ac:dyDescent="0.3">
      <c r="A8546" s="1">
        <v>8534</v>
      </c>
      <c r="B8546" s="62">
        <v>41407</v>
      </c>
      <c r="C8546" s="1">
        <v>64226.62</v>
      </c>
    </row>
    <row r="8547" spans="1:3" x14ac:dyDescent="0.3">
      <c r="A8547" s="1">
        <v>8535</v>
      </c>
      <c r="B8547" s="62">
        <v>41408</v>
      </c>
      <c r="C8547" s="1">
        <v>87899.4</v>
      </c>
    </row>
    <row r="8548" spans="1:3" x14ac:dyDescent="0.3">
      <c r="A8548" s="1">
        <v>8536</v>
      </c>
      <c r="B8548" s="62">
        <v>41409</v>
      </c>
      <c r="C8548" s="1">
        <v>71350.179999999993</v>
      </c>
    </row>
    <row r="8549" spans="1:3" x14ac:dyDescent="0.3">
      <c r="A8549" s="1">
        <v>8537</v>
      </c>
      <c r="B8549" s="62">
        <v>41410</v>
      </c>
      <c r="C8549" s="1">
        <v>46562.32</v>
      </c>
    </row>
    <row r="8550" spans="1:3" x14ac:dyDescent="0.3">
      <c r="A8550" s="1">
        <v>8538</v>
      </c>
      <c r="B8550" s="62">
        <v>41411</v>
      </c>
      <c r="C8550" s="1">
        <v>39732.65</v>
      </c>
    </row>
    <row r="8551" spans="1:3" x14ac:dyDescent="0.3">
      <c r="A8551" s="1">
        <v>8539</v>
      </c>
      <c r="B8551" s="62">
        <v>41412</v>
      </c>
      <c r="C8551" s="1">
        <v>51641.02</v>
      </c>
    </row>
    <row r="8552" spans="1:3" x14ac:dyDescent="0.3">
      <c r="A8552" s="1">
        <v>8540</v>
      </c>
      <c r="B8552" s="62">
        <v>41413</v>
      </c>
      <c r="C8552" s="1">
        <v>18783.63</v>
      </c>
    </row>
    <row r="8553" spans="1:3" x14ac:dyDescent="0.3">
      <c r="A8553" s="1">
        <v>8541</v>
      </c>
      <c r="B8553" s="62">
        <v>41414</v>
      </c>
      <c r="C8553" s="1">
        <v>80254</v>
      </c>
    </row>
    <row r="8554" spans="1:3" x14ac:dyDescent="0.3">
      <c r="A8554" s="1">
        <v>8542</v>
      </c>
      <c r="B8554" s="62">
        <v>41415</v>
      </c>
      <c r="C8554" s="1">
        <v>65060.66</v>
      </c>
    </row>
    <row r="8555" spans="1:3" x14ac:dyDescent="0.3">
      <c r="A8555" s="1">
        <v>8543</v>
      </c>
      <c r="B8555" s="62">
        <v>41416</v>
      </c>
      <c r="C8555" s="1">
        <v>47880.52</v>
      </c>
    </row>
    <row r="8556" spans="1:3" x14ac:dyDescent="0.3">
      <c r="A8556" s="1">
        <v>8544</v>
      </c>
      <c r="B8556" s="62">
        <v>41417</v>
      </c>
      <c r="C8556" s="1">
        <v>75533.09</v>
      </c>
    </row>
    <row r="8557" spans="1:3" x14ac:dyDescent="0.3">
      <c r="A8557" s="1">
        <v>8545</v>
      </c>
      <c r="B8557" s="62">
        <v>41418</v>
      </c>
      <c r="C8557" s="1">
        <v>53969.66</v>
      </c>
    </row>
    <row r="8558" spans="1:3" x14ac:dyDescent="0.3">
      <c r="A8558" s="1">
        <v>8546</v>
      </c>
      <c r="B8558" s="62">
        <v>41419</v>
      </c>
      <c r="C8558" s="1">
        <v>75933.52</v>
      </c>
    </row>
    <row r="8559" spans="1:3" x14ac:dyDescent="0.3">
      <c r="A8559" s="1">
        <v>8547</v>
      </c>
      <c r="B8559" s="62">
        <v>41420</v>
      </c>
      <c r="C8559" s="1">
        <v>88512.04</v>
      </c>
    </row>
    <row r="8560" spans="1:3" x14ac:dyDescent="0.3">
      <c r="A8560" s="1">
        <v>8548</v>
      </c>
      <c r="B8560" s="62">
        <v>41421</v>
      </c>
      <c r="C8560" s="1">
        <v>44898.93</v>
      </c>
    </row>
    <row r="8561" spans="1:3" x14ac:dyDescent="0.3">
      <c r="A8561" s="1">
        <v>8549</v>
      </c>
      <c r="B8561" s="62">
        <v>41422</v>
      </c>
      <c r="C8561" s="1">
        <v>52492.92</v>
      </c>
    </row>
    <row r="8562" spans="1:3" x14ac:dyDescent="0.3">
      <c r="A8562" s="1">
        <v>8550</v>
      </c>
      <c r="B8562" s="62">
        <v>41423</v>
      </c>
      <c r="C8562" s="1">
        <v>79882.63</v>
      </c>
    </row>
    <row r="8563" spans="1:3" x14ac:dyDescent="0.3">
      <c r="A8563" s="1">
        <v>8551</v>
      </c>
      <c r="B8563" s="62">
        <v>41424</v>
      </c>
      <c r="C8563" s="1">
        <v>16856.7</v>
      </c>
    </row>
    <row r="8564" spans="1:3" x14ac:dyDescent="0.3">
      <c r="A8564" s="1">
        <v>8552</v>
      </c>
      <c r="B8564" s="62">
        <v>41425</v>
      </c>
      <c r="C8564" s="1">
        <v>57742.65</v>
      </c>
    </row>
    <row r="8565" spans="1:3" x14ac:dyDescent="0.3">
      <c r="A8565" s="1">
        <v>8553</v>
      </c>
      <c r="B8565" s="62">
        <v>41426</v>
      </c>
      <c r="C8565" s="1">
        <v>19685.71</v>
      </c>
    </row>
    <row r="8566" spans="1:3" x14ac:dyDescent="0.3">
      <c r="A8566" s="1">
        <v>8554</v>
      </c>
      <c r="B8566" s="62">
        <v>41427</v>
      </c>
      <c r="C8566" s="1">
        <v>1101.98</v>
      </c>
    </row>
    <row r="8567" spans="1:3" x14ac:dyDescent="0.3">
      <c r="A8567" s="1">
        <v>8555</v>
      </c>
      <c r="B8567" s="62">
        <v>41428</v>
      </c>
      <c r="C8567" s="1">
        <v>86567.74</v>
      </c>
    </row>
    <row r="8568" spans="1:3" x14ac:dyDescent="0.3">
      <c r="A8568" s="1">
        <v>8556</v>
      </c>
      <c r="B8568" s="62">
        <v>41429</v>
      </c>
      <c r="C8568" s="1">
        <v>68626.81</v>
      </c>
    </row>
    <row r="8569" spans="1:3" x14ac:dyDescent="0.3">
      <c r="A8569" s="1">
        <v>8557</v>
      </c>
      <c r="B8569" s="62">
        <v>41430</v>
      </c>
      <c r="C8569" s="1">
        <v>71171.179999999993</v>
      </c>
    </row>
    <row r="8570" spans="1:3" x14ac:dyDescent="0.3">
      <c r="A8570" s="1">
        <v>8558</v>
      </c>
      <c r="B8570" s="62">
        <v>41431</v>
      </c>
      <c r="C8570" s="1">
        <v>72971.87</v>
      </c>
    </row>
    <row r="8571" spans="1:3" x14ac:dyDescent="0.3">
      <c r="A8571" s="1">
        <v>8559</v>
      </c>
      <c r="B8571" s="62">
        <v>41432</v>
      </c>
      <c r="C8571" s="1">
        <v>29207.119999999999</v>
      </c>
    </row>
    <row r="8572" spans="1:3" x14ac:dyDescent="0.3">
      <c r="A8572" s="1">
        <v>8560</v>
      </c>
      <c r="B8572" s="62">
        <v>41433</v>
      </c>
      <c r="C8572" s="1">
        <v>75632.649999999994</v>
      </c>
    </row>
    <row r="8573" spans="1:3" x14ac:dyDescent="0.3">
      <c r="A8573" s="1">
        <v>8561</v>
      </c>
      <c r="B8573" s="62">
        <v>41434</v>
      </c>
      <c r="C8573" s="1">
        <v>54889.93</v>
      </c>
    </row>
    <row r="8574" spans="1:3" x14ac:dyDescent="0.3">
      <c r="A8574" s="1">
        <v>8562</v>
      </c>
      <c r="B8574" s="62">
        <v>41435</v>
      </c>
      <c r="C8574" s="1">
        <v>31719.59</v>
      </c>
    </row>
    <row r="8575" spans="1:3" x14ac:dyDescent="0.3">
      <c r="A8575" s="1">
        <v>8563</v>
      </c>
      <c r="B8575" s="62">
        <v>41436</v>
      </c>
      <c r="C8575" s="1">
        <v>38697.760000000002</v>
      </c>
    </row>
    <row r="8576" spans="1:3" x14ac:dyDescent="0.3">
      <c r="A8576" s="1">
        <v>8564</v>
      </c>
      <c r="B8576" s="62">
        <v>41437</v>
      </c>
      <c r="C8576" s="1">
        <v>30947.759999999998</v>
      </c>
    </row>
    <row r="8577" spans="1:3" x14ac:dyDescent="0.3">
      <c r="A8577" s="1">
        <v>8565</v>
      </c>
      <c r="B8577" s="62">
        <v>41438</v>
      </c>
      <c r="C8577" s="1">
        <v>90341.41</v>
      </c>
    </row>
    <row r="8578" spans="1:3" x14ac:dyDescent="0.3">
      <c r="A8578" s="1">
        <v>8566</v>
      </c>
      <c r="B8578" s="62">
        <v>41439</v>
      </c>
      <c r="C8578" s="1">
        <v>8215.1</v>
      </c>
    </row>
    <row r="8579" spans="1:3" x14ac:dyDescent="0.3">
      <c r="A8579" s="1">
        <v>8567</v>
      </c>
      <c r="B8579" s="62">
        <v>41440</v>
      </c>
      <c r="C8579" s="1">
        <v>71025.63</v>
      </c>
    </row>
    <row r="8580" spans="1:3" x14ac:dyDescent="0.3">
      <c r="A8580" s="1">
        <v>8568</v>
      </c>
      <c r="B8580" s="62">
        <v>41441</v>
      </c>
      <c r="C8580" s="1">
        <v>59970.25</v>
      </c>
    </row>
    <row r="8581" spans="1:3" x14ac:dyDescent="0.3">
      <c r="A8581" s="1">
        <v>8569</v>
      </c>
      <c r="B8581" s="62">
        <v>41442</v>
      </c>
      <c r="C8581" s="1">
        <v>19629.05</v>
      </c>
    </row>
    <row r="8582" spans="1:3" x14ac:dyDescent="0.3">
      <c r="A8582" s="1">
        <v>8570</v>
      </c>
      <c r="B8582" s="62">
        <v>41443</v>
      </c>
      <c r="C8582" s="1">
        <v>98058.64</v>
      </c>
    </row>
    <row r="8583" spans="1:3" x14ac:dyDescent="0.3">
      <c r="A8583" s="1">
        <v>8571</v>
      </c>
      <c r="B8583" s="62">
        <v>41444</v>
      </c>
      <c r="C8583" s="1">
        <v>21519.18</v>
      </c>
    </row>
    <row r="8584" spans="1:3" x14ac:dyDescent="0.3">
      <c r="A8584" s="1">
        <v>8572</v>
      </c>
      <c r="B8584" s="62">
        <v>41445</v>
      </c>
      <c r="C8584" s="1">
        <v>55485.59</v>
      </c>
    </row>
    <row r="8585" spans="1:3" x14ac:dyDescent="0.3">
      <c r="A8585" s="1">
        <v>8573</v>
      </c>
      <c r="B8585" s="62">
        <v>41446</v>
      </c>
      <c r="C8585" s="1">
        <v>96518.51</v>
      </c>
    </row>
    <row r="8586" spans="1:3" x14ac:dyDescent="0.3">
      <c r="A8586" s="1">
        <v>8574</v>
      </c>
      <c r="B8586" s="62">
        <v>41447</v>
      </c>
      <c r="C8586" s="1">
        <v>67949.59</v>
      </c>
    </row>
    <row r="8587" spans="1:3" x14ac:dyDescent="0.3">
      <c r="A8587" s="1">
        <v>8575</v>
      </c>
      <c r="B8587" s="62">
        <v>41448</v>
      </c>
      <c r="C8587" s="1">
        <v>5609.31</v>
      </c>
    </row>
    <row r="8588" spans="1:3" x14ac:dyDescent="0.3">
      <c r="A8588" s="1">
        <v>8576</v>
      </c>
      <c r="B8588" s="62">
        <v>41449</v>
      </c>
      <c r="C8588" s="1">
        <v>80844.81</v>
      </c>
    </row>
    <row r="8589" spans="1:3" x14ac:dyDescent="0.3">
      <c r="A8589" s="1">
        <v>8577</v>
      </c>
      <c r="B8589" s="62">
        <v>41450</v>
      </c>
      <c r="C8589" s="1">
        <v>7407.05</v>
      </c>
    </row>
    <row r="8590" spans="1:3" x14ac:dyDescent="0.3">
      <c r="A8590" s="1">
        <v>8578</v>
      </c>
      <c r="B8590" s="62">
        <v>41451</v>
      </c>
      <c r="C8590" s="1">
        <v>80729.63</v>
      </c>
    </row>
    <row r="8591" spans="1:3" x14ac:dyDescent="0.3">
      <c r="A8591" s="1">
        <v>8579</v>
      </c>
      <c r="B8591" s="62">
        <v>41452</v>
      </c>
      <c r="C8591" s="1">
        <v>24306</v>
      </c>
    </row>
    <row r="8592" spans="1:3" x14ac:dyDescent="0.3">
      <c r="A8592" s="1">
        <v>8580</v>
      </c>
      <c r="B8592" s="62">
        <v>41453</v>
      </c>
      <c r="C8592" s="1">
        <v>65381.01</v>
      </c>
    </row>
    <row r="8593" spans="1:3" x14ac:dyDescent="0.3">
      <c r="A8593" s="1">
        <v>8581</v>
      </c>
      <c r="B8593" s="62">
        <v>41454</v>
      </c>
      <c r="C8593" s="1">
        <v>46586.65</v>
      </c>
    </row>
    <row r="8594" spans="1:3" x14ac:dyDescent="0.3">
      <c r="A8594" s="1">
        <v>8582</v>
      </c>
      <c r="B8594" s="62">
        <v>41455</v>
      </c>
      <c r="C8594" s="1">
        <v>8595.07</v>
      </c>
    </row>
    <row r="8595" spans="1:3" x14ac:dyDescent="0.3">
      <c r="A8595" s="1">
        <v>8583</v>
      </c>
      <c r="B8595" s="62">
        <v>41456</v>
      </c>
      <c r="C8595" s="1">
        <v>12416.9</v>
      </c>
    </row>
    <row r="8596" spans="1:3" x14ac:dyDescent="0.3">
      <c r="A8596" s="1">
        <v>8584</v>
      </c>
      <c r="B8596" s="62">
        <v>41457</v>
      </c>
      <c r="C8596" s="1">
        <v>70170.63</v>
      </c>
    </row>
    <row r="8597" spans="1:3" x14ac:dyDescent="0.3">
      <c r="A8597" s="1">
        <v>8585</v>
      </c>
      <c r="B8597" s="62">
        <v>41458</v>
      </c>
      <c r="C8597" s="1">
        <v>31710.41</v>
      </c>
    </row>
    <row r="8598" spans="1:3" x14ac:dyDescent="0.3">
      <c r="A8598" s="1">
        <v>8586</v>
      </c>
      <c r="B8598" s="62">
        <v>41459</v>
      </c>
      <c r="C8598" s="1">
        <v>82709.070000000007</v>
      </c>
    </row>
    <row r="8599" spans="1:3" x14ac:dyDescent="0.3">
      <c r="A8599" s="1">
        <v>8587</v>
      </c>
      <c r="B8599" s="62">
        <v>41460</v>
      </c>
      <c r="C8599" s="1">
        <v>4584.47</v>
      </c>
    </row>
    <row r="8600" spans="1:3" x14ac:dyDescent="0.3">
      <c r="A8600" s="1">
        <v>8588</v>
      </c>
      <c r="B8600" s="62">
        <v>41461</v>
      </c>
      <c r="C8600" s="1">
        <v>64321.17</v>
      </c>
    </row>
    <row r="8601" spans="1:3" x14ac:dyDescent="0.3">
      <c r="A8601" s="1">
        <v>8589</v>
      </c>
      <c r="B8601" s="62">
        <v>41462</v>
      </c>
      <c r="C8601" s="1">
        <v>12692.59</v>
      </c>
    </row>
    <row r="8602" spans="1:3" x14ac:dyDescent="0.3">
      <c r="A8602" s="1">
        <v>8590</v>
      </c>
      <c r="B8602" s="62">
        <v>41463</v>
      </c>
      <c r="C8602" s="1">
        <v>2962.93</v>
      </c>
    </row>
    <row r="8603" spans="1:3" x14ac:dyDescent="0.3">
      <c r="A8603" s="1">
        <v>8591</v>
      </c>
      <c r="B8603" s="62">
        <v>41464</v>
      </c>
      <c r="C8603" s="1">
        <v>18068.37</v>
      </c>
    </row>
    <row r="8604" spans="1:3" x14ac:dyDescent="0.3">
      <c r="A8604" s="1">
        <v>8592</v>
      </c>
      <c r="B8604" s="62">
        <v>41465</v>
      </c>
      <c r="C8604" s="1">
        <v>38950.17</v>
      </c>
    </row>
    <row r="8605" spans="1:3" x14ac:dyDescent="0.3">
      <c r="A8605" s="1">
        <v>8593</v>
      </c>
      <c r="B8605" s="62">
        <v>41466</v>
      </c>
      <c r="C8605" s="1">
        <v>78213.570000000007</v>
      </c>
    </row>
    <row r="8606" spans="1:3" x14ac:dyDescent="0.3">
      <c r="A8606" s="1">
        <v>8594</v>
      </c>
      <c r="B8606" s="62">
        <v>41467</v>
      </c>
      <c r="C8606" s="1">
        <v>59428.15</v>
      </c>
    </row>
    <row r="8607" spans="1:3" x14ac:dyDescent="0.3">
      <c r="A8607" s="1">
        <v>8595</v>
      </c>
      <c r="B8607" s="62">
        <v>41468</v>
      </c>
      <c r="C8607" s="1">
        <v>25146.62</v>
      </c>
    </row>
    <row r="8608" spans="1:3" x14ac:dyDescent="0.3">
      <c r="A8608" s="1">
        <v>8596</v>
      </c>
      <c r="B8608" s="62">
        <v>41469</v>
      </c>
      <c r="C8608" s="1">
        <v>79908.28</v>
      </c>
    </row>
    <row r="8609" spans="1:3" x14ac:dyDescent="0.3">
      <c r="A8609" s="1">
        <v>8597</v>
      </c>
      <c r="B8609" s="62">
        <v>41470</v>
      </c>
      <c r="C8609" s="1">
        <v>77389.89</v>
      </c>
    </row>
    <row r="8610" spans="1:3" x14ac:dyDescent="0.3">
      <c r="A8610" s="1">
        <v>8598</v>
      </c>
      <c r="B8610" s="62">
        <v>41471</v>
      </c>
      <c r="C8610" s="1">
        <v>39015.870000000003</v>
      </c>
    </row>
    <row r="8611" spans="1:3" x14ac:dyDescent="0.3">
      <c r="A8611" s="1">
        <v>8599</v>
      </c>
      <c r="B8611" s="62">
        <v>41472</v>
      </c>
      <c r="C8611" s="1">
        <v>26846.21</v>
      </c>
    </row>
    <row r="8612" spans="1:3" x14ac:dyDescent="0.3">
      <c r="A8612" s="1">
        <v>8600</v>
      </c>
      <c r="B8612" s="62">
        <v>41473</v>
      </c>
      <c r="C8612" s="1">
        <v>34141.120000000003</v>
      </c>
    </row>
    <row r="8613" spans="1:3" x14ac:dyDescent="0.3">
      <c r="A8613" s="1">
        <v>8601</v>
      </c>
      <c r="B8613" s="62">
        <v>41474</v>
      </c>
      <c r="C8613" s="1">
        <v>16315.3</v>
      </c>
    </row>
    <row r="8614" spans="1:3" x14ac:dyDescent="0.3">
      <c r="A8614" s="1">
        <v>8602</v>
      </c>
      <c r="B8614" s="62">
        <v>41475</v>
      </c>
      <c r="C8614" s="1">
        <v>45532.74</v>
      </c>
    </row>
    <row r="8615" spans="1:3" x14ac:dyDescent="0.3">
      <c r="A8615" s="1">
        <v>8603</v>
      </c>
      <c r="B8615" s="62">
        <v>41476</v>
      </c>
      <c r="C8615" s="1">
        <v>59279.48</v>
      </c>
    </row>
    <row r="8616" spans="1:3" x14ac:dyDescent="0.3">
      <c r="A8616" s="1">
        <v>8604</v>
      </c>
      <c r="B8616" s="62">
        <v>41477</v>
      </c>
      <c r="C8616" s="1">
        <v>30764.87</v>
      </c>
    </row>
    <row r="8617" spans="1:3" x14ac:dyDescent="0.3">
      <c r="A8617" s="1">
        <v>8605</v>
      </c>
      <c r="B8617" s="62">
        <v>41478</v>
      </c>
      <c r="C8617" s="1">
        <v>87644</v>
      </c>
    </row>
    <row r="8618" spans="1:3" x14ac:dyDescent="0.3">
      <c r="A8618" s="1">
        <v>8606</v>
      </c>
      <c r="B8618" s="62">
        <v>41479</v>
      </c>
      <c r="C8618" s="1">
        <v>68643.72</v>
      </c>
    </row>
    <row r="8619" spans="1:3" x14ac:dyDescent="0.3">
      <c r="A8619" s="1">
        <v>8607</v>
      </c>
      <c r="B8619" s="62">
        <v>41480</v>
      </c>
      <c r="C8619" s="1">
        <v>36320.53</v>
      </c>
    </row>
    <row r="8620" spans="1:3" x14ac:dyDescent="0.3">
      <c r="A8620" s="1">
        <v>8608</v>
      </c>
      <c r="B8620" s="62">
        <v>41481</v>
      </c>
      <c r="C8620" s="1">
        <v>62841.98</v>
      </c>
    </row>
    <row r="8621" spans="1:3" x14ac:dyDescent="0.3">
      <c r="A8621" s="1">
        <v>8609</v>
      </c>
      <c r="B8621" s="62">
        <v>41482</v>
      </c>
      <c r="C8621" s="1">
        <v>83836.45</v>
      </c>
    </row>
    <row r="8622" spans="1:3" x14ac:dyDescent="0.3">
      <c r="A8622" s="1">
        <v>8610</v>
      </c>
      <c r="B8622" s="62">
        <v>41483</v>
      </c>
      <c r="C8622" s="1">
        <v>25979.27</v>
      </c>
    </row>
    <row r="8623" spans="1:3" x14ac:dyDescent="0.3">
      <c r="A8623" s="1">
        <v>8611</v>
      </c>
      <c r="B8623" s="62">
        <v>41484</v>
      </c>
      <c r="C8623" s="1">
        <v>89283.66</v>
      </c>
    </row>
    <row r="8624" spans="1:3" x14ac:dyDescent="0.3">
      <c r="A8624" s="1">
        <v>8612</v>
      </c>
      <c r="B8624" s="62">
        <v>41485</v>
      </c>
      <c r="C8624" s="1">
        <v>19272.310000000001</v>
      </c>
    </row>
    <row r="8625" spans="1:3" x14ac:dyDescent="0.3">
      <c r="A8625" s="1">
        <v>8613</v>
      </c>
      <c r="B8625" s="62">
        <v>41486</v>
      </c>
      <c r="C8625" s="1">
        <v>39300.22</v>
      </c>
    </row>
    <row r="8626" spans="1:3" x14ac:dyDescent="0.3">
      <c r="A8626" s="1">
        <v>8614</v>
      </c>
      <c r="B8626" s="62">
        <v>41487</v>
      </c>
      <c r="C8626" s="1">
        <v>21186.33</v>
      </c>
    </row>
    <row r="8627" spans="1:3" x14ac:dyDescent="0.3">
      <c r="A8627" s="1">
        <v>8615</v>
      </c>
      <c r="B8627" s="62">
        <v>41488</v>
      </c>
      <c r="C8627" s="1">
        <v>79123.59</v>
      </c>
    </row>
    <row r="8628" spans="1:3" x14ac:dyDescent="0.3">
      <c r="A8628" s="1">
        <v>8616</v>
      </c>
      <c r="B8628" s="62">
        <v>41489</v>
      </c>
      <c r="C8628" s="1">
        <v>55880.56</v>
      </c>
    </row>
    <row r="8629" spans="1:3" x14ac:dyDescent="0.3">
      <c r="A8629" s="1">
        <v>8617</v>
      </c>
      <c r="B8629" s="62">
        <v>41490</v>
      </c>
      <c r="C8629" s="1">
        <v>53459.79</v>
      </c>
    </row>
    <row r="8630" spans="1:3" x14ac:dyDescent="0.3">
      <c r="A8630" s="1">
        <v>8618</v>
      </c>
      <c r="B8630" s="62">
        <v>41491</v>
      </c>
      <c r="C8630" s="1">
        <v>14444.85</v>
      </c>
    </row>
    <row r="8631" spans="1:3" x14ac:dyDescent="0.3">
      <c r="A8631" s="1">
        <v>8619</v>
      </c>
      <c r="B8631" s="62">
        <v>41492</v>
      </c>
      <c r="C8631" s="1">
        <v>84714.67</v>
      </c>
    </row>
    <row r="8632" spans="1:3" x14ac:dyDescent="0.3">
      <c r="A8632" s="1">
        <v>8620</v>
      </c>
      <c r="B8632" s="62">
        <v>41493</v>
      </c>
      <c r="C8632" s="1">
        <v>61314.6</v>
      </c>
    </row>
    <row r="8633" spans="1:3" x14ac:dyDescent="0.3">
      <c r="A8633" s="1">
        <v>8621</v>
      </c>
      <c r="B8633" s="62">
        <v>41494</v>
      </c>
      <c r="C8633" s="1">
        <v>4702.8100000000004</v>
      </c>
    </row>
    <row r="8634" spans="1:3" x14ac:dyDescent="0.3">
      <c r="A8634" s="1">
        <v>8622</v>
      </c>
      <c r="B8634" s="62">
        <v>41495</v>
      </c>
      <c r="C8634" s="1">
        <v>22728.98</v>
      </c>
    </row>
    <row r="8635" spans="1:3" x14ac:dyDescent="0.3">
      <c r="A8635" s="1">
        <v>8623</v>
      </c>
      <c r="B8635" s="62">
        <v>41496</v>
      </c>
      <c r="C8635" s="1">
        <v>1559.33</v>
      </c>
    </row>
    <row r="8636" spans="1:3" x14ac:dyDescent="0.3">
      <c r="A8636" s="1">
        <v>8624</v>
      </c>
      <c r="B8636" s="62">
        <v>41497</v>
      </c>
      <c r="C8636" s="1">
        <v>3909.04</v>
      </c>
    </row>
    <row r="8637" spans="1:3" x14ac:dyDescent="0.3">
      <c r="A8637" s="1">
        <v>8625</v>
      </c>
      <c r="B8637" s="62">
        <v>41498</v>
      </c>
      <c r="C8637" s="1">
        <v>51692.27</v>
      </c>
    </row>
    <row r="8638" spans="1:3" x14ac:dyDescent="0.3">
      <c r="A8638" s="1">
        <v>8626</v>
      </c>
      <c r="B8638" s="62">
        <v>41499</v>
      </c>
      <c r="C8638" s="1">
        <v>10222.35</v>
      </c>
    </row>
    <row r="8639" spans="1:3" x14ac:dyDescent="0.3">
      <c r="A8639" s="1">
        <v>8627</v>
      </c>
      <c r="B8639" s="62">
        <v>41500</v>
      </c>
      <c r="C8639" s="1">
        <v>65435.25</v>
      </c>
    </row>
    <row r="8640" spans="1:3" x14ac:dyDescent="0.3">
      <c r="A8640" s="1">
        <v>8628</v>
      </c>
      <c r="B8640" s="62">
        <v>41501</v>
      </c>
      <c r="C8640" s="1">
        <v>90875.58</v>
      </c>
    </row>
    <row r="8641" spans="1:3" x14ac:dyDescent="0.3">
      <c r="A8641" s="1">
        <v>8629</v>
      </c>
      <c r="B8641" s="62">
        <v>41502</v>
      </c>
      <c r="C8641" s="1">
        <v>87207.91</v>
      </c>
    </row>
    <row r="8642" spans="1:3" x14ac:dyDescent="0.3">
      <c r="A8642" s="1">
        <v>8630</v>
      </c>
      <c r="B8642" s="62">
        <v>41503</v>
      </c>
      <c r="C8642" s="1">
        <v>80908.289999999994</v>
      </c>
    </row>
    <row r="8643" spans="1:3" x14ac:dyDescent="0.3">
      <c r="A8643" s="1">
        <v>8631</v>
      </c>
      <c r="B8643" s="62">
        <v>41504</v>
      </c>
      <c r="C8643" s="1">
        <v>95314.95</v>
      </c>
    </row>
    <row r="8644" spans="1:3" x14ac:dyDescent="0.3">
      <c r="A8644" s="1">
        <v>8632</v>
      </c>
      <c r="B8644" s="62">
        <v>41505</v>
      </c>
      <c r="C8644" s="1">
        <v>65100.99</v>
      </c>
    </row>
    <row r="8645" spans="1:3" x14ac:dyDescent="0.3">
      <c r="A8645" s="1">
        <v>8633</v>
      </c>
      <c r="B8645" s="62">
        <v>41506</v>
      </c>
      <c r="C8645" s="1">
        <v>49522.77</v>
      </c>
    </row>
    <row r="8646" spans="1:3" x14ac:dyDescent="0.3">
      <c r="A8646" s="1">
        <v>8634</v>
      </c>
      <c r="B8646" s="62">
        <v>41507</v>
      </c>
      <c r="C8646" s="1">
        <v>62530.48</v>
      </c>
    </row>
    <row r="8647" spans="1:3" x14ac:dyDescent="0.3">
      <c r="A8647" s="1">
        <v>8635</v>
      </c>
      <c r="B8647" s="62">
        <v>41508</v>
      </c>
      <c r="C8647" s="1">
        <v>16093.86</v>
      </c>
    </row>
    <row r="8648" spans="1:3" x14ac:dyDescent="0.3">
      <c r="A8648" s="1">
        <v>8636</v>
      </c>
      <c r="B8648" s="62">
        <v>41509</v>
      </c>
      <c r="C8648" s="1">
        <v>79502.36</v>
      </c>
    </row>
    <row r="8649" spans="1:3" x14ac:dyDescent="0.3">
      <c r="A8649" s="1">
        <v>8637</v>
      </c>
      <c r="B8649" s="62">
        <v>41510</v>
      </c>
      <c r="C8649" s="1">
        <v>78645.8</v>
      </c>
    </row>
    <row r="8650" spans="1:3" x14ac:dyDescent="0.3">
      <c r="A8650" s="1">
        <v>8638</v>
      </c>
      <c r="B8650" s="62">
        <v>41511</v>
      </c>
      <c r="C8650" s="1">
        <v>24473.41</v>
      </c>
    </row>
    <row r="8651" spans="1:3" x14ac:dyDescent="0.3">
      <c r="A8651" s="1">
        <v>8639</v>
      </c>
      <c r="B8651" s="62">
        <v>41512</v>
      </c>
      <c r="C8651" s="1">
        <v>24305.88</v>
      </c>
    </row>
    <row r="8652" spans="1:3" x14ac:dyDescent="0.3">
      <c r="A8652" s="1">
        <v>8640</v>
      </c>
      <c r="B8652" s="62">
        <v>41513</v>
      </c>
      <c r="C8652" s="1">
        <v>19467.439999999999</v>
      </c>
    </row>
    <row r="8653" spans="1:3" x14ac:dyDescent="0.3">
      <c r="A8653" s="1">
        <v>8641</v>
      </c>
      <c r="B8653" s="62">
        <v>41514</v>
      </c>
      <c r="C8653" s="1">
        <v>46196.33</v>
      </c>
    </row>
    <row r="8654" spans="1:3" x14ac:dyDescent="0.3">
      <c r="A8654" s="1">
        <v>8642</v>
      </c>
      <c r="B8654" s="62">
        <v>41515</v>
      </c>
      <c r="C8654" s="1">
        <v>6603.06</v>
      </c>
    </row>
    <row r="8655" spans="1:3" x14ac:dyDescent="0.3">
      <c r="A8655" s="1">
        <v>8643</v>
      </c>
      <c r="B8655" s="62">
        <v>41516</v>
      </c>
      <c r="C8655" s="1">
        <v>38554.83</v>
      </c>
    </row>
    <row r="8656" spans="1:3" x14ac:dyDescent="0.3">
      <c r="A8656" s="1">
        <v>8644</v>
      </c>
      <c r="B8656" s="62">
        <v>41517</v>
      </c>
      <c r="C8656" s="1">
        <v>85530.27</v>
      </c>
    </row>
    <row r="8657" spans="1:3" x14ac:dyDescent="0.3">
      <c r="A8657" s="1">
        <v>8645</v>
      </c>
      <c r="B8657" s="62">
        <v>41518</v>
      </c>
      <c r="C8657" s="1">
        <v>2363.0100000000002</v>
      </c>
    </row>
    <row r="8658" spans="1:3" x14ac:dyDescent="0.3">
      <c r="A8658" s="1">
        <v>8646</v>
      </c>
      <c r="B8658" s="62">
        <v>41519</v>
      </c>
      <c r="C8658" s="1">
        <v>27730.22</v>
      </c>
    </row>
    <row r="8659" spans="1:3" x14ac:dyDescent="0.3">
      <c r="A8659" s="1">
        <v>8647</v>
      </c>
      <c r="B8659" s="62">
        <v>41520</v>
      </c>
      <c r="C8659" s="1">
        <v>96458.57</v>
      </c>
    </row>
    <row r="8660" spans="1:3" x14ac:dyDescent="0.3">
      <c r="A8660" s="1">
        <v>8648</v>
      </c>
      <c r="B8660" s="62">
        <v>41521</v>
      </c>
      <c r="C8660" s="1">
        <v>84235.42</v>
      </c>
    </row>
    <row r="8661" spans="1:3" x14ac:dyDescent="0.3">
      <c r="A8661" s="1">
        <v>8649</v>
      </c>
      <c r="B8661" s="62">
        <v>41522</v>
      </c>
      <c r="C8661" s="1">
        <v>31586.35</v>
      </c>
    </row>
    <row r="8662" spans="1:3" x14ac:dyDescent="0.3">
      <c r="A8662" s="1">
        <v>8650</v>
      </c>
      <c r="B8662" s="62">
        <v>41523</v>
      </c>
      <c r="C8662" s="1">
        <v>55264.2</v>
      </c>
    </row>
    <row r="8663" spans="1:3" x14ac:dyDescent="0.3">
      <c r="A8663" s="1">
        <v>8651</v>
      </c>
      <c r="B8663" s="62">
        <v>41524</v>
      </c>
      <c r="C8663" s="1">
        <v>14541.78</v>
      </c>
    </row>
    <row r="8664" spans="1:3" x14ac:dyDescent="0.3">
      <c r="A8664" s="1">
        <v>8652</v>
      </c>
      <c r="B8664" s="62">
        <v>41525</v>
      </c>
      <c r="C8664" s="1">
        <v>14982.86</v>
      </c>
    </row>
    <row r="8665" spans="1:3" x14ac:dyDescent="0.3">
      <c r="A8665" s="1">
        <v>8653</v>
      </c>
      <c r="B8665" s="62">
        <v>41526</v>
      </c>
      <c r="C8665" s="1">
        <v>11346.52</v>
      </c>
    </row>
    <row r="8666" spans="1:3" x14ac:dyDescent="0.3">
      <c r="A8666" s="1">
        <v>8654</v>
      </c>
      <c r="B8666" s="62">
        <v>41527</v>
      </c>
      <c r="C8666" s="1">
        <v>4948.3900000000003</v>
      </c>
    </row>
    <row r="8667" spans="1:3" x14ac:dyDescent="0.3">
      <c r="A8667" s="1">
        <v>8655</v>
      </c>
      <c r="B8667" s="62">
        <v>41528</v>
      </c>
      <c r="C8667" s="1">
        <v>23113.75</v>
      </c>
    </row>
    <row r="8668" spans="1:3" x14ac:dyDescent="0.3">
      <c r="A8668" s="1">
        <v>8656</v>
      </c>
      <c r="B8668" s="62">
        <v>41529</v>
      </c>
      <c r="C8668" s="1">
        <v>37600.14</v>
      </c>
    </row>
    <row r="8669" spans="1:3" x14ac:dyDescent="0.3">
      <c r="A8669" s="1">
        <v>8657</v>
      </c>
      <c r="B8669" s="62">
        <v>41530</v>
      </c>
      <c r="C8669" s="1">
        <v>6988.41</v>
      </c>
    </row>
    <row r="8670" spans="1:3" x14ac:dyDescent="0.3">
      <c r="A8670" s="1">
        <v>8658</v>
      </c>
      <c r="B8670" s="62">
        <v>41531</v>
      </c>
      <c r="C8670" s="1">
        <v>9351.92</v>
      </c>
    </row>
    <row r="8671" spans="1:3" x14ac:dyDescent="0.3">
      <c r="A8671" s="1">
        <v>8659</v>
      </c>
      <c r="B8671" s="62">
        <v>41532</v>
      </c>
      <c r="C8671" s="1">
        <v>47322.78</v>
      </c>
    </row>
    <row r="8672" spans="1:3" x14ac:dyDescent="0.3">
      <c r="A8672" s="1">
        <v>8660</v>
      </c>
      <c r="B8672" s="62">
        <v>41533</v>
      </c>
      <c r="C8672" s="1">
        <v>69400.77</v>
      </c>
    </row>
    <row r="8673" spans="1:3" x14ac:dyDescent="0.3">
      <c r="A8673" s="1">
        <v>8661</v>
      </c>
      <c r="B8673" s="62">
        <v>41534</v>
      </c>
      <c r="C8673" s="1">
        <v>86728.51</v>
      </c>
    </row>
    <row r="8674" spans="1:3" x14ac:dyDescent="0.3">
      <c r="A8674" s="1">
        <v>8662</v>
      </c>
      <c r="B8674" s="62">
        <v>41535</v>
      </c>
      <c r="C8674" s="1">
        <v>50247.51</v>
      </c>
    </row>
    <row r="8675" spans="1:3" x14ac:dyDescent="0.3">
      <c r="A8675" s="1">
        <v>8663</v>
      </c>
      <c r="B8675" s="62">
        <v>41536</v>
      </c>
      <c r="C8675" s="1">
        <v>89151.1</v>
      </c>
    </row>
    <row r="8676" spans="1:3" x14ac:dyDescent="0.3">
      <c r="A8676" s="1">
        <v>8664</v>
      </c>
      <c r="B8676" s="62">
        <v>41537</v>
      </c>
      <c r="C8676" s="1">
        <v>7945.14</v>
      </c>
    </row>
    <row r="8677" spans="1:3" x14ac:dyDescent="0.3">
      <c r="A8677" s="1">
        <v>8665</v>
      </c>
      <c r="B8677" s="62">
        <v>41538</v>
      </c>
      <c r="C8677" s="1">
        <v>81376.36</v>
      </c>
    </row>
    <row r="8678" spans="1:3" x14ac:dyDescent="0.3">
      <c r="A8678" s="1">
        <v>8666</v>
      </c>
      <c r="B8678" s="62">
        <v>41539</v>
      </c>
      <c r="C8678" s="1">
        <v>35591.449999999997</v>
      </c>
    </row>
    <row r="8679" spans="1:3" x14ac:dyDescent="0.3">
      <c r="A8679" s="1">
        <v>8667</v>
      </c>
      <c r="B8679" s="62">
        <v>41540</v>
      </c>
      <c r="C8679" s="1">
        <v>51203.05</v>
      </c>
    </row>
    <row r="8680" spans="1:3" x14ac:dyDescent="0.3">
      <c r="A8680" s="1">
        <v>8668</v>
      </c>
      <c r="B8680" s="62">
        <v>41541</v>
      </c>
      <c r="C8680" s="1">
        <v>36018.46</v>
      </c>
    </row>
    <row r="8681" spans="1:3" x14ac:dyDescent="0.3">
      <c r="A8681" s="1">
        <v>8669</v>
      </c>
      <c r="B8681" s="62">
        <v>41542</v>
      </c>
      <c r="C8681" s="1">
        <v>54190.74</v>
      </c>
    </row>
    <row r="8682" spans="1:3" x14ac:dyDescent="0.3">
      <c r="A8682" s="1">
        <v>8670</v>
      </c>
      <c r="B8682" s="62">
        <v>41543</v>
      </c>
      <c r="C8682" s="1">
        <v>22801.27</v>
      </c>
    </row>
    <row r="8683" spans="1:3" x14ac:dyDescent="0.3">
      <c r="A8683" s="1">
        <v>8671</v>
      </c>
      <c r="B8683" s="62">
        <v>41544</v>
      </c>
      <c r="C8683" s="1">
        <v>33336.47</v>
      </c>
    </row>
    <row r="8684" spans="1:3" x14ac:dyDescent="0.3">
      <c r="A8684" s="1">
        <v>8672</v>
      </c>
      <c r="B8684" s="62">
        <v>41545</v>
      </c>
      <c r="C8684" s="1">
        <v>64779.21</v>
      </c>
    </row>
    <row r="8685" spans="1:3" x14ac:dyDescent="0.3">
      <c r="A8685" s="1">
        <v>8673</v>
      </c>
      <c r="B8685" s="62">
        <v>41546</v>
      </c>
      <c r="C8685" s="1">
        <v>12139.89</v>
      </c>
    </row>
    <row r="8686" spans="1:3" x14ac:dyDescent="0.3">
      <c r="A8686" s="1">
        <v>8674</v>
      </c>
      <c r="B8686" s="62">
        <v>41547</v>
      </c>
      <c r="C8686" s="1">
        <v>33379.65</v>
      </c>
    </row>
    <row r="8687" spans="1:3" x14ac:dyDescent="0.3">
      <c r="A8687" s="1">
        <v>8675</v>
      </c>
      <c r="B8687" s="62">
        <v>41548</v>
      </c>
      <c r="C8687" s="1">
        <v>39952.42</v>
      </c>
    </row>
    <row r="8688" spans="1:3" x14ac:dyDescent="0.3">
      <c r="A8688" s="1">
        <v>8676</v>
      </c>
      <c r="B8688" s="62">
        <v>41549</v>
      </c>
      <c r="C8688" s="1">
        <v>60075.99</v>
      </c>
    </row>
    <row r="8689" spans="1:3" x14ac:dyDescent="0.3">
      <c r="A8689" s="1">
        <v>8677</v>
      </c>
      <c r="B8689" s="62">
        <v>41550</v>
      </c>
      <c r="C8689" s="1">
        <v>12183.62</v>
      </c>
    </row>
    <row r="8690" spans="1:3" x14ac:dyDescent="0.3">
      <c r="A8690" s="1">
        <v>8678</v>
      </c>
      <c r="B8690" s="62">
        <v>41551</v>
      </c>
      <c r="C8690" s="1">
        <v>30520.51</v>
      </c>
    </row>
    <row r="8691" spans="1:3" x14ac:dyDescent="0.3">
      <c r="A8691" s="1">
        <v>8679</v>
      </c>
      <c r="B8691" s="62">
        <v>41552</v>
      </c>
      <c r="C8691" s="1">
        <v>71867.16</v>
      </c>
    </row>
    <row r="8692" spans="1:3" x14ac:dyDescent="0.3">
      <c r="A8692" s="1">
        <v>8680</v>
      </c>
      <c r="B8692" s="62">
        <v>41553</v>
      </c>
      <c r="C8692" s="1">
        <v>28845.77</v>
      </c>
    </row>
    <row r="8693" spans="1:3" x14ac:dyDescent="0.3">
      <c r="A8693" s="1">
        <v>8681</v>
      </c>
      <c r="B8693" s="62">
        <v>41554</v>
      </c>
      <c r="C8693" s="1">
        <v>22206.18</v>
      </c>
    </row>
    <row r="8694" spans="1:3" x14ac:dyDescent="0.3">
      <c r="A8694" s="1">
        <v>8682</v>
      </c>
      <c r="B8694" s="62">
        <v>41555</v>
      </c>
      <c r="C8694" s="1">
        <v>61891.76</v>
      </c>
    </row>
    <row r="8695" spans="1:3" x14ac:dyDescent="0.3">
      <c r="A8695" s="1">
        <v>8683</v>
      </c>
      <c r="B8695" s="62">
        <v>41556</v>
      </c>
      <c r="C8695" s="1">
        <v>100174.36</v>
      </c>
    </row>
    <row r="8696" spans="1:3" x14ac:dyDescent="0.3">
      <c r="A8696" s="1">
        <v>8684</v>
      </c>
      <c r="B8696" s="62">
        <v>41557</v>
      </c>
      <c r="C8696" s="1">
        <v>92758.12</v>
      </c>
    </row>
    <row r="8697" spans="1:3" x14ac:dyDescent="0.3">
      <c r="A8697" s="1">
        <v>8685</v>
      </c>
      <c r="B8697" s="62">
        <v>41558</v>
      </c>
      <c r="C8697" s="1">
        <v>20691.61</v>
      </c>
    </row>
    <row r="8698" spans="1:3" x14ac:dyDescent="0.3">
      <c r="A8698" s="1">
        <v>8686</v>
      </c>
      <c r="B8698" s="62">
        <v>41559</v>
      </c>
      <c r="C8698" s="1">
        <v>96060.99</v>
      </c>
    </row>
    <row r="8699" spans="1:3" x14ac:dyDescent="0.3">
      <c r="A8699" s="1">
        <v>8687</v>
      </c>
      <c r="B8699" s="62">
        <v>41560</v>
      </c>
      <c r="C8699" s="1">
        <v>18468.73</v>
      </c>
    </row>
    <row r="8700" spans="1:3" x14ac:dyDescent="0.3">
      <c r="A8700" s="1">
        <v>8688</v>
      </c>
      <c r="B8700" s="62">
        <v>41561</v>
      </c>
      <c r="C8700" s="1">
        <v>40703.599999999999</v>
      </c>
    </row>
    <row r="8701" spans="1:3" x14ac:dyDescent="0.3">
      <c r="A8701" s="1">
        <v>8689</v>
      </c>
      <c r="B8701" s="62">
        <v>41562</v>
      </c>
      <c r="C8701" s="1">
        <v>93376.76</v>
      </c>
    </row>
    <row r="8702" spans="1:3" x14ac:dyDescent="0.3">
      <c r="A8702" s="1">
        <v>8690</v>
      </c>
      <c r="B8702" s="62">
        <v>41563</v>
      </c>
      <c r="C8702" s="1">
        <v>72383.78</v>
      </c>
    </row>
    <row r="8703" spans="1:3" x14ac:dyDescent="0.3">
      <c r="A8703" s="1">
        <v>8691</v>
      </c>
      <c r="B8703" s="62">
        <v>41564</v>
      </c>
      <c r="C8703" s="1">
        <v>49977.39</v>
      </c>
    </row>
    <row r="8704" spans="1:3" x14ac:dyDescent="0.3">
      <c r="A8704" s="1">
        <v>8692</v>
      </c>
      <c r="B8704" s="62">
        <v>41565</v>
      </c>
      <c r="C8704" s="1">
        <v>10361.790000000001</v>
      </c>
    </row>
    <row r="8705" spans="1:3" x14ac:dyDescent="0.3">
      <c r="A8705" s="1">
        <v>8693</v>
      </c>
      <c r="B8705" s="62">
        <v>41566</v>
      </c>
      <c r="C8705" s="1">
        <v>87404.35</v>
      </c>
    </row>
    <row r="8706" spans="1:3" x14ac:dyDescent="0.3">
      <c r="A8706" s="1">
        <v>8694</v>
      </c>
      <c r="B8706" s="62">
        <v>41567</v>
      </c>
      <c r="C8706" s="1">
        <v>10617.28</v>
      </c>
    </row>
    <row r="8707" spans="1:3" x14ac:dyDescent="0.3">
      <c r="A8707" s="1">
        <v>8695</v>
      </c>
      <c r="B8707" s="62">
        <v>41568</v>
      </c>
      <c r="C8707" s="1">
        <v>67208.210000000006</v>
      </c>
    </row>
    <row r="8708" spans="1:3" x14ac:dyDescent="0.3">
      <c r="A8708" s="1">
        <v>8696</v>
      </c>
      <c r="B8708" s="62">
        <v>41569</v>
      </c>
      <c r="C8708" s="1">
        <v>22588.49</v>
      </c>
    </row>
    <row r="8709" spans="1:3" x14ac:dyDescent="0.3">
      <c r="A8709" s="1">
        <v>8697</v>
      </c>
      <c r="B8709" s="62">
        <v>41570</v>
      </c>
      <c r="C8709" s="1">
        <v>8849.01</v>
      </c>
    </row>
    <row r="8710" spans="1:3" x14ac:dyDescent="0.3">
      <c r="A8710" s="1">
        <v>8698</v>
      </c>
      <c r="B8710" s="62">
        <v>41571</v>
      </c>
      <c r="C8710" s="1">
        <v>68251.649999999994</v>
      </c>
    </row>
    <row r="8711" spans="1:3" x14ac:dyDescent="0.3">
      <c r="A8711" s="1">
        <v>8699</v>
      </c>
      <c r="B8711" s="62">
        <v>41572</v>
      </c>
      <c r="C8711" s="1">
        <v>2511.31</v>
      </c>
    </row>
    <row r="8712" spans="1:3" x14ac:dyDescent="0.3">
      <c r="A8712" s="1">
        <v>8700</v>
      </c>
      <c r="B8712" s="62">
        <v>41573</v>
      </c>
      <c r="C8712" s="1">
        <v>97892.53</v>
      </c>
    </row>
    <row r="8713" spans="1:3" x14ac:dyDescent="0.3">
      <c r="A8713" s="1">
        <v>8701</v>
      </c>
      <c r="B8713" s="62">
        <v>41574</v>
      </c>
      <c r="C8713" s="1">
        <v>10054.540000000001</v>
      </c>
    </row>
    <row r="8714" spans="1:3" x14ac:dyDescent="0.3">
      <c r="A8714" s="1">
        <v>8702</v>
      </c>
      <c r="B8714" s="62">
        <v>41575</v>
      </c>
      <c r="C8714" s="1">
        <v>32325.74</v>
      </c>
    </row>
    <row r="8715" spans="1:3" x14ac:dyDescent="0.3">
      <c r="A8715" s="1">
        <v>8703</v>
      </c>
      <c r="B8715" s="62">
        <v>41576</v>
      </c>
      <c r="C8715" s="1">
        <v>27735.22</v>
      </c>
    </row>
    <row r="8716" spans="1:3" x14ac:dyDescent="0.3">
      <c r="A8716" s="1">
        <v>8704</v>
      </c>
      <c r="B8716" s="62">
        <v>41577</v>
      </c>
      <c r="C8716" s="1">
        <v>60609.24</v>
      </c>
    </row>
    <row r="8717" spans="1:3" x14ac:dyDescent="0.3">
      <c r="A8717" s="1">
        <v>8705</v>
      </c>
      <c r="B8717" s="62">
        <v>41578</v>
      </c>
      <c r="C8717" s="1">
        <v>100102.87</v>
      </c>
    </row>
    <row r="8718" spans="1:3" x14ac:dyDescent="0.3">
      <c r="A8718" s="1">
        <v>8706</v>
      </c>
      <c r="B8718" s="62">
        <v>41579</v>
      </c>
      <c r="C8718" s="1">
        <v>93372.05</v>
      </c>
    </row>
    <row r="8719" spans="1:3" x14ac:dyDescent="0.3">
      <c r="A8719" s="1">
        <v>8707</v>
      </c>
      <c r="B8719" s="62">
        <v>41580</v>
      </c>
      <c r="C8719" s="1">
        <v>45436.56</v>
      </c>
    </row>
    <row r="8720" spans="1:3" x14ac:dyDescent="0.3">
      <c r="A8720" s="1">
        <v>8708</v>
      </c>
      <c r="B8720" s="62">
        <v>41581</v>
      </c>
      <c r="C8720" s="1">
        <v>40314.31</v>
      </c>
    </row>
    <row r="8721" spans="1:3" x14ac:dyDescent="0.3">
      <c r="A8721" s="1">
        <v>8709</v>
      </c>
      <c r="B8721" s="62">
        <v>41582</v>
      </c>
      <c r="C8721" s="1">
        <v>82889.679999999993</v>
      </c>
    </row>
    <row r="8722" spans="1:3" x14ac:dyDescent="0.3">
      <c r="A8722" s="1">
        <v>8710</v>
      </c>
      <c r="B8722" s="62">
        <v>41583</v>
      </c>
      <c r="C8722" s="1">
        <v>41485.96</v>
      </c>
    </row>
    <row r="8723" spans="1:3" x14ac:dyDescent="0.3">
      <c r="A8723" s="1">
        <v>8711</v>
      </c>
      <c r="B8723" s="62">
        <v>41584</v>
      </c>
      <c r="C8723" s="1">
        <v>61674.37</v>
      </c>
    </row>
    <row r="8724" spans="1:3" x14ac:dyDescent="0.3">
      <c r="A8724" s="1">
        <v>8712</v>
      </c>
      <c r="B8724" s="62">
        <v>41585</v>
      </c>
      <c r="C8724" s="1">
        <v>78782.53</v>
      </c>
    </row>
    <row r="8725" spans="1:3" x14ac:dyDescent="0.3">
      <c r="A8725" s="1">
        <v>8713</v>
      </c>
      <c r="B8725" s="62">
        <v>41586</v>
      </c>
      <c r="C8725" s="1">
        <v>74078.990000000005</v>
      </c>
    </row>
    <row r="8726" spans="1:3" x14ac:dyDescent="0.3">
      <c r="A8726" s="1">
        <v>8714</v>
      </c>
      <c r="B8726" s="62">
        <v>41587</v>
      </c>
      <c r="C8726" s="1">
        <v>100988.03</v>
      </c>
    </row>
    <row r="8727" spans="1:3" x14ac:dyDescent="0.3">
      <c r="A8727" s="1">
        <v>8715</v>
      </c>
      <c r="B8727" s="62">
        <v>41588</v>
      </c>
      <c r="C8727" s="1">
        <v>55240.31</v>
      </c>
    </row>
    <row r="8728" spans="1:3" x14ac:dyDescent="0.3">
      <c r="A8728" s="1">
        <v>8716</v>
      </c>
      <c r="B8728" s="62">
        <v>41589</v>
      </c>
      <c r="C8728" s="1">
        <v>51289.01</v>
      </c>
    </row>
    <row r="8729" spans="1:3" x14ac:dyDescent="0.3">
      <c r="A8729" s="1">
        <v>8717</v>
      </c>
      <c r="B8729" s="62">
        <v>41590</v>
      </c>
      <c r="C8729" s="1">
        <v>11502.08</v>
      </c>
    </row>
    <row r="8730" spans="1:3" x14ac:dyDescent="0.3">
      <c r="A8730" s="1">
        <v>8718</v>
      </c>
      <c r="B8730" s="62">
        <v>41591</v>
      </c>
      <c r="C8730" s="1">
        <v>19614.68</v>
      </c>
    </row>
    <row r="8731" spans="1:3" x14ac:dyDescent="0.3">
      <c r="A8731" s="1">
        <v>8719</v>
      </c>
      <c r="B8731" s="62">
        <v>41592</v>
      </c>
      <c r="C8731" s="1">
        <v>86370.71</v>
      </c>
    </row>
    <row r="8732" spans="1:3" x14ac:dyDescent="0.3">
      <c r="A8732" s="1">
        <v>8720</v>
      </c>
      <c r="B8732" s="62">
        <v>41593</v>
      </c>
      <c r="C8732" s="1">
        <v>85628.51</v>
      </c>
    </row>
    <row r="8733" spans="1:3" x14ac:dyDescent="0.3">
      <c r="A8733" s="1">
        <v>8721</v>
      </c>
      <c r="B8733" s="62">
        <v>41594</v>
      </c>
      <c r="C8733" s="1">
        <v>34259.93</v>
      </c>
    </row>
    <row r="8734" spans="1:3" x14ac:dyDescent="0.3">
      <c r="A8734" s="1">
        <v>8722</v>
      </c>
      <c r="B8734" s="62">
        <v>41595</v>
      </c>
      <c r="C8734" s="1">
        <v>89618.77</v>
      </c>
    </row>
    <row r="8735" spans="1:3" x14ac:dyDescent="0.3">
      <c r="A8735" s="1">
        <v>8723</v>
      </c>
      <c r="B8735" s="62">
        <v>41596</v>
      </c>
      <c r="C8735" s="1">
        <v>100883.28</v>
      </c>
    </row>
    <row r="8736" spans="1:3" x14ac:dyDescent="0.3">
      <c r="A8736" s="1">
        <v>8724</v>
      </c>
      <c r="B8736" s="62">
        <v>41597</v>
      </c>
      <c r="C8736" s="1">
        <v>44695.62</v>
      </c>
    </row>
    <row r="8737" spans="1:3" x14ac:dyDescent="0.3">
      <c r="A8737" s="1">
        <v>8725</v>
      </c>
      <c r="B8737" s="62">
        <v>41598</v>
      </c>
      <c r="C8737" s="1">
        <v>61351.29</v>
      </c>
    </row>
    <row r="8738" spans="1:3" x14ac:dyDescent="0.3">
      <c r="A8738" s="1">
        <v>8726</v>
      </c>
      <c r="B8738" s="62">
        <v>41599</v>
      </c>
      <c r="C8738" s="1">
        <v>97747.56</v>
      </c>
    </row>
    <row r="8739" spans="1:3" x14ac:dyDescent="0.3">
      <c r="A8739" s="1">
        <v>8727</v>
      </c>
      <c r="B8739" s="62">
        <v>41600</v>
      </c>
      <c r="C8739" s="1">
        <v>73179.41</v>
      </c>
    </row>
    <row r="8740" spans="1:3" x14ac:dyDescent="0.3">
      <c r="A8740" s="1">
        <v>8728</v>
      </c>
      <c r="B8740" s="62">
        <v>41601</v>
      </c>
      <c r="C8740" s="1">
        <v>97097.1</v>
      </c>
    </row>
    <row r="8741" spans="1:3" x14ac:dyDescent="0.3">
      <c r="A8741" s="1">
        <v>8729</v>
      </c>
      <c r="B8741" s="62">
        <v>41602</v>
      </c>
      <c r="C8741" s="1">
        <v>75473.64</v>
      </c>
    </row>
    <row r="8742" spans="1:3" x14ac:dyDescent="0.3">
      <c r="A8742" s="1">
        <v>8730</v>
      </c>
      <c r="B8742" s="62">
        <v>41603</v>
      </c>
      <c r="C8742" s="1">
        <v>3018.11</v>
      </c>
    </row>
    <row r="8743" spans="1:3" x14ac:dyDescent="0.3">
      <c r="A8743" s="1">
        <v>8731</v>
      </c>
      <c r="B8743" s="62">
        <v>41604</v>
      </c>
      <c r="C8743" s="1">
        <v>69105.72</v>
      </c>
    </row>
    <row r="8744" spans="1:3" x14ac:dyDescent="0.3">
      <c r="A8744" s="1">
        <v>8732</v>
      </c>
      <c r="B8744" s="62">
        <v>41605</v>
      </c>
      <c r="C8744" s="1">
        <v>70080.850000000006</v>
      </c>
    </row>
    <row r="8745" spans="1:3" x14ac:dyDescent="0.3">
      <c r="A8745" s="1">
        <v>8733</v>
      </c>
      <c r="B8745" s="62">
        <v>41606</v>
      </c>
      <c r="C8745" s="1">
        <v>54175.14</v>
      </c>
    </row>
    <row r="8746" spans="1:3" x14ac:dyDescent="0.3">
      <c r="A8746" s="1">
        <v>8734</v>
      </c>
      <c r="B8746" s="62">
        <v>41607</v>
      </c>
      <c r="C8746" s="1">
        <v>14322.3</v>
      </c>
    </row>
    <row r="8747" spans="1:3" x14ac:dyDescent="0.3">
      <c r="A8747" s="1">
        <v>8735</v>
      </c>
      <c r="B8747" s="62">
        <v>41608</v>
      </c>
      <c r="C8747" s="1">
        <v>90339.4</v>
      </c>
    </row>
    <row r="8748" spans="1:3" x14ac:dyDescent="0.3">
      <c r="A8748" s="1">
        <v>8736</v>
      </c>
      <c r="B8748" s="62">
        <v>41609</v>
      </c>
      <c r="C8748" s="1">
        <v>47600.82</v>
      </c>
    </row>
    <row r="8749" spans="1:3" x14ac:dyDescent="0.3">
      <c r="A8749" s="1">
        <v>8737</v>
      </c>
      <c r="B8749" s="62">
        <v>41610</v>
      </c>
      <c r="C8749" s="1">
        <v>50475.65</v>
      </c>
    </row>
    <row r="8750" spans="1:3" x14ac:dyDescent="0.3">
      <c r="A8750" s="1">
        <v>8738</v>
      </c>
      <c r="B8750" s="62">
        <v>41611</v>
      </c>
      <c r="C8750" s="1">
        <v>51009.04</v>
      </c>
    </row>
    <row r="8751" spans="1:3" x14ac:dyDescent="0.3">
      <c r="A8751" s="1">
        <v>8739</v>
      </c>
      <c r="B8751" s="62">
        <v>41612</v>
      </c>
      <c r="C8751" s="1">
        <v>96257.19</v>
      </c>
    </row>
    <row r="8752" spans="1:3" x14ac:dyDescent="0.3">
      <c r="A8752" s="1">
        <v>8740</v>
      </c>
      <c r="B8752" s="62">
        <v>41613</v>
      </c>
      <c r="C8752" s="1">
        <v>69569.679999999993</v>
      </c>
    </row>
    <row r="8753" spans="1:3" x14ac:dyDescent="0.3">
      <c r="A8753" s="1">
        <v>8741</v>
      </c>
      <c r="B8753" s="62">
        <v>41614</v>
      </c>
      <c r="C8753" s="1">
        <v>26876.19</v>
      </c>
    </row>
    <row r="8754" spans="1:3" x14ac:dyDescent="0.3">
      <c r="A8754" s="1">
        <v>8742</v>
      </c>
      <c r="B8754" s="62">
        <v>41615</v>
      </c>
      <c r="C8754" s="1">
        <v>90953.22</v>
      </c>
    </row>
    <row r="8755" spans="1:3" x14ac:dyDescent="0.3">
      <c r="A8755" s="1">
        <v>8743</v>
      </c>
      <c r="B8755" s="62">
        <v>41616</v>
      </c>
      <c r="C8755" s="1">
        <v>92957.22</v>
      </c>
    </row>
    <row r="8756" spans="1:3" x14ac:dyDescent="0.3">
      <c r="A8756" s="1">
        <v>8744</v>
      </c>
      <c r="B8756" s="62">
        <v>41617</v>
      </c>
      <c r="C8756" s="1">
        <v>81731.66</v>
      </c>
    </row>
    <row r="8757" spans="1:3" x14ac:dyDescent="0.3">
      <c r="A8757" s="1">
        <v>8745</v>
      </c>
      <c r="B8757" s="62">
        <v>41618</v>
      </c>
      <c r="C8757" s="1">
        <v>82456.3</v>
      </c>
    </row>
    <row r="8758" spans="1:3" x14ac:dyDescent="0.3">
      <c r="A8758" s="1">
        <v>8746</v>
      </c>
      <c r="B8758" s="62">
        <v>41619</v>
      </c>
      <c r="C8758" s="1">
        <v>43666.64</v>
      </c>
    </row>
    <row r="8759" spans="1:3" x14ac:dyDescent="0.3">
      <c r="A8759" s="1">
        <v>8747</v>
      </c>
      <c r="B8759" s="62">
        <v>41620</v>
      </c>
      <c r="C8759" s="1">
        <v>22411.61</v>
      </c>
    </row>
    <row r="8760" spans="1:3" x14ac:dyDescent="0.3">
      <c r="A8760" s="1">
        <v>8748</v>
      </c>
      <c r="B8760" s="62">
        <v>41621</v>
      </c>
      <c r="C8760" s="1">
        <v>52439.199999999997</v>
      </c>
    </row>
    <row r="8761" spans="1:3" x14ac:dyDescent="0.3">
      <c r="A8761" s="1">
        <v>8749</v>
      </c>
      <c r="B8761" s="62">
        <v>41622</v>
      </c>
      <c r="C8761" s="1">
        <v>35156</v>
      </c>
    </row>
    <row r="8762" spans="1:3" x14ac:dyDescent="0.3">
      <c r="A8762" s="1">
        <v>8750</v>
      </c>
      <c r="B8762" s="62">
        <v>41623</v>
      </c>
      <c r="C8762" s="1">
        <v>32255.81</v>
      </c>
    </row>
    <row r="8763" spans="1:3" x14ac:dyDescent="0.3">
      <c r="A8763" s="1">
        <v>8751</v>
      </c>
      <c r="B8763" s="62">
        <v>41624</v>
      </c>
      <c r="C8763" s="1">
        <v>75323.839999999997</v>
      </c>
    </row>
    <row r="8764" spans="1:3" x14ac:dyDescent="0.3">
      <c r="A8764" s="1">
        <v>8752</v>
      </c>
      <c r="B8764" s="62">
        <v>41625</v>
      </c>
      <c r="C8764" s="1">
        <v>2735.05</v>
      </c>
    </row>
    <row r="8765" spans="1:3" x14ac:dyDescent="0.3">
      <c r="A8765" s="1">
        <v>8753</v>
      </c>
      <c r="B8765" s="62">
        <v>41626</v>
      </c>
      <c r="C8765" s="1">
        <v>84207.91</v>
      </c>
    </row>
    <row r="8766" spans="1:3" x14ac:dyDescent="0.3">
      <c r="A8766" s="1">
        <v>8754</v>
      </c>
      <c r="B8766" s="62">
        <v>41627</v>
      </c>
      <c r="C8766" s="1">
        <v>97393.61</v>
      </c>
    </row>
    <row r="8767" spans="1:3" x14ac:dyDescent="0.3">
      <c r="A8767" s="1">
        <v>8755</v>
      </c>
      <c r="B8767" s="62">
        <v>41628</v>
      </c>
      <c r="C8767" s="1">
        <v>99806.9</v>
      </c>
    </row>
    <row r="8768" spans="1:3" x14ac:dyDescent="0.3">
      <c r="A8768" s="1">
        <v>8756</v>
      </c>
      <c r="B8768" s="62">
        <v>41629</v>
      </c>
      <c r="C8768" s="1">
        <v>23750.57</v>
      </c>
    </row>
    <row r="8769" spans="1:3" x14ac:dyDescent="0.3">
      <c r="A8769" s="1">
        <v>8757</v>
      </c>
      <c r="B8769" s="62">
        <v>41630</v>
      </c>
      <c r="C8769" s="1">
        <v>51671.66</v>
      </c>
    </row>
    <row r="8770" spans="1:3" x14ac:dyDescent="0.3">
      <c r="A8770" s="1">
        <v>8758</v>
      </c>
      <c r="B8770" s="62">
        <v>41631</v>
      </c>
      <c r="C8770" s="1">
        <v>79112.399999999994</v>
      </c>
    </row>
    <row r="8771" spans="1:3" x14ac:dyDescent="0.3">
      <c r="A8771" s="1">
        <v>8759</v>
      </c>
      <c r="B8771" s="62">
        <v>41632</v>
      </c>
      <c r="C8771" s="1">
        <v>71964.34</v>
      </c>
    </row>
    <row r="8772" spans="1:3" x14ac:dyDescent="0.3">
      <c r="A8772" s="1">
        <v>8760</v>
      </c>
      <c r="B8772" s="62">
        <v>41633</v>
      </c>
      <c r="C8772" s="1">
        <v>91333.03</v>
      </c>
    </row>
    <row r="8773" spans="1:3" x14ac:dyDescent="0.3">
      <c r="A8773" s="1">
        <v>8761</v>
      </c>
      <c r="B8773" s="62">
        <v>41634</v>
      </c>
      <c r="C8773" s="1">
        <v>9867.09</v>
      </c>
    </row>
    <row r="8774" spans="1:3" x14ac:dyDescent="0.3">
      <c r="A8774" s="1">
        <v>8762</v>
      </c>
      <c r="B8774" s="62">
        <v>41635</v>
      </c>
      <c r="C8774" s="1">
        <v>29040</v>
      </c>
    </row>
    <row r="8775" spans="1:3" x14ac:dyDescent="0.3">
      <c r="A8775" s="1">
        <v>8763</v>
      </c>
      <c r="B8775" s="62">
        <v>41636</v>
      </c>
      <c r="C8775" s="1">
        <v>77604.58</v>
      </c>
    </row>
    <row r="8776" spans="1:3" x14ac:dyDescent="0.3">
      <c r="A8776" s="1">
        <v>8764</v>
      </c>
      <c r="B8776" s="62">
        <v>41637</v>
      </c>
      <c r="C8776" s="1">
        <v>30405.48</v>
      </c>
    </row>
    <row r="8777" spans="1:3" x14ac:dyDescent="0.3">
      <c r="A8777" s="1">
        <v>8765</v>
      </c>
      <c r="B8777" s="62">
        <v>41638</v>
      </c>
      <c r="C8777" s="1">
        <v>83891.77</v>
      </c>
    </row>
    <row r="8778" spans="1:3" x14ac:dyDescent="0.3">
      <c r="A8778" s="1">
        <v>8766</v>
      </c>
      <c r="B8778" s="62">
        <v>41639</v>
      </c>
      <c r="C8778" s="1">
        <v>69622.22</v>
      </c>
    </row>
    <row r="8779" spans="1:3" x14ac:dyDescent="0.3">
      <c r="A8779" s="1">
        <v>8767</v>
      </c>
      <c r="B8779" s="62">
        <v>41640</v>
      </c>
      <c r="C8779" s="1">
        <v>10317.370000000001</v>
      </c>
    </row>
    <row r="8780" spans="1:3" x14ac:dyDescent="0.3">
      <c r="A8780" s="1">
        <v>8768</v>
      </c>
      <c r="B8780" s="62">
        <v>41641</v>
      </c>
      <c r="C8780" s="1">
        <v>29445.19</v>
      </c>
    </row>
    <row r="8781" spans="1:3" x14ac:dyDescent="0.3">
      <c r="A8781" s="1">
        <v>8769</v>
      </c>
      <c r="B8781" s="62">
        <v>41642</v>
      </c>
      <c r="C8781" s="1">
        <v>52584.58</v>
      </c>
    </row>
    <row r="8782" spans="1:3" x14ac:dyDescent="0.3">
      <c r="A8782" s="1">
        <v>8770</v>
      </c>
      <c r="B8782" s="62">
        <v>41643</v>
      </c>
      <c r="C8782" s="1">
        <v>35909.980000000003</v>
      </c>
    </row>
    <row r="8783" spans="1:3" x14ac:dyDescent="0.3">
      <c r="A8783" s="1">
        <v>8771</v>
      </c>
      <c r="B8783" s="62">
        <v>41644</v>
      </c>
      <c r="C8783" s="1">
        <v>90837.9</v>
      </c>
    </row>
    <row r="8784" spans="1:3" x14ac:dyDescent="0.3">
      <c r="A8784" s="1">
        <v>8772</v>
      </c>
      <c r="B8784" s="62">
        <v>41645</v>
      </c>
      <c r="C8784" s="1">
        <v>42530.46</v>
      </c>
    </row>
    <row r="8785" spans="1:3" x14ac:dyDescent="0.3">
      <c r="A8785" s="1">
        <v>8773</v>
      </c>
      <c r="B8785" s="62">
        <v>41646</v>
      </c>
      <c r="C8785" s="1">
        <v>45977.99</v>
      </c>
    </row>
    <row r="8786" spans="1:3" x14ac:dyDescent="0.3">
      <c r="A8786" s="1">
        <v>8774</v>
      </c>
      <c r="B8786" s="62">
        <v>41647</v>
      </c>
      <c r="C8786" s="1">
        <v>36697.980000000003</v>
      </c>
    </row>
    <row r="8787" spans="1:3" x14ac:dyDescent="0.3">
      <c r="A8787" s="1">
        <v>8775</v>
      </c>
      <c r="B8787" s="62">
        <v>41648</v>
      </c>
      <c r="C8787" s="1">
        <v>79236.58</v>
      </c>
    </row>
    <row r="8788" spans="1:3" x14ac:dyDescent="0.3">
      <c r="A8788" s="1">
        <v>8776</v>
      </c>
      <c r="B8788" s="62">
        <v>41649</v>
      </c>
      <c r="C8788" s="1">
        <v>41623.300000000003</v>
      </c>
    </row>
    <row r="8789" spans="1:3" x14ac:dyDescent="0.3">
      <c r="A8789" s="1">
        <v>8777</v>
      </c>
      <c r="B8789" s="62">
        <v>41650</v>
      </c>
      <c r="C8789" s="1">
        <v>25879.88</v>
      </c>
    </row>
    <row r="8790" spans="1:3" x14ac:dyDescent="0.3">
      <c r="A8790" s="1">
        <v>8778</v>
      </c>
      <c r="B8790" s="62">
        <v>41651</v>
      </c>
      <c r="C8790" s="1">
        <v>40062.78</v>
      </c>
    </row>
    <row r="8791" spans="1:3" x14ac:dyDescent="0.3">
      <c r="A8791" s="1">
        <v>8779</v>
      </c>
      <c r="B8791" s="62">
        <v>41652</v>
      </c>
      <c r="C8791" s="1">
        <v>58647.64</v>
      </c>
    </row>
    <row r="8792" spans="1:3" x14ac:dyDescent="0.3">
      <c r="A8792" s="1">
        <v>8780</v>
      </c>
      <c r="B8792" s="62">
        <v>41653</v>
      </c>
      <c r="C8792" s="1">
        <v>78946.149999999994</v>
      </c>
    </row>
    <row r="8793" spans="1:3" x14ac:dyDescent="0.3">
      <c r="A8793" s="1">
        <v>8781</v>
      </c>
      <c r="B8793" s="62">
        <v>41654</v>
      </c>
      <c r="C8793" s="1">
        <v>39789.24</v>
      </c>
    </row>
    <row r="8794" spans="1:3" x14ac:dyDescent="0.3">
      <c r="A8794" s="1">
        <v>8782</v>
      </c>
      <c r="B8794" s="62">
        <v>41655</v>
      </c>
      <c r="C8794" s="1">
        <v>44065.67</v>
      </c>
    </row>
    <row r="8795" spans="1:3" x14ac:dyDescent="0.3">
      <c r="A8795" s="1">
        <v>8783</v>
      </c>
      <c r="B8795" s="62">
        <v>41656</v>
      </c>
      <c r="C8795" s="1">
        <v>43545.22</v>
      </c>
    </row>
    <row r="8796" spans="1:3" x14ac:dyDescent="0.3">
      <c r="A8796" s="1">
        <v>8784</v>
      </c>
      <c r="B8796" s="62">
        <v>41657</v>
      </c>
      <c r="C8796" s="1">
        <v>60994.23</v>
      </c>
    </row>
    <row r="8797" spans="1:3" x14ac:dyDescent="0.3">
      <c r="A8797" s="1">
        <v>8785</v>
      </c>
      <c r="B8797" s="62">
        <v>41658</v>
      </c>
      <c r="C8797" s="1">
        <v>93236.85</v>
      </c>
    </row>
    <row r="8798" spans="1:3" x14ac:dyDescent="0.3">
      <c r="A8798" s="1">
        <v>8786</v>
      </c>
      <c r="B8798" s="62">
        <v>41659</v>
      </c>
      <c r="C8798" s="1">
        <v>83036.070000000007</v>
      </c>
    </row>
    <row r="8799" spans="1:3" x14ac:dyDescent="0.3">
      <c r="A8799" s="1">
        <v>8787</v>
      </c>
      <c r="B8799" s="62">
        <v>41660</v>
      </c>
      <c r="C8799" s="1">
        <v>75044.210000000006</v>
      </c>
    </row>
    <row r="8800" spans="1:3" x14ac:dyDescent="0.3">
      <c r="A8800" s="1">
        <v>8788</v>
      </c>
      <c r="B8800" s="62">
        <v>41661</v>
      </c>
      <c r="C8800" s="1">
        <v>6095.82</v>
      </c>
    </row>
    <row r="8801" spans="1:3" x14ac:dyDescent="0.3">
      <c r="A8801" s="1">
        <v>8789</v>
      </c>
      <c r="B8801" s="62">
        <v>41662</v>
      </c>
      <c r="C8801" s="1">
        <v>24860.98</v>
      </c>
    </row>
    <row r="8802" spans="1:3" x14ac:dyDescent="0.3">
      <c r="A8802" s="1">
        <v>8790</v>
      </c>
      <c r="B8802" s="62">
        <v>41663</v>
      </c>
      <c r="C8802" s="1">
        <v>77873.72</v>
      </c>
    </row>
    <row r="8803" spans="1:3" x14ac:dyDescent="0.3">
      <c r="A8803" s="1">
        <v>8791</v>
      </c>
      <c r="B8803" s="62">
        <v>41664</v>
      </c>
      <c r="C8803" s="1">
        <v>83894.21</v>
      </c>
    </row>
    <row r="8804" spans="1:3" x14ac:dyDescent="0.3">
      <c r="A8804" s="1">
        <v>8792</v>
      </c>
      <c r="B8804" s="62">
        <v>41665</v>
      </c>
      <c r="C8804" s="1">
        <v>1543.96</v>
      </c>
    </row>
    <row r="8805" spans="1:3" x14ac:dyDescent="0.3">
      <c r="A8805" s="1">
        <v>8793</v>
      </c>
      <c r="B8805" s="62">
        <v>41666</v>
      </c>
      <c r="C8805" s="1">
        <v>89660.98</v>
      </c>
    </row>
    <row r="8806" spans="1:3" x14ac:dyDescent="0.3">
      <c r="A8806" s="1">
        <v>8794</v>
      </c>
      <c r="B8806" s="62">
        <v>41667</v>
      </c>
      <c r="C8806" s="1">
        <v>87104.45</v>
      </c>
    </row>
    <row r="8807" spans="1:3" x14ac:dyDescent="0.3">
      <c r="A8807" s="1">
        <v>8795</v>
      </c>
      <c r="B8807" s="62">
        <v>41668</v>
      </c>
      <c r="C8807" s="1">
        <v>53067.21</v>
      </c>
    </row>
    <row r="8808" spans="1:3" x14ac:dyDescent="0.3">
      <c r="A8808" s="1">
        <v>8796</v>
      </c>
      <c r="B8808" s="62">
        <v>41669</v>
      </c>
      <c r="C8808" s="1">
        <v>86337.82</v>
      </c>
    </row>
    <row r="8809" spans="1:3" x14ac:dyDescent="0.3">
      <c r="A8809" s="1">
        <v>8797</v>
      </c>
      <c r="B8809" s="62">
        <v>41670</v>
      </c>
      <c r="C8809" s="1">
        <v>83048.850000000006</v>
      </c>
    </row>
    <row r="8810" spans="1:3" x14ac:dyDescent="0.3">
      <c r="A8810" s="1">
        <v>8798</v>
      </c>
      <c r="B8810" s="62">
        <v>41671</v>
      </c>
      <c r="C8810" s="1">
        <v>17371.96</v>
      </c>
    </row>
    <row r="8811" spans="1:3" x14ac:dyDescent="0.3">
      <c r="A8811" s="1">
        <v>8799</v>
      </c>
      <c r="B8811" s="62">
        <v>41672</v>
      </c>
      <c r="C8811" s="1">
        <v>29852</v>
      </c>
    </row>
    <row r="8812" spans="1:3" x14ac:dyDescent="0.3">
      <c r="A8812" s="1">
        <v>8800</v>
      </c>
      <c r="B8812" s="62">
        <v>41673</v>
      </c>
      <c r="C8812" s="1">
        <v>89289.89</v>
      </c>
    </row>
    <row r="8813" spans="1:3" x14ac:dyDescent="0.3">
      <c r="A8813" s="1">
        <v>8801</v>
      </c>
      <c r="B8813" s="62">
        <v>41674</v>
      </c>
      <c r="C8813" s="1">
        <v>98109.87</v>
      </c>
    </row>
    <row r="8814" spans="1:3" x14ac:dyDescent="0.3">
      <c r="A8814" s="1">
        <v>8802</v>
      </c>
      <c r="B8814" s="62">
        <v>41675</v>
      </c>
      <c r="C8814" s="1">
        <v>95267.74</v>
      </c>
    </row>
    <row r="8815" spans="1:3" x14ac:dyDescent="0.3">
      <c r="A8815" s="1">
        <v>8803</v>
      </c>
      <c r="B8815" s="62">
        <v>41676</v>
      </c>
      <c r="C8815" s="1">
        <v>84750.77</v>
      </c>
    </row>
    <row r="8816" spans="1:3" x14ac:dyDescent="0.3">
      <c r="A8816" s="1">
        <v>8804</v>
      </c>
      <c r="B8816" s="62">
        <v>41677</v>
      </c>
      <c r="C8816" s="1">
        <v>25318.1</v>
      </c>
    </row>
    <row r="8817" spans="1:3" x14ac:dyDescent="0.3">
      <c r="A8817" s="1">
        <v>8805</v>
      </c>
      <c r="B8817" s="62">
        <v>41678</v>
      </c>
      <c r="C8817" s="1">
        <v>92239.56</v>
      </c>
    </row>
    <row r="8818" spans="1:3" x14ac:dyDescent="0.3">
      <c r="A8818" s="1">
        <v>8806</v>
      </c>
      <c r="B8818" s="62">
        <v>41679</v>
      </c>
      <c r="C8818" s="1">
        <v>83928.74</v>
      </c>
    </row>
    <row r="8819" spans="1:3" x14ac:dyDescent="0.3">
      <c r="A8819" s="1">
        <v>8807</v>
      </c>
      <c r="B8819" s="62">
        <v>41680</v>
      </c>
      <c r="C8819" s="1">
        <v>66187.399999999994</v>
      </c>
    </row>
    <row r="8820" spans="1:3" x14ac:dyDescent="0.3">
      <c r="A8820" s="1">
        <v>8808</v>
      </c>
      <c r="B8820" s="62">
        <v>41681</v>
      </c>
      <c r="C8820" s="1">
        <v>96194.68</v>
      </c>
    </row>
    <row r="8821" spans="1:3" x14ac:dyDescent="0.3">
      <c r="A8821" s="1">
        <v>8809</v>
      </c>
      <c r="B8821" s="62">
        <v>41682</v>
      </c>
      <c r="C8821" s="1">
        <v>8639.56</v>
      </c>
    </row>
    <row r="8822" spans="1:3" x14ac:dyDescent="0.3">
      <c r="A8822" s="1">
        <v>8810</v>
      </c>
      <c r="B8822" s="62">
        <v>41683</v>
      </c>
      <c r="C8822" s="1">
        <v>15183.16</v>
      </c>
    </row>
    <row r="8823" spans="1:3" x14ac:dyDescent="0.3">
      <c r="A8823" s="1">
        <v>8811</v>
      </c>
      <c r="B8823" s="62">
        <v>41684</v>
      </c>
      <c r="C8823" s="1">
        <v>77726.070000000007</v>
      </c>
    </row>
    <row r="8824" spans="1:3" x14ac:dyDescent="0.3">
      <c r="A8824" s="1">
        <v>8812</v>
      </c>
      <c r="B8824" s="62">
        <v>41685</v>
      </c>
      <c r="C8824" s="1">
        <v>92708.74</v>
      </c>
    </row>
    <row r="8825" spans="1:3" x14ac:dyDescent="0.3">
      <c r="A8825" s="1">
        <v>8813</v>
      </c>
      <c r="B8825" s="62">
        <v>41686</v>
      </c>
      <c r="C8825" s="1">
        <v>47778.26</v>
      </c>
    </row>
    <row r="8826" spans="1:3" x14ac:dyDescent="0.3">
      <c r="A8826" s="1">
        <v>8814</v>
      </c>
      <c r="B8826" s="62">
        <v>41687</v>
      </c>
      <c r="C8826" s="1">
        <v>54603.35</v>
      </c>
    </row>
    <row r="8827" spans="1:3" x14ac:dyDescent="0.3">
      <c r="A8827" s="1">
        <v>8815</v>
      </c>
      <c r="B8827" s="62">
        <v>41688</v>
      </c>
      <c r="C8827" s="1">
        <v>41210.720000000001</v>
      </c>
    </row>
    <row r="8828" spans="1:3" x14ac:dyDescent="0.3">
      <c r="A8828" s="1">
        <v>8816</v>
      </c>
      <c r="B8828" s="62">
        <v>41689</v>
      </c>
      <c r="C8828" s="1">
        <v>37296.79</v>
      </c>
    </row>
    <row r="8829" spans="1:3" x14ac:dyDescent="0.3">
      <c r="A8829" s="1">
        <v>8817</v>
      </c>
      <c r="B8829" s="62">
        <v>41690</v>
      </c>
      <c r="C8829" s="1">
        <v>9432.85</v>
      </c>
    </row>
    <row r="8830" spans="1:3" x14ac:dyDescent="0.3">
      <c r="A8830" s="1">
        <v>8818</v>
      </c>
      <c r="B8830" s="62">
        <v>41691</v>
      </c>
      <c r="C8830" s="1">
        <v>50948.11</v>
      </c>
    </row>
    <row r="8831" spans="1:3" x14ac:dyDescent="0.3">
      <c r="A8831" s="1">
        <v>8819</v>
      </c>
      <c r="B8831" s="62">
        <v>41692</v>
      </c>
      <c r="C8831" s="1">
        <v>44989.39</v>
      </c>
    </row>
    <row r="8832" spans="1:3" x14ac:dyDescent="0.3">
      <c r="A8832" s="1">
        <v>8820</v>
      </c>
      <c r="B8832" s="62">
        <v>41693</v>
      </c>
      <c r="C8832" s="1">
        <v>82433.490000000005</v>
      </c>
    </row>
    <row r="8833" spans="1:3" x14ac:dyDescent="0.3">
      <c r="A8833" s="1">
        <v>8821</v>
      </c>
      <c r="B8833" s="62">
        <v>41694</v>
      </c>
      <c r="C8833" s="1">
        <v>82998.710000000006</v>
      </c>
    </row>
    <row r="8834" spans="1:3" x14ac:dyDescent="0.3">
      <c r="A8834" s="1">
        <v>8822</v>
      </c>
      <c r="B8834" s="62">
        <v>41695</v>
      </c>
      <c r="C8834" s="1">
        <v>95436.34</v>
      </c>
    </row>
    <row r="8835" spans="1:3" x14ac:dyDescent="0.3">
      <c r="A8835" s="1">
        <v>8823</v>
      </c>
      <c r="B8835" s="62">
        <v>41696</v>
      </c>
      <c r="C8835" s="1">
        <v>76313.31</v>
      </c>
    </row>
    <row r="8836" spans="1:3" x14ac:dyDescent="0.3">
      <c r="A8836" s="1">
        <v>8824</v>
      </c>
      <c r="B8836" s="62">
        <v>41697</v>
      </c>
      <c r="C8836" s="1">
        <v>13625.71</v>
      </c>
    </row>
    <row r="8837" spans="1:3" x14ac:dyDescent="0.3">
      <c r="A8837" s="1">
        <v>8825</v>
      </c>
      <c r="B8837" s="62">
        <v>41698</v>
      </c>
      <c r="C8837" s="1">
        <v>5655.33</v>
      </c>
    </row>
    <row r="8838" spans="1:3" x14ac:dyDescent="0.3">
      <c r="A8838" s="1">
        <v>8826</v>
      </c>
      <c r="B8838" s="62">
        <v>41699</v>
      </c>
      <c r="C8838" s="1">
        <v>10718.36</v>
      </c>
    </row>
    <row r="8839" spans="1:3" x14ac:dyDescent="0.3">
      <c r="A8839" s="1">
        <v>8827</v>
      </c>
      <c r="B8839" s="62">
        <v>41700</v>
      </c>
      <c r="C8839" s="1">
        <v>91119.07</v>
      </c>
    </row>
    <row r="8840" spans="1:3" x14ac:dyDescent="0.3">
      <c r="A8840" s="1">
        <v>8828</v>
      </c>
      <c r="B8840" s="62">
        <v>41701</v>
      </c>
      <c r="C8840" s="1">
        <v>27342.74</v>
      </c>
    </row>
    <row r="8841" spans="1:3" x14ac:dyDescent="0.3">
      <c r="A8841" s="1">
        <v>8829</v>
      </c>
      <c r="B8841" s="62">
        <v>41702</v>
      </c>
      <c r="C8841" s="1">
        <v>69776.429999999993</v>
      </c>
    </row>
    <row r="8842" spans="1:3" x14ac:dyDescent="0.3">
      <c r="A8842" s="1">
        <v>8830</v>
      </c>
      <c r="B8842" s="62">
        <v>41703</v>
      </c>
      <c r="C8842" s="1">
        <v>27091.9</v>
      </c>
    </row>
    <row r="8843" spans="1:3" x14ac:dyDescent="0.3">
      <c r="A8843" s="1">
        <v>8831</v>
      </c>
      <c r="B8843" s="62">
        <v>41704</v>
      </c>
      <c r="C8843" s="1">
        <v>47840.13</v>
      </c>
    </row>
    <row r="8844" spans="1:3" x14ac:dyDescent="0.3">
      <c r="A8844" s="1">
        <v>8832</v>
      </c>
      <c r="B8844" s="62">
        <v>41705</v>
      </c>
      <c r="C8844" s="1">
        <v>4707.1000000000004</v>
      </c>
    </row>
    <row r="8845" spans="1:3" x14ac:dyDescent="0.3">
      <c r="A8845" s="1">
        <v>8833</v>
      </c>
      <c r="B8845" s="62">
        <v>41706</v>
      </c>
      <c r="C8845" s="1">
        <v>79610.649999999994</v>
      </c>
    </row>
    <row r="8846" spans="1:3" x14ac:dyDescent="0.3">
      <c r="A8846" s="1">
        <v>8834</v>
      </c>
      <c r="B8846" s="62">
        <v>41707</v>
      </c>
      <c r="C8846" s="1">
        <v>39872.47</v>
      </c>
    </row>
    <row r="8847" spans="1:3" x14ac:dyDescent="0.3">
      <c r="A8847" s="1">
        <v>8835</v>
      </c>
      <c r="B8847" s="62">
        <v>41708</v>
      </c>
      <c r="C8847" s="1">
        <v>58860.7</v>
      </c>
    </row>
    <row r="8848" spans="1:3" x14ac:dyDescent="0.3">
      <c r="A8848" s="1">
        <v>8836</v>
      </c>
      <c r="B8848" s="62">
        <v>41709</v>
      </c>
      <c r="C8848" s="1">
        <v>67213.929999999993</v>
      </c>
    </row>
    <row r="8849" spans="1:3" x14ac:dyDescent="0.3">
      <c r="A8849" s="1">
        <v>8837</v>
      </c>
      <c r="B8849" s="62">
        <v>41710</v>
      </c>
      <c r="C8849" s="1">
        <v>44751.59</v>
      </c>
    </row>
    <row r="8850" spans="1:3" x14ac:dyDescent="0.3">
      <c r="A8850" s="1">
        <v>8838</v>
      </c>
      <c r="B8850" s="62">
        <v>41711</v>
      </c>
      <c r="C8850" s="1">
        <v>90915.26</v>
      </c>
    </row>
    <row r="8851" spans="1:3" x14ac:dyDescent="0.3">
      <c r="A8851" s="1">
        <v>8839</v>
      </c>
      <c r="B8851" s="62">
        <v>41712</v>
      </c>
      <c r="C8851" s="1">
        <v>88069.32</v>
      </c>
    </row>
    <row r="8852" spans="1:3" x14ac:dyDescent="0.3">
      <c r="A8852" s="1">
        <v>8840</v>
      </c>
      <c r="B8852" s="62">
        <v>41713</v>
      </c>
      <c r="C8852" s="1">
        <v>40404.93</v>
      </c>
    </row>
    <row r="8853" spans="1:3" x14ac:dyDescent="0.3">
      <c r="A8853" s="1">
        <v>8841</v>
      </c>
      <c r="B8853" s="62">
        <v>41714</v>
      </c>
      <c r="C8853" s="1">
        <v>14527.71</v>
      </c>
    </row>
    <row r="8854" spans="1:3" x14ac:dyDescent="0.3">
      <c r="A8854" s="1">
        <v>8842</v>
      </c>
      <c r="B8854" s="62">
        <v>41715</v>
      </c>
      <c r="C8854" s="1">
        <v>72251.259999999995</v>
      </c>
    </row>
    <row r="8855" spans="1:3" x14ac:dyDescent="0.3">
      <c r="A8855" s="1">
        <v>8843</v>
      </c>
      <c r="B8855" s="62">
        <v>41716</v>
      </c>
      <c r="C8855" s="1">
        <v>37576.46</v>
      </c>
    </row>
    <row r="8856" spans="1:3" x14ac:dyDescent="0.3">
      <c r="A8856" s="1">
        <v>8844</v>
      </c>
      <c r="B8856" s="62">
        <v>41717</v>
      </c>
      <c r="C8856" s="1">
        <v>33543.760000000002</v>
      </c>
    </row>
    <row r="8857" spans="1:3" x14ac:dyDescent="0.3">
      <c r="A8857" s="1">
        <v>8845</v>
      </c>
      <c r="B8857" s="62">
        <v>41718</v>
      </c>
      <c r="C8857" s="1">
        <v>96947.55</v>
      </c>
    </row>
    <row r="8858" spans="1:3" x14ac:dyDescent="0.3">
      <c r="A8858" s="1">
        <v>8846</v>
      </c>
      <c r="B8858" s="62">
        <v>41719</v>
      </c>
      <c r="C8858" s="1">
        <v>13728.63</v>
      </c>
    </row>
    <row r="8859" spans="1:3" x14ac:dyDescent="0.3">
      <c r="A8859" s="1">
        <v>8847</v>
      </c>
      <c r="B8859" s="62">
        <v>41720</v>
      </c>
      <c r="C8859" s="1">
        <v>86522.67</v>
      </c>
    </row>
    <row r="8860" spans="1:3" x14ac:dyDescent="0.3">
      <c r="A8860" s="1">
        <v>8848</v>
      </c>
      <c r="B8860" s="62">
        <v>41721</v>
      </c>
      <c r="C8860" s="1">
        <v>3692.33</v>
      </c>
    </row>
    <row r="8861" spans="1:3" x14ac:dyDescent="0.3">
      <c r="A8861" s="1">
        <v>8849</v>
      </c>
      <c r="B8861" s="62">
        <v>41722</v>
      </c>
      <c r="C8861" s="1">
        <v>41856.74</v>
      </c>
    </row>
    <row r="8862" spans="1:3" x14ac:dyDescent="0.3">
      <c r="A8862" s="1">
        <v>8850</v>
      </c>
      <c r="B8862" s="62">
        <v>41723</v>
      </c>
      <c r="C8862" s="1">
        <v>11533.97</v>
      </c>
    </row>
    <row r="8863" spans="1:3" x14ac:dyDescent="0.3">
      <c r="A8863" s="1">
        <v>8851</v>
      </c>
      <c r="B8863" s="62">
        <v>41724</v>
      </c>
      <c r="C8863" s="1">
        <v>95376.35</v>
      </c>
    </row>
    <row r="8864" spans="1:3" x14ac:dyDescent="0.3">
      <c r="A8864" s="1">
        <v>8852</v>
      </c>
      <c r="B8864" s="62">
        <v>41725</v>
      </c>
      <c r="C8864" s="1">
        <v>87713.22</v>
      </c>
    </row>
    <row r="8865" spans="1:3" x14ac:dyDescent="0.3">
      <c r="A8865" s="1">
        <v>8853</v>
      </c>
      <c r="B8865" s="62">
        <v>41726</v>
      </c>
      <c r="C8865" s="1">
        <v>5547.62</v>
      </c>
    </row>
    <row r="8866" spans="1:3" x14ac:dyDescent="0.3">
      <c r="A8866" s="1">
        <v>8854</v>
      </c>
      <c r="B8866" s="62">
        <v>41727</v>
      </c>
      <c r="C8866" s="1">
        <v>25055.66</v>
      </c>
    </row>
    <row r="8867" spans="1:3" x14ac:dyDescent="0.3">
      <c r="A8867" s="1">
        <v>8855</v>
      </c>
      <c r="B8867" s="62">
        <v>41728</v>
      </c>
      <c r="C8867" s="1">
        <v>94055.97</v>
      </c>
    </row>
    <row r="8868" spans="1:3" x14ac:dyDescent="0.3">
      <c r="A8868" s="1">
        <v>8856</v>
      </c>
      <c r="B8868" s="62">
        <v>41729</v>
      </c>
      <c r="C8868" s="1">
        <v>82017.52</v>
      </c>
    </row>
    <row r="8869" spans="1:3" x14ac:dyDescent="0.3">
      <c r="A8869" s="1">
        <v>8857</v>
      </c>
      <c r="B8869" s="62">
        <v>41730</v>
      </c>
      <c r="C8869" s="1">
        <v>82425.350000000006</v>
      </c>
    </row>
    <row r="8870" spans="1:3" x14ac:dyDescent="0.3">
      <c r="A8870" s="1">
        <v>8858</v>
      </c>
      <c r="B8870" s="62">
        <v>41731</v>
      </c>
      <c r="C8870" s="1">
        <v>57186.73</v>
      </c>
    </row>
    <row r="8871" spans="1:3" x14ac:dyDescent="0.3">
      <c r="A8871" s="1">
        <v>8859</v>
      </c>
      <c r="B8871" s="62">
        <v>41732</v>
      </c>
      <c r="C8871" s="1">
        <v>92859.74</v>
      </c>
    </row>
    <row r="8872" spans="1:3" x14ac:dyDescent="0.3">
      <c r="A8872" s="1">
        <v>8860</v>
      </c>
      <c r="B8872" s="62">
        <v>41733</v>
      </c>
      <c r="C8872" s="1">
        <v>21572.95</v>
      </c>
    </row>
    <row r="8873" spans="1:3" x14ac:dyDescent="0.3">
      <c r="A8873" s="1">
        <v>8861</v>
      </c>
      <c r="B8873" s="62">
        <v>41734</v>
      </c>
      <c r="C8873" s="1">
        <v>7028.56</v>
      </c>
    </row>
    <row r="8874" spans="1:3" x14ac:dyDescent="0.3">
      <c r="A8874" s="1">
        <v>8862</v>
      </c>
      <c r="B8874" s="62">
        <v>41735</v>
      </c>
      <c r="C8874" s="1">
        <v>22302.22</v>
      </c>
    </row>
    <row r="8875" spans="1:3" x14ac:dyDescent="0.3">
      <c r="A8875" s="1">
        <v>8863</v>
      </c>
      <c r="B8875" s="62">
        <v>41736</v>
      </c>
      <c r="C8875" s="1">
        <v>99029.48</v>
      </c>
    </row>
    <row r="8876" spans="1:3" x14ac:dyDescent="0.3">
      <c r="A8876" s="1">
        <v>8864</v>
      </c>
      <c r="B8876" s="62">
        <v>41737</v>
      </c>
      <c r="C8876" s="1">
        <v>92860</v>
      </c>
    </row>
    <row r="8877" spans="1:3" x14ac:dyDescent="0.3">
      <c r="A8877" s="1">
        <v>8865</v>
      </c>
      <c r="B8877" s="62">
        <v>41738</v>
      </c>
      <c r="C8877" s="1">
        <v>67049.27</v>
      </c>
    </row>
    <row r="8878" spans="1:3" x14ac:dyDescent="0.3">
      <c r="A8878" s="1">
        <v>8866</v>
      </c>
      <c r="B8878" s="62">
        <v>41739</v>
      </c>
      <c r="C8878" s="1">
        <v>41421.01</v>
      </c>
    </row>
    <row r="8879" spans="1:3" x14ac:dyDescent="0.3">
      <c r="A8879" s="1">
        <v>8867</v>
      </c>
      <c r="B8879" s="62">
        <v>41740</v>
      </c>
      <c r="C8879" s="1">
        <v>100732.4</v>
      </c>
    </row>
    <row r="8880" spans="1:3" x14ac:dyDescent="0.3">
      <c r="A8880" s="1">
        <v>8868</v>
      </c>
      <c r="B8880" s="62">
        <v>41741</v>
      </c>
      <c r="C8880" s="1">
        <v>31051.23</v>
      </c>
    </row>
    <row r="8881" spans="1:3" x14ac:dyDescent="0.3">
      <c r="A8881" s="1">
        <v>8869</v>
      </c>
      <c r="B8881" s="62">
        <v>41742</v>
      </c>
      <c r="C8881" s="1">
        <v>19846.490000000002</v>
      </c>
    </row>
    <row r="8882" spans="1:3" x14ac:dyDescent="0.3">
      <c r="A8882" s="1">
        <v>8870</v>
      </c>
      <c r="B8882" s="62">
        <v>41743</v>
      </c>
      <c r="C8882" s="1">
        <v>74223.27</v>
      </c>
    </row>
    <row r="8883" spans="1:3" x14ac:dyDescent="0.3">
      <c r="A8883" s="1">
        <v>8871</v>
      </c>
      <c r="B8883" s="62">
        <v>41744</v>
      </c>
      <c r="C8883" s="1">
        <v>7499.16</v>
      </c>
    </row>
    <row r="8884" spans="1:3" x14ac:dyDescent="0.3">
      <c r="A8884" s="1">
        <v>8872</v>
      </c>
      <c r="B8884" s="62">
        <v>41745</v>
      </c>
      <c r="C8884" s="1">
        <v>90465.17</v>
      </c>
    </row>
    <row r="8885" spans="1:3" x14ac:dyDescent="0.3">
      <c r="A8885" s="1">
        <v>8873</v>
      </c>
      <c r="B8885" s="62">
        <v>41746</v>
      </c>
      <c r="C8885" s="1">
        <v>53144.54</v>
      </c>
    </row>
    <row r="8886" spans="1:3" x14ac:dyDescent="0.3">
      <c r="A8886" s="1">
        <v>8874</v>
      </c>
      <c r="B8886" s="62">
        <v>41747</v>
      </c>
      <c r="C8886" s="1">
        <v>21853.72</v>
      </c>
    </row>
    <row r="8887" spans="1:3" x14ac:dyDescent="0.3">
      <c r="A8887" s="1">
        <v>8875</v>
      </c>
      <c r="B8887" s="62">
        <v>41748</v>
      </c>
      <c r="C8887" s="1">
        <v>83506.929999999993</v>
      </c>
    </row>
    <row r="8888" spans="1:3" x14ac:dyDescent="0.3">
      <c r="A8888" s="1">
        <v>8876</v>
      </c>
      <c r="B8888" s="62">
        <v>41749</v>
      </c>
      <c r="C8888" s="1">
        <v>70142.34</v>
      </c>
    </row>
    <row r="8889" spans="1:3" x14ac:dyDescent="0.3">
      <c r="A8889" s="1">
        <v>8877</v>
      </c>
      <c r="B8889" s="62">
        <v>41750</v>
      </c>
      <c r="C8889" s="1">
        <v>21259.119999999999</v>
      </c>
    </row>
    <row r="8890" spans="1:3" x14ac:dyDescent="0.3">
      <c r="A8890" s="1">
        <v>8878</v>
      </c>
      <c r="B8890" s="62">
        <v>41751</v>
      </c>
      <c r="C8890" s="1">
        <v>53338.11</v>
      </c>
    </row>
    <row r="8891" spans="1:3" x14ac:dyDescent="0.3">
      <c r="A8891" s="1">
        <v>8879</v>
      </c>
      <c r="B8891" s="62">
        <v>41752</v>
      </c>
      <c r="C8891" s="1">
        <v>67912.429999999993</v>
      </c>
    </row>
    <row r="8892" spans="1:3" x14ac:dyDescent="0.3">
      <c r="A8892" s="1">
        <v>8880</v>
      </c>
      <c r="B8892" s="62">
        <v>41753</v>
      </c>
      <c r="C8892" s="1">
        <v>70939.149999999994</v>
      </c>
    </row>
    <row r="8893" spans="1:3" x14ac:dyDescent="0.3">
      <c r="A8893" s="1">
        <v>8881</v>
      </c>
      <c r="B8893" s="62">
        <v>41754</v>
      </c>
      <c r="C8893" s="1">
        <v>96471.52</v>
      </c>
    </row>
    <row r="8894" spans="1:3" x14ac:dyDescent="0.3">
      <c r="A8894" s="1">
        <v>8882</v>
      </c>
      <c r="B8894" s="62">
        <v>41755</v>
      </c>
      <c r="C8894" s="1">
        <v>29742.68</v>
      </c>
    </row>
    <row r="8895" spans="1:3" x14ac:dyDescent="0.3">
      <c r="A8895" s="1">
        <v>8883</v>
      </c>
      <c r="B8895" s="62">
        <v>41756</v>
      </c>
      <c r="C8895" s="1">
        <v>64824.86</v>
      </c>
    </row>
    <row r="8896" spans="1:3" x14ac:dyDescent="0.3">
      <c r="A8896" s="1">
        <v>8884</v>
      </c>
      <c r="B8896" s="62">
        <v>41757</v>
      </c>
      <c r="C8896" s="1">
        <v>99114.58</v>
      </c>
    </row>
    <row r="8897" spans="1:3" x14ac:dyDescent="0.3">
      <c r="A8897" s="1">
        <v>8885</v>
      </c>
      <c r="B8897" s="62">
        <v>41758</v>
      </c>
      <c r="C8897" s="1">
        <v>92689.35</v>
      </c>
    </row>
    <row r="8898" spans="1:3" x14ac:dyDescent="0.3">
      <c r="A8898" s="1">
        <v>8886</v>
      </c>
      <c r="B8898" s="62">
        <v>41759</v>
      </c>
      <c r="C8898" s="1">
        <v>64508.86</v>
      </c>
    </row>
    <row r="8899" spans="1:3" x14ac:dyDescent="0.3">
      <c r="A8899" s="1">
        <v>8887</v>
      </c>
      <c r="B8899" s="62">
        <v>41760</v>
      </c>
      <c r="C8899" s="1">
        <v>84842.35</v>
      </c>
    </row>
    <row r="8900" spans="1:3" x14ac:dyDescent="0.3">
      <c r="A8900" s="1">
        <v>8888</v>
      </c>
      <c r="B8900" s="62">
        <v>41761</v>
      </c>
      <c r="C8900" s="1">
        <v>39948.019999999997</v>
      </c>
    </row>
    <row r="8901" spans="1:3" x14ac:dyDescent="0.3">
      <c r="A8901" s="1">
        <v>8889</v>
      </c>
      <c r="B8901" s="62">
        <v>41762</v>
      </c>
      <c r="C8901" s="1">
        <v>65686.31</v>
      </c>
    </row>
    <row r="8902" spans="1:3" x14ac:dyDescent="0.3">
      <c r="A8902" s="1">
        <v>8890</v>
      </c>
      <c r="B8902" s="62">
        <v>41763</v>
      </c>
      <c r="C8902" s="1">
        <v>4291.9799999999996</v>
      </c>
    </row>
    <row r="8903" spans="1:3" x14ac:dyDescent="0.3">
      <c r="A8903" s="1">
        <v>8891</v>
      </c>
      <c r="B8903" s="62">
        <v>41764</v>
      </c>
      <c r="C8903" s="1">
        <v>55107.98</v>
      </c>
    </row>
    <row r="8904" spans="1:3" x14ac:dyDescent="0.3">
      <c r="A8904" s="1">
        <v>8892</v>
      </c>
      <c r="B8904" s="62">
        <v>41765</v>
      </c>
      <c r="C8904" s="1">
        <v>20103.75</v>
      </c>
    </row>
    <row r="8905" spans="1:3" x14ac:dyDescent="0.3">
      <c r="A8905" s="1">
        <v>8893</v>
      </c>
      <c r="B8905" s="62">
        <v>41766</v>
      </c>
      <c r="C8905" s="1">
        <v>55623.08</v>
      </c>
    </row>
    <row r="8906" spans="1:3" x14ac:dyDescent="0.3">
      <c r="A8906" s="1">
        <v>8894</v>
      </c>
      <c r="B8906" s="62">
        <v>41767</v>
      </c>
      <c r="C8906" s="1">
        <v>72015.960000000006</v>
      </c>
    </row>
    <row r="8907" spans="1:3" x14ac:dyDescent="0.3">
      <c r="A8907" s="1">
        <v>8895</v>
      </c>
      <c r="B8907" s="62">
        <v>41768</v>
      </c>
      <c r="C8907" s="1">
        <v>60198.44</v>
      </c>
    </row>
    <row r="8908" spans="1:3" x14ac:dyDescent="0.3">
      <c r="A8908" s="1">
        <v>8896</v>
      </c>
      <c r="B8908" s="62">
        <v>41769</v>
      </c>
      <c r="C8908" s="1">
        <v>53635.48</v>
      </c>
    </row>
    <row r="8909" spans="1:3" x14ac:dyDescent="0.3">
      <c r="A8909" s="1">
        <v>8897</v>
      </c>
      <c r="B8909" s="62">
        <v>41770</v>
      </c>
      <c r="C8909" s="1">
        <v>65335.67</v>
      </c>
    </row>
    <row r="8910" spans="1:3" x14ac:dyDescent="0.3">
      <c r="A8910" s="1">
        <v>8898</v>
      </c>
      <c r="B8910" s="62">
        <v>41771</v>
      </c>
      <c r="C8910" s="1">
        <v>71062.63</v>
      </c>
    </row>
    <row r="8911" spans="1:3" x14ac:dyDescent="0.3">
      <c r="A8911" s="1">
        <v>8899</v>
      </c>
      <c r="B8911" s="62">
        <v>41772</v>
      </c>
      <c r="C8911" s="1">
        <v>42339.14</v>
      </c>
    </row>
    <row r="8912" spans="1:3" x14ac:dyDescent="0.3">
      <c r="A8912" s="1">
        <v>8900</v>
      </c>
      <c r="B8912" s="62">
        <v>41773</v>
      </c>
      <c r="C8912" s="1">
        <v>41544.19</v>
      </c>
    </row>
    <row r="8913" spans="1:3" x14ac:dyDescent="0.3">
      <c r="A8913" s="1">
        <v>8901</v>
      </c>
      <c r="B8913" s="62">
        <v>41774</v>
      </c>
      <c r="C8913" s="1">
        <v>47959.03</v>
      </c>
    </row>
    <row r="8914" spans="1:3" x14ac:dyDescent="0.3">
      <c r="A8914" s="1">
        <v>8902</v>
      </c>
      <c r="B8914" s="62">
        <v>41775</v>
      </c>
      <c r="C8914" s="1">
        <v>22315.61</v>
      </c>
    </row>
    <row r="8915" spans="1:3" x14ac:dyDescent="0.3">
      <c r="A8915" s="1">
        <v>8903</v>
      </c>
      <c r="B8915" s="62">
        <v>41776</v>
      </c>
      <c r="C8915" s="1">
        <v>72391.520000000004</v>
      </c>
    </row>
    <row r="8916" spans="1:3" x14ac:dyDescent="0.3">
      <c r="A8916" s="1">
        <v>8904</v>
      </c>
      <c r="B8916" s="62">
        <v>41777</v>
      </c>
      <c r="C8916" s="1">
        <v>7630.08</v>
      </c>
    </row>
    <row r="8917" spans="1:3" x14ac:dyDescent="0.3">
      <c r="A8917" s="1">
        <v>8905</v>
      </c>
      <c r="B8917" s="62">
        <v>41778</v>
      </c>
      <c r="C8917" s="1">
        <v>21778.14</v>
      </c>
    </row>
    <row r="8918" spans="1:3" x14ac:dyDescent="0.3">
      <c r="A8918" s="1">
        <v>8906</v>
      </c>
      <c r="B8918" s="62">
        <v>41779</v>
      </c>
      <c r="C8918" s="1">
        <v>62325.36</v>
      </c>
    </row>
    <row r="8919" spans="1:3" x14ac:dyDescent="0.3">
      <c r="A8919" s="1">
        <v>8907</v>
      </c>
      <c r="B8919" s="62">
        <v>41780</v>
      </c>
      <c r="C8919" s="1">
        <v>96466.08</v>
      </c>
    </row>
    <row r="8920" spans="1:3" x14ac:dyDescent="0.3">
      <c r="A8920" s="1">
        <v>8908</v>
      </c>
      <c r="B8920" s="62">
        <v>41781</v>
      </c>
      <c r="C8920" s="1">
        <v>58164.66</v>
      </c>
    </row>
    <row r="8921" spans="1:3" x14ac:dyDescent="0.3">
      <c r="A8921" s="1">
        <v>8909</v>
      </c>
      <c r="B8921" s="62">
        <v>41782</v>
      </c>
      <c r="C8921" s="1">
        <v>61082.11</v>
      </c>
    </row>
    <row r="8922" spans="1:3" x14ac:dyDescent="0.3">
      <c r="A8922" s="1">
        <v>8910</v>
      </c>
      <c r="B8922" s="62">
        <v>41783</v>
      </c>
      <c r="C8922" s="1">
        <v>65871.509999999995</v>
      </c>
    </row>
    <row r="8923" spans="1:3" x14ac:dyDescent="0.3">
      <c r="A8923" s="1">
        <v>8911</v>
      </c>
      <c r="B8923" s="62">
        <v>41784</v>
      </c>
      <c r="C8923" s="1">
        <v>4266.34</v>
      </c>
    </row>
    <row r="8924" spans="1:3" x14ac:dyDescent="0.3">
      <c r="A8924" s="1">
        <v>8912</v>
      </c>
      <c r="B8924" s="62">
        <v>41785</v>
      </c>
      <c r="C8924" s="1">
        <v>37028.800000000003</v>
      </c>
    </row>
    <row r="8925" spans="1:3" x14ac:dyDescent="0.3">
      <c r="A8925" s="1">
        <v>8913</v>
      </c>
      <c r="B8925" s="62">
        <v>41786</v>
      </c>
      <c r="C8925" s="1">
        <v>49632.7</v>
      </c>
    </row>
    <row r="8926" spans="1:3" x14ac:dyDescent="0.3">
      <c r="A8926" s="1">
        <v>8914</v>
      </c>
      <c r="B8926" s="62">
        <v>41787</v>
      </c>
      <c r="C8926" s="1">
        <v>28445.88</v>
      </c>
    </row>
    <row r="8927" spans="1:3" x14ac:dyDescent="0.3">
      <c r="A8927" s="1">
        <v>8915</v>
      </c>
      <c r="B8927" s="62">
        <v>41788</v>
      </c>
      <c r="C8927" s="1">
        <v>5995.56</v>
      </c>
    </row>
    <row r="8928" spans="1:3" x14ac:dyDescent="0.3">
      <c r="A8928" s="1">
        <v>8916</v>
      </c>
      <c r="B8928" s="62">
        <v>41789</v>
      </c>
      <c r="C8928" s="1">
        <v>90080.43</v>
      </c>
    </row>
    <row r="8929" spans="1:3" x14ac:dyDescent="0.3">
      <c r="A8929" s="1">
        <v>8917</v>
      </c>
      <c r="B8929" s="62">
        <v>41790</v>
      </c>
      <c r="C8929" s="1">
        <v>52286.37</v>
      </c>
    </row>
    <row r="8930" spans="1:3" x14ac:dyDescent="0.3">
      <c r="A8930" s="1">
        <v>8918</v>
      </c>
      <c r="B8930" s="62">
        <v>41791</v>
      </c>
      <c r="C8930" s="1">
        <v>63013.4</v>
      </c>
    </row>
    <row r="8931" spans="1:3" x14ac:dyDescent="0.3">
      <c r="A8931" s="1">
        <v>8919</v>
      </c>
      <c r="B8931" s="62">
        <v>41792</v>
      </c>
      <c r="C8931" s="1">
        <v>45083.06</v>
      </c>
    </row>
    <row r="8932" spans="1:3" x14ac:dyDescent="0.3">
      <c r="A8932" s="1">
        <v>8920</v>
      </c>
      <c r="B8932" s="62">
        <v>41793</v>
      </c>
      <c r="C8932" s="1">
        <v>27267.98</v>
      </c>
    </row>
    <row r="8933" spans="1:3" x14ac:dyDescent="0.3">
      <c r="A8933" s="1">
        <v>8921</v>
      </c>
      <c r="B8933" s="62">
        <v>41794</v>
      </c>
      <c r="C8933" s="1">
        <v>60622.34</v>
      </c>
    </row>
    <row r="8934" spans="1:3" x14ac:dyDescent="0.3">
      <c r="A8934" s="1">
        <v>8922</v>
      </c>
      <c r="B8934" s="62">
        <v>41795</v>
      </c>
      <c r="C8934" s="1">
        <v>7776.7</v>
      </c>
    </row>
    <row r="8935" spans="1:3" x14ac:dyDescent="0.3">
      <c r="A8935" s="1">
        <v>8923</v>
      </c>
      <c r="B8935" s="62">
        <v>41796</v>
      </c>
      <c r="C8935" s="1">
        <v>29271.22</v>
      </c>
    </row>
    <row r="8936" spans="1:3" x14ac:dyDescent="0.3">
      <c r="A8936" s="1">
        <v>8924</v>
      </c>
      <c r="B8936" s="62">
        <v>41797</v>
      </c>
      <c r="C8936" s="1">
        <v>31636.2</v>
      </c>
    </row>
    <row r="8937" spans="1:3" x14ac:dyDescent="0.3">
      <c r="A8937" s="1">
        <v>8925</v>
      </c>
      <c r="B8937" s="62">
        <v>41798</v>
      </c>
      <c r="C8937" s="1">
        <v>2423.54</v>
      </c>
    </row>
    <row r="8938" spans="1:3" x14ac:dyDescent="0.3">
      <c r="A8938" s="1">
        <v>8926</v>
      </c>
      <c r="B8938" s="62">
        <v>41799</v>
      </c>
      <c r="C8938" s="1">
        <v>93195.83</v>
      </c>
    </row>
    <row r="8939" spans="1:3" x14ac:dyDescent="0.3">
      <c r="A8939" s="1">
        <v>8927</v>
      </c>
      <c r="B8939" s="62">
        <v>41800</v>
      </c>
      <c r="C8939" s="1">
        <v>15129.28</v>
      </c>
    </row>
    <row r="8940" spans="1:3" x14ac:dyDescent="0.3">
      <c r="A8940" s="1">
        <v>8928</v>
      </c>
      <c r="B8940" s="62">
        <v>41801</v>
      </c>
      <c r="C8940" s="1">
        <v>22048.69</v>
      </c>
    </row>
    <row r="8941" spans="1:3" x14ac:dyDescent="0.3">
      <c r="A8941" s="1">
        <v>8929</v>
      </c>
      <c r="B8941" s="62">
        <v>41802</v>
      </c>
      <c r="C8941" s="1">
        <v>50907.38</v>
      </c>
    </row>
    <row r="8942" spans="1:3" x14ac:dyDescent="0.3">
      <c r="A8942" s="1">
        <v>8930</v>
      </c>
      <c r="B8942" s="62">
        <v>41803</v>
      </c>
      <c r="C8942" s="1">
        <v>46108.84</v>
      </c>
    </row>
    <row r="8943" spans="1:3" x14ac:dyDescent="0.3">
      <c r="A8943" s="1">
        <v>8931</v>
      </c>
      <c r="B8943" s="62">
        <v>41804</v>
      </c>
      <c r="C8943" s="1">
        <v>79994.28</v>
      </c>
    </row>
    <row r="8944" spans="1:3" x14ac:dyDescent="0.3">
      <c r="A8944" s="1">
        <v>8932</v>
      </c>
      <c r="B8944" s="62">
        <v>41805</v>
      </c>
      <c r="C8944" s="1">
        <v>11356.43</v>
      </c>
    </row>
    <row r="8945" spans="1:3" x14ac:dyDescent="0.3">
      <c r="A8945" s="1">
        <v>8933</v>
      </c>
      <c r="B8945" s="62">
        <v>41806</v>
      </c>
      <c r="C8945" s="1">
        <v>53111.78</v>
      </c>
    </row>
    <row r="8946" spans="1:3" x14ac:dyDescent="0.3">
      <c r="A8946" s="1">
        <v>8934</v>
      </c>
      <c r="B8946" s="62">
        <v>41807</v>
      </c>
      <c r="C8946" s="1">
        <v>61826.51</v>
      </c>
    </row>
    <row r="8947" spans="1:3" x14ac:dyDescent="0.3">
      <c r="A8947" s="1">
        <v>8935</v>
      </c>
      <c r="B8947" s="62">
        <v>41808</v>
      </c>
      <c r="C8947" s="1">
        <v>91925.19</v>
      </c>
    </row>
    <row r="8948" spans="1:3" x14ac:dyDescent="0.3">
      <c r="A8948" s="1">
        <v>8936</v>
      </c>
      <c r="B8948" s="62">
        <v>41809</v>
      </c>
      <c r="C8948" s="1">
        <v>10719.62</v>
      </c>
    </row>
    <row r="8949" spans="1:3" x14ac:dyDescent="0.3">
      <c r="A8949" s="1">
        <v>8937</v>
      </c>
      <c r="B8949" s="62">
        <v>41810</v>
      </c>
      <c r="C8949" s="1">
        <v>36777.269999999997</v>
      </c>
    </row>
    <row r="8950" spans="1:3" x14ac:dyDescent="0.3">
      <c r="A8950" s="1">
        <v>8938</v>
      </c>
      <c r="B8950" s="62">
        <v>41811</v>
      </c>
      <c r="C8950" s="1">
        <v>64183.75</v>
      </c>
    </row>
    <row r="8951" spans="1:3" x14ac:dyDescent="0.3">
      <c r="A8951" s="1">
        <v>8939</v>
      </c>
      <c r="B8951" s="62">
        <v>41812</v>
      </c>
      <c r="C8951" s="1">
        <v>57311.86</v>
      </c>
    </row>
    <row r="8952" spans="1:3" x14ac:dyDescent="0.3">
      <c r="A8952" s="1">
        <v>8940</v>
      </c>
      <c r="B8952" s="62">
        <v>41813</v>
      </c>
      <c r="C8952" s="1">
        <v>6085.02</v>
      </c>
    </row>
    <row r="8953" spans="1:3" x14ac:dyDescent="0.3">
      <c r="A8953" s="1">
        <v>8941</v>
      </c>
      <c r="B8953" s="62">
        <v>41814</v>
      </c>
      <c r="C8953" s="1">
        <v>66773.48</v>
      </c>
    </row>
    <row r="8954" spans="1:3" x14ac:dyDescent="0.3">
      <c r="A8954" s="1">
        <v>8942</v>
      </c>
      <c r="B8954" s="62">
        <v>41815</v>
      </c>
      <c r="C8954" s="1">
        <v>22629.91</v>
      </c>
    </row>
    <row r="8955" spans="1:3" x14ac:dyDescent="0.3">
      <c r="A8955" s="1">
        <v>8943</v>
      </c>
      <c r="B8955" s="62">
        <v>41816</v>
      </c>
      <c r="C8955" s="1">
        <v>58704.12</v>
      </c>
    </row>
    <row r="8956" spans="1:3" x14ac:dyDescent="0.3">
      <c r="A8956" s="1">
        <v>8944</v>
      </c>
      <c r="B8956" s="62">
        <v>41817</v>
      </c>
      <c r="C8956" s="1">
        <v>12948.63</v>
      </c>
    </row>
    <row r="8957" spans="1:3" x14ac:dyDescent="0.3">
      <c r="A8957" s="1">
        <v>8945</v>
      </c>
      <c r="B8957" s="62">
        <v>41818</v>
      </c>
      <c r="C8957" s="1">
        <v>2148.52</v>
      </c>
    </row>
    <row r="8958" spans="1:3" x14ac:dyDescent="0.3">
      <c r="A8958" s="1">
        <v>8946</v>
      </c>
      <c r="B8958" s="62">
        <v>41819</v>
      </c>
      <c r="C8958" s="1">
        <v>66235.81</v>
      </c>
    </row>
    <row r="8959" spans="1:3" x14ac:dyDescent="0.3">
      <c r="A8959" s="1">
        <v>8947</v>
      </c>
      <c r="B8959" s="62">
        <v>41820</v>
      </c>
      <c r="C8959" s="1">
        <v>94721.2</v>
      </c>
    </row>
    <row r="8960" spans="1:3" x14ac:dyDescent="0.3">
      <c r="A8960" s="1">
        <v>8948</v>
      </c>
      <c r="B8960" s="62">
        <v>41821</v>
      </c>
      <c r="C8960" s="1">
        <v>79895.25</v>
      </c>
    </row>
    <row r="8961" spans="1:3" x14ac:dyDescent="0.3">
      <c r="A8961" s="1">
        <v>8949</v>
      </c>
      <c r="B8961" s="62">
        <v>41822</v>
      </c>
      <c r="C8961" s="1">
        <v>10405.36</v>
      </c>
    </row>
    <row r="8962" spans="1:3" x14ac:dyDescent="0.3">
      <c r="A8962" s="1">
        <v>8950</v>
      </c>
      <c r="B8962" s="62">
        <v>41823</v>
      </c>
      <c r="C8962" s="1">
        <v>93298.19</v>
      </c>
    </row>
    <row r="8963" spans="1:3" x14ac:dyDescent="0.3">
      <c r="A8963" s="1">
        <v>8951</v>
      </c>
      <c r="B8963" s="62">
        <v>41824</v>
      </c>
      <c r="C8963" s="1">
        <v>57011.07</v>
      </c>
    </row>
    <row r="8964" spans="1:3" x14ac:dyDescent="0.3">
      <c r="A8964" s="1">
        <v>8952</v>
      </c>
      <c r="B8964" s="62">
        <v>41825</v>
      </c>
      <c r="C8964" s="1">
        <v>55345.66</v>
      </c>
    </row>
    <row r="8965" spans="1:3" x14ac:dyDescent="0.3">
      <c r="A8965" s="1">
        <v>8953</v>
      </c>
      <c r="B8965" s="62">
        <v>41826</v>
      </c>
      <c r="C8965" s="1">
        <v>10785.3</v>
      </c>
    </row>
    <row r="8966" spans="1:3" x14ac:dyDescent="0.3">
      <c r="A8966" s="1">
        <v>8954</v>
      </c>
      <c r="B8966" s="62">
        <v>41827</v>
      </c>
      <c r="C8966" s="1">
        <v>23742.5</v>
      </c>
    </row>
    <row r="8967" spans="1:3" x14ac:dyDescent="0.3">
      <c r="A8967" s="1">
        <v>8955</v>
      </c>
      <c r="B8967" s="62">
        <v>41828</v>
      </c>
      <c r="C8967" s="1">
        <v>43372.1</v>
      </c>
    </row>
    <row r="8968" spans="1:3" x14ac:dyDescent="0.3">
      <c r="A8968" s="1">
        <v>8956</v>
      </c>
      <c r="B8968" s="62">
        <v>41829</v>
      </c>
      <c r="C8968" s="1">
        <v>40002.58</v>
      </c>
    </row>
    <row r="8969" spans="1:3" x14ac:dyDescent="0.3">
      <c r="A8969" s="1">
        <v>8957</v>
      </c>
      <c r="B8969" s="62">
        <v>41830</v>
      </c>
      <c r="C8969" s="1">
        <v>29193.5</v>
      </c>
    </row>
    <row r="8970" spans="1:3" x14ac:dyDescent="0.3">
      <c r="A8970" s="1">
        <v>8958</v>
      </c>
      <c r="B8970" s="62">
        <v>41831</v>
      </c>
      <c r="C8970" s="1">
        <v>48643.28</v>
      </c>
    </row>
    <row r="8971" spans="1:3" x14ac:dyDescent="0.3">
      <c r="A8971" s="1">
        <v>8959</v>
      </c>
      <c r="B8971" s="62">
        <v>41832</v>
      </c>
      <c r="C8971" s="1">
        <v>57163.75</v>
      </c>
    </row>
    <row r="8972" spans="1:3" x14ac:dyDescent="0.3">
      <c r="A8972" s="1">
        <v>8960</v>
      </c>
      <c r="B8972" s="62">
        <v>41833</v>
      </c>
      <c r="C8972" s="1">
        <v>92283.59</v>
      </c>
    </row>
    <row r="8973" spans="1:3" x14ac:dyDescent="0.3">
      <c r="A8973" s="1">
        <v>8961</v>
      </c>
      <c r="B8973" s="62">
        <v>41834</v>
      </c>
      <c r="C8973" s="1">
        <v>80580.41</v>
      </c>
    </row>
    <row r="8974" spans="1:3" x14ac:dyDescent="0.3">
      <c r="A8974" s="1">
        <v>8962</v>
      </c>
      <c r="B8974" s="62">
        <v>41835</v>
      </c>
      <c r="C8974" s="1">
        <v>62780.39</v>
      </c>
    </row>
    <row r="8975" spans="1:3" x14ac:dyDescent="0.3">
      <c r="A8975" s="1">
        <v>8963</v>
      </c>
      <c r="B8975" s="62">
        <v>41836</v>
      </c>
      <c r="C8975" s="1">
        <v>27516.14</v>
      </c>
    </row>
    <row r="8976" spans="1:3" x14ac:dyDescent="0.3">
      <c r="A8976" s="1">
        <v>8964</v>
      </c>
      <c r="B8976" s="62">
        <v>41837</v>
      </c>
      <c r="C8976" s="1">
        <v>63792.59</v>
      </c>
    </row>
    <row r="8977" spans="1:3" x14ac:dyDescent="0.3">
      <c r="A8977" s="1">
        <v>8965</v>
      </c>
      <c r="B8977" s="62">
        <v>41838</v>
      </c>
      <c r="C8977" s="1">
        <v>7086.99</v>
      </c>
    </row>
    <row r="8978" spans="1:3" x14ac:dyDescent="0.3">
      <c r="A8978" s="1">
        <v>8966</v>
      </c>
      <c r="B8978" s="62">
        <v>41839</v>
      </c>
      <c r="C8978" s="1">
        <v>60509.75</v>
      </c>
    </row>
    <row r="8979" spans="1:3" x14ac:dyDescent="0.3">
      <c r="A8979" s="1">
        <v>8967</v>
      </c>
      <c r="B8979" s="62">
        <v>41840</v>
      </c>
      <c r="C8979" s="1">
        <v>84461.18</v>
      </c>
    </row>
    <row r="8980" spans="1:3" x14ac:dyDescent="0.3">
      <c r="A8980" s="1">
        <v>8968</v>
      </c>
      <c r="B8980" s="62">
        <v>41841</v>
      </c>
      <c r="C8980" s="1">
        <v>32533.68</v>
      </c>
    </row>
    <row r="8981" spans="1:3" x14ac:dyDescent="0.3">
      <c r="A8981" s="1">
        <v>8969</v>
      </c>
      <c r="B8981" s="62">
        <v>41842</v>
      </c>
      <c r="C8981" s="1">
        <v>17092.43</v>
      </c>
    </row>
    <row r="8982" spans="1:3" x14ac:dyDescent="0.3">
      <c r="A8982" s="1">
        <v>8970</v>
      </c>
      <c r="B8982" s="62">
        <v>41843</v>
      </c>
      <c r="C8982" s="1">
        <v>70259.86</v>
      </c>
    </row>
    <row r="8983" spans="1:3" x14ac:dyDescent="0.3">
      <c r="A8983" s="1">
        <v>8971</v>
      </c>
      <c r="B8983" s="62">
        <v>41844</v>
      </c>
      <c r="C8983" s="1">
        <v>39307.269999999997</v>
      </c>
    </row>
    <row r="8984" spans="1:3" x14ac:dyDescent="0.3">
      <c r="A8984" s="1">
        <v>8972</v>
      </c>
      <c r="B8984" s="62">
        <v>41845</v>
      </c>
      <c r="C8984" s="1">
        <v>28617.39</v>
      </c>
    </row>
    <row r="8985" spans="1:3" x14ac:dyDescent="0.3">
      <c r="A8985" s="1">
        <v>8973</v>
      </c>
      <c r="B8985" s="62">
        <v>41846</v>
      </c>
      <c r="C8985" s="1">
        <v>82646.37</v>
      </c>
    </row>
    <row r="8986" spans="1:3" x14ac:dyDescent="0.3">
      <c r="A8986" s="1">
        <v>8974</v>
      </c>
      <c r="B8986" s="62">
        <v>41847</v>
      </c>
      <c r="C8986" s="1">
        <v>14238.43</v>
      </c>
    </row>
    <row r="8987" spans="1:3" x14ac:dyDescent="0.3">
      <c r="A8987" s="1">
        <v>8975</v>
      </c>
      <c r="B8987" s="62">
        <v>41848</v>
      </c>
      <c r="C8987" s="1">
        <v>27891.68</v>
      </c>
    </row>
    <row r="8988" spans="1:3" x14ac:dyDescent="0.3">
      <c r="A8988" s="1">
        <v>8976</v>
      </c>
      <c r="B8988" s="62">
        <v>41849</v>
      </c>
      <c r="C8988" s="1">
        <v>25918.65</v>
      </c>
    </row>
    <row r="8989" spans="1:3" x14ac:dyDescent="0.3">
      <c r="A8989" s="1">
        <v>8977</v>
      </c>
      <c r="B8989" s="62">
        <v>41850</v>
      </c>
      <c r="C8989" s="1">
        <v>29397.41</v>
      </c>
    </row>
    <row r="8990" spans="1:3" x14ac:dyDescent="0.3">
      <c r="A8990" s="1">
        <v>8978</v>
      </c>
      <c r="B8990" s="62">
        <v>41851</v>
      </c>
      <c r="C8990" s="1">
        <v>10091</v>
      </c>
    </row>
    <row r="8991" spans="1:3" x14ac:dyDescent="0.3">
      <c r="A8991" s="1">
        <v>8979</v>
      </c>
      <c r="B8991" s="62">
        <v>41852</v>
      </c>
      <c r="C8991" s="1">
        <v>84030.95</v>
      </c>
    </row>
    <row r="8992" spans="1:3" x14ac:dyDescent="0.3">
      <c r="A8992" s="1">
        <v>8980</v>
      </c>
      <c r="B8992" s="62">
        <v>41853</v>
      </c>
      <c r="C8992" s="1">
        <v>84428.87</v>
      </c>
    </row>
    <row r="8993" spans="1:3" x14ac:dyDescent="0.3">
      <c r="A8993" s="1">
        <v>8981</v>
      </c>
      <c r="B8993" s="62">
        <v>41854</v>
      </c>
      <c r="C8993" s="1">
        <v>18500.86</v>
      </c>
    </row>
    <row r="8994" spans="1:3" x14ac:dyDescent="0.3">
      <c r="A8994" s="1">
        <v>8982</v>
      </c>
      <c r="B8994" s="62">
        <v>41855</v>
      </c>
      <c r="C8994" s="1">
        <v>69942.53</v>
      </c>
    </row>
    <row r="8995" spans="1:3" x14ac:dyDescent="0.3">
      <c r="A8995" s="1">
        <v>8983</v>
      </c>
      <c r="B8995" s="62">
        <v>41856</v>
      </c>
      <c r="C8995" s="1">
        <v>46895.48</v>
      </c>
    </row>
    <row r="8996" spans="1:3" x14ac:dyDescent="0.3">
      <c r="A8996" s="1">
        <v>8984</v>
      </c>
      <c r="B8996" s="62">
        <v>41857</v>
      </c>
      <c r="C8996" s="1">
        <v>4567.93</v>
      </c>
    </row>
    <row r="8997" spans="1:3" x14ac:dyDescent="0.3">
      <c r="A8997" s="1">
        <v>8985</v>
      </c>
      <c r="B8997" s="62">
        <v>41858</v>
      </c>
      <c r="C8997" s="1">
        <v>61489.21</v>
      </c>
    </row>
    <row r="8998" spans="1:3" x14ac:dyDescent="0.3">
      <c r="A8998" s="1">
        <v>8986</v>
      </c>
      <c r="B8998" s="62">
        <v>41859</v>
      </c>
      <c r="C8998" s="1">
        <v>88271.58</v>
      </c>
    </row>
    <row r="8999" spans="1:3" x14ac:dyDescent="0.3">
      <c r="A8999" s="1">
        <v>8987</v>
      </c>
      <c r="B8999" s="62">
        <v>41860</v>
      </c>
      <c r="C8999" s="1">
        <v>17706.689999999999</v>
      </c>
    </row>
    <row r="9000" spans="1:3" x14ac:dyDescent="0.3">
      <c r="A9000" s="1">
        <v>8988</v>
      </c>
      <c r="B9000" s="62">
        <v>41861</v>
      </c>
      <c r="C9000" s="1">
        <v>67328.63</v>
      </c>
    </row>
    <row r="9001" spans="1:3" x14ac:dyDescent="0.3">
      <c r="A9001" s="1">
        <v>8989</v>
      </c>
      <c r="B9001" s="62">
        <v>41862</v>
      </c>
      <c r="C9001" s="1">
        <v>98307</v>
      </c>
    </row>
    <row r="9002" spans="1:3" x14ac:dyDescent="0.3">
      <c r="A9002" s="1">
        <v>8990</v>
      </c>
      <c r="B9002" s="62">
        <v>41863</v>
      </c>
      <c r="C9002" s="1">
        <v>6135.64</v>
      </c>
    </row>
    <row r="9003" spans="1:3" x14ac:dyDescent="0.3">
      <c r="A9003" s="1">
        <v>8991</v>
      </c>
      <c r="B9003" s="62">
        <v>41864</v>
      </c>
      <c r="C9003" s="1">
        <v>88903.58</v>
      </c>
    </row>
    <row r="9004" spans="1:3" x14ac:dyDescent="0.3">
      <c r="A9004" s="1">
        <v>8992</v>
      </c>
      <c r="B9004" s="62">
        <v>41865</v>
      </c>
      <c r="C9004" s="1">
        <v>6492.46</v>
      </c>
    </row>
    <row r="9005" spans="1:3" x14ac:dyDescent="0.3">
      <c r="A9005" s="1">
        <v>8993</v>
      </c>
      <c r="B9005" s="62">
        <v>41866</v>
      </c>
      <c r="C9005" s="1">
        <v>16596.39</v>
      </c>
    </row>
    <row r="9006" spans="1:3" x14ac:dyDescent="0.3">
      <c r="A9006" s="1">
        <v>8994</v>
      </c>
      <c r="B9006" s="62">
        <v>41867</v>
      </c>
      <c r="C9006" s="1">
        <v>11625.8</v>
      </c>
    </row>
    <row r="9007" spans="1:3" x14ac:dyDescent="0.3">
      <c r="A9007" s="1">
        <v>8995</v>
      </c>
      <c r="B9007" s="62">
        <v>41868</v>
      </c>
      <c r="C9007" s="1">
        <v>57569.59</v>
      </c>
    </row>
    <row r="9008" spans="1:3" x14ac:dyDescent="0.3">
      <c r="A9008" s="1">
        <v>8996</v>
      </c>
      <c r="B9008" s="62">
        <v>41869</v>
      </c>
      <c r="C9008" s="1">
        <v>62269.93</v>
      </c>
    </row>
    <row r="9009" spans="1:3" x14ac:dyDescent="0.3">
      <c r="A9009" s="1">
        <v>8997</v>
      </c>
      <c r="B9009" s="62">
        <v>41870</v>
      </c>
      <c r="C9009" s="1">
        <v>37931.83</v>
      </c>
    </row>
    <row r="9010" spans="1:3" x14ac:dyDescent="0.3">
      <c r="A9010" s="1">
        <v>8998</v>
      </c>
      <c r="B9010" s="62">
        <v>41871</v>
      </c>
      <c r="C9010" s="1">
        <v>14919.03</v>
      </c>
    </row>
    <row r="9011" spans="1:3" x14ac:dyDescent="0.3">
      <c r="A9011" s="1">
        <v>8999</v>
      </c>
      <c r="B9011" s="62">
        <v>41872</v>
      </c>
      <c r="C9011" s="1">
        <v>86430.59</v>
      </c>
    </row>
    <row r="9012" spans="1:3" x14ac:dyDescent="0.3">
      <c r="A9012" s="1">
        <v>9000</v>
      </c>
      <c r="B9012" s="62">
        <v>41873</v>
      </c>
      <c r="C9012" s="1">
        <v>29149.360000000001</v>
      </c>
    </row>
    <row r="9013" spans="1:3" x14ac:dyDescent="0.3">
      <c r="A9013" s="1">
        <v>9001</v>
      </c>
      <c r="B9013" s="62">
        <v>41874</v>
      </c>
      <c r="C9013" s="1">
        <v>94978.34</v>
      </c>
    </row>
    <row r="9014" spans="1:3" x14ac:dyDescent="0.3">
      <c r="A9014" s="1">
        <v>9002</v>
      </c>
      <c r="B9014" s="62">
        <v>41875</v>
      </c>
      <c r="C9014" s="1">
        <v>35450.76</v>
      </c>
    </row>
    <row r="9015" spans="1:3" x14ac:dyDescent="0.3">
      <c r="A9015" s="1">
        <v>9003</v>
      </c>
      <c r="B9015" s="62">
        <v>41876</v>
      </c>
      <c r="C9015" s="1">
        <v>2778.68</v>
      </c>
    </row>
    <row r="9016" spans="1:3" x14ac:dyDescent="0.3">
      <c r="A9016" s="1">
        <v>9004</v>
      </c>
      <c r="B9016" s="62">
        <v>41877</v>
      </c>
      <c r="C9016" s="1">
        <v>34496.17</v>
      </c>
    </row>
    <row r="9017" spans="1:3" x14ac:dyDescent="0.3">
      <c r="A9017" s="1">
        <v>9005</v>
      </c>
      <c r="B9017" s="62">
        <v>41878</v>
      </c>
      <c r="C9017" s="1">
        <v>87310.99</v>
      </c>
    </row>
    <row r="9018" spans="1:3" x14ac:dyDescent="0.3">
      <c r="A9018" s="1">
        <v>9006</v>
      </c>
      <c r="B9018" s="62">
        <v>41879</v>
      </c>
      <c r="C9018" s="1">
        <v>79741.08</v>
      </c>
    </row>
    <row r="9019" spans="1:3" x14ac:dyDescent="0.3">
      <c r="A9019" s="1">
        <v>9007</v>
      </c>
      <c r="B9019" s="62">
        <v>41880</v>
      </c>
      <c r="C9019" s="1">
        <v>79168.55</v>
      </c>
    </row>
    <row r="9020" spans="1:3" x14ac:dyDescent="0.3">
      <c r="A9020" s="1">
        <v>9008</v>
      </c>
      <c r="B9020" s="62">
        <v>41881</v>
      </c>
      <c r="C9020" s="1">
        <v>19751.72</v>
      </c>
    </row>
    <row r="9021" spans="1:3" x14ac:dyDescent="0.3">
      <c r="A9021" s="1">
        <v>9009</v>
      </c>
      <c r="B9021" s="62">
        <v>41882</v>
      </c>
      <c r="C9021" s="1">
        <v>37269.370000000003</v>
      </c>
    </row>
    <row r="9022" spans="1:3" x14ac:dyDescent="0.3">
      <c r="A9022" s="1">
        <v>9010</v>
      </c>
      <c r="B9022" s="62">
        <v>41883</v>
      </c>
      <c r="C9022" s="1">
        <v>7615.02</v>
      </c>
    </row>
    <row r="9023" spans="1:3" x14ac:dyDescent="0.3">
      <c r="A9023" s="1">
        <v>9011</v>
      </c>
      <c r="B9023" s="62">
        <v>41884</v>
      </c>
      <c r="C9023" s="1">
        <v>31303.599999999999</v>
      </c>
    </row>
    <row r="9024" spans="1:3" x14ac:dyDescent="0.3">
      <c r="A9024" s="1">
        <v>9012</v>
      </c>
      <c r="B9024" s="62">
        <v>41885</v>
      </c>
      <c r="C9024" s="1">
        <v>47439.519999999997</v>
      </c>
    </row>
    <row r="9025" spans="1:3" x14ac:dyDescent="0.3">
      <c r="A9025" s="1">
        <v>9013</v>
      </c>
      <c r="B9025" s="62">
        <v>41886</v>
      </c>
      <c r="C9025" s="1">
        <v>26557.61</v>
      </c>
    </row>
    <row r="9026" spans="1:3" x14ac:dyDescent="0.3">
      <c r="A9026" s="1">
        <v>9014</v>
      </c>
      <c r="B9026" s="62">
        <v>41887</v>
      </c>
      <c r="C9026" s="1">
        <v>17268.740000000002</v>
      </c>
    </row>
    <row r="9027" spans="1:3" x14ac:dyDescent="0.3">
      <c r="A9027" s="1">
        <v>9015</v>
      </c>
      <c r="B9027" s="62">
        <v>41888</v>
      </c>
      <c r="C9027" s="1">
        <v>70080.61</v>
      </c>
    </row>
    <row r="9028" spans="1:3" x14ac:dyDescent="0.3">
      <c r="A9028" s="1">
        <v>9016</v>
      </c>
      <c r="B9028" s="62">
        <v>41889</v>
      </c>
      <c r="C9028" s="1">
        <v>14930.27</v>
      </c>
    </row>
    <row r="9029" spans="1:3" x14ac:dyDescent="0.3">
      <c r="A9029" s="1">
        <v>9017</v>
      </c>
      <c r="B9029" s="62">
        <v>41890</v>
      </c>
      <c r="C9029" s="1">
        <v>52457.74</v>
      </c>
    </row>
    <row r="9030" spans="1:3" x14ac:dyDescent="0.3">
      <c r="A9030" s="1">
        <v>9018</v>
      </c>
      <c r="B9030" s="62">
        <v>41891</v>
      </c>
      <c r="C9030" s="1">
        <v>82337.88</v>
      </c>
    </row>
    <row r="9031" spans="1:3" x14ac:dyDescent="0.3">
      <c r="A9031" s="1">
        <v>9019</v>
      </c>
      <c r="B9031" s="62">
        <v>41892</v>
      </c>
      <c r="C9031" s="1">
        <v>99348.64</v>
      </c>
    </row>
    <row r="9032" spans="1:3" x14ac:dyDescent="0.3">
      <c r="A9032" s="1">
        <v>9020</v>
      </c>
      <c r="B9032" s="62">
        <v>41893</v>
      </c>
      <c r="C9032" s="1">
        <v>95603.03</v>
      </c>
    </row>
    <row r="9033" spans="1:3" x14ac:dyDescent="0.3">
      <c r="A9033" s="1">
        <v>9021</v>
      </c>
      <c r="B9033" s="62">
        <v>41894</v>
      </c>
      <c r="C9033" s="1">
        <v>78369.38</v>
      </c>
    </row>
    <row r="9034" spans="1:3" x14ac:dyDescent="0.3">
      <c r="A9034" s="1">
        <v>9022</v>
      </c>
      <c r="B9034" s="62">
        <v>41895</v>
      </c>
      <c r="C9034" s="1">
        <v>47806.59</v>
      </c>
    </row>
    <row r="9035" spans="1:3" x14ac:dyDescent="0.3">
      <c r="A9035" s="1">
        <v>9023</v>
      </c>
      <c r="B9035" s="62">
        <v>41896</v>
      </c>
      <c r="C9035" s="1">
        <v>42871.27</v>
      </c>
    </row>
    <row r="9036" spans="1:3" x14ac:dyDescent="0.3">
      <c r="A9036" s="1">
        <v>9024</v>
      </c>
      <c r="B9036" s="62">
        <v>41897</v>
      </c>
      <c r="C9036" s="1">
        <v>46468.9</v>
      </c>
    </row>
    <row r="9037" spans="1:3" x14ac:dyDescent="0.3">
      <c r="A9037" s="1">
        <v>9025</v>
      </c>
      <c r="B9037" s="62">
        <v>41898</v>
      </c>
      <c r="C9037" s="1">
        <v>57606.42</v>
      </c>
    </row>
    <row r="9038" spans="1:3" x14ac:dyDescent="0.3">
      <c r="A9038" s="1">
        <v>9026</v>
      </c>
      <c r="B9038" s="62">
        <v>41899</v>
      </c>
      <c r="C9038" s="1">
        <v>73207.22</v>
      </c>
    </row>
    <row r="9039" spans="1:3" x14ac:dyDescent="0.3">
      <c r="A9039" s="1">
        <v>9027</v>
      </c>
      <c r="B9039" s="62">
        <v>41900</v>
      </c>
      <c r="C9039" s="1">
        <v>90577.11</v>
      </c>
    </row>
    <row r="9040" spans="1:3" x14ac:dyDescent="0.3">
      <c r="A9040" s="1">
        <v>9028</v>
      </c>
      <c r="B9040" s="62">
        <v>41901</v>
      </c>
      <c r="C9040" s="1">
        <v>68743.06</v>
      </c>
    </row>
    <row r="9041" spans="1:3" x14ac:dyDescent="0.3">
      <c r="A9041" s="1">
        <v>9029</v>
      </c>
      <c r="B9041" s="62">
        <v>41902</v>
      </c>
      <c r="C9041" s="1">
        <v>60399.1</v>
      </c>
    </row>
    <row r="9042" spans="1:3" x14ac:dyDescent="0.3">
      <c r="A9042" s="1">
        <v>9030</v>
      </c>
      <c r="B9042" s="62">
        <v>41903</v>
      </c>
      <c r="C9042" s="1">
        <v>54636.65</v>
      </c>
    </row>
    <row r="9043" spans="1:3" x14ac:dyDescent="0.3">
      <c r="A9043" s="1">
        <v>9031</v>
      </c>
      <c r="B9043" s="62">
        <v>41904</v>
      </c>
      <c r="C9043" s="1">
        <v>35147.370000000003</v>
      </c>
    </row>
    <row r="9044" spans="1:3" x14ac:dyDescent="0.3">
      <c r="A9044" s="1">
        <v>9032</v>
      </c>
      <c r="B9044" s="62">
        <v>41905</v>
      </c>
      <c r="C9044" s="1">
        <v>6525.49</v>
      </c>
    </row>
    <row r="9045" spans="1:3" x14ac:dyDescent="0.3">
      <c r="A9045" s="1">
        <v>9033</v>
      </c>
      <c r="B9045" s="62">
        <v>41906</v>
      </c>
      <c r="C9045" s="1">
        <v>44099.68</v>
      </c>
    </row>
    <row r="9046" spans="1:3" x14ac:dyDescent="0.3">
      <c r="A9046" s="1">
        <v>9034</v>
      </c>
      <c r="B9046" s="62">
        <v>41907</v>
      </c>
      <c r="C9046" s="1">
        <v>25296.87</v>
      </c>
    </row>
    <row r="9047" spans="1:3" x14ac:dyDescent="0.3">
      <c r="A9047" s="1">
        <v>9035</v>
      </c>
      <c r="B9047" s="62">
        <v>41908</v>
      </c>
      <c r="C9047" s="1">
        <v>92702.52</v>
      </c>
    </row>
    <row r="9048" spans="1:3" x14ac:dyDescent="0.3">
      <c r="A9048" s="1">
        <v>9036</v>
      </c>
      <c r="B9048" s="62">
        <v>41909</v>
      </c>
      <c r="C9048" s="1">
        <v>88597.93</v>
      </c>
    </row>
    <row r="9049" spans="1:3" x14ac:dyDescent="0.3">
      <c r="A9049" s="1">
        <v>9037</v>
      </c>
      <c r="B9049" s="62">
        <v>41910</v>
      </c>
      <c r="C9049" s="1">
        <v>13556.73</v>
      </c>
    </row>
    <row r="9050" spans="1:3" x14ac:dyDescent="0.3">
      <c r="A9050" s="1">
        <v>9038</v>
      </c>
      <c r="B9050" s="62">
        <v>41911</v>
      </c>
      <c r="C9050" s="1">
        <v>79212.479999999996</v>
      </c>
    </row>
    <row r="9051" spans="1:3" x14ac:dyDescent="0.3">
      <c r="A9051" s="1">
        <v>9039</v>
      </c>
      <c r="B9051" s="62">
        <v>41912</v>
      </c>
      <c r="C9051" s="1">
        <v>60024.84</v>
      </c>
    </row>
    <row r="9052" spans="1:3" x14ac:dyDescent="0.3">
      <c r="A9052" s="1">
        <v>9040</v>
      </c>
      <c r="B9052" s="62">
        <v>41913</v>
      </c>
      <c r="C9052" s="1">
        <v>90472.04</v>
      </c>
    </row>
    <row r="9053" spans="1:3" x14ac:dyDescent="0.3">
      <c r="A9053" s="1">
        <v>9041</v>
      </c>
      <c r="B9053" s="62">
        <v>41914</v>
      </c>
      <c r="C9053" s="1">
        <v>30207.48</v>
      </c>
    </row>
    <row r="9054" spans="1:3" x14ac:dyDescent="0.3">
      <c r="A9054" s="1">
        <v>9042</v>
      </c>
      <c r="B9054" s="62">
        <v>41915</v>
      </c>
      <c r="C9054" s="1">
        <v>88845.56</v>
      </c>
    </row>
    <row r="9055" spans="1:3" x14ac:dyDescent="0.3">
      <c r="A9055" s="1">
        <v>9043</v>
      </c>
      <c r="B9055" s="62">
        <v>41916</v>
      </c>
      <c r="C9055" s="1">
        <v>69065.13</v>
      </c>
    </row>
    <row r="9056" spans="1:3" x14ac:dyDescent="0.3">
      <c r="A9056" s="1">
        <v>9044</v>
      </c>
      <c r="B9056" s="62">
        <v>41917</v>
      </c>
      <c r="C9056" s="1">
        <v>54194.69</v>
      </c>
    </row>
    <row r="9057" spans="1:3" x14ac:dyDescent="0.3">
      <c r="A9057" s="1">
        <v>9045</v>
      </c>
      <c r="B9057" s="62">
        <v>41918</v>
      </c>
      <c r="C9057" s="1">
        <v>81065.73</v>
      </c>
    </row>
    <row r="9058" spans="1:3" x14ac:dyDescent="0.3">
      <c r="A9058" s="1">
        <v>9046</v>
      </c>
      <c r="B9058" s="62">
        <v>41919</v>
      </c>
      <c r="C9058" s="1">
        <v>64393.34</v>
      </c>
    </row>
    <row r="9059" spans="1:3" x14ac:dyDescent="0.3">
      <c r="A9059" s="1">
        <v>9047</v>
      </c>
      <c r="B9059" s="62">
        <v>41920</v>
      </c>
      <c r="C9059" s="1">
        <v>78962.19</v>
      </c>
    </row>
    <row r="9060" spans="1:3" x14ac:dyDescent="0.3">
      <c r="A9060" s="1">
        <v>9048</v>
      </c>
      <c r="B9060" s="62">
        <v>41921</v>
      </c>
      <c r="C9060" s="1">
        <v>52401.59</v>
      </c>
    </row>
    <row r="9061" spans="1:3" x14ac:dyDescent="0.3">
      <c r="A9061" s="1">
        <v>9049</v>
      </c>
      <c r="B9061" s="62">
        <v>41922</v>
      </c>
      <c r="C9061" s="1">
        <v>82233.789999999994</v>
      </c>
    </row>
    <row r="9062" spans="1:3" x14ac:dyDescent="0.3">
      <c r="A9062" s="1">
        <v>9050</v>
      </c>
      <c r="B9062" s="62">
        <v>41923</v>
      </c>
      <c r="C9062" s="1">
        <v>59947.24</v>
      </c>
    </row>
    <row r="9063" spans="1:3" x14ac:dyDescent="0.3">
      <c r="A9063" s="1">
        <v>9051</v>
      </c>
      <c r="B9063" s="62">
        <v>41924</v>
      </c>
      <c r="C9063" s="1">
        <v>65481.599999999999</v>
      </c>
    </row>
    <row r="9064" spans="1:3" x14ac:dyDescent="0.3">
      <c r="A9064" s="1">
        <v>9052</v>
      </c>
      <c r="B9064" s="62">
        <v>41925</v>
      </c>
      <c r="C9064" s="1">
        <v>46354.03</v>
      </c>
    </row>
    <row r="9065" spans="1:3" x14ac:dyDescent="0.3">
      <c r="A9065" s="1">
        <v>9053</v>
      </c>
      <c r="B9065" s="62">
        <v>41926</v>
      </c>
      <c r="C9065" s="1">
        <v>94423.89</v>
      </c>
    </row>
    <row r="9066" spans="1:3" x14ac:dyDescent="0.3">
      <c r="A9066" s="1">
        <v>9054</v>
      </c>
      <c r="B9066" s="62">
        <v>41927</v>
      </c>
      <c r="C9066" s="1">
        <v>78816.399999999994</v>
      </c>
    </row>
    <row r="9067" spans="1:3" x14ac:dyDescent="0.3">
      <c r="A9067" s="1">
        <v>9055</v>
      </c>
      <c r="B9067" s="62">
        <v>41928</v>
      </c>
      <c r="C9067" s="1">
        <v>80808.41</v>
      </c>
    </row>
    <row r="9068" spans="1:3" x14ac:dyDescent="0.3">
      <c r="A9068" s="1">
        <v>9056</v>
      </c>
      <c r="B9068" s="62">
        <v>41929</v>
      </c>
      <c r="C9068" s="1">
        <v>52250.74</v>
      </c>
    </row>
    <row r="9069" spans="1:3" x14ac:dyDescent="0.3">
      <c r="A9069" s="1">
        <v>9057</v>
      </c>
      <c r="B9069" s="62">
        <v>41930</v>
      </c>
      <c r="C9069" s="1">
        <v>33093.06</v>
      </c>
    </row>
    <row r="9070" spans="1:3" x14ac:dyDescent="0.3">
      <c r="A9070" s="1">
        <v>9058</v>
      </c>
      <c r="B9070" s="62">
        <v>41931</v>
      </c>
      <c r="C9070" s="1">
        <v>4577.83</v>
      </c>
    </row>
    <row r="9071" spans="1:3" x14ac:dyDescent="0.3">
      <c r="A9071" s="1">
        <v>9059</v>
      </c>
      <c r="B9071" s="62">
        <v>41932</v>
      </c>
      <c r="C9071" s="1">
        <v>5144.04</v>
      </c>
    </row>
    <row r="9072" spans="1:3" x14ac:dyDescent="0.3">
      <c r="A9072" s="1">
        <v>9060</v>
      </c>
      <c r="B9072" s="62">
        <v>41933</v>
      </c>
      <c r="C9072" s="1">
        <v>75300.570000000007</v>
      </c>
    </row>
    <row r="9073" spans="1:3" x14ac:dyDescent="0.3">
      <c r="A9073" s="1">
        <v>9061</v>
      </c>
      <c r="B9073" s="62">
        <v>41934</v>
      </c>
      <c r="C9073" s="1">
        <v>87018.559999999998</v>
      </c>
    </row>
    <row r="9074" spans="1:3" x14ac:dyDescent="0.3">
      <c r="A9074" s="1">
        <v>9062</v>
      </c>
      <c r="B9074" s="62">
        <v>41935</v>
      </c>
      <c r="C9074" s="1">
        <v>53994.48</v>
      </c>
    </row>
    <row r="9075" spans="1:3" x14ac:dyDescent="0.3">
      <c r="A9075" s="1">
        <v>9063</v>
      </c>
      <c r="B9075" s="62">
        <v>41936</v>
      </c>
      <c r="C9075" s="1">
        <v>78167.03</v>
      </c>
    </row>
    <row r="9076" spans="1:3" x14ac:dyDescent="0.3">
      <c r="A9076" s="1">
        <v>9064</v>
      </c>
      <c r="B9076" s="62">
        <v>41937</v>
      </c>
      <c r="C9076" s="1">
        <v>100261.22</v>
      </c>
    </row>
    <row r="9077" spans="1:3" x14ac:dyDescent="0.3">
      <c r="A9077" s="1">
        <v>9065</v>
      </c>
      <c r="B9077" s="62">
        <v>41938</v>
      </c>
      <c r="C9077" s="1">
        <v>5921.49</v>
      </c>
    </row>
    <row r="9078" spans="1:3" x14ac:dyDescent="0.3">
      <c r="A9078" s="1">
        <v>9066</v>
      </c>
      <c r="B9078" s="62">
        <v>41939</v>
      </c>
      <c r="C9078" s="1">
        <v>58526.26</v>
      </c>
    </row>
    <row r="9079" spans="1:3" x14ac:dyDescent="0.3">
      <c r="A9079" s="1">
        <v>9067</v>
      </c>
      <c r="B9079" s="62">
        <v>41940</v>
      </c>
      <c r="C9079" s="1">
        <v>49787.9</v>
      </c>
    </row>
    <row r="9080" spans="1:3" x14ac:dyDescent="0.3">
      <c r="A9080" s="1">
        <v>9068</v>
      </c>
      <c r="B9080" s="62">
        <v>41941</v>
      </c>
      <c r="C9080" s="1">
        <v>22593.16</v>
      </c>
    </row>
    <row r="9081" spans="1:3" x14ac:dyDescent="0.3">
      <c r="A9081" s="1">
        <v>9069</v>
      </c>
      <c r="B9081" s="62">
        <v>41942</v>
      </c>
      <c r="C9081" s="1">
        <v>100262.41</v>
      </c>
    </row>
    <row r="9082" spans="1:3" x14ac:dyDescent="0.3">
      <c r="A9082" s="1">
        <v>9070</v>
      </c>
      <c r="B9082" s="62">
        <v>41943</v>
      </c>
      <c r="C9082" s="1">
        <v>86116.27</v>
      </c>
    </row>
    <row r="9083" spans="1:3" x14ac:dyDescent="0.3">
      <c r="A9083" s="1">
        <v>9071</v>
      </c>
      <c r="B9083" s="62">
        <v>41944</v>
      </c>
      <c r="C9083" s="1">
        <v>18342.740000000002</v>
      </c>
    </row>
    <row r="9084" spans="1:3" x14ac:dyDescent="0.3">
      <c r="A9084" s="1">
        <v>9072</v>
      </c>
      <c r="B9084" s="62">
        <v>41945</v>
      </c>
      <c r="C9084" s="1">
        <v>90797.4</v>
      </c>
    </row>
    <row r="9085" spans="1:3" x14ac:dyDescent="0.3">
      <c r="A9085" s="1">
        <v>9073</v>
      </c>
      <c r="B9085" s="62">
        <v>41946</v>
      </c>
      <c r="C9085" s="1">
        <v>51835.55</v>
      </c>
    </row>
    <row r="9086" spans="1:3" x14ac:dyDescent="0.3">
      <c r="A9086" s="1">
        <v>9074</v>
      </c>
      <c r="B9086" s="62">
        <v>41947</v>
      </c>
      <c r="C9086" s="1">
        <v>6519.35</v>
      </c>
    </row>
    <row r="9087" spans="1:3" x14ac:dyDescent="0.3">
      <c r="A9087" s="1">
        <v>9075</v>
      </c>
      <c r="B9087" s="62">
        <v>41948</v>
      </c>
      <c r="C9087" s="1">
        <v>24023.360000000001</v>
      </c>
    </row>
    <row r="9088" spans="1:3" x14ac:dyDescent="0.3">
      <c r="A9088" s="1">
        <v>9076</v>
      </c>
      <c r="B9088" s="62">
        <v>41949</v>
      </c>
      <c r="C9088" s="1">
        <v>15252.76</v>
      </c>
    </row>
    <row r="9089" spans="1:3" x14ac:dyDescent="0.3">
      <c r="A9089" s="1">
        <v>9077</v>
      </c>
      <c r="B9089" s="62">
        <v>41950</v>
      </c>
      <c r="C9089" s="1">
        <v>79799.58</v>
      </c>
    </row>
    <row r="9090" spans="1:3" x14ac:dyDescent="0.3">
      <c r="A9090" s="1">
        <v>9078</v>
      </c>
      <c r="B9090" s="62">
        <v>41951</v>
      </c>
      <c r="C9090" s="1">
        <v>65210.25</v>
      </c>
    </row>
    <row r="9091" spans="1:3" x14ac:dyDescent="0.3">
      <c r="A9091" s="1">
        <v>9079</v>
      </c>
      <c r="B9091" s="62">
        <v>41952</v>
      </c>
      <c r="C9091" s="1">
        <v>9436.8700000000008</v>
      </c>
    </row>
    <row r="9092" spans="1:3" x14ac:dyDescent="0.3">
      <c r="A9092" s="1">
        <v>9080</v>
      </c>
      <c r="B9092" s="62">
        <v>41953</v>
      </c>
      <c r="C9092" s="1">
        <v>23076.11</v>
      </c>
    </row>
    <row r="9093" spans="1:3" x14ac:dyDescent="0.3">
      <c r="A9093" s="1">
        <v>9081</v>
      </c>
      <c r="B9093" s="62">
        <v>41954</v>
      </c>
      <c r="C9093" s="1">
        <v>53379.96</v>
      </c>
    </row>
    <row r="9094" spans="1:3" x14ac:dyDescent="0.3">
      <c r="A9094" s="1">
        <v>9082</v>
      </c>
      <c r="B9094" s="62">
        <v>41955</v>
      </c>
      <c r="C9094" s="1">
        <v>11872.79</v>
      </c>
    </row>
    <row r="9095" spans="1:3" x14ac:dyDescent="0.3">
      <c r="A9095" s="1">
        <v>9083</v>
      </c>
      <c r="B9095" s="62">
        <v>41956</v>
      </c>
      <c r="C9095" s="1">
        <v>8203.6200000000008</v>
      </c>
    </row>
    <row r="9096" spans="1:3" x14ac:dyDescent="0.3">
      <c r="A9096" s="1">
        <v>9084</v>
      </c>
      <c r="B9096" s="62">
        <v>41957</v>
      </c>
      <c r="C9096" s="1">
        <v>44225.84</v>
      </c>
    </row>
    <row r="9097" spans="1:3" x14ac:dyDescent="0.3">
      <c r="A9097" s="1">
        <v>9085</v>
      </c>
      <c r="B9097" s="62">
        <v>41958</v>
      </c>
      <c r="C9097" s="1">
        <v>82341.69</v>
      </c>
    </row>
    <row r="9098" spans="1:3" x14ac:dyDescent="0.3">
      <c r="A9098" s="1">
        <v>9086</v>
      </c>
      <c r="B9098" s="62">
        <v>41959</v>
      </c>
      <c r="C9098" s="1">
        <v>45278.19</v>
      </c>
    </row>
    <row r="9099" spans="1:3" x14ac:dyDescent="0.3">
      <c r="A9099" s="1">
        <v>9087</v>
      </c>
      <c r="B9099" s="62">
        <v>41960</v>
      </c>
      <c r="C9099" s="1">
        <v>46207.77</v>
      </c>
    </row>
    <row r="9100" spans="1:3" x14ac:dyDescent="0.3">
      <c r="A9100" s="1">
        <v>9088</v>
      </c>
      <c r="B9100" s="62">
        <v>41961</v>
      </c>
      <c r="C9100" s="1">
        <v>95926.47</v>
      </c>
    </row>
    <row r="9101" spans="1:3" x14ac:dyDescent="0.3">
      <c r="A9101" s="1">
        <v>9089</v>
      </c>
      <c r="B9101" s="62">
        <v>41962</v>
      </c>
      <c r="C9101" s="1">
        <v>47497.56</v>
      </c>
    </row>
    <row r="9102" spans="1:3" x14ac:dyDescent="0.3">
      <c r="A9102" s="1">
        <v>9090</v>
      </c>
      <c r="B9102" s="62">
        <v>41963</v>
      </c>
      <c r="C9102" s="1">
        <v>10327.969999999999</v>
      </c>
    </row>
    <row r="9103" spans="1:3" x14ac:dyDescent="0.3">
      <c r="A9103" s="1">
        <v>9091</v>
      </c>
      <c r="B9103" s="62">
        <v>41964</v>
      </c>
      <c r="C9103" s="1">
        <v>1104.23</v>
      </c>
    </row>
    <row r="9104" spans="1:3" x14ac:dyDescent="0.3">
      <c r="A9104" s="1">
        <v>9092</v>
      </c>
      <c r="B9104" s="62">
        <v>41965</v>
      </c>
      <c r="C9104" s="1">
        <v>94539</v>
      </c>
    </row>
    <row r="9105" spans="1:3" x14ac:dyDescent="0.3">
      <c r="A9105" s="1">
        <v>9093</v>
      </c>
      <c r="B9105" s="62">
        <v>41966</v>
      </c>
      <c r="C9105" s="1">
        <v>71584.44</v>
      </c>
    </row>
    <row r="9106" spans="1:3" x14ac:dyDescent="0.3">
      <c r="A9106" s="1">
        <v>9094</v>
      </c>
      <c r="B9106" s="62">
        <v>41967</v>
      </c>
      <c r="C9106" s="1">
        <v>32882.76</v>
      </c>
    </row>
    <row r="9107" spans="1:3" x14ac:dyDescent="0.3">
      <c r="A9107" s="1">
        <v>9095</v>
      </c>
      <c r="B9107" s="62">
        <v>41968</v>
      </c>
      <c r="C9107" s="1">
        <v>6185.59</v>
      </c>
    </row>
    <row r="9108" spans="1:3" x14ac:dyDescent="0.3">
      <c r="A9108" s="1">
        <v>9096</v>
      </c>
      <c r="B9108" s="62">
        <v>41969</v>
      </c>
      <c r="C9108" s="1">
        <v>19403.48</v>
      </c>
    </row>
    <row r="9109" spans="1:3" x14ac:dyDescent="0.3">
      <c r="A9109" s="1">
        <v>9097</v>
      </c>
      <c r="B9109" s="62">
        <v>41970</v>
      </c>
      <c r="C9109" s="1">
        <v>43710.13</v>
      </c>
    </row>
    <row r="9110" spans="1:3" x14ac:dyDescent="0.3">
      <c r="A9110" s="1">
        <v>9098</v>
      </c>
      <c r="B9110" s="62">
        <v>41971</v>
      </c>
      <c r="C9110" s="1">
        <v>86115.12</v>
      </c>
    </row>
    <row r="9111" spans="1:3" x14ac:dyDescent="0.3">
      <c r="A9111" s="1">
        <v>9099</v>
      </c>
      <c r="B9111" s="62">
        <v>41972</v>
      </c>
      <c r="C9111" s="1">
        <v>15738.7</v>
      </c>
    </row>
    <row r="9112" spans="1:3" x14ac:dyDescent="0.3">
      <c r="A9112" s="1">
        <v>9100</v>
      </c>
      <c r="B9112" s="62">
        <v>41973</v>
      </c>
      <c r="C9112" s="1">
        <v>98270.31</v>
      </c>
    </row>
    <row r="9113" spans="1:3" x14ac:dyDescent="0.3">
      <c r="A9113" s="1">
        <v>9101</v>
      </c>
      <c r="B9113" s="62">
        <v>41974</v>
      </c>
      <c r="C9113" s="1">
        <v>59137.25</v>
      </c>
    </row>
    <row r="9114" spans="1:3" x14ac:dyDescent="0.3">
      <c r="A9114" s="1">
        <v>9102</v>
      </c>
      <c r="B9114" s="62">
        <v>41975</v>
      </c>
      <c r="C9114" s="1">
        <v>32785.89</v>
      </c>
    </row>
    <row r="9115" spans="1:3" x14ac:dyDescent="0.3">
      <c r="A9115" s="1">
        <v>9103</v>
      </c>
      <c r="B9115" s="62">
        <v>41976</v>
      </c>
      <c r="C9115" s="1">
        <v>36063.760000000002</v>
      </c>
    </row>
    <row r="9116" spans="1:3" x14ac:dyDescent="0.3">
      <c r="A9116" s="1">
        <v>9104</v>
      </c>
      <c r="B9116" s="62">
        <v>41977</v>
      </c>
      <c r="C9116" s="1">
        <v>64965.98</v>
      </c>
    </row>
    <row r="9117" spans="1:3" x14ac:dyDescent="0.3">
      <c r="A9117" s="1">
        <v>9105</v>
      </c>
      <c r="B9117" s="62">
        <v>41978</v>
      </c>
      <c r="C9117" s="1">
        <v>58752.56</v>
      </c>
    </row>
    <row r="9118" spans="1:3" x14ac:dyDescent="0.3">
      <c r="A9118" s="1">
        <v>9106</v>
      </c>
      <c r="B9118" s="62">
        <v>41979</v>
      </c>
      <c r="C9118" s="1">
        <v>71524.009999999995</v>
      </c>
    </row>
    <row r="9119" spans="1:3" x14ac:dyDescent="0.3">
      <c r="A9119" s="1">
        <v>9107</v>
      </c>
      <c r="B9119" s="62">
        <v>41980</v>
      </c>
      <c r="C9119" s="1">
        <v>72605.649999999994</v>
      </c>
    </row>
    <row r="9120" spans="1:3" x14ac:dyDescent="0.3">
      <c r="A9120" s="1">
        <v>9108</v>
      </c>
      <c r="B9120" s="62">
        <v>41981</v>
      </c>
      <c r="C9120" s="1">
        <v>40819.519999999997</v>
      </c>
    </row>
    <row r="9121" spans="1:3" x14ac:dyDescent="0.3">
      <c r="A9121" s="1">
        <v>9109</v>
      </c>
      <c r="B9121" s="62">
        <v>41982</v>
      </c>
      <c r="C9121" s="1">
        <v>23225.43</v>
      </c>
    </row>
    <row r="9122" spans="1:3" x14ac:dyDescent="0.3">
      <c r="A9122" s="1">
        <v>9110</v>
      </c>
      <c r="B9122" s="62">
        <v>41983</v>
      </c>
      <c r="C9122" s="1">
        <v>34624.519999999997</v>
      </c>
    </row>
    <row r="9123" spans="1:3" x14ac:dyDescent="0.3">
      <c r="A9123" s="1">
        <v>9111</v>
      </c>
      <c r="B9123" s="62">
        <v>41984</v>
      </c>
      <c r="C9123" s="1">
        <v>53759.96</v>
      </c>
    </row>
    <row r="9124" spans="1:3" x14ac:dyDescent="0.3">
      <c r="A9124" s="1">
        <v>9112</v>
      </c>
      <c r="B9124" s="62">
        <v>41985</v>
      </c>
      <c r="C9124" s="1">
        <v>29417.46</v>
      </c>
    </row>
    <row r="9125" spans="1:3" x14ac:dyDescent="0.3">
      <c r="A9125" s="1">
        <v>9113</v>
      </c>
      <c r="B9125" s="62">
        <v>41986</v>
      </c>
      <c r="C9125" s="1">
        <v>10392.86</v>
      </c>
    </row>
    <row r="9126" spans="1:3" x14ac:dyDescent="0.3">
      <c r="A9126" s="1">
        <v>9114</v>
      </c>
      <c r="B9126" s="62">
        <v>41987</v>
      </c>
      <c r="C9126" s="1">
        <v>81838.429999999993</v>
      </c>
    </row>
    <row r="9127" spans="1:3" x14ac:dyDescent="0.3">
      <c r="A9127" s="1">
        <v>9115</v>
      </c>
      <c r="B9127" s="62">
        <v>41988</v>
      </c>
      <c r="C9127" s="1">
        <v>95235.45</v>
      </c>
    </row>
    <row r="9128" spans="1:3" x14ac:dyDescent="0.3">
      <c r="A9128" s="1">
        <v>9116</v>
      </c>
      <c r="B9128" s="62">
        <v>41989</v>
      </c>
      <c r="C9128" s="1">
        <v>30883.71</v>
      </c>
    </row>
    <row r="9129" spans="1:3" x14ac:dyDescent="0.3">
      <c r="A9129" s="1">
        <v>9117</v>
      </c>
      <c r="B9129" s="62">
        <v>41990</v>
      </c>
      <c r="C9129" s="1">
        <v>86868.23</v>
      </c>
    </row>
    <row r="9130" spans="1:3" x14ac:dyDescent="0.3">
      <c r="A9130" s="1">
        <v>9118</v>
      </c>
      <c r="B9130" s="62">
        <v>41991</v>
      </c>
      <c r="C9130" s="1">
        <v>78876.490000000005</v>
      </c>
    </row>
    <row r="9131" spans="1:3" x14ac:dyDescent="0.3">
      <c r="A9131" s="1">
        <v>9119</v>
      </c>
      <c r="B9131" s="62">
        <v>41992</v>
      </c>
      <c r="C9131" s="1">
        <v>40674.629999999997</v>
      </c>
    </row>
    <row r="9132" spans="1:3" x14ac:dyDescent="0.3">
      <c r="A9132" s="1">
        <v>9120</v>
      </c>
      <c r="B9132" s="62">
        <v>41993</v>
      </c>
      <c r="C9132" s="1">
        <v>100816.15</v>
      </c>
    </row>
    <row r="9133" spans="1:3" x14ac:dyDescent="0.3">
      <c r="A9133" s="1">
        <v>9121</v>
      </c>
      <c r="B9133" s="62">
        <v>41994</v>
      </c>
      <c r="C9133" s="1">
        <v>31947.77</v>
      </c>
    </row>
    <row r="9134" spans="1:3" x14ac:dyDescent="0.3">
      <c r="A9134" s="1">
        <v>9122</v>
      </c>
      <c r="B9134" s="62">
        <v>41995</v>
      </c>
      <c r="C9134" s="1">
        <v>95477.06</v>
      </c>
    </row>
    <row r="9135" spans="1:3" x14ac:dyDescent="0.3">
      <c r="A9135" s="1">
        <v>9123</v>
      </c>
      <c r="B9135" s="62">
        <v>41996</v>
      </c>
      <c r="C9135" s="1">
        <v>44714.27</v>
      </c>
    </row>
    <row r="9136" spans="1:3" x14ac:dyDescent="0.3">
      <c r="A9136" s="1">
        <v>9124</v>
      </c>
      <c r="B9136" s="62">
        <v>41997</v>
      </c>
      <c r="C9136" s="1">
        <v>3962.12</v>
      </c>
    </row>
    <row r="9137" spans="1:3" x14ac:dyDescent="0.3">
      <c r="A9137" s="1">
        <v>9125</v>
      </c>
      <c r="B9137" s="62">
        <v>41998</v>
      </c>
      <c r="C9137" s="1">
        <v>31744.13</v>
      </c>
    </row>
    <row r="9138" spans="1:3" x14ac:dyDescent="0.3">
      <c r="A9138" s="1">
        <v>9126</v>
      </c>
      <c r="B9138" s="62">
        <v>41999</v>
      </c>
      <c r="C9138" s="1">
        <v>53392.23</v>
      </c>
    </row>
    <row r="9139" spans="1:3" x14ac:dyDescent="0.3">
      <c r="A9139" s="1">
        <v>9127</v>
      </c>
      <c r="B9139" s="62">
        <v>42000</v>
      </c>
      <c r="C9139" s="1">
        <v>74269.279999999999</v>
      </c>
    </row>
    <row r="9140" spans="1:3" x14ac:dyDescent="0.3">
      <c r="A9140" s="1">
        <v>9128</v>
      </c>
      <c r="B9140" s="62">
        <v>42001</v>
      </c>
      <c r="C9140" s="1">
        <v>78299.28</v>
      </c>
    </row>
    <row r="9141" spans="1:3" x14ac:dyDescent="0.3">
      <c r="A9141" s="1">
        <v>9129</v>
      </c>
      <c r="B9141" s="62">
        <v>42002</v>
      </c>
      <c r="C9141" s="1">
        <v>48686.66</v>
      </c>
    </row>
    <row r="9142" spans="1:3" x14ac:dyDescent="0.3">
      <c r="A9142" s="1">
        <v>9130</v>
      </c>
      <c r="B9142" s="62">
        <v>42003</v>
      </c>
      <c r="C9142" s="1">
        <v>56821.52</v>
      </c>
    </row>
    <row r="9143" spans="1:3" x14ac:dyDescent="0.3">
      <c r="A9143" s="1">
        <v>9131</v>
      </c>
      <c r="B9143" s="62">
        <v>42004</v>
      </c>
      <c r="C9143" s="1">
        <v>88865.62</v>
      </c>
    </row>
    <row r="9144" spans="1:3" x14ac:dyDescent="0.3">
      <c r="A9144" s="1">
        <v>9132</v>
      </c>
      <c r="B9144" s="62">
        <v>42005</v>
      </c>
      <c r="C9144" s="1">
        <v>76658.66</v>
      </c>
    </row>
    <row r="9145" spans="1:3" x14ac:dyDescent="0.3">
      <c r="A9145" s="1">
        <v>9133</v>
      </c>
      <c r="B9145" s="62">
        <v>42006</v>
      </c>
      <c r="C9145" s="1">
        <v>34915.33</v>
      </c>
    </row>
    <row r="9146" spans="1:3" x14ac:dyDescent="0.3">
      <c r="A9146" s="1">
        <v>9134</v>
      </c>
      <c r="B9146" s="62">
        <v>42007</v>
      </c>
      <c r="C9146" s="1">
        <v>15694.97</v>
      </c>
    </row>
    <row r="9147" spans="1:3" x14ac:dyDescent="0.3">
      <c r="A9147" s="1">
        <v>9135</v>
      </c>
      <c r="B9147" s="62">
        <v>42008</v>
      </c>
      <c r="C9147" s="1">
        <v>99854.13</v>
      </c>
    </row>
    <row r="9148" spans="1:3" x14ac:dyDescent="0.3">
      <c r="A9148" s="1">
        <v>9136</v>
      </c>
      <c r="B9148" s="62">
        <v>42009</v>
      </c>
      <c r="C9148" s="1">
        <v>93066.92</v>
      </c>
    </row>
    <row r="9149" spans="1:3" x14ac:dyDescent="0.3">
      <c r="A9149" s="1">
        <v>9137</v>
      </c>
      <c r="B9149" s="62">
        <v>42010</v>
      </c>
      <c r="C9149" s="1">
        <v>9835.6200000000008</v>
      </c>
    </row>
    <row r="9150" spans="1:3" x14ac:dyDescent="0.3">
      <c r="A9150" s="1">
        <v>9138</v>
      </c>
      <c r="B9150" s="62">
        <v>42011</v>
      </c>
      <c r="C9150" s="1">
        <v>78749.83</v>
      </c>
    </row>
    <row r="9151" spans="1:3" x14ac:dyDescent="0.3">
      <c r="A9151" s="1">
        <v>9139</v>
      </c>
      <c r="B9151" s="62">
        <v>42012</v>
      </c>
      <c r="C9151" s="1">
        <v>77648.25</v>
      </c>
    </row>
    <row r="9152" spans="1:3" x14ac:dyDescent="0.3">
      <c r="A9152" s="1">
        <v>9140</v>
      </c>
      <c r="B9152" s="62">
        <v>42013</v>
      </c>
      <c r="C9152" s="1">
        <v>56880.59</v>
      </c>
    </row>
    <row r="9153" spans="1:3" x14ac:dyDescent="0.3">
      <c r="A9153" s="1">
        <v>9141</v>
      </c>
      <c r="B9153" s="62">
        <v>42014</v>
      </c>
      <c r="C9153" s="1">
        <v>77796.05</v>
      </c>
    </row>
    <row r="9154" spans="1:3" x14ac:dyDescent="0.3">
      <c r="A9154" s="1">
        <v>9142</v>
      </c>
      <c r="B9154" s="62">
        <v>42015</v>
      </c>
      <c r="C9154" s="1">
        <v>5121.21</v>
      </c>
    </row>
    <row r="9155" spans="1:3" x14ac:dyDescent="0.3">
      <c r="A9155" s="1">
        <v>9143</v>
      </c>
      <c r="B9155" s="62">
        <v>42016</v>
      </c>
      <c r="C9155" s="1">
        <v>83776.929999999993</v>
      </c>
    </row>
    <row r="9156" spans="1:3" x14ac:dyDescent="0.3">
      <c r="A9156" s="1">
        <v>9144</v>
      </c>
      <c r="B9156" s="62">
        <v>42017</v>
      </c>
      <c r="C9156" s="1">
        <v>31680.43</v>
      </c>
    </row>
    <row r="9157" spans="1:3" x14ac:dyDescent="0.3">
      <c r="A9157" s="1">
        <v>9145</v>
      </c>
      <c r="B9157" s="62">
        <v>42018</v>
      </c>
      <c r="C9157" s="1">
        <v>69645.2</v>
      </c>
    </row>
    <row r="9158" spans="1:3" x14ac:dyDescent="0.3">
      <c r="A9158" s="1">
        <v>9146</v>
      </c>
      <c r="B9158" s="62">
        <v>42019</v>
      </c>
      <c r="C9158" s="1">
        <v>93250.31</v>
      </c>
    </row>
    <row r="9159" spans="1:3" x14ac:dyDescent="0.3">
      <c r="A9159" s="1">
        <v>9147</v>
      </c>
      <c r="B9159" s="62">
        <v>42020</v>
      </c>
      <c r="C9159" s="1">
        <v>68528.27</v>
      </c>
    </row>
    <row r="9160" spans="1:3" x14ac:dyDescent="0.3">
      <c r="A9160" s="1">
        <v>9148</v>
      </c>
      <c r="B9160" s="62">
        <v>42021</v>
      </c>
      <c r="C9160" s="1">
        <v>4286.68</v>
      </c>
    </row>
    <row r="9161" spans="1:3" x14ac:dyDescent="0.3">
      <c r="A9161" s="1">
        <v>9149</v>
      </c>
      <c r="B9161" s="62">
        <v>42022</v>
      </c>
      <c r="C9161" s="1">
        <v>5940.48</v>
      </c>
    </row>
    <row r="9162" spans="1:3" x14ac:dyDescent="0.3">
      <c r="A9162" s="1">
        <v>9150</v>
      </c>
      <c r="B9162" s="62">
        <v>42023</v>
      </c>
      <c r="C9162" s="1">
        <v>13764.04</v>
      </c>
    </row>
    <row r="9163" spans="1:3" x14ac:dyDescent="0.3">
      <c r="A9163" s="1">
        <v>9151</v>
      </c>
      <c r="B9163" s="62">
        <v>42024</v>
      </c>
      <c r="C9163" s="1">
        <v>56511.77</v>
      </c>
    </row>
    <row r="9164" spans="1:3" x14ac:dyDescent="0.3">
      <c r="A9164" s="1">
        <v>9152</v>
      </c>
      <c r="B9164" s="62">
        <v>42025</v>
      </c>
      <c r="C9164" s="1">
        <v>71319.02</v>
      </c>
    </row>
    <row r="9165" spans="1:3" x14ac:dyDescent="0.3">
      <c r="A9165" s="1">
        <v>9153</v>
      </c>
      <c r="B9165" s="62">
        <v>42026</v>
      </c>
      <c r="C9165" s="1">
        <v>30616.89</v>
      </c>
    </row>
    <row r="9166" spans="1:3" x14ac:dyDescent="0.3">
      <c r="A9166" s="1">
        <v>9154</v>
      </c>
      <c r="B9166" s="62">
        <v>42027</v>
      </c>
      <c r="C9166" s="1">
        <v>80654.009999999995</v>
      </c>
    </row>
    <row r="9167" spans="1:3" x14ac:dyDescent="0.3">
      <c r="A9167" s="1">
        <v>9155</v>
      </c>
      <c r="B9167" s="62">
        <v>42028</v>
      </c>
      <c r="C9167" s="1">
        <v>73114.91</v>
      </c>
    </row>
    <row r="9168" spans="1:3" x14ac:dyDescent="0.3">
      <c r="A9168" s="1">
        <v>9156</v>
      </c>
      <c r="B9168" s="62">
        <v>42029</v>
      </c>
      <c r="C9168" s="1">
        <v>52141.67</v>
      </c>
    </row>
    <row r="9169" spans="1:3" x14ac:dyDescent="0.3">
      <c r="A9169" s="1">
        <v>9157</v>
      </c>
      <c r="B9169" s="62">
        <v>42030</v>
      </c>
      <c r="C9169" s="1">
        <v>36770.01</v>
      </c>
    </row>
    <row r="9170" spans="1:3" x14ac:dyDescent="0.3">
      <c r="A9170" s="1">
        <v>9158</v>
      </c>
      <c r="B9170" s="62">
        <v>42031</v>
      </c>
      <c r="C9170" s="1">
        <v>86964.97</v>
      </c>
    </row>
    <row r="9171" spans="1:3" x14ac:dyDescent="0.3">
      <c r="A9171" s="1">
        <v>9159</v>
      </c>
      <c r="B9171" s="62">
        <v>42032</v>
      </c>
      <c r="C9171" s="1">
        <v>98613.19</v>
      </c>
    </row>
    <row r="9172" spans="1:3" x14ac:dyDescent="0.3">
      <c r="A9172" s="1">
        <v>9160</v>
      </c>
      <c r="B9172" s="62">
        <v>42033</v>
      </c>
      <c r="C9172" s="1">
        <v>72056.09</v>
      </c>
    </row>
    <row r="9173" spans="1:3" x14ac:dyDescent="0.3">
      <c r="A9173" s="1">
        <v>9161</v>
      </c>
      <c r="B9173" s="62">
        <v>42034</v>
      </c>
      <c r="C9173" s="1">
        <v>3378.3</v>
      </c>
    </row>
    <row r="9174" spans="1:3" x14ac:dyDescent="0.3">
      <c r="A9174" s="1">
        <v>9162</v>
      </c>
      <c r="B9174" s="62">
        <v>42035</v>
      </c>
      <c r="C9174" s="1">
        <v>59488.91</v>
      </c>
    </row>
    <row r="9175" spans="1:3" x14ac:dyDescent="0.3">
      <c r="A9175" s="1">
        <v>9163</v>
      </c>
      <c r="B9175" s="62">
        <v>42036</v>
      </c>
      <c r="C9175" s="1">
        <v>23947.88</v>
      </c>
    </row>
    <row r="9176" spans="1:3" x14ac:dyDescent="0.3">
      <c r="A9176" s="1">
        <v>9164</v>
      </c>
      <c r="B9176" s="62">
        <v>42037</v>
      </c>
      <c r="C9176" s="1">
        <v>30796.85</v>
      </c>
    </row>
    <row r="9177" spans="1:3" x14ac:dyDescent="0.3">
      <c r="A9177" s="1">
        <v>9165</v>
      </c>
      <c r="B9177" s="62">
        <v>42038</v>
      </c>
      <c r="C9177" s="1">
        <v>72844.850000000006</v>
      </c>
    </row>
    <row r="9178" spans="1:3" x14ac:dyDescent="0.3">
      <c r="A9178" s="1">
        <v>9166</v>
      </c>
      <c r="B9178" s="62">
        <v>42039</v>
      </c>
      <c r="C9178" s="1">
        <v>20848.5</v>
      </c>
    </row>
    <row r="9179" spans="1:3" x14ac:dyDescent="0.3">
      <c r="A9179" s="1">
        <v>9167</v>
      </c>
      <c r="B9179" s="62">
        <v>42040</v>
      </c>
      <c r="C9179" s="1">
        <v>4885.03</v>
      </c>
    </row>
    <row r="9180" spans="1:3" x14ac:dyDescent="0.3">
      <c r="A9180" s="1">
        <v>9168</v>
      </c>
      <c r="B9180" s="62">
        <v>42041</v>
      </c>
      <c r="C9180" s="1">
        <v>54913.99</v>
      </c>
    </row>
    <row r="9181" spans="1:3" x14ac:dyDescent="0.3">
      <c r="A9181" s="1">
        <v>9169</v>
      </c>
      <c r="B9181" s="62">
        <v>42042</v>
      </c>
      <c r="C9181" s="1">
        <v>64148.88</v>
      </c>
    </row>
    <row r="9182" spans="1:3" x14ac:dyDescent="0.3">
      <c r="A9182" s="1">
        <v>9170</v>
      </c>
      <c r="B9182" s="62">
        <v>42043</v>
      </c>
      <c r="C9182" s="1">
        <v>19878.419999999998</v>
      </c>
    </row>
    <row r="9183" spans="1:3" x14ac:dyDescent="0.3">
      <c r="A9183" s="1">
        <v>9171</v>
      </c>
      <c r="B9183" s="62">
        <v>42044</v>
      </c>
      <c r="C9183" s="1">
        <v>82542.759999999995</v>
      </c>
    </row>
    <row r="9184" spans="1:3" x14ac:dyDescent="0.3">
      <c r="A9184" s="1">
        <v>9172</v>
      </c>
      <c r="B9184" s="62">
        <v>42045</v>
      </c>
      <c r="C9184" s="1">
        <v>82504.600000000006</v>
      </c>
    </row>
    <row r="9185" spans="1:3" x14ac:dyDescent="0.3">
      <c r="A9185" s="1">
        <v>9173</v>
      </c>
      <c r="B9185" s="62">
        <v>42046</v>
      </c>
      <c r="C9185" s="1">
        <v>61245.17</v>
      </c>
    </row>
    <row r="9186" spans="1:3" x14ac:dyDescent="0.3">
      <c r="A9186" s="1">
        <v>9174</v>
      </c>
      <c r="B9186" s="62">
        <v>42047</v>
      </c>
      <c r="C9186" s="1">
        <v>60406.14</v>
      </c>
    </row>
    <row r="9187" spans="1:3" x14ac:dyDescent="0.3">
      <c r="A9187" s="1">
        <v>9175</v>
      </c>
      <c r="B9187" s="62">
        <v>42048</v>
      </c>
      <c r="C9187" s="1">
        <v>3508.09</v>
      </c>
    </row>
    <row r="9188" spans="1:3" x14ac:dyDescent="0.3">
      <c r="A9188" s="1">
        <v>9176</v>
      </c>
      <c r="B9188" s="62">
        <v>42049</v>
      </c>
      <c r="C9188" s="1">
        <v>11005.65</v>
      </c>
    </row>
    <row r="9189" spans="1:3" x14ac:dyDescent="0.3">
      <c r="A9189" s="1">
        <v>9177</v>
      </c>
      <c r="B9189" s="62">
        <v>42050</v>
      </c>
      <c r="C9189" s="1">
        <v>49053.18</v>
      </c>
    </row>
    <row r="9190" spans="1:3" x14ac:dyDescent="0.3">
      <c r="A9190" s="1">
        <v>9178</v>
      </c>
      <c r="B9190" s="62">
        <v>42051</v>
      </c>
      <c r="C9190" s="1">
        <v>91008.21</v>
      </c>
    </row>
    <row r="9191" spans="1:3" x14ac:dyDescent="0.3">
      <c r="A9191" s="1">
        <v>9179</v>
      </c>
      <c r="B9191" s="62">
        <v>42052</v>
      </c>
      <c r="C9191" s="1">
        <v>49939.49</v>
      </c>
    </row>
    <row r="9192" spans="1:3" x14ac:dyDescent="0.3">
      <c r="A9192" s="1">
        <v>9180</v>
      </c>
      <c r="B9192" s="62">
        <v>42053</v>
      </c>
      <c r="C9192" s="1">
        <v>97610.94</v>
      </c>
    </row>
    <row r="9193" spans="1:3" x14ac:dyDescent="0.3">
      <c r="A9193" s="1">
        <v>9181</v>
      </c>
      <c r="B9193" s="62">
        <v>42054</v>
      </c>
      <c r="C9193" s="1">
        <v>37156.589999999997</v>
      </c>
    </row>
    <row r="9194" spans="1:3" x14ac:dyDescent="0.3">
      <c r="A9194" s="1">
        <v>9182</v>
      </c>
      <c r="B9194" s="62">
        <v>42055</v>
      </c>
      <c r="C9194" s="1">
        <v>40318.76</v>
      </c>
    </row>
    <row r="9195" spans="1:3" x14ac:dyDescent="0.3">
      <c r="A9195" s="1">
        <v>9183</v>
      </c>
      <c r="B9195" s="62">
        <v>42056</v>
      </c>
      <c r="C9195" s="1">
        <v>21017.77</v>
      </c>
    </row>
    <row r="9196" spans="1:3" x14ac:dyDescent="0.3">
      <c r="A9196" s="1">
        <v>9184</v>
      </c>
      <c r="B9196" s="62">
        <v>42057</v>
      </c>
      <c r="C9196" s="1">
        <v>9881.57</v>
      </c>
    </row>
    <row r="9197" spans="1:3" x14ac:dyDescent="0.3">
      <c r="A9197" s="1">
        <v>9185</v>
      </c>
      <c r="B9197" s="62">
        <v>42058</v>
      </c>
      <c r="C9197" s="1">
        <v>95572.98</v>
      </c>
    </row>
    <row r="9198" spans="1:3" x14ac:dyDescent="0.3">
      <c r="A9198" s="1">
        <v>9186</v>
      </c>
      <c r="B9198" s="62">
        <v>42059</v>
      </c>
      <c r="C9198" s="1">
        <v>68434.09</v>
      </c>
    </row>
    <row r="9199" spans="1:3" x14ac:dyDescent="0.3">
      <c r="A9199" s="1">
        <v>9187</v>
      </c>
      <c r="B9199" s="62">
        <v>42060</v>
      </c>
      <c r="C9199" s="1">
        <v>91802.39</v>
      </c>
    </row>
    <row r="9200" spans="1:3" x14ac:dyDescent="0.3">
      <c r="A9200" s="1">
        <v>9188</v>
      </c>
      <c r="B9200" s="62">
        <v>42061</v>
      </c>
      <c r="C9200" s="1">
        <v>76841.509999999995</v>
      </c>
    </row>
    <row r="9201" spans="1:3" x14ac:dyDescent="0.3">
      <c r="A9201" s="1">
        <v>9189</v>
      </c>
      <c r="B9201" s="62">
        <v>42062</v>
      </c>
      <c r="C9201" s="1">
        <v>4384.3599999999997</v>
      </c>
    </row>
    <row r="9202" spans="1:3" x14ac:dyDescent="0.3">
      <c r="A9202" s="1">
        <v>9190</v>
      </c>
      <c r="B9202" s="62">
        <v>42063</v>
      </c>
      <c r="C9202" s="1">
        <v>72198.7</v>
      </c>
    </row>
    <row r="9203" spans="1:3" x14ac:dyDescent="0.3">
      <c r="A9203" s="1">
        <v>9191</v>
      </c>
      <c r="B9203" s="62">
        <v>42064</v>
      </c>
      <c r="C9203" s="1">
        <v>22059.91</v>
      </c>
    </row>
    <row r="9204" spans="1:3" x14ac:dyDescent="0.3">
      <c r="A9204" s="1">
        <v>9192</v>
      </c>
      <c r="B9204" s="62">
        <v>42065</v>
      </c>
      <c r="C9204" s="1">
        <v>97747.98</v>
      </c>
    </row>
    <row r="9205" spans="1:3" x14ac:dyDescent="0.3">
      <c r="A9205" s="1">
        <v>9193</v>
      </c>
      <c r="B9205" s="62">
        <v>42066</v>
      </c>
      <c r="C9205" s="1">
        <v>27827.8</v>
      </c>
    </row>
    <row r="9206" spans="1:3" x14ac:dyDescent="0.3">
      <c r="A9206" s="1">
        <v>9194</v>
      </c>
      <c r="B9206" s="62">
        <v>42067</v>
      </c>
      <c r="C9206" s="1">
        <v>34180.089999999997</v>
      </c>
    </row>
    <row r="9207" spans="1:3" x14ac:dyDescent="0.3">
      <c r="A9207" s="1">
        <v>9195</v>
      </c>
      <c r="B9207" s="62">
        <v>42068</v>
      </c>
      <c r="C9207" s="1">
        <v>41836.26</v>
      </c>
    </row>
    <row r="9208" spans="1:3" x14ac:dyDescent="0.3">
      <c r="A9208" s="1">
        <v>9196</v>
      </c>
      <c r="B9208" s="62">
        <v>42069</v>
      </c>
      <c r="C9208" s="1">
        <v>31203.78</v>
      </c>
    </row>
    <row r="9209" spans="1:3" x14ac:dyDescent="0.3">
      <c r="A9209" s="1">
        <v>9197</v>
      </c>
      <c r="B9209" s="62">
        <v>42070</v>
      </c>
      <c r="C9209" s="1">
        <v>73874.570000000007</v>
      </c>
    </row>
    <row r="9210" spans="1:3" x14ac:dyDescent="0.3">
      <c r="A9210" s="1">
        <v>9198</v>
      </c>
      <c r="B9210" s="62">
        <v>42071</v>
      </c>
      <c r="C9210" s="1">
        <v>46678.28</v>
      </c>
    </row>
    <row r="9211" spans="1:3" x14ac:dyDescent="0.3">
      <c r="A9211" s="1">
        <v>9199</v>
      </c>
      <c r="B9211" s="62">
        <v>42072</v>
      </c>
      <c r="C9211" s="1">
        <v>63958.22</v>
      </c>
    </row>
    <row r="9212" spans="1:3" x14ac:dyDescent="0.3">
      <c r="A9212" s="1">
        <v>9200</v>
      </c>
      <c r="B9212" s="62">
        <v>42073</v>
      </c>
      <c r="C9212" s="1">
        <v>11677.81</v>
      </c>
    </row>
    <row r="9213" spans="1:3" x14ac:dyDescent="0.3">
      <c r="A9213" s="1">
        <v>9201</v>
      </c>
      <c r="B9213" s="62">
        <v>42074</v>
      </c>
      <c r="C9213" s="1">
        <v>74231.600000000006</v>
      </c>
    </row>
    <row r="9214" spans="1:3" x14ac:dyDescent="0.3">
      <c r="A9214" s="1">
        <v>9202</v>
      </c>
      <c r="B9214" s="62">
        <v>42075</v>
      </c>
      <c r="C9214" s="1">
        <v>99897.65</v>
      </c>
    </row>
    <row r="9215" spans="1:3" x14ac:dyDescent="0.3">
      <c r="A9215" s="1">
        <v>9203</v>
      </c>
      <c r="B9215" s="62">
        <v>42076</v>
      </c>
      <c r="C9215" s="1">
        <v>27631.3</v>
      </c>
    </row>
    <row r="9216" spans="1:3" x14ac:dyDescent="0.3">
      <c r="A9216" s="1">
        <v>9204</v>
      </c>
      <c r="B9216" s="62">
        <v>42077</v>
      </c>
      <c r="C9216" s="1">
        <v>51930.18</v>
      </c>
    </row>
    <row r="9217" spans="1:3" x14ac:dyDescent="0.3">
      <c r="A9217" s="1">
        <v>9205</v>
      </c>
      <c r="B9217" s="62">
        <v>42078</v>
      </c>
      <c r="C9217" s="1">
        <v>56946.77</v>
      </c>
    </row>
    <row r="9218" spans="1:3" x14ac:dyDescent="0.3">
      <c r="A9218" s="1">
        <v>9206</v>
      </c>
      <c r="B9218" s="62">
        <v>42079</v>
      </c>
      <c r="C9218" s="1">
        <v>98842.77</v>
      </c>
    </row>
    <row r="9219" spans="1:3" x14ac:dyDescent="0.3">
      <c r="A9219" s="1">
        <v>9207</v>
      </c>
      <c r="B9219" s="62">
        <v>42080</v>
      </c>
      <c r="C9219" s="1">
        <v>35245.99</v>
      </c>
    </row>
    <row r="9220" spans="1:3" x14ac:dyDescent="0.3">
      <c r="A9220" s="1">
        <v>9208</v>
      </c>
      <c r="B9220" s="62">
        <v>42081</v>
      </c>
      <c r="C9220" s="1">
        <v>91014.73</v>
      </c>
    </row>
    <row r="9221" spans="1:3" x14ac:dyDescent="0.3">
      <c r="A9221" s="1">
        <v>9209</v>
      </c>
      <c r="B9221" s="62">
        <v>42082</v>
      </c>
      <c r="C9221" s="1">
        <v>80164.990000000005</v>
      </c>
    </row>
    <row r="9222" spans="1:3" x14ac:dyDescent="0.3">
      <c r="A9222" s="1">
        <v>9210</v>
      </c>
      <c r="B9222" s="62">
        <v>42083</v>
      </c>
      <c r="C9222" s="1">
        <v>79680.09</v>
      </c>
    </row>
    <row r="9223" spans="1:3" x14ac:dyDescent="0.3">
      <c r="A9223" s="1">
        <v>9211</v>
      </c>
      <c r="B9223" s="62">
        <v>42084</v>
      </c>
      <c r="C9223" s="1">
        <v>6250.38</v>
      </c>
    </row>
    <row r="9224" spans="1:3" x14ac:dyDescent="0.3">
      <c r="A9224" s="1">
        <v>9212</v>
      </c>
      <c r="B9224" s="62">
        <v>42085</v>
      </c>
      <c r="C9224" s="1">
        <v>47508.14</v>
      </c>
    </row>
    <row r="9225" spans="1:3" x14ac:dyDescent="0.3">
      <c r="A9225" s="1">
        <v>9213</v>
      </c>
      <c r="B9225" s="62">
        <v>42086</v>
      </c>
      <c r="C9225" s="1">
        <v>7046.71</v>
      </c>
    </row>
    <row r="9226" spans="1:3" x14ac:dyDescent="0.3">
      <c r="A9226" s="1">
        <v>9214</v>
      </c>
      <c r="B9226" s="62">
        <v>42087</v>
      </c>
      <c r="C9226" s="1">
        <v>32251.86</v>
      </c>
    </row>
    <row r="9227" spans="1:3" x14ac:dyDescent="0.3">
      <c r="A9227" s="1">
        <v>9215</v>
      </c>
      <c r="B9227" s="62">
        <v>42088</v>
      </c>
      <c r="C9227" s="1">
        <v>26904.16</v>
      </c>
    </row>
    <row r="9228" spans="1:3" x14ac:dyDescent="0.3">
      <c r="A9228" s="1">
        <v>9216</v>
      </c>
      <c r="B9228" s="62">
        <v>42089</v>
      </c>
      <c r="C9228" s="1">
        <v>79743.820000000007</v>
      </c>
    </row>
    <row r="9229" spans="1:3" x14ac:dyDescent="0.3">
      <c r="A9229" s="1">
        <v>9217</v>
      </c>
      <c r="B9229" s="62">
        <v>42090</v>
      </c>
      <c r="C9229" s="1">
        <v>58061.22</v>
      </c>
    </row>
    <row r="9230" spans="1:3" x14ac:dyDescent="0.3">
      <c r="A9230" s="1">
        <v>9218</v>
      </c>
      <c r="B9230" s="62">
        <v>42091</v>
      </c>
      <c r="C9230" s="1">
        <v>54923.46</v>
      </c>
    </row>
    <row r="9231" spans="1:3" x14ac:dyDescent="0.3">
      <c r="A9231" s="1">
        <v>9219</v>
      </c>
      <c r="B9231" s="62">
        <v>42092</v>
      </c>
      <c r="C9231" s="1">
        <v>6021.57</v>
      </c>
    </row>
    <row r="9232" spans="1:3" x14ac:dyDescent="0.3">
      <c r="A9232" s="1">
        <v>9220</v>
      </c>
      <c r="B9232" s="62">
        <v>42093</v>
      </c>
      <c r="C9232" s="1">
        <v>92048.61</v>
      </c>
    </row>
    <row r="9233" spans="1:3" x14ac:dyDescent="0.3">
      <c r="A9233" s="1">
        <v>9221</v>
      </c>
      <c r="B9233" s="62">
        <v>42094</v>
      </c>
      <c r="C9233" s="1">
        <v>39053.550000000003</v>
      </c>
    </row>
    <row r="9234" spans="1:3" x14ac:dyDescent="0.3">
      <c r="A9234" s="1">
        <v>9222</v>
      </c>
      <c r="B9234" s="62">
        <v>42095</v>
      </c>
      <c r="C9234" s="1">
        <v>13975.08</v>
      </c>
    </row>
    <row r="9235" spans="1:3" x14ac:dyDescent="0.3">
      <c r="A9235" s="1">
        <v>9223</v>
      </c>
      <c r="B9235" s="62">
        <v>42096</v>
      </c>
      <c r="C9235" s="1">
        <v>87309.83</v>
      </c>
    </row>
    <row r="9236" spans="1:3" x14ac:dyDescent="0.3">
      <c r="A9236" s="1">
        <v>9224</v>
      </c>
      <c r="B9236" s="62">
        <v>42097</v>
      </c>
      <c r="C9236" s="1">
        <v>21992.63</v>
      </c>
    </row>
    <row r="9237" spans="1:3" x14ac:dyDescent="0.3">
      <c r="A9237" s="1">
        <v>9225</v>
      </c>
      <c r="B9237" s="62">
        <v>42098</v>
      </c>
      <c r="C9237" s="1">
        <v>49002.51</v>
      </c>
    </row>
    <row r="9238" spans="1:3" x14ac:dyDescent="0.3">
      <c r="A9238" s="1">
        <v>9226</v>
      </c>
      <c r="B9238" s="62">
        <v>42099</v>
      </c>
      <c r="C9238" s="1">
        <v>61940.89</v>
      </c>
    </row>
    <row r="9239" spans="1:3" x14ac:dyDescent="0.3">
      <c r="A9239" s="1">
        <v>9227</v>
      </c>
      <c r="B9239" s="62">
        <v>42100</v>
      </c>
      <c r="C9239" s="1">
        <v>45030.91</v>
      </c>
    </row>
    <row r="9240" spans="1:3" x14ac:dyDescent="0.3">
      <c r="A9240" s="1">
        <v>9228</v>
      </c>
      <c r="B9240" s="62">
        <v>42101</v>
      </c>
      <c r="C9240" s="1">
        <v>100905.12</v>
      </c>
    </row>
    <row r="9241" spans="1:3" x14ac:dyDescent="0.3">
      <c r="A9241" s="1">
        <v>9229</v>
      </c>
      <c r="B9241" s="62">
        <v>42102</v>
      </c>
      <c r="C9241" s="1">
        <v>99648.69</v>
      </c>
    </row>
    <row r="9242" spans="1:3" x14ac:dyDescent="0.3">
      <c r="A9242" s="1">
        <v>9230</v>
      </c>
      <c r="B9242" s="62">
        <v>42103</v>
      </c>
      <c r="C9242" s="1">
        <v>31423.46</v>
      </c>
    </row>
    <row r="9243" spans="1:3" x14ac:dyDescent="0.3">
      <c r="A9243" s="1">
        <v>9231</v>
      </c>
      <c r="B9243" s="62">
        <v>42104</v>
      </c>
      <c r="C9243" s="1">
        <v>89842.6</v>
      </c>
    </row>
    <row r="9244" spans="1:3" x14ac:dyDescent="0.3">
      <c r="A9244" s="1">
        <v>9232</v>
      </c>
      <c r="B9244" s="62">
        <v>42105</v>
      </c>
      <c r="C9244" s="1">
        <v>37805.370000000003</v>
      </c>
    </row>
    <row r="9245" spans="1:3" x14ac:dyDescent="0.3">
      <c r="A9245" s="1">
        <v>9233</v>
      </c>
      <c r="B9245" s="62">
        <v>42106</v>
      </c>
      <c r="C9245" s="1">
        <v>98747.74</v>
      </c>
    </row>
    <row r="9246" spans="1:3" x14ac:dyDescent="0.3">
      <c r="A9246" s="1">
        <v>9234</v>
      </c>
      <c r="B9246" s="62">
        <v>42107</v>
      </c>
      <c r="C9246" s="1">
        <v>7961.36</v>
      </c>
    </row>
    <row r="9247" spans="1:3" x14ac:dyDescent="0.3">
      <c r="A9247" s="1">
        <v>9235</v>
      </c>
      <c r="B9247" s="62">
        <v>42108</v>
      </c>
      <c r="C9247" s="1">
        <v>84049.33</v>
      </c>
    </row>
    <row r="9248" spans="1:3" x14ac:dyDescent="0.3">
      <c r="A9248" s="1">
        <v>9236</v>
      </c>
      <c r="B9248" s="62">
        <v>42109</v>
      </c>
      <c r="C9248" s="1">
        <v>36725.97</v>
      </c>
    </row>
    <row r="9249" spans="1:3" x14ac:dyDescent="0.3">
      <c r="A9249" s="1">
        <v>9237</v>
      </c>
      <c r="B9249" s="62">
        <v>42110</v>
      </c>
      <c r="C9249" s="1">
        <v>60582.61</v>
      </c>
    </row>
    <row r="9250" spans="1:3" x14ac:dyDescent="0.3">
      <c r="A9250" s="1">
        <v>9238</v>
      </c>
      <c r="B9250" s="62">
        <v>42111</v>
      </c>
      <c r="C9250" s="1">
        <v>45400.84</v>
      </c>
    </row>
    <row r="9251" spans="1:3" x14ac:dyDescent="0.3">
      <c r="A9251" s="1">
        <v>9239</v>
      </c>
      <c r="B9251" s="62">
        <v>42112</v>
      </c>
      <c r="C9251" s="1">
        <v>61253.1</v>
      </c>
    </row>
    <row r="9252" spans="1:3" x14ac:dyDescent="0.3">
      <c r="A9252" s="1">
        <v>9240</v>
      </c>
      <c r="B9252" s="62">
        <v>42113</v>
      </c>
      <c r="C9252" s="1">
        <v>47599.66</v>
      </c>
    </row>
    <row r="9253" spans="1:3" x14ac:dyDescent="0.3">
      <c r="A9253" s="1">
        <v>9241</v>
      </c>
      <c r="B9253" s="62">
        <v>42114</v>
      </c>
      <c r="C9253" s="1">
        <v>88520.26</v>
      </c>
    </row>
    <row r="9254" spans="1:3" x14ac:dyDescent="0.3">
      <c r="A9254" s="1">
        <v>9242</v>
      </c>
      <c r="B9254" s="62">
        <v>42115</v>
      </c>
      <c r="C9254" s="1">
        <v>96700.36</v>
      </c>
    </row>
    <row r="9255" spans="1:3" x14ac:dyDescent="0.3">
      <c r="A9255" s="1">
        <v>9243</v>
      </c>
      <c r="B9255" s="62">
        <v>42116</v>
      </c>
      <c r="C9255" s="1">
        <v>20805.71</v>
      </c>
    </row>
    <row r="9256" spans="1:3" x14ac:dyDescent="0.3">
      <c r="A9256" s="1">
        <v>9244</v>
      </c>
      <c r="B9256" s="62">
        <v>42117</v>
      </c>
      <c r="C9256" s="1">
        <v>61295.22</v>
      </c>
    </row>
    <row r="9257" spans="1:3" x14ac:dyDescent="0.3">
      <c r="A9257" s="1">
        <v>9245</v>
      </c>
      <c r="B9257" s="62">
        <v>42118</v>
      </c>
      <c r="C9257" s="1">
        <v>53922.71</v>
      </c>
    </row>
    <row r="9258" spans="1:3" x14ac:dyDescent="0.3">
      <c r="A9258" s="1">
        <v>9246</v>
      </c>
      <c r="B9258" s="62">
        <v>42119</v>
      </c>
      <c r="C9258" s="1">
        <v>78191.5</v>
      </c>
    </row>
    <row r="9259" spans="1:3" x14ac:dyDescent="0.3">
      <c r="A9259" s="1">
        <v>9247</v>
      </c>
      <c r="B9259" s="62">
        <v>42120</v>
      </c>
      <c r="C9259" s="1">
        <v>43794.47</v>
      </c>
    </row>
    <row r="9260" spans="1:3" x14ac:dyDescent="0.3">
      <c r="A9260" s="1">
        <v>9248</v>
      </c>
      <c r="B9260" s="62">
        <v>42121</v>
      </c>
      <c r="C9260" s="1">
        <v>56849.62</v>
      </c>
    </row>
    <row r="9261" spans="1:3" x14ac:dyDescent="0.3">
      <c r="A9261" s="1">
        <v>9249</v>
      </c>
      <c r="B9261" s="62">
        <v>42122</v>
      </c>
      <c r="C9261" s="1">
        <v>81507.850000000006</v>
      </c>
    </row>
    <row r="9262" spans="1:3" x14ac:dyDescent="0.3">
      <c r="A9262" s="1">
        <v>9250</v>
      </c>
      <c r="B9262" s="62">
        <v>42123</v>
      </c>
      <c r="C9262" s="1">
        <v>30996.59</v>
      </c>
    </row>
    <row r="9263" spans="1:3" x14ac:dyDescent="0.3">
      <c r="A9263" s="1">
        <v>9251</v>
      </c>
      <c r="B9263" s="62">
        <v>42124</v>
      </c>
      <c r="C9263" s="1">
        <v>61403.44</v>
      </c>
    </row>
    <row r="9264" spans="1:3" x14ac:dyDescent="0.3">
      <c r="A9264" s="1">
        <v>9252</v>
      </c>
      <c r="B9264" s="62">
        <v>42125</v>
      </c>
      <c r="C9264" s="1">
        <v>23676.22</v>
      </c>
    </row>
    <row r="9265" spans="1:3" x14ac:dyDescent="0.3">
      <c r="A9265" s="1">
        <v>9253</v>
      </c>
      <c r="B9265" s="62">
        <v>42126</v>
      </c>
      <c r="C9265" s="1">
        <v>7849.55</v>
      </c>
    </row>
    <row r="9266" spans="1:3" x14ac:dyDescent="0.3">
      <c r="A9266" s="1">
        <v>9254</v>
      </c>
      <c r="B9266" s="62">
        <v>42127</v>
      </c>
      <c r="C9266" s="1">
        <v>28941.360000000001</v>
      </c>
    </row>
    <row r="9267" spans="1:3" x14ac:dyDescent="0.3">
      <c r="A9267" s="1">
        <v>9255</v>
      </c>
      <c r="B9267" s="62">
        <v>42128</v>
      </c>
      <c r="C9267" s="1">
        <v>34431.17</v>
      </c>
    </row>
    <row r="9268" spans="1:3" x14ac:dyDescent="0.3">
      <c r="A9268" s="1">
        <v>9256</v>
      </c>
      <c r="B9268" s="62">
        <v>42129</v>
      </c>
      <c r="C9268" s="1">
        <v>13778.6</v>
      </c>
    </row>
    <row r="9269" spans="1:3" x14ac:dyDescent="0.3">
      <c r="A9269" s="1">
        <v>9257</v>
      </c>
      <c r="B9269" s="62">
        <v>42130</v>
      </c>
      <c r="C9269" s="1">
        <v>74782.13</v>
      </c>
    </row>
    <row r="9270" spans="1:3" x14ac:dyDescent="0.3">
      <c r="A9270" s="1">
        <v>9258</v>
      </c>
      <c r="B9270" s="62">
        <v>42131</v>
      </c>
      <c r="C9270" s="1">
        <v>100252.16</v>
      </c>
    </row>
    <row r="9271" spans="1:3" x14ac:dyDescent="0.3">
      <c r="A9271" s="1">
        <v>9259</v>
      </c>
      <c r="B9271" s="62">
        <v>42132</v>
      </c>
      <c r="C9271" s="1">
        <v>99041.24</v>
      </c>
    </row>
    <row r="9272" spans="1:3" x14ac:dyDescent="0.3">
      <c r="A9272" s="1">
        <v>9260</v>
      </c>
      <c r="B9272" s="62">
        <v>42133</v>
      </c>
      <c r="C9272" s="1">
        <v>13150.62</v>
      </c>
    </row>
    <row r="9273" spans="1:3" x14ac:dyDescent="0.3">
      <c r="A9273" s="1">
        <v>9261</v>
      </c>
      <c r="B9273" s="62">
        <v>42134</v>
      </c>
      <c r="C9273" s="1">
        <v>9264.59</v>
      </c>
    </row>
    <row r="9274" spans="1:3" x14ac:dyDescent="0.3">
      <c r="A9274" s="1">
        <v>9262</v>
      </c>
      <c r="B9274" s="62">
        <v>42135</v>
      </c>
      <c r="C9274" s="1">
        <v>24359.22</v>
      </c>
    </row>
    <row r="9275" spans="1:3" x14ac:dyDescent="0.3">
      <c r="A9275" s="1">
        <v>9263</v>
      </c>
      <c r="B9275" s="62">
        <v>42136</v>
      </c>
      <c r="C9275" s="1">
        <v>15167.42</v>
      </c>
    </row>
    <row r="9276" spans="1:3" x14ac:dyDescent="0.3">
      <c r="A9276" s="1">
        <v>9264</v>
      </c>
      <c r="B9276" s="62">
        <v>42137</v>
      </c>
      <c r="C9276" s="1">
        <v>34381.22</v>
      </c>
    </row>
    <row r="9277" spans="1:3" x14ac:dyDescent="0.3">
      <c r="A9277" s="1">
        <v>9265</v>
      </c>
      <c r="B9277" s="62">
        <v>42138</v>
      </c>
      <c r="C9277" s="1">
        <v>67297.45</v>
      </c>
    </row>
    <row r="9278" spans="1:3" x14ac:dyDescent="0.3">
      <c r="A9278" s="1">
        <v>9266</v>
      </c>
      <c r="B9278" s="62">
        <v>42139</v>
      </c>
      <c r="C9278" s="1">
        <v>15501.98</v>
      </c>
    </row>
    <row r="9279" spans="1:3" x14ac:dyDescent="0.3">
      <c r="A9279" s="1">
        <v>9267</v>
      </c>
      <c r="B9279" s="62">
        <v>42140</v>
      </c>
      <c r="C9279" s="1">
        <v>86339.29</v>
      </c>
    </row>
    <row r="9280" spans="1:3" x14ac:dyDescent="0.3">
      <c r="A9280" s="1">
        <v>9268</v>
      </c>
      <c r="B9280" s="62">
        <v>42141</v>
      </c>
      <c r="C9280" s="1">
        <v>41710.89</v>
      </c>
    </row>
    <row r="9281" spans="1:3" x14ac:dyDescent="0.3">
      <c r="A9281" s="1">
        <v>9269</v>
      </c>
      <c r="B9281" s="62">
        <v>42142</v>
      </c>
      <c r="C9281" s="1">
        <v>44279.92</v>
      </c>
    </row>
    <row r="9282" spans="1:3" x14ac:dyDescent="0.3">
      <c r="A9282" s="1">
        <v>9270</v>
      </c>
      <c r="B9282" s="62">
        <v>42143</v>
      </c>
      <c r="C9282" s="1">
        <v>21777.89</v>
      </c>
    </row>
    <row r="9283" spans="1:3" x14ac:dyDescent="0.3">
      <c r="A9283" s="1">
        <v>9271</v>
      </c>
      <c r="B9283" s="62">
        <v>42144</v>
      </c>
      <c r="C9283" s="1">
        <v>32240.5</v>
      </c>
    </row>
    <row r="9284" spans="1:3" x14ac:dyDescent="0.3">
      <c r="A9284" s="1">
        <v>9272</v>
      </c>
      <c r="B9284" s="62">
        <v>42145</v>
      </c>
      <c r="C9284" s="1">
        <v>3435.45</v>
      </c>
    </row>
    <row r="9285" spans="1:3" x14ac:dyDescent="0.3">
      <c r="A9285" s="1">
        <v>9273</v>
      </c>
      <c r="B9285" s="62">
        <v>42146</v>
      </c>
      <c r="C9285" s="1">
        <v>76268.34</v>
      </c>
    </row>
    <row r="9286" spans="1:3" x14ac:dyDescent="0.3">
      <c r="A9286" s="1">
        <v>9274</v>
      </c>
      <c r="B9286" s="62">
        <v>42147</v>
      </c>
      <c r="C9286" s="1">
        <v>85548.05</v>
      </c>
    </row>
    <row r="9287" spans="1:3" x14ac:dyDescent="0.3">
      <c r="A9287" s="1">
        <v>9275</v>
      </c>
      <c r="B9287" s="62">
        <v>42148</v>
      </c>
      <c r="C9287" s="1">
        <v>30360.67</v>
      </c>
    </row>
    <row r="9288" spans="1:3" x14ac:dyDescent="0.3">
      <c r="A9288" s="1">
        <v>9276</v>
      </c>
      <c r="B9288" s="62">
        <v>42149</v>
      </c>
      <c r="C9288" s="1">
        <v>11581.98</v>
      </c>
    </row>
    <row r="9289" spans="1:3" x14ac:dyDescent="0.3">
      <c r="A9289" s="1">
        <v>9277</v>
      </c>
      <c r="B9289" s="62">
        <v>42150</v>
      </c>
      <c r="C9289" s="1">
        <v>53669.26</v>
      </c>
    </row>
    <row r="9290" spans="1:3" x14ac:dyDescent="0.3">
      <c r="A9290" s="1">
        <v>9278</v>
      </c>
      <c r="B9290" s="62">
        <v>42151</v>
      </c>
      <c r="C9290" s="1">
        <v>28707.08</v>
      </c>
    </row>
    <row r="9291" spans="1:3" x14ac:dyDescent="0.3">
      <c r="A9291" s="1">
        <v>9279</v>
      </c>
      <c r="B9291" s="62">
        <v>42152</v>
      </c>
      <c r="C9291" s="1">
        <v>39744.07</v>
      </c>
    </row>
    <row r="9292" spans="1:3" x14ac:dyDescent="0.3">
      <c r="A9292" s="1">
        <v>9280</v>
      </c>
      <c r="B9292" s="62">
        <v>42153</v>
      </c>
      <c r="C9292" s="1">
        <v>63939.06</v>
      </c>
    </row>
    <row r="9293" spans="1:3" x14ac:dyDescent="0.3">
      <c r="A9293" s="1">
        <v>9281</v>
      </c>
      <c r="B9293" s="62">
        <v>42154</v>
      </c>
      <c r="C9293" s="1">
        <v>18198.099999999999</v>
      </c>
    </row>
    <row r="9294" spans="1:3" x14ac:dyDescent="0.3">
      <c r="A9294" s="1">
        <v>9282</v>
      </c>
      <c r="B9294" s="62">
        <v>42155</v>
      </c>
      <c r="C9294" s="1">
        <v>84246.84</v>
      </c>
    </row>
    <row r="9295" spans="1:3" x14ac:dyDescent="0.3">
      <c r="A9295" s="1">
        <v>9283</v>
      </c>
      <c r="B9295" s="62">
        <v>42156</v>
      </c>
      <c r="C9295" s="1">
        <v>46948.72</v>
      </c>
    </row>
    <row r="9296" spans="1:3" x14ac:dyDescent="0.3">
      <c r="A9296" s="1">
        <v>9284</v>
      </c>
      <c r="B9296" s="62">
        <v>42157</v>
      </c>
      <c r="C9296" s="1">
        <v>41037.519999999997</v>
      </c>
    </row>
    <row r="9297" spans="1:3" x14ac:dyDescent="0.3">
      <c r="A9297" s="1">
        <v>9285</v>
      </c>
      <c r="B9297" s="62">
        <v>42158</v>
      </c>
      <c r="C9297" s="1">
        <v>6291.6</v>
      </c>
    </row>
    <row r="9298" spans="1:3" x14ac:dyDescent="0.3">
      <c r="A9298" s="1">
        <v>9286</v>
      </c>
      <c r="B9298" s="62">
        <v>42159</v>
      </c>
      <c r="C9298" s="1">
        <v>87926.26</v>
      </c>
    </row>
    <row r="9299" spans="1:3" x14ac:dyDescent="0.3">
      <c r="A9299" s="1">
        <v>9287</v>
      </c>
      <c r="B9299" s="62">
        <v>42160</v>
      </c>
      <c r="C9299" s="1">
        <v>59503.91</v>
      </c>
    </row>
    <row r="9300" spans="1:3" x14ac:dyDescent="0.3">
      <c r="A9300" s="1">
        <v>9288</v>
      </c>
      <c r="B9300" s="62">
        <v>42161</v>
      </c>
      <c r="C9300" s="1">
        <v>30389.31</v>
      </c>
    </row>
    <row r="9301" spans="1:3" x14ac:dyDescent="0.3">
      <c r="A9301" s="1">
        <v>9289</v>
      </c>
      <c r="B9301" s="62">
        <v>42162</v>
      </c>
      <c r="C9301" s="1">
        <v>55651.58</v>
      </c>
    </row>
    <row r="9302" spans="1:3" x14ac:dyDescent="0.3">
      <c r="A9302" s="1">
        <v>9290</v>
      </c>
      <c r="B9302" s="62">
        <v>42163</v>
      </c>
      <c r="C9302" s="1">
        <v>55788.33</v>
      </c>
    </row>
    <row r="9303" spans="1:3" x14ac:dyDescent="0.3">
      <c r="A9303" s="1">
        <v>9291</v>
      </c>
      <c r="B9303" s="62">
        <v>42164</v>
      </c>
      <c r="C9303" s="1">
        <v>82520.62</v>
      </c>
    </row>
    <row r="9304" spans="1:3" x14ac:dyDescent="0.3">
      <c r="A9304" s="1">
        <v>9292</v>
      </c>
      <c r="B9304" s="62">
        <v>42165</v>
      </c>
      <c r="C9304" s="1">
        <v>52146.21</v>
      </c>
    </row>
    <row r="9305" spans="1:3" x14ac:dyDescent="0.3">
      <c r="A9305" s="1">
        <v>9293</v>
      </c>
      <c r="B9305" s="62">
        <v>42166</v>
      </c>
      <c r="C9305" s="1">
        <v>15291.65</v>
      </c>
    </row>
    <row r="9306" spans="1:3" x14ac:dyDescent="0.3">
      <c r="A9306" s="1">
        <v>9294</v>
      </c>
      <c r="B9306" s="62">
        <v>42167</v>
      </c>
      <c r="C9306" s="1">
        <v>31673.599999999999</v>
      </c>
    </row>
    <row r="9307" spans="1:3" x14ac:dyDescent="0.3">
      <c r="A9307" s="1">
        <v>9295</v>
      </c>
      <c r="B9307" s="62">
        <v>42168</v>
      </c>
      <c r="C9307" s="1">
        <v>16345.09</v>
      </c>
    </row>
    <row r="9308" spans="1:3" x14ac:dyDescent="0.3">
      <c r="A9308" s="1">
        <v>9296</v>
      </c>
      <c r="B9308" s="62">
        <v>42169</v>
      </c>
      <c r="C9308" s="1">
        <v>35677.06</v>
      </c>
    </row>
    <row r="9309" spans="1:3" x14ac:dyDescent="0.3">
      <c r="A9309" s="1">
        <v>9297</v>
      </c>
      <c r="B9309" s="62">
        <v>42170</v>
      </c>
      <c r="C9309" s="1">
        <v>8052.36</v>
      </c>
    </row>
    <row r="9310" spans="1:3" x14ac:dyDescent="0.3">
      <c r="A9310" s="1">
        <v>9298</v>
      </c>
      <c r="B9310" s="62">
        <v>42171</v>
      </c>
      <c r="C9310" s="1">
        <v>50726.85</v>
      </c>
    </row>
    <row r="9311" spans="1:3" x14ac:dyDescent="0.3">
      <c r="A9311" s="1">
        <v>9299</v>
      </c>
      <c r="B9311" s="62">
        <v>42172</v>
      </c>
      <c r="C9311" s="1">
        <v>80793.37</v>
      </c>
    </row>
    <row r="9312" spans="1:3" x14ac:dyDescent="0.3">
      <c r="A9312" s="1">
        <v>9300</v>
      </c>
      <c r="B9312" s="62">
        <v>42173</v>
      </c>
      <c r="C9312" s="1">
        <v>24651.55</v>
      </c>
    </row>
    <row r="9313" spans="1:3" x14ac:dyDescent="0.3">
      <c r="A9313" s="1">
        <v>9301</v>
      </c>
      <c r="B9313" s="62">
        <v>42174</v>
      </c>
      <c r="C9313" s="1">
        <v>72273.66</v>
      </c>
    </row>
    <row r="9314" spans="1:3" x14ac:dyDescent="0.3">
      <c r="A9314" s="1">
        <v>9302</v>
      </c>
      <c r="B9314" s="62">
        <v>42175</v>
      </c>
      <c r="C9314" s="1">
        <v>16760.310000000001</v>
      </c>
    </row>
    <row r="9315" spans="1:3" x14ac:dyDescent="0.3">
      <c r="A9315" s="1">
        <v>9303</v>
      </c>
      <c r="B9315" s="62">
        <v>42176</v>
      </c>
      <c r="C9315" s="1">
        <v>43080.23</v>
      </c>
    </row>
    <row r="9316" spans="1:3" x14ac:dyDescent="0.3">
      <c r="A9316" s="1">
        <v>9304</v>
      </c>
      <c r="B9316" s="62">
        <v>42177</v>
      </c>
      <c r="C9316" s="1">
        <v>39901.07</v>
      </c>
    </row>
    <row r="9317" spans="1:3" x14ac:dyDescent="0.3">
      <c r="A9317" s="1">
        <v>9305</v>
      </c>
      <c r="B9317" s="62">
        <v>42178</v>
      </c>
      <c r="C9317" s="1">
        <v>51779.58</v>
      </c>
    </row>
    <row r="9318" spans="1:3" x14ac:dyDescent="0.3">
      <c r="A9318" s="1">
        <v>9306</v>
      </c>
      <c r="B9318" s="62">
        <v>42179</v>
      </c>
      <c r="C9318" s="1">
        <v>32853.980000000003</v>
      </c>
    </row>
    <row r="9319" spans="1:3" x14ac:dyDescent="0.3">
      <c r="A9319" s="1">
        <v>9307</v>
      </c>
      <c r="B9319" s="62">
        <v>42180</v>
      </c>
      <c r="C9319" s="1">
        <v>14372.89</v>
      </c>
    </row>
    <row r="9320" spans="1:3" x14ac:dyDescent="0.3">
      <c r="A9320" s="1">
        <v>9308</v>
      </c>
      <c r="B9320" s="62">
        <v>42181</v>
      </c>
      <c r="C9320" s="1">
        <v>94308.84</v>
      </c>
    </row>
    <row r="9321" spans="1:3" x14ac:dyDescent="0.3">
      <c r="A9321" s="1">
        <v>9309</v>
      </c>
      <c r="B9321" s="62">
        <v>42182</v>
      </c>
      <c r="C9321" s="1">
        <v>79621.509999999995</v>
      </c>
    </row>
    <row r="9322" spans="1:3" x14ac:dyDescent="0.3">
      <c r="A9322" s="1">
        <v>9310</v>
      </c>
      <c r="B9322" s="62">
        <v>42183</v>
      </c>
      <c r="C9322" s="1">
        <v>7627.86</v>
      </c>
    </row>
    <row r="9323" spans="1:3" x14ac:dyDescent="0.3">
      <c r="A9323" s="1">
        <v>9311</v>
      </c>
      <c r="B9323" s="62">
        <v>42184</v>
      </c>
      <c r="C9323" s="1">
        <v>26033.16</v>
      </c>
    </row>
    <row r="9324" spans="1:3" x14ac:dyDescent="0.3">
      <c r="A9324" s="1">
        <v>9312</v>
      </c>
      <c r="B9324" s="62">
        <v>42185</v>
      </c>
      <c r="C9324" s="1">
        <v>52499.88</v>
      </c>
    </row>
    <row r="9325" spans="1:3" x14ac:dyDescent="0.3">
      <c r="A9325" s="1">
        <v>9313</v>
      </c>
      <c r="B9325" s="62">
        <v>42186</v>
      </c>
      <c r="C9325" s="1">
        <v>3450.13</v>
      </c>
    </row>
    <row r="9326" spans="1:3" x14ac:dyDescent="0.3">
      <c r="A9326" s="1">
        <v>9314</v>
      </c>
      <c r="B9326" s="62">
        <v>42187</v>
      </c>
      <c r="C9326" s="1">
        <v>72939.69</v>
      </c>
    </row>
    <row r="9327" spans="1:3" x14ac:dyDescent="0.3">
      <c r="A9327" s="1">
        <v>9315</v>
      </c>
      <c r="B9327" s="62">
        <v>42188</v>
      </c>
      <c r="C9327" s="1">
        <v>8394.5400000000009</v>
      </c>
    </row>
    <row r="9328" spans="1:3" x14ac:dyDescent="0.3">
      <c r="A9328" s="1">
        <v>9316</v>
      </c>
      <c r="B9328" s="62">
        <v>42189</v>
      </c>
      <c r="C9328" s="1">
        <v>51990.080000000002</v>
      </c>
    </row>
    <row r="9329" spans="1:3" x14ac:dyDescent="0.3">
      <c r="A9329" s="1">
        <v>9317</v>
      </c>
      <c r="B9329" s="62">
        <v>42190</v>
      </c>
      <c r="C9329" s="1">
        <v>100042.14</v>
      </c>
    </row>
    <row r="9330" spans="1:3" x14ac:dyDescent="0.3">
      <c r="A9330" s="1">
        <v>9318</v>
      </c>
      <c r="B9330" s="62">
        <v>42191</v>
      </c>
      <c r="C9330" s="1">
        <v>86812.7</v>
      </c>
    </row>
    <row r="9331" spans="1:3" x14ac:dyDescent="0.3">
      <c r="A9331" s="1">
        <v>9319</v>
      </c>
      <c r="B9331" s="62">
        <v>42192</v>
      </c>
      <c r="C9331" s="1">
        <v>7407.83</v>
      </c>
    </row>
    <row r="9332" spans="1:3" x14ac:dyDescent="0.3">
      <c r="A9332" s="1">
        <v>9320</v>
      </c>
      <c r="B9332" s="62">
        <v>42193</v>
      </c>
      <c r="C9332" s="1">
        <v>65330.17</v>
      </c>
    </row>
    <row r="9333" spans="1:3" x14ac:dyDescent="0.3">
      <c r="A9333" s="1">
        <v>9321</v>
      </c>
      <c r="B9333" s="62">
        <v>42194</v>
      </c>
      <c r="C9333" s="1">
        <v>53212.1</v>
      </c>
    </row>
    <row r="9334" spans="1:3" x14ac:dyDescent="0.3">
      <c r="A9334" s="1">
        <v>9322</v>
      </c>
      <c r="B9334" s="62">
        <v>42195</v>
      </c>
      <c r="C9334" s="1">
        <v>68051.320000000007</v>
      </c>
    </row>
    <row r="9335" spans="1:3" x14ac:dyDescent="0.3">
      <c r="A9335" s="1">
        <v>9323</v>
      </c>
      <c r="B9335" s="62">
        <v>42196</v>
      </c>
      <c r="C9335" s="1">
        <v>87325.759999999995</v>
      </c>
    </row>
    <row r="9336" spans="1:3" x14ac:dyDescent="0.3">
      <c r="A9336" s="1">
        <v>9324</v>
      </c>
      <c r="B9336" s="62">
        <v>42197</v>
      </c>
      <c r="C9336" s="1">
        <v>78210.289999999994</v>
      </c>
    </row>
    <row r="9337" spans="1:3" x14ac:dyDescent="0.3">
      <c r="A9337" s="1">
        <v>9325</v>
      </c>
      <c r="B9337" s="62">
        <v>42198</v>
      </c>
      <c r="C9337" s="1">
        <v>14762.51</v>
      </c>
    </row>
    <row r="9338" spans="1:3" x14ac:dyDescent="0.3">
      <c r="A9338" s="1">
        <v>9326</v>
      </c>
      <c r="B9338" s="62">
        <v>42199</v>
      </c>
      <c r="C9338" s="1">
        <v>84722.32</v>
      </c>
    </row>
    <row r="9339" spans="1:3" x14ac:dyDescent="0.3">
      <c r="A9339" s="1">
        <v>9327</v>
      </c>
      <c r="B9339" s="62">
        <v>42200</v>
      </c>
      <c r="C9339" s="1">
        <v>71158.850000000006</v>
      </c>
    </row>
    <row r="9340" spans="1:3" x14ac:dyDescent="0.3">
      <c r="A9340" s="1">
        <v>9328</v>
      </c>
      <c r="B9340" s="62">
        <v>42201</v>
      </c>
      <c r="C9340" s="1">
        <v>82368.13</v>
      </c>
    </row>
    <row r="9341" spans="1:3" x14ac:dyDescent="0.3">
      <c r="A9341" s="1">
        <v>9329</v>
      </c>
      <c r="B9341" s="62">
        <v>42202</v>
      </c>
      <c r="C9341" s="1">
        <v>39993.99</v>
      </c>
    </row>
    <row r="9342" spans="1:3" x14ac:dyDescent="0.3">
      <c r="A9342" s="1">
        <v>9330</v>
      </c>
      <c r="B9342" s="62">
        <v>42203</v>
      </c>
      <c r="C9342" s="1">
        <v>78823.06</v>
      </c>
    </row>
    <row r="9343" spans="1:3" x14ac:dyDescent="0.3">
      <c r="A9343" s="1">
        <v>9331</v>
      </c>
      <c r="B9343" s="62">
        <v>42204</v>
      </c>
      <c r="C9343" s="1">
        <v>15106.29</v>
      </c>
    </row>
    <row r="9344" spans="1:3" x14ac:dyDescent="0.3">
      <c r="A9344" s="1">
        <v>9332</v>
      </c>
      <c r="B9344" s="62">
        <v>42205</v>
      </c>
      <c r="C9344" s="1">
        <v>91607.91</v>
      </c>
    </row>
    <row r="9345" spans="1:3" x14ac:dyDescent="0.3">
      <c r="A9345" s="1">
        <v>9333</v>
      </c>
      <c r="B9345" s="62">
        <v>42206</v>
      </c>
      <c r="C9345" s="1">
        <v>12452.83</v>
      </c>
    </row>
    <row r="9346" spans="1:3" x14ac:dyDescent="0.3">
      <c r="A9346" s="1">
        <v>9334</v>
      </c>
      <c r="B9346" s="62">
        <v>42207</v>
      </c>
      <c r="C9346" s="1">
        <v>36647.08</v>
      </c>
    </row>
    <row r="9347" spans="1:3" x14ac:dyDescent="0.3">
      <c r="A9347" s="1">
        <v>9335</v>
      </c>
      <c r="B9347" s="62">
        <v>42208</v>
      </c>
      <c r="C9347" s="1">
        <v>27016.71</v>
      </c>
    </row>
    <row r="9348" spans="1:3" x14ac:dyDescent="0.3">
      <c r="A9348" s="1">
        <v>9336</v>
      </c>
      <c r="B9348" s="62">
        <v>42209</v>
      </c>
      <c r="C9348" s="1">
        <v>85786.75</v>
      </c>
    </row>
    <row r="9349" spans="1:3" x14ac:dyDescent="0.3">
      <c r="A9349" s="1">
        <v>9337</v>
      </c>
      <c r="B9349" s="62">
        <v>42210</v>
      </c>
      <c r="C9349" s="1">
        <v>97223.82</v>
      </c>
    </row>
    <row r="9350" spans="1:3" x14ac:dyDescent="0.3">
      <c r="A9350" s="1">
        <v>9338</v>
      </c>
      <c r="B9350" s="62">
        <v>42211</v>
      </c>
      <c r="C9350" s="1">
        <v>5348.88</v>
      </c>
    </row>
    <row r="9351" spans="1:3" x14ac:dyDescent="0.3">
      <c r="A9351" s="1">
        <v>9339</v>
      </c>
      <c r="B9351" s="62">
        <v>42212</v>
      </c>
      <c r="C9351" s="1">
        <v>85139.58</v>
      </c>
    </row>
    <row r="9352" spans="1:3" x14ac:dyDescent="0.3">
      <c r="A9352" s="1">
        <v>9340</v>
      </c>
      <c r="B9352" s="62">
        <v>42213</v>
      </c>
      <c r="C9352" s="1">
        <v>59475.92</v>
      </c>
    </row>
    <row r="9353" spans="1:3" x14ac:dyDescent="0.3">
      <c r="A9353" s="1">
        <v>9341</v>
      </c>
      <c r="B9353" s="62">
        <v>42214</v>
      </c>
      <c r="C9353" s="1">
        <v>57694.92</v>
      </c>
    </row>
    <row r="9354" spans="1:3" x14ac:dyDescent="0.3">
      <c r="A9354" s="1">
        <v>9342</v>
      </c>
      <c r="B9354" s="62">
        <v>42215</v>
      </c>
      <c r="C9354" s="1">
        <v>28859.49</v>
      </c>
    </row>
    <row r="9355" spans="1:3" x14ac:dyDescent="0.3">
      <c r="A9355" s="1">
        <v>9343</v>
      </c>
      <c r="B9355" s="62">
        <v>42216</v>
      </c>
      <c r="C9355" s="1">
        <v>19300.599999999999</v>
      </c>
    </row>
    <row r="9356" spans="1:3" x14ac:dyDescent="0.3">
      <c r="A9356" s="1">
        <v>9344</v>
      </c>
      <c r="B9356" s="62">
        <v>42217</v>
      </c>
      <c r="C9356" s="1">
        <v>91328.960000000006</v>
      </c>
    </row>
    <row r="9357" spans="1:3" x14ac:dyDescent="0.3">
      <c r="A9357" s="1">
        <v>9345</v>
      </c>
      <c r="B9357" s="62">
        <v>42218</v>
      </c>
      <c r="C9357" s="1">
        <v>34495.83</v>
      </c>
    </row>
    <row r="9358" spans="1:3" x14ac:dyDescent="0.3">
      <c r="A9358" s="1">
        <v>9346</v>
      </c>
      <c r="B9358" s="62">
        <v>42219</v>
      </c>
      <c r="C9358" s="1">
        <v>86157.14</v>
      </c>
    </row>
    <row r="9359" spans="1:3" x14ac:dyDescent="0.3">
      <c r="A9359" s="1">
        <v>9347</v>
      </c>
      <c r="B9359" s="62">
        <v>42220</v>
      </c>
      <c r="C9359" s="1">
        <v>93694.55</v>
      </c>
    </row>
    <row r="9360" spans="1:3" x14ac:dyDescent="0.3">
      <c r="A9360" s="1">
        <v>9348</v>
      </c>
      <c r="B9360" s="62">
        <v>42221</v>
      </c>
      <c r="C9360" s="1">
        <v>94550.26</v>
      </c>
    </row>
    <row r="9361" spans="1:3" x14ac:dyDescent="0.3">
      <c r="A9361" s="1">
        <v>9349</v>
      </c>
      <c r="B9361" s="62">
        <v>42222</v>
      </c>
      <c r="C9361" s="1">
        <v>80826.880000000005</v>
      </c>
    </row>
    <row r="9362" spans="1:3" x14ac:dyDescent="0.3">
      <c r="A9362" s="1">
        <v>9350</v>
      </c>
      <c r="B9362" s="62">
        <v>42223</v>
      </c>
      <c r="C9362" s="1">
        <v>50911.75</v>
      </c>
    </row>
    <row r="9363" spans="1:3" x14ac:dyDescent="0.3">
      <c r="A9363" s="1">
        <v>9351</v>
      </c>
      <c r="B9363" s="62">
        <v>42224</v>
      </c>
      <c r="C9363" s="1">
        <v>89041.09</v>
      </c>
    </row>
    <row r="9364" spans="1:3" x14ac:dyDescent="0.3">
      <c r="A9364" s="1">
        <v>9352</v>
      </c>
      <c r="B9364" s="62">
        <v>42225</v>
      </c>
      <c r="C9364" s="1">
        <v>11857.48</v>
      </c>
    </row>
    <row r="9365" spans="1:3" x14ac:dyDescent="0.3">
      <c r="A9365" s="1">
        <v>9353</v>
      </c>
      <c r="B9365" s="62">
        <v>42226</v>
      </c>
      <c r="C9365" s="1">
        <v>39006.65</v>
      </c>
    </row>
    <row r="9366" spans="1:3" x14ac:dyDescent="0.3">
      <c r="A9366" s="1">
        <v>9354</v>
      </c>
      <c r="B9366" s="62">
        <v>42227</v>
      </c>
      <c r="C9366" s="1">
        <v>95654.87</v>
      </c>
    </row>
    <row r="9367" spans="1:3" x14ac:dyDescent="0.3">
      <c r="A9367" s="1">
        <v>9355</v>
      </c>
      <c r="B9367" s="62">
        <v>42228</v>
      </c>
      <c r="C9367" s="1">
        <v>98201.77</v>
      </c>
    </row>
    <row r="9368" spans="1:3" x14ac:dyDescent="0.3">
      <c r="A9368" s="1">
        <v>9356</v>
      </c>
      <c r="B9368" s="62">
        <v>42229</v>
      </c>
      <c r="C9368" s="1">
        <v>60477.1</v>
      </c>
    </row>
    <row r="9369" spans="1:3" x14ac:dyDescent="0.3">
      <c r="A9369" s="1">
        <v>9357</v>
      </c>
      <c r="B9369" s="62">
        <v>42230</v>
      </c>
      <c r="C9369" s="1">
        <v>10243.48</v>
      </c>
    </row>
    <row r="9370" spans="1:3" x14ac:dyDescent="0.3">
      <c r="A9370" s="1">
        <v>9358</v>
      </c>
      <c r="B9370" s="62">
        <v>42231</v>
      </c>
      <c r="C9370" s="1">
        <v>77980.25</v>
      </c>
    </row>
    <row r="9371" spans="1:3" x14ac:dyDescent="0.3">
      <c r="A9371" s="1">
        <v>9359</v>
      </c>
      <c r="B9371" s="62">
        <v>42232</v>
      </c>
      <c r="C9371" s="1">
        <v>60008.81</v>
      </c>
    </row>
    <row r="9372" spans="1:3" x14ac:dyDescent="0.3">
      <c r="A9372" s="1">
        <v>9360</v>
      </c>
      <c r="B9372" s="62">
        <v>42233</v>
      </c>
      <c r="C9372" s="1">
        <v>15352.66</v>
      </c>
    </row>
    <row r="9373" spans="1:3" x14ac:dyDescent="0.3">
      <c r="A9373" s="1">
        <v>9361</v>
      </c>
      <c r="B9373" s="62">
        <v>42234</v>
      </c>
      <c r="C9373" s="1">
        <v>89143.64</v>
      </c>
    </row>
    <row r="9374" spans="1:3" x14ac:dyDescent="0.3">
      <c r="A9374" s="1">
        <v>9362</v>
      </c>
      <c r="B9374" s="62">
        <v>42235</v>
      </c>
      <c r="C9374" s="1">
        <v>98935.01</v>
      </c>
    </row>
    <row r="9375" spans="1:3" x14ac:dyDescent="0.3">
      <c r="A9375" s="1">
        <v>9363</v>
      </c>
      <c r="B9375" s="62">
        <v>42236</v>
      </c>
      <c r="C9375" s="1">
        <v>64350</v>
      </c>
    </row>
    <row r="9376" spans="1:3" x14ac:dyDescent="0.3">
      <c r="A9376" s="1">
        <v>9364</v>
      </c>
      <c r="B9376" s="62">
        <v>42237</v>
      </c>
      <c r="C9376" s="1">
        <v>45403.47</v>
      </c>
    </row>
    <row r="9377" spans="1:3" x14ac:dyDescent="0.3">
      <c r="A9377" s="1">
        <v>9365</v>
      </c>
      <c r="B9377" s="62">
        <v>42238</v>
      </c>
      <c r="C9377" s="1">
        <v>56057.8</v>
      </c>
    </row>
    <row r="9378" spans="1:3" x14ac:dyDescent="0.3">
      <c r="A9378" s="1">
        <v>9366</v>
      </c>
      <c r="B9378" s="62">
        <v>42239</v>
      </c>
      <c r="C9378" s="1">
        <v>43710.18</v>
      </c>
    </row>
    <row r="9379" spans="1:3" x14ac:dyDescent="0.3">
      <c r="A9379" s="1">
        <v>9367</v>
      </c>
      <c r="B9379" s="62">
        <v>42240</v>
      </c>
      <c r="C9379" s="1">
        <v>58480.92</v>
      </c>
    </row>
    <row r="9380" spans="1:3" x14ac:dyDescent="0.3">
      <c r="A9380" s="1">
        <v>9368</v>
      </c>
      <c r="B9380" s="62">
        <v>42241</v>
      </c>
      <c r="C9380" s="1">
        <v>84405.53</v>
      </c>
    </row>
    <row r="9381" spans="1:3" x14ac:dyDescent="0.3">
      <c r="A9381" s="1">
        <v>9369</v>
      </c>
      <c r="B9381" s="62">
        <v>42242</v>
      </c>
      <c r="C9381" s="1">
        <v>100946.66</v>
      </c>
    </row>
    <row r="9382" spans="1:3" x14ac:dyDescent="0.3">
      <c r="A9382" s="1">
        <v>9370</v>
      </c>
      <c r="B9382" s="62">
        <v>42243</v>
      </c>
      <c r="C9382" s="1">
        <v>55120.75</v>
      </c>
    </row>
    <row r="9383" spans="1:3" x14ac:dyDescent="0.3">
      <c r="A9383" s="1">
        <v>9371</v>
      </c>
      <c r="B9383" s="62">
        <v>42244</v>
      </c>
      <c r="C9383" s="1">
        <v>15840.03</v>
      </c>
    </row>
    <row r="9384" spans="1:3" x14ac:dyDescent="0.3">
      <c r="A9384" s="1">
        <v>9372</v>
      </c>
      <c r="B9384" s="62">
        <v>42245</v>
      </c>
      <c r="C9384" s="1">
        <v>95475.42</v>
      </c>
    </row>
    <row r="9385" spans="1:3" x14ac:dyDescent="0.3">
      <c r="A9385" s="1">
        <v>9373</v>
      </c>
      <c r="B9385" s="62">
        <v>42246</v>
      </c>
      <c r="C9385" s="1">
        <v>94924.62</v>
      </c>
    </row>
    <row r="9386" spans="1:3" x14ac:dyDescent="0.3">
      <c r="A9386" s="1">
        <v>9374</v>
      </c>
      <c r="B9386" s="62">
        <v>42247</v>
      </c>
      <c r="C9386" s="1">
        <v>11782.45</v>
      </c>
    </row>
    <row r="9387" spans="1:3" x14ac:dyDescent="0.3">
      <c r="A9387" s="1">
        <v>9375</v>
      </c>
      <c r="B9387" s="62">
        <v>42248</v>
      </c>
      <c r="C9387" s="1">
        <v>20987.51</v>
      </c>
    </row>
    <row r="9388" spans="1:3" x14ac:dyDescent="0.3">
      <c r="A9388" s="1">
        <v>9376</v>
      </c>
      <c r="B9388" s="62">
        <v>42249</v>
      </c>
      <c r="C9388" s="1">
        <v>24620</v>
      </c>
    </row>
    <row r="9389" spans="1:3" x14ac:dyDescent="0.3">
      <c r="A9389" s="1">
        <v>9377</v>
      </c>
      <c r="B9389" s="62">
        <v>42250</v>
      </c>
      <c r="C9389" s="1">
        <v>99058.17</v>
      </c>
    </row>
    <row r="9390" spans="1:3" x14ac:dyDescent="0.3">
      <c r="A9390" s="1">
        <v>9378</v>
      </c>
      <c r="B9390" s="62">
        <v>42251</v>
      </c>
      <c r="C9390" s="1">
        <v>43505.39</v>
      </c>
    </row>
    <row r="9391" spans="1:3" x14ac:dyDescent="0.3">
      <c r="A9391" s="1">
        <v>9379</v>
      </c>
      <c r="B9391" s="62">
        <v>42252</v>
      </c>
      <c r="C9391" s="1">
        <v>19621.02</v>
      </c>
    </row>
    <row r="9392" spans="1:3" x14ac:dyDescent="0.3">
      <c r="A9392" s="1">
        <v>9380</v>
      </c>
      <c r="B9392" s="62">
        <v>42253</v>
      </c>
      <c r="C9392" s="1">
        <v>75246.429999999993</v>
      </c>
    </row>
    <row r="9393" spans="1:3" x14ac:dyDescent="0.3">
      <c r="A9393" s="1">
        <v>9381</v>
      </c>
      <c r="B9393" s="62">
        <v>42254</v>
      </c>
      <c r="C9393" s="1">
        <v>99958.76</v>
      </c>
    </row>
    <row r="9394" spans="1:3" x14ac:dyDescent="0.3">
      <c r="A9394" s="1">
        <v>9382</v>
      </c>
      <c r="B9394" s="62">
        <v>42255</v>
      </c>
      <c r="C9394" s="1">
        <v>97108.36</v>
      </c>
    </row>
    <row r="9395" spans="1:3" x14ac:dyDescent="0.3">
      <c r="A9395" s="1">
        <v>9383</v>
      </c>
      <c r="B9395" s="62">
        <v>42256</v>
      </c>
      <c r="C9395" s="1">
        <v>73191.02</v>
      </c>
    </row>
    <row r="9396" spans="1:3" x14ac:dyDescent="0.3">
      <c r="A9396" s="1">
        <v>9384</v>
      </c>
      <c r="B9396" s="62">
        <v>42257</v>
      </c>
      <c r="C9396" s="1">
        <v>68292.75</v>
      </c>
    </row>
    <row r="9397" spans="1:3" x14ac:dyDescent="0.3">
      <c r="A9397" s="1">
        <v>9385</v>
      </c>
      <c r="B9397" s="62">
        <v>42258</v>
      </c>
      <c r="C9397" s="1">
        <v>24313.69</v>
      </c>
    </row>
    <row r="9398" spans="1:3" x14ac:dyDescent="0.3">
      <c r="A9398" s="1">
        <v>9386</v>
      </c>
      <c r="B9398" s="62">
        <v>42259</v>
      </c>
      <c r="C9398" s="1">
        <v>92592.76</v>
      </c>
    </row>
    <row r="9399" spans="1:3" x14ac:dyDescent="0.3">
      <c r="A9399" s="1">
        <v>9387</v>
      </c>
      <c r="B9399" s="62">
        <v>42260</v>
      </c>
      <c r="C9399" s="1">
        <v>25362.93</v>
      </c>
    </row>
    <row r="9400" spans="1:3" x14ac:dyDescent="0.3">
      <c r="A9400" s="1">
        <v>9388</v>
      </c>
      <c r="B9400" s="62">
        <v>42261</v>
      </c>
      <c r="C9400" s="1">
        <v>94413.55</v>
      </c>
    </row>
    <row r="9401" spans="1:3" x14ac:dyDescent="0.3">
      <c r="A9401" s="1">
        <v>9389</v>
      </c>
      <c r="B9401" s="62">
        <v>42262</v>
      </c>
      <c r="C9401" s="1">
        <v>66358.09</v>
      </c>
    </row>
    <row r="9402" spans="1:3" x14ac:dyDescent="0.3">
      <c r="A9402" s="1">
        <v>9390</v>
      </c>
      <c r="B9402" s="62">
        <v>42263</v>
      </c>
      <c r="C9402" s="1">
        <v>65137.15</v>
      </c>
    </row>
    <row r="9403" spans="1:3" x14ac:dyDescent="0.3">
      <c r="A9403" s="1">
        <v>9391</v>
      </c>
      <c r="B9403" s="62">
        <v>42264</v>
      </c>
      <c r="C9403" s="1">
        <v>87701.64</v>
      </c>
    </row>
    <row r="9404" spans="1:3" x14ac:dyDescent="0.3">
      <c r="A9404" s="1">
        <v>9392</v>
      </c>
      <c r="B9404" s="62">
        <v>42265</v>
      </c>
      <c r="C9404" s="1">
        <v>73066</v>
      </c>
    </row>
    <row r="9405" spans="1:3" x14ac:dyDescent="0.3">
      <c r="A9405" s="1">
        <v>9393</v>
      </c>
      <c r="B9405" s="62">
        <v>42266</v>
      </c>
      <c r="C9405" s="1">
        <v>31897.85</v>
      </c>
    </row>
    <row r="9406" spans="1:3" x14ac:dyDescent="0.3">
      <c r="A9406" s="1">
        <v>9394</v>
      </c>
      <c r="B9406" s="62">
        <v>42267</v>
      </c>
      <c r="C9406" s="1">
        <v>88665.26</v>
      </c>
    </row>
    <row r="9407" spans="1:3" x14ac:dyDescent="0.3">
      <c r="A9407" s="1">
        <v>9395</v>
      </c>
      <c r="B9407" s="62">
        <v>42268</v>
      </c>
      <c r="C9407" s="1">
        <v>88813.41</v>
      </c>
    </row>
    <row r="9408" spans="1:3" x14ac:dyDescent="0.3">
      <c r="A9408" s="1">
        <v>9396</v>
      </c>
      <c r="B9408" s="62">
        <v>42269</v>
      </c>
      <c r="C9408" s="1">
        <v>19375.21</v>
      </c>
    </row>
    <row r="9409" spans="1:3" x14ac:dyDescent="0.3">
      <c r="A9409" s="1">
        <v>9397</v>
      </c>
      <c r="B9409" s="62">
        <v>42270</v>
      </c>
      <c r="C9409" s="1">
        <v>37091.21</v>
      </c>
    </row>
    <row r="9410" spans="1:3" x14ac:dyDescent="0.3">
      <c r="A9410" s="1">
        <v>9398</v>
      </c>
      <c r="B9410" s="62">
        <v>42271</v>
      </c>
      <c r="C9410" s="1">
        <v>27329.88</v>
      </c>
    </row>
    <row r="9411" spans="1:3" x14ac:dyDescent="0.3">
      <c r="A9411" s="1">
        <v>9399</v>
      </c>
      <c r="B9411" s="62">
        <v>42272</v>
      </c>
      <c r="C9411" s="1">
        <v>93663.83</v>
      </c>
    </row>
    <row r="9412" spans="1:3" x14ac:dyDescent="0.3">
      <c r="A9412" s="1">
        <v>9400</v>
      </c>
      <c r="B9412" s="62">
        <v>42273</v>
      </c>
      <c r="C9412" s="1">
        <v>22250.31</v>
      </c>
    </row>
    <row r="9413" spans="1:3" x14ac:dyDescent="0.3">
      <c r="A9413" s="1">
        <v>9401</v>
      </c>
      <c r="B9413" s="62">
        <v>42274</v>
      </c>
      <c r="C9413" s="1">
        <v>40335.589999999997</v>
      </c>
    </row>
    <row r="9414" spans="1:3" x14ac:dyDescent="0.3">
      <c r="A9414" s="1">
        <v>9402</v>
      </c>
      <c r="B9414" s="62">
        <v>42275</v>
      </c>
      <c r="C9414" s="1">
        <v>70952.070000000007</v>
      </c>
    </row>
    <row r="9415" spans="1:3" x14ac:dyDescent="0.3">
      <c r="A9415" s="1">
        <v>9403</v>
      </c>
      <c r="B9415" s="62">
        <v>42276</v>
      </c>
      <c r="C9415" s="1">
        <v>88519.65</v>
      </c>
    </row>
    <row r="9416" spans="1:3" x14ac:dyDescent="0.3">
      <c r="A9416" s="1">
        <v>9404</v>
      </c>
      <c r="B9416" s="62">
        <v>42277</v>
      </c>
      <c r="C9416" s="1">
        <v>9230.8700000000008</v>
      </c>
    </row>
    <row r="9417" spans="1:3" x14ac:dyDescent="0.3">
      <c r="A9417" s="1">
        <v>9405</v>
      </c>
      <c r="B9417" s="62">
        <v>42278</v>
      </c>
      <c r="C9417" s="1">
        <v>17188.599999999999</v>
      </c>
    </row>
    <row r="9418" spans="1:3" x14ac:dyDescent="0.3">
      <c r="A9418" s="1">
        <v>9406</v>
      </c>
      <c r="B9418" s="62">
        <v>42279</v>
      </c>
      <c r="C9418" s="1">
        <v>87823.5</v>
      </c>
    </row>
    <row r="9419" spans="1:3" x14ac:dyDescent="0.3">
      <c r="A9419" s="1">
        <v>9407</v>
      </c>
      <c r="B9419" s="62">
        <v>42280</v>
      </c>
      <c r="C9419" s="1">
        <v>30299.96</v>
      </c>
    </row>
    <row r="9420" spans="1:3" x14ac:dyDescent="0.3">
      <c r="A9420" s="1">
        <v>9408</v>
      </c>
      <c r="B9420" s="62">
        <v>42281</v>
      </c>
      <c r="C9420" s="1">
        <v>27967.29</v>
      </c>
    </row>
    <row r="9421" spans="1:3" x14ac:dyDescent="0.3">
      <c r="A9421" s="1">
        <v>9409</v>
      </c>
      <c r="B9421" s="62">
        <v>42282</v>
      </c>
      <c r="C9421" s="1">
        <v>52589.37</v>
      </c>
    </row>
    <row r="9422" spans="1:3" x14ac:dyDescent="0.3">
      <c r="A9422" s="1">
        <v>9410</v>
      </c>
      <c r="B9422" s="62">
        <v>42283</v>
      </c>
      <c r="C9422" s="1">
        <v>95193.96</v>
      </c>
    </row>
    <row r="9423" spans="1:3" x14ac:dyDescent="0.3">
      <c r="A9423" s="1">
        <v>9411</v>
      </c>
      <c r="B9423" s="62">
        <v>42284</v>
      </c>
      <c r="C9423" s="1">
        <v>91019.58</v>
      </c>
    </row>
    <row r="9424" spans="1:3" x14ac:dyDescent="0.3">
      <c r="A9424" s="1">
        <v>9412</v>
      </c>
      <c r="B9424" s="62">
        <v>42285</v>
      </c>
      <c r="C9424" s="1">
        <v>8658.65</v>
      </c>
    </row>
    <row r="9425" spans="1:3" x14ac:dyDescent="0.3">
      <c r="A9425" s="1">
        <v>9413</v>
      </c>
      <c r="B9425" s="62">
        <v>42286</v>
      </c>
      <c r="C9425" s="1">
        <v>29802.09</v>
      </c>
    </row>
    <row r="9426" spans="1:3" x14ac:dyDescent="0.3">
      <c r="A9426" s="1">
        <v>9414</v>
      </c>
      <c r="B9426" s="62">
        <v>42287</v>
      </c>
      <c r="C9426" s="1">
        <v>2770.96</v>
      </c>
    </row>
    <row r="9427" spans="1:3" x14ac:dyDescent="0.3">
      <c r="A9427" s="1">
        <v>9415</v>
      </c>
      <c r="B9427" s="62">
        <v>42288</v>
      </c>
      <c r="C9427" s="1">
        <v>97273.16</v>
      </c>
    </row>
    <row r="9428" spans="1:3" x14ac:dyDescent="0.3">
      <c r="A9428" s="1">
        <v>9416</v>
      </c>
      <c r="B9428" s="62">
        <v>42289</v>
      </c>
      <c r="C9428" s="1">
        <v>22974.42</v>
      </c>
    </row>
    <row r="9429" spans="1:3" x14ac:dyDescent="0.3">
      <c r="A9429" s="1">
        <v>9417</v>
      </c>
      <c r="B9429" s="62">
        <v>42290</v>
      </c>
      <c r="C9429" s="1">
        <v>7197.91</v>
      </c>
    </row>
    <row r="9430" spans="1:3" x14ac:dyDescent="0.3">
      <c r="A9430" s="1">
        <v>9418</v>
      </c>
      <c r="B9430" s="62">
        <v>42291</v>
      </c>
      <c r="C9430" s="1">
        <v>90180.26</v>
      </c>
    </row>
    <row r="9431" spans="1:3" x14ac:dyDescent="0.3">
      <c r="A9431" s="1">
        <v>9419</v>
      </c>
      <c r="B9431" s="62">
        <v>42292</v>
      </c>
      <c r="C9431" s="1">
        <v>4796.32</v>
      </c>
    </row>
    <row r="9432" spans="1:3" x14ac:dyDescent="0.3">
      <c r="A9432" s="1">
        <v>9420</v>
      </c>
      <c r="B9432" s="62">
        <v>42293</v>
      </c>
      <c r="C9432" s="1">
        <v>7653.66</v>
      </c>
    </row>
    <row r="9433" spans="1:3" x14ac:dyDescent="0.3">
      <c r="A9433" s="1">
        <v>9421</v>
      </c>
      <c r="B9433" s="62">
        <v>42294</v>
      </c>
      <c r="C9433" s="1">
        <v>27494.61</v>
      </c>
    </row>
    <row r="9434" spans="1:3" x14ac:dyDescent="0.3">
      <c r="A9434" s="1">
        <v>9422</v>
      </c>
      <c r="B9434" s="62">
        <v>42295</v>
      </c>
      <c r="C9434" s="1">
        <v>13065.47</v>
      </c>
    </row>
    <row r="9435" spans="1:3" x14ac:dyDescent="0.3">
      <c r="A9435" s="1">
        <v>9423</v>
      </c>
      <c r="B9435" s="62">
        <v>42296</v>
      </c>
      <c r="C9435" s="1">
        <v>6610.52</v>
      </c>
    </row>
    <row r="9436" spans="1:3" x14ac:dyDescent="0.3">
      <c r="A9436" s="1">
        <v>9424</v>
      </c>
      <c r="B9436" s="62">
        <v>42297</v>
      </c>
      <c r="C9436" s="1">
        <v>45774.77</v>
      </c>
    </row>
    <row r="9437" spans="1:3" x14ac:dyDescent="0.3">
      <c r="A9437" s="1">
        <v>9425</v>
      </c>
      <c r="B9437" s="62">
        <v>42298</v>
      </c>
      <c r="C9437" s="1">
        <v>65332.22</v>
      </c>
    </row>
    <row r="9438" spans="1:3" x14ac:dyDescent="0.3">
      <c r="A9438" s="1">
        <v>9426</v>
      </c>
      <c r="B9438" s="62">
        <v>42299</v>
      </c>
      <c r="C9438" s="1">
        <v>95050.07</v>
      </c>
    </row>
    <row r="9439" spans="1:3" x14ac:dyDescent="0.3">
      <c r="A9439" s="1">
        <v>9427</v>
      </c>
      <c r="B9439" s="62">
        <v>42300</v>
      </c>
      <c r="C9439" s="1">
        <v>60465.19</v>
      </c>
    </row>
    <row r="9440" spans="1:3" x14ac:dyDescent="0.3">
      <c r="A9440" s="1">
        <v>9428</v>
      </c>
      <c r="B9440" s="62">
        <v>42301</v>
      </c>
      <c r="C9440" s="1">
        <v>9878.02</v>
      </c>
    </row>
    <row r="9441" spans="1:3" x14ac:dyDescent="0.3">
      <c r="A9441" s="1">
        <v>9429</v>
      </c>
      <c r="B9441" s="62">
        <v>42302</v>
      </c>
      <c r="C9441" s="1">
        <v>72917.929999999993</v>
      </c>
    </row>
    <row r="9442" spans="1:3" x14ac:dyDescent="0.3">
      <c r="A9442" s="1">
        <v>9430</v>
      </c>
      <c r="B9442" s="62">
        <v>42303</v>
      </c>
      <c r="C9442" s="1">
        <v>86067.85</v>
      </c>
    </row>
    <row r="9443" spans="1:3" x14ac:dyDescent="0.3">
      <c r="A9443" s="1">
        <v>9431</v>
      </c>
      <c r="B9443" s="62">
        <v>42304</v>
      </c>
      <c r="C9443" s="1">
        <v>68977</v>
      </c>
    </row>
    <row r="9444" spans="1:3" x14ac:dyDescent="0.3">
      <c r="A9444" s="1">
        <v>9432</v>
      </c>
      <c r="B9444" s="62">
        <v>42305</v>
      </c>
      <c r="C9444" s="1">
        <v>56831.98</v>
      </c>
    </row>
    <row r="9445" spans="1:3" x14ac:dyDescent="0.3">
      <c r="A9445" s="1">
        <v>9433</v>
      </c>
      <c r="B9445" s="62">
        <v>42306</v>
      </c>
      <c r="C9445" s="1">
        <v>60328.13</v>
      </c>
    </row>
    <row r="9446" spans="1:3" x14ac:dyDescent="0.3">
      <c r="A9446" s="1">
        <v>9434</v>
      </c>
      <c r="B9446" s="62">
        <v>42307</v>
      </c>
      <c r="C9446" s="1">
        <v>20400.91</v>
      </c>
    </row>
    <row r="9447" spans="1:3" x14ac:dyDescent="0.3">
      <c r="A9447" s="1">
        <v>9435</v>
      </c>
      <c r="B9447" s="62">
        <v>42308</v>
      </c>
      <c r="C9447" s="1">
        <v>2626.99</v>
      </c>
    </row>
    <row r="9448" spans="1:3" x14ac:dyDescent="0.3">
      <c r="A9448" s="1">
        <v>9436</v>
      </c>
      <c r="B9448" s="62">
        <v>42309</v>
      </c>
      <c r="C9448" s="1">
        <v>14325.49</v>
      </c>
    </row>
    <row r="9449" spans="1:3" x14ac:dyDescent="0.3">
      <c r="A9449" s="1">
        <v>9437</v>
      </c>
      <c r="B9449" s="62">
        <v>42310</v>
      </c>
      <c r="C9449" s="1">
        <v>99376.59</v>
      </c>
    </row>
    <row r="9450" spans="1:3" x14ac:dyDescent="0.3">
      <c r="A9450" s="1">
        <v>9438</v>
      </c>
      <c r="B9450" s="62">
        <v>42311</v>
      </c>
      <c r="C9450" s="1">
        <v>96273.82</v>
      </c>
    </row>
    <row r="9451" spans="1:3" x14ac:dyDescent="0.3">
      <c r="A9451" s="1">
        <v>9439</v>
      </c>
      <c r="B9451" s="62">
        <v>42312</v>
      </c>
      <c r="C9451" s="1">
        <v>65173.82</v>
      </c>
    </row>
    <row r="9452" spans="1:3" x14ac:dyDescent="0.3">
      <c r="A9452" s="1">
        <v>9440</v>
      </c>
      <c r="B9452" s="62">
        <v>42313</v>
      </c>
      <c r="C9452" s="1">
        <v>70713.87</v>
      </c>
    </row>
    <row r="9453" spans="1:3" x14ac:dyDescent="0.3">
      <c r="A9453" s="1">
        <v>9441</v>
      </c>
      <c r="B9453" s="62">
        <v>42314</v>
      </c>
      <c r="C9453" s="1">
        <v>99307.68</v>
      </c>
    </row>
    <row r="9454" spans="1:3" x14ac:dyDescent="0.3">
      <c r="A9454" s="1">
        <v>9442</v>
      </c>
      <c r="B9454" s="62">
        <v>42315</v>
      </c>
      <c r="C9454" s="1">
        <v>30026.85</v>
      </c>
    </row>
    <row r="9455" spans="1:3" x14ac:dyDescent="0.3">
      <c r="A9455" s="1">
        <v>9443</v>
      </c>
      <c r="B9455" s="62">
        <v>42316</v>
      </c>
      <c r="C9455" s="1">
        <v>68114.740000000005</v>
      </c>
    </row>
    <row r="9456" spans="1:3" x14ac:dyDescent="0.3">
      <c r="A9456" s="1">
        <v>9444</v>
      </c>
      <c r="B9456" s="62">
        <v>42317</v>
      </c>
      <c r="C9456" s="1">
        <v>53582.720000000001</v>
      </c>
    </row>
    <row r="9457" spans="1:3" x14ac:dyDescent="0.3">
      <c r="A9457" s="1">
        <v>9445</v>
      </c>
      <c r="B9457" s="62">
        <v>42318</v>
      </c>
      <c r="C9457" s="1">
        <v>83753.820000000007</v>
      </c>
    </row>
    <row r="9458" spans="1:3" x14ac:dyDescent="0.3">
      <c r="A9458" s="1">
        <v>9446</v>
      </c>
      <c r="B9458" s="62">
        <v>42319</v>
      </c>
      <c r="C9458" s="1">
        <v>49160.54</v>
      </c>
    </row>
    <row r="9459" spans="1:3" x14ac:dyDescent="0.3">
      <c r="A9459" s="1">
        <v>9447</v>
      </c>
      <c r="B9459" s="62">
        <v>42320</v>
      </c>
      <c r="C9459" s="1">
        <v>71663.19</v>
      </c>
    </row>
    <row r="9460" spans="1:3" x14ac:dyDescent="0.3">
      <c r="A9460" s="1">
        <v>9448</v>
      </c>
      <c r="B9460" s="62">
        <v>42321</v>
      </c>
      <c r="C9460" s="1">
        <v>47222.33</v>
      </c>
    </row>
    <row r="9461" spans="1:3" x14ac:dyDescent="0.3">
      <c r="A9461" s="1">
        <v>9449</v>
      </c>
      <c r="B9461" s="62">
        <v>42322</v>
      </c>
      <c r="C9461" s="1">
        <v>28125.01</v>
      </c>
    </row>
    <row r="9462" spans="1:3" x14ac:dyDescent="0.3">
      <c r="A9462" s="1">
        <v>9450</v>
      </c>
      <c r="B9462" s="62">
        <v>42323</v>
      </c>
      <c r="C9462" s="1">
        <v>85289.08</v>
      </c>
    </row>
    <row r="9463" spans="1:3" x14ac:dyDescent="0.3">
      <c r="A9463" s="1">
        <v>9451</v>
      </c>
      <c r="B9463" s="62">
        <v>42324</v>
      </c>
      <c r="C9463" s="1">
        <v>95623.47</v>
      </c>
    </row>
    <row r="9464" spans="1:3" x14ac:dyDescent="0.3">
      <c r="A9464" s="1">
        <v>9452</v>
      </c>
      <c r="B9464" s="62">
        <v>42325</v>
      </c>
      <c r="C9464" s="1">
        <v>23617.07</v>
      </c>
    </row>
    <row r="9465" spans="1:3" x14ac:dyDescent="0.3">
      <c r="A9465" s="1">
        <v>9453</v>
      </c>
      <c r="B9465" s="62">
        <v>42326</v>
      </c>
      <c r="C9465" s="1">
        <v>27618.09</v>
      </c>
    </row>
    <row r="9466" spans="1:3" x14ac:dyDescent="0.3">
      <c r="A9466" s="1">
        <v>9454</v>
      </c>
      <c r="B9466" s="62">
        <v>42327</v>
      </c>
      <c r="C9466" s="1">
        <v>29608.78</v>
      </c>
    </row>
    <row r="9467" spans="1:3" x14ac:dyDescent="0.3">
      <c r="A9467" s="1">
        <v>9455</v>
      </c>
      <c r="B9467" s="62">
        <v>42328</v>
      </c>
      <c r="C9467" s="1">
        <v>88646.21</v>
      </c>
    </row>
    <row r="9468" spans="1:3" x14ac:dyDescent="0.3">
      <c r="A9468" s="1">
        <v>9456</v>
      </c>
      <c r="B9468" s="62">
        <v>42329</v>
      </c>
      <c r="C9468" s="1">
        <v>49588.89</v>
      </c>
    </row>
    <row r="9469" spans="1:3" x14ac:dyDescent="0.3">
      <c r="A9469" s="1">
        <v>9457</v>
      </c>
      <c r="B9469" s="62">
        <v>42330</v>
      </c>
      <c r="C9469" s="1">
        <v>23673.73</v>
      </c>
    </row>
    <row r="9470" spans="1:3" x14ac:dyDescent="0.3">
      <c r="A9470" s="1">
        <v>9458</v>
      </c>
      <c r="B9470" s="62">
        <v>42331</v>
      </c>
      <c r="C9470" s="1">
        <v>15917.33</v>
      </c>
    </row>
    <row r="9471" spans="1:3" x14ac:dyDescent="0.3">
      <c r="A9471" s="1">
        <v>9459</v>
      </c>
      <c r="B9471" s="62">
        <v>42332</v>
      </c>
      <c r="C9471" s="1">
        <v>32374.560000000001</v>
      </c>
    </row>
    <row r="9472" spans="1:3" x14ac:dyDescent="0.3">
      <c r="A9472" s="1">
        <v>9460</v>
      </c>
      <c r="B9472" s="62">
        <v>42333</v>
      </c>
      <c r="C9472" s="1">
        <v>39900.43</v>
      </c>
    </row>
    <row r="9473" spans="1:3" x14ac:dyDescent="0.3">
      <c r="A9473" s="1">
        <v>9461</v>
      </c>
      <c r="B9473" s="62">
        <v>42334</v>
      </c>
      <c r="C9473" s="1">
        <v>99593.83</v>
      </c>
    </row>
    <row r="9474" spans="1:3" x14ac:dyDescent="0.3">
      <c r="A9474" s="1">
        <v>9462</v>
      </c>
      <c r="B9474" s="62">
        <v>42335</v>
      </c>
      <c r="C9474" s="1">
        <v>79040.320000000007</v>
      </c>
    </row>
    <row r="9475" spans="1:3" x14ac:dyDescent="0.3">
      <c r="A9475" s="1">
        <v>9463</v>
      </c>
      <c r="B9475" s="62">
        <v>42336</v>
      </c>
      <c r="C9475" s="1">
        <v>56001.35</v>
      </c>
    </row>
    <row r="9476" spans="1:3" x14ac:dyDescent="0.3">
      <c r="A9476" s="1">
        <v>9464</v>
      </c>
      <c r="B9476" s="62">
        <v>42337</v>
      </c>
      <c r="C9476" s="1">
        <v>36489.51</v>
      </c>
    </row>
    <row r="9477" spans="1:3" x14ac:dyDescent="0.3">
      <c r="A9477" s="1">
        <v>9465</v>
      </c>
      <c r="B9477" s="62">
        <v>42338</v>
      </c>
      <c r="C9477" s="1">
        <v>84217.17</v>
      </c>
    </row>
    <row r="9478" spans="1:3" x14ac:dyDescent="0.3">
      <c r="A9478" s="1">
        <v>9466</v>
      </c>
      <c r="B9478" s="62">
        <v>42339</v>
      </c>
      <c r="C9478" s="1">
        <v>18196.28</v>
      </c>
    </row>
    <row r="9479" spans="1:3" x14ac:dyDescent="0.3">
      <c r="A9479" s="1">
        <v>9467</v>
      </c>
      <c r="B9479" s="62">
        <v>42340</v>
      </c>
      <c r="C9479" s="1">
        <v>71334.740000000005</v>
      </c>
    </row>
    <row r="9480" spans="1:3" x14ac:dyDescent="0.3">
      <c r="A9480" s="1">
        <v>9468</v>
      </c>
      <c r="B9480" s="62">
        <v>42341</v>
      </c>
      <c r="C9480" s="1">
        <v>16441.2</v>
      </c>
    </row>
    <row r="9481" spans="1:3" x14ac:dyDescent="0.3">
      <c r="A9481" s="1">
        <v>9469</v>
      </c>
      <c r="B9481" s="62">
        <v>42342</v>
      </c>
      <c r="C9481" s="1">
        <v>100670.09</v>
      </c>
    </row>
    <row r="9482" spans="1:3" x14ac:dyDescent="0.3">
      <c r="A9482" s="1">
        <v>9470</v>
      </c>
      <c r="B9482" s="62">
        <v>42343</v>
      </c>
      <c r="C9482" s="1">
        <v>4708.05</v>
      </c>
    </row>
    <row r="9483" spans="1:3" x14ac:dyDescent="0.3">
      <c r="A9483" s="1">
        <v>9471</v>
      </c>
      <c r="B9483" s="62">
        <v>42344</v>
      </c>
      <c r="C9483" s="1">
        <v>36373.17</v>
      </c>
    </row>
    <row r="9484" spans="1:3" x14ac:dyDescent="0.3">
      <c r="A9484" s="1">
        <v>9472</v>
      </c>
      <c r="B9484" s="62">
        <v>42345</v>
      </c>
      <c r="C9484" s="1">
        <v>70301.75</v>
      </c>
    </row>
    <row r="9485" spans="1:3" x14ac:dyDescent="0.3">
      <c r="A9485" s="1">
        <v>9473</v>
      </c>
      <c r="B9485" s="62">
        <v>42346</v>
      </c>
      <c r="C9485" s="1">
        <v>47085.31</v>
      </c>
    </row>
    <row r="9486" spans="1:3" x14ac:dyDescent="0.3">
      <c r="A9486" s="1">
        <v>9474</v>
      </c>
      <c r="B9486" s="62">
        <v>42347</v>
      </c>
      <c r="C9486" s="1">
        <v>83095.69</v>
      </c>
    </row>
    <row r="9487" spans="1:3" x14ac:dyDescent="0.3">
      <c r="A9487" s="1">
        <v>9475</v>
      </c>
      <c r="B9487" s="62">
        <v>42348</v>
      </c>
      <c r="C9487" s="1">
        <v>77222.41</v>
      </c>
    </row>
    <row r="9488" spans="1:3" x14ac:dyDescent="0.3">
      <c r="A9488" s="1">
        <v>9476</v>
      </c>
      <c r="B9488" s="62">
        <v>42349</v>
      </c>
      <c r="C9488" s="1">
        <v>96474.93</v>
      </c>
    </row>
    <row r="9489" spans="1:3" x14ac:dyDescent="0.3">
      <c r="A9489" s="1">
        <v>9477</v>
      </c>
      <c r="B9489" s="62">
        <v>42350</v>
      </c>
      <c r="C9489" s="1">
        <v>5530.16</v>
      </c>
    </row>
    <row r="9490" spans="1:3" x14ac:dyDescent="0.3">
      <c r="A9490" s="1">
        <v>9478</v>
      </c>
      <c r="B9490" s="62">
        <v>42351</v>
      </c>
      <c r="C9490" s="1">
        <v>40847.089999999997</v>
      </c>
    </row>
    <row r="9491" spans="1:3" x14ac:dyDescent="0.3">
      <c r="A9491" s="1">
        <v>9479</v>
      </c>
      <c r="B9491" s="62">
        <v>42352</v>
      </c>
      <c r="C9491" s="1">
        <v>47400.75</v>
      </c>
    </row>
    <row r="9492" spans="1:3" x14ac:dyDescent="0.3">
      <c r="A9492" s="1">
        <v>9480</v>
      </c>
      <c r="B9492" s="62">
        <v>42353</v>
      </c>
      <c r="C9492" s="1">
        <v>94815.13</v>
      </c>
    </row>
    <row r="9493" spans="1:3" x14ac:dyDescent="0.3">
      <c r="A9493" s="1">
        <v>9481</v>
      </c>
      <c r="B9493" s="62">
        <v>42354</v>
      </c>
      <c r="C9493" s="1">
        <v>97056.71</v>
      </c>
    </row>
    <row r="9494" spans="1:3" x14ac:dyDescent="0.3">
      <c r="A9494" s="1">
        <v>9482</v>
      </c>
      <c r="B9494" s="62">
        <v>42355</v>
      </c>
      <c r="C9494" s="1">
        <v>1912.1</v>
      </c>
    </row>
    <row r="9495" spans="1:3" x14ac:dyDescent="0.3">
      <c r="A9495" s="1">
        <v>9483</v>
      </c>
      <c r="B9495" s="62">
        <v>42356</v>
      </c>
      <c r="C9495" s="1">
        <v>77123.14</v>
      </c>
    </row>
    <row r="9496" spans="1:3" x14ac:dyDescent="0.3">
      <c r="A9496" s="1">
        <v>9484</v>
      </c>
      <c r="B9496" s="62">
        <v>42357</v>
      </c>
      <c r="C9496" s="1">
        <v>92442.47</v>
      </c>
    </row>
    <row r="9497" spans="1:3" x14ac:dyDescent="0.3">
      <c r="A9497" s="1">
        <v>9485</v>
      </c>
      <c r="B9497" s="62">
        <v>42358</v>
      </c>
      <c r="C9497" s="1">
        <v>3378.02</v>
      </c>
    </row>
    <row r="9498" spans="1:3" x14ac:dyDescent="0.3">
      <c r="A9498" s="1">
        <v>9486</v>
      </c>
      <c r="B9498" s="62">
        <v>42359</v>
      </c>
      <c r="C9498" s="1">
        <v>61770.61</v>
      </c>
    </row>
    <row r="9499" spans="1:3" x14ac:dyDescent="0.3">
      <c r="A9499" s="1">
        <v>9487</v>
      </c>
      <c r="B9499" s="62">
        <v>42360</v>
      </c>
      <c r="C9499" s="1">
        <v>56791.3</v>
      </c>
    </row>
    <row r="9500" spans="1:3" x14ac:dyDescent="0.3">
      <c r="A9500" s="1">
        <v>9488</v>
      </c>
      <c r="B9500" s="62">
        <v>42361</v>
      </c>
      <c r="C9500" s="1">
        <v>47908.639999999999</v>
      </c>
    </row>
    <row r="9501" spans="1:3" x14ac:dyDescent="0.3">
      <c r="A9501" s="1">
        <v>9489</v>
      </c>
      <c r="B9501" s="62">
        <v>42362</v>
      </c>
      <c r="C9501" s="1">
        <v>66471.06</v>
      </c>
    </row>
    <row r="9502" spans="1:3" x14ac:dyDescent="0.3">
      <c r="A9502" s="1">
        <v>9490</v>
      </c>
      <c r="B9502" s="62">
        <v>42363</v>
      </c>
      <c r="C9502" s="1">
        <v>30035.05</v>
      </c>
    </row>
    <row r="9503" spans="1:3" x14ac:dyDescent="0.3">
      <c r="A9503" s="1">
        <v>9491</v>
      </c>
      <c r="B9503" s="62">
        <v>42364</v>
      </c>
      <c r="C9503" s="1">
        <v>60005.41</v>
      </c>
    </row>
    <row r="9504" spans="1:3" x14ac:dyDescent="0.3">
      <c r="A9504" s="1">
        <v>9492</v>
      </c>
      <c r="B9504" s="62">
        <v>42365</v>
      </c>
      <c r="C9504" s="1">
        <v>73973.53</v>
      </c>
    </row>
    <row r="9505" spans="1:3" x14ac:dyDescent="0.3">
      <c r="A9505" s="1">
        <v>9493</v>
      </c>
      <c r="B9505" s="62">
        <v>42366</v>
      </c>
      <c r="C9505" s="1">
        <v>44823.15</v>
      </c>
    </row>
    <row r="9506" spans="1:3" x14ac:dyDescent="0.3">
      <c r="A9506" s="1">
        <v>9494</v>
      </c>
      <c r="B9506" s="62">
        <v>42367</v>
      </c>
      <c r="C9506" s="1">
        <v>45933.65</v>
      </c>
    </row>
    <row r="9507" spans="1:3" x14ac:dyDescent="0.3">
      <c r="A9507" s="1">
        <v>9495</v>
      </c>
      <c r="B9507" s="62">
        <v>42368</v>
      </c>
      <c r="C9507" s="1">
        <v>48618.79</v>
      </c>
    </row>
    <row r="9508" spans="1:3" x14ac:dyDescent="0.3">
      <c r="A9508" s="1">
        <v>9496</v>
      </c>
      <c r="B9508" s="62">
        <v>42369</v>
      </c>
      <c r="C9508" s="1">
        <v>91183.9</v>
      </c>
    </row>
    <row r="9509" spans="1:3" x14ac:dyDescent="0.3">
      <c r="A9509" s="1">
        <v>9497</v>
      </c>
      <c r="B9509" s="62">
        <v>42370</v>
      </c>
      <c r="C9509" s="1">
        <v>14871.95</v>
      </c>
    </row>
    <row r="9510" spans="1:3" x14ac:dyDescent="0.3">
      <c r="A9510" s="1">
        <v>9498</v>
      </c>
      <c r="B9510" s="62">
        <v>42371</v>
      </c>
      <c r="C9510" s="1">
        <v>19497.62</v>
      </c>
    </row>
    <row r="9511" spans="1:3" x14ac:dyDescent="0.3">
      <c r="A9511" s="1">
        <v>9499</v>
      </c>
      <c r="B9511" s="62">
        <v>42372</v>
      </c>
      <c r="C9511" s="1">
        <v>7976.25</v>
      </c>
    </row>
    <row r="9512" spans="1:3" x14ac:dyDescent="0.3">
      <c r="A9512" s="1">
        <v>9500</v>
      </c>
      <c r="B9512" s="62">
        <v>42373</v>
      </c>
      <c r="C9512" s="1">
        <v>3480.45</v>
      </c>
    </row>
    <row r="9513" spans="1:3" x14ac:dyDescent="0.3">
      <c r="A9513" s="1">
        <v>9501</v>
      </c>
      <c r="B9513" s="62">
        <v>42374</v>
      </c>
      <c r="C9513" s="1">
        <v>80099.899999999994</v>
      </c>
    </row>
    <row r="9514" spans="1:3" x14ac:dyDescent="0.3">
      <c r="A9514" s="1">
        <v>9502</v>
      </c>
      <c r="B9514" s="62">
        <v>42375</v>
      </c>
      <c r="C9514" s="1">
        <v>3395.8</v>
      </c>
    </row>
    <row r="9515" spans="1:3" x14ac:dyDescent="0.3">
      <c r="A9515" s="1">
        <v>9503</v>
      </c>
      <c r="B9515" s="62">
        <v>42376</v>
      </c>
      <c r="C9515" s="1">
        <v>41838.559999999998</v>
      </c>
    </row>
    <row r="9516" spans="1:3" x14ac:dyDescent="0.3">
      <c r="A9516" s="1">
        <v>9504</v>
      </c>
      <c r="B9516" s="62">
        <v>42377</v>
      </c>
      <c r="C9516" s="1">
        <v>63374.14</v>
      </c>
    </row>
    <row r="9517" spans="1:3" x14ac:dyDescent="0.3">
      <c r="A9517" s="1">
        <v>9505</v>
      </c>
      <c r="B9517" s="62">
        <v>42378</v>
      </c>
      <c r="C9517" s="1">
        <v>42228.12</v>
      </c>
    </row>
    <row r="9518" spans="1:3" x14ac:dyDescent="0.3">
      <c r="A9518" s="1">
        <v>9506</v>
      </c>
      <c r="B9518" s="62">
        <v>42379</v>
      </c>
      <c r="C9518" s="1">
        <v>81572.990000000005</v>
      </c>
    </row>
    <row r="9519" spans="1:3" x14ac:dyDescent="0.3">
      <c r="A9519" s="1">
        <v>9507</v>
      </c>
      <c r="B9519" s="62">
        <v>42380</v>
      </c>
      <c r="C9519" s="1">
        <v>12760.5</v>
      </c>
    </row>
    <row r="9520" spans="1:3" x14ac:dyDescent="0.3">
      <c r="A9520" s="1">
        <v>9508</v>
      </c>
      <c r="B9520" s="62">
        <v>42381</v>
      </c>
      <c r="C9520" s="1">
        <v>25752.2</v>
      </c>
    </row>
    <row r="9521" spans="1:3" x14ac:dyDescent="0.3">
      <c r="A9521" s="1">
        <v>9509</v>
      </c>
      <c r="B9521" s="62">
        <v>42382</v>
      </c>
      <c r="C9521" s="1">
        <v>36763.949999999997</v>
      </c>
    </row>
    <row r="9522" spans="1:3" x14ac:dyDescent="0.3">
      <c r="A9522" s="1">
        <v>9510</v>
      </c>
      <c r="B9522" s="62">
        <v>42383</v>
      </c>
      <c r="C9522" s="1">
        <v>67268.27</v>
      </c>
    </row>
    <row r="9523" spans="1:3" x14ac:dyDescent="0.3">
      <c r="A9523" s="1">
        <v>9511</v>
      </c>
      <c r="B9523" s="62">
        <v>42384</v>
      </c>
      <c r="C9523" s="1">
        <v>15961.53</v>
      </c>
    </row>
    <row r="9524" spans="1:3" x14ac:dyDescent="0.3">
      <c r="A9524" s="1">
        <v>9512</v>
      </c>
      <c r="B9524" s="62">
        <v>42385</v>
      </c>
      <c r="C9524" s="1">
        <v>36589.64</v>
      </c>
    </row>
    <row r="9525" spans="1:3" x14ac:dyDescent="0.3">
      <c r="A9525" s="1">
        <v>9513</v>
      </c>
      <c r="B9525" s="62">
        <v>42386</v>
      </c>
      <c r="C9525" s="1">
        <v>13044.85</v>
      </c>
    </row>
    <row r="9526" spans="1:3" x14ac:dyDescent="0.3">
      <c r="A9526" s="1">
        <v>9514</v>
      </c>
      <c r="B9526" s="62">
        <v>42387</v>
      </c>
      <c r="C9526" s="1">
        <v>42209.04</v>
      </c>
    </row>
    <row r="9527" spans="1:3" x14ac:dyDescent="0.3">
      <c r="A9527" s="1">
        <v>9515</v>
      </c>
      <c r="B9527" s="62">
        <v>42388</v>
      </c>
      <c r="C9527" s="1">
        <v>19533.88</v>
      </c>
    </row>
    <row r="9528" spans="1:3" x14ac:dyDescent="0.3">
      <c r="A9528" s="1">
        <v>9516</v>
      </c>
      <c r="B9528" s="62">
        <v>42389</v>
      </c>
      <c r="C9528" s="1">
        <v>37700.82</v>
      </c>
    </row>
    <row r="9529" spans="1:3" x14ac:dyDescent="0.3">
      <c r="A9529" s="1">
        <v>9517</v>
      </c>
      <c r="B9529" s="62">
        <v>42390</v>
      </c>
      <c r="C9529" s="1">
        <v>36247.35</v>
      </c>
    </row>
    <row r="9530" spans="1:3" x14ac:dyDescent="0.3">
      <c r="A9530" s="1">
        <v>9518</v>
      </c>
      <c r="B9530" s="62">
        <v>42391</v>
      </c>
      <c r="C9530" s="1">
        <v>66587.31</v>
      </c>
    </row>
    <row r="9531" spans="1:3" x14ac:dyDescent="0.3">
      <c r="A9531" s="1">
        <v>9519</v>
      </c>
      <c r="B9531" s="62">
        <v>42392</v>
      </c>
      <c r="C9531" s="1">
        <v>67970.720000000001</v>
      </c>
    </row>
    <row r="9532" spans="1:3" x14ac:dyDescent="0.3">
      <c r="A9532" s="1">
        <v>9520</v>
      </c>
      <c r="B9532" s="62">
        <v>42393</v>
      </c>
      <c r="C9532" s="1">
        <v>50129.760000000002</v>
      </c>
    </row>
    <row r="9533" spans="1:3" x14ac:dyDescent="0.3">
      <c r="A9533" s="1">
        <v>9521</v>
      </c>
      <c r="B9533" s="62">
        <v>42394</v>
      </c>
      <c r="C9533" s="1">
        <v>75753.66</v>
      </c>
    </row>
    <row r="9534" spans="1:3" x14ac:dyDescent="0.3">
      <c r="A9534" s="1">
        <v>9522</v>
      </c>
      <c r="B9534" s="62">
        <v>42395</v>
      </c>
      <c r="C9534" s="1">
        <v>76329.06</v>
      </c>
    </row>
    <row r="9535" spans="1:3" x14ac:dyDescent="0.3">
      <c r="A9535" s="1">
        <v>9523</v>
      </c>
      <c r="B9535" s="62">
        <v>42396</v>
      </c>
      <c r="C9535" s="1">
        <v>58041.47</v>
      </c>
    </row>
    <row r="9536" spans="1:3" x14ac:dyDescent="0.3">
      <c r="A9536" s="1">
        <v>9524</v>
      </c>
      <c r="B9536" s="62">
        <v>42397</v>
      </c>
      <c r="C9536" s="1">
        <v>48336.7</v>
      </c>
    </row>
    <row r="9537" spans="1:3" x14ac:dyDescent="0.3">
      <c r="A9537" s="1">
        <v>9525</v>
      </c>
      <c r="B9537" s="62">
        <v>42398</v>
      </c>
      <c r="C9537" s="1">
        <v>19337.27</v>
      </c>
    </row>
    <row r="9538" spans="1:3" x14ac:dyDescent="0.3">
      <c r="A9538" s="1">
        <v>9526</v>
      </c>
      <c r="B9538" s="62">
        <v>42399</v>
      </c>
      <c r="C9538" s="1">
        <v>98633.600000000006</v>
      </c>
    </row>
    <row r="9539" spans="1:3" x14ac:dyDescent="0.3">
      <c r="A9539" s="1">
        <v>9527</v>
      </c>
      <c r="B9539" s="62">
        <v>42400</v>
      </c>
      <c r="C9539" s="1">
        <v>48664.55</v>
      </c>
    </row>
    <row r="9540" spans="1:3" x14ac:dyDescent="0.3">
      <c r="A9540" s="1">
        <v>9528</v>
      </c>
      <c r="B9540" s="62">
        <v>42401</v>
      </c>
      <c r="C9540" s="1">
        <v>7142.86</v>
      </c>
    </row>
    <row r="9541" spans="1:3" x14ac:dyDescent="0.3">
      <c r="A9541" s="1">
        <v>9529</v>
      </c>
      <c r="B9541" s="62">
        <v>42402</v>
      </c>
      <c r="C9541" s="1">
        <v>90900.800000000003</v>
      </c>
    </row>
    <row r="9542" spans="1:3" x14ac:dyDescent="0.3">
      <c r="A9542" s="1">
        <v>9530</v>
      </c>
      <c r="B9542" s="62">
        <v>42403</v>
      </c>
      <c r="C9542" s="1">
        <v>12721.99</v>
      </c>
    </row>
    <row r="9543" spans="1:3" x14ac:dyDescent="0.3">
      <c r="A9543" s="1">
        <v>9531</v>
      </c>
      <c r="B9543" s="62">
        <v>42404</v>
      </c>
      <c r="C9543" s="1">
        <v>17013.150000000001</v>
      </c>
    </row>
    <row r="9544" spans="1:3" x14ac:dyDescent="0.3">
      <c r="A9544" s="1">
        <v>9532</v>
      </c>
      <c r="B9544" s="62">
        <v>42405</v>
      </c>
      <c r="C9544" s="1">
        <v>93279.33</v>
      </c>
    </row>
    <row r="9545" spans="1:3" x14ac:dyDescent="0.3">
      <c r="A9545" s="1">
        <v>9533</v>
      </c>
      <c r="B9545" s="62">
        <v>42406</v>
      </c>
      <c r="C9545" s="1">
        <v>75290.350000000006</v>
      </c>
    </row>
    <row r="9546" spans="1:3" x14ac:dyDescent="0.3">
      <c r="A9546" s="1">
        <v>9534</v>
      </c>
      <c r="B9546" s="62">
        <v>42407</v>
      </c>
      <c r="C9546" s="1">
        <v>95025.59</v>
      </c>
    </row>
    <row r="9547" spans="1:3" x14ac:dyDescent="0.3">
      <c r="A9547" s="1">
        <v>9535</v>
      </c>
      <c r="B9547" s="62">
        <v>42408</v>
      </c>
      <c r="C9547" s="1">
        <v>87030.13</v>
      </c>
    </row>
    <row r="9548" spans="1:3" x14ac:dyDescent="0.3">
      <c r="A9548" s="1">
        <v>9536</v>
      </c>
      <c r="B9548" s="62">
        <v>42409</v>
      </c>
      <c r="C9548" s="1">
        <v>89536.77</v>
      </c>
    </row>
    <row r="9549" spans="1:3" x14ac:dyDescent="0.3">
      <c r="A9549" s="1">
        <v>9537</v>
      </c>
      <c r="B9549" s="62">
        <v>42410</v>
      </c>
      <c r="C9549" s="1">
        <v>50697.84</v>
      </c>
    </row>
    <row r="9550" spans="1:3" x14ac:dyDescent="0.3">
      <c r="A9550" s="1">
        <v>9538</v>
      </c>
      <c r="B9550" s="62">
        <v>42411</v>
      </c>
      <c r="C9550" s="1">
        <v>34965.75</v>
      </c>
    </row>
    <row r="9551" spans="1:3" x14ac:dyDescent="0.3">
      <c r="A9551" s="1">
        <v>9539</v>
      </c>
      <c r="B9551" s="62">
        <v>42412</v>
      </c>
      <c r="C9551" s="1">
        <v>11028.57</v>
      </c>
    </row>
    <row r="9552" spans="1:3" x14ac:dyDescent="0.3">
      <c r="A9552" s="1">
        <v>9540</v>
      </c>
      <c r="B9552" s="62">
        <v>42413</v>
      </c>
      <c r="C9552" s="1">
        <v>89044.32</v>
      </c>
    </row>
    <row r="9553" spans="1:3" x14ac:dyDescent="0.3">
      <c r="A9553" s="1">
        <v>9541</v>
      </c>
      <c r="B9553" s="62">
        <v>42414</v>
      </c>
      <c r="C9553" s="1">
        <v>13365.28</v>
      </c>
    </row>
    <row r="9554" spans="1:3" x14ac:dyDescent="0.3">
      <c r="A9554" s="1">
        <v>9542</v>
      </c>
      <c r="B9554" s="62">
        <v>42415</v>
      </c>
      <c r="C9554" s="1">
        <v>13430.63</v>
      </c>
    </row>
    <row r="9555" spans="1:3" x14ac:dyDescent="0.3">
      <c r="A9555" s="1">
        <v>9543</v>
      </c>
      <c r="B9555" s="62">
        <v>42416</v>
      </c>
      <c r="C9555" s="1">
        <v>81847.69</v>
      </c>
    </row>
    <row r="9556" spans="1:3" x14ac:dyDescent="0.3">
      <c r="A9556" s="1">
        <v>9544</v>
      </c>
      <c r="B9556" s="62">
        <v>42417</v>
      </c>
      <c r="C9556" s="1">
        <v>21765.78</v>
      </c>
    </row>
    <row r="9557" spans="1:3" x14ac:dyDescent="0.3">
      <c r="A9557" s="1">
        <v>9545</v>
      </c>
      <c r="B9557" s="62">
        <v>42418</v>
      </c>
      <c r="C9557" s="1">
        <v>72739.89</v>
      </c>
    </row>
    <row r="9558" spans="1:3" x14ac:dyDescent="0.3">
      <c r="A9558" s="1">
        <v>9546</v>
      </c>
      <c r="B9558" s="62">
        <v>42419</v>
      </c>
      <c r="C9558" s="1">
        <v>96404.5</v>
      </c>
    </row>
    <row r="9559" spans="1:3" x14ac:dyDescent="0.3">
      <c r="A9559" s="1">
        <v>9547</v>
      </c>
      <c r="B9559" s="62">
        <v>42420</v>
      </c>
      <c r="C9559" s="1">
        <v>58192.02</v>
      </c>
    </row>
    <row r="9560" spans="1:3" x14ac:dyDescent="0.3">
      <c r="A9560" s="1">
        <v>9548</v>
      </c>
      <c r="B9560" s="62">
        <v>42421</v>
      </c>
      <c r="C9560" s="1">
        <v>49876.09</v>
      </c>
    </row>
    <row r="9561" spans="1:3" x14ac:dyDescent="0.3">
      <c r="A9561" s="1">
        <v>9549</v>
      </c>
      <c r="B9561" s="62">
        <v>42422</v>
      </c>
      <c r="C9561" s="1">
        <v>60036.29</v>
      </c>
    </row>
    <row r="9562" spans="1:3" x14ac:dyDescent="0.3">
      <c r="A9562" s="1">
        <v>9550</v>
      </c>
      <c r="B9562" s="62">
        <v>42423</v>
      </c>
      <c r="C9562" s="1">
        <v>64402.42</v>
      </c>
    </row>
    <row r="9563" spans="1:3" x14ac:dyDescent="0.3">
      <c r="A9563" s="1">
        <v>9551</v>
      </c>
      <c r="B9563" s="62">
        <v>42424</v>
      </c>
      <c r="C9563" s="1">
        <v>20917.849999999999</v>
      </c>
    </row>
    <row r="9564" spans="1:3" x14ac:dyDescent="0.3">
      <c r="A9564" s="1">
        <v>9552</v>
      </c>
      <c r="B9564" s="62">
        <v>42425</v>
      </c>
      <c r="C9564" s="1">
        <v>89894.94</v>
      </c>
    </row>
    <row r="9565" spans="1:3" x14ac:dyDescent="0.3">
      <c r="A9565" s="1">
        <v>9553</v>
      </c>
      <c r="B9565" s="62">
        <v>42426</v>
      </c>
      <c r="C9565" s="1">
        <v>16288.17</v>
      </c>
    </row>
    <row r="9566" spans="1:3" x14ac:dyDescent="0.3">
      <c r="A9566" s="1">
        <v>9554</v>
      </c>
      <c r="B9566" s="62">
        <v>42427</v>
      </c>
      <c r="C9566" s="1">
        <v>99862.03</v>
      </c>
    </row>
    <row r="9567" spans="1:3" x14ac:dyDescent="0.3">
      <c r="A9567" s="1">
        <v>9555</v>
      </c>
      <c r="B9567" s="62">
        <v>42428</v>
      </c>
      <c r="C9567" s="1">
        <v>19217.93</v>
      </c>
    </row>
    <row r="9568" spans="1:3" x14ac:dyDescent="0.3">
      <c r="A9568" s="1">
        <v>9556</v>
      </c>
      <c r="B9568" s="62">
        <v>42429</v>
      </c>
      <c r="C9568" s="1">
        <v>93360.81</v>
      </c>
    </row>
    <row r="9569" spans="1:3" x14ac:dyDescent="0.3">
      <c r="A9569" s="1">
        <v>9557</v>
      </c>
      <c r="B9569" s="62">
        <v>42430</v>
      </c>
      <c r="C9569" s="1">
        <v>79945.509999999995</v>
      </c>
    </row>
    <row r="9570" spans="1:3" x14ac:dyDescent="0.3">
      <c r="A9570" s="1">
        <v>9558</v>
      </c>
      <c r="B9570" s="62">
        <v>42431</v>
      </c>
      <c r="C9570" s="1">
        <v>53244.82</v>
      </c>
    </row>
    <row r="9571" spans="1:3" x14ac:dyDescent="0.3">
      <c r="A9571" s="1">
        <v>9559</v>
      </c>
      <c r="B9571" s="62">
        <v>42432</v>
      </c>
      <c r="C9571" s="1">
        <v>64688.23</v>
      </c>
    </row>
    <row r="9572" spans="1:3" x14ac:dyDescent="0.3">
      <c r="A9572" s="1">
        <v>9560</v>
      </c>
      <c r="B9572" s="62">
        <v>42433</v>
      </c>
      <c r="C9572" s="1">
        <v>32888.6</v>
      </c>
    </row>
    <row r="9573" spans="1:3" x14ac:dyDescent="0.3">
      <c r="A9573" s="1">
        <v>9561</v>
      </c>
      <c r="B9573" s="62">
        <v>42434</v>
      </c>
      <c r="C9573" s="1">
        <v>21974.03</v>
      </c>
    </row>
    <row r="9574" spans="1:3" x14ac:dyDescent="0.3">
      <c r="A9574" s="1">
        <v>9562</v>
      </c>
      <c r="B9574" s="62">
        <v>42435</v>
      </c>
      <c r="C9574" s="1">
        <v>48455.13</v>
      </c>
    </row>
    <row r="9575" spans="1:3" x14ac:dyDescent="0.3">
      <c r="A9575" s="1">
        <v>9563</v>
      </c>
      <c r="B9575" s="62">
        <v>42436</v>
      </c>
      <c r="C9575" s="1">
        <v>96420.92</v>
      </c>
    </row>
    <row r="9576" spans="1:3" x14ac:dyDescent="0.3">
      <c r="A9576" s="1">
        <v>9564</v>
      </c>
      <c r="B9576" s="62">
        <v>42437</v>
      </c>
      <c r="C9576" s="1">
        <v>7836.58</v>
      </c>
    </row>
    <row r="9577" spans="1:3" x14ac:dyDescent="0.3">
      <c r="A9577" s="1">
        <v>9565</v>
      </c>
      <c r="B9577" s="62">
        <v>42438</v>
      </c>
      <c r="C9577" s="1">
        <v>51331.61</v>
      </c>
    </row>
    <row r="9578" spans="1:3" x14ac:dyDescent="0.3">
      <c r="A9578" s="1">
        <v>9566</v>
      </c>
      <c r="B9578" s="62">
        <v>42439</v>
      </c>
      <c r="C9578" s="1">
        <v>77023.22</v>
      </c>
    </row>
    <row r="9579" spans="1:3" x14ac:dyDescent="0.3">
      <c r="A9579" s="1">
        <v>9567</v>
      </c>
      <c r="B9579" s="62">
        <v>42440</v>
      </c>
      <c r="C9579" s="1">
        <v>37904.129999999997</v>
      </c>
    </row>
    <row r="9580" spans="1:3" x14ac:dyDescent="0.3">
      <c r="A9580" s="1">
        <v>9568</v>
      </c>
      <c r="B9580" s="62">
        <v>42441</v>
      </c>
      <c r="C9580" s="1">
        <v>37346.379999999997</v>
      </c>
    </row>
    <row r="9581" spans="1:3" x14ac:dyDescent="0.3">
      <c r="A9581" s="1">
        <v>9569</v>
      </c>
      <c r="B9581" s="62">
        <v>42442</v>
      </c>
      <c r="C9581" s="1">
        <v>75467.350000000006</v>
      </c>
    </row>
    <row r="9582" spans="1:3" x14ac:dyDescent="0.3">
      <c r="A9582" s="1">
        <v>9570</v>
      </c>
      <c r="B9582" s="62">
        <v>42443</v>
      </c>
      <c r="C9582" s="1">
        <v>60664.51</v>
      </c>
    </row>
    <row r="9583" spans="1:3" x14ac:dyDescent="0.3">
      <c r="A9583" s="1">
        <v>9571</v>
      </c>
      <c r="B9583" s="62">
        <v>42444</v>
      </c>
      <c r="C9583" s="1">
        <v>6294.38</v>
      </c>
    </row>
    <row r="9584" spans="1:3" x14ac:dyDescent="0.3">
      <c r="A9584" s="1">
        <v>9572</v>
      </c>
      <c r="B9584" s="62">
        <v>42445</v>
      </c>
      <c r="C9584" s="1">
        <v>30762.02</v>
      </c>
    </row>
    <row r="9585" spans="1:3" x14ac:dyDescent="0.3">
      <c r="A9585" s="1">
        <v>9573</v>
      </c>
      <c r="B9585" s="62">
        <v>42446</v>
      </c>
      <c r="C9585" s="1">
        <v>46474.27</v>
      </c>
    </row>
    <row r="9586" spans="1:3" x14ac:dyDescent="0.3">
      <c r="A9586" s="1">
        <v>9574</v>
      </c>
      <c r="B9586" s="62">
        <v>42447</v>
      </c>
      <c r="C9586" s="1">
        <v>16948.62</v>
      </c>
    </row>
    <row r="9587" spans="1:3" x14ac:dyDescent="0.3">
      <c r="A9587" s="1">
        <v>9575</v>
      </c>
      <c r="B9587" s="62">
        <v>42448</v>
      </c>
      <c r="C9587" s="1">
        <v>38115.519999999997</v>
      </c>
    </row>
    <row r="9588" spans="1:3" x14ac:dyDescent="0.3">
      <c r="A9588" s="1">
        <v>9576</v>
      </c>
      <c r="B9588" s="62">
        <v>42449</v>
      </c>
      <c r="C9588" s="1">
        <v>13867.09</v>
      </c>
    </row>
    <row r="9589" spans="1:3" x14ac:dyDescent="0.3">
      <c r="A9589" s="1">
        <v>9577</v>
      </c>
      <c r="B9589" s="62">
        <v>42450</v>
      </c>
      <c r="C9589" s="1">
        <v>94119.24</v>
      </c>
    </row>
    <row r="9590" spans="1:3" x14ac:dyDescent="0.3">
      <c r="A9590" s="1">
        <v>9578</v>
      </c>
      <c r="B9590" s="62">
        <v>42451</v>
      </c>
      <c r="C9590" s="1">
        <v>6551.7</v>
      </c>
    </row>
    <row r="9591" spans="1:3" x14ac:dyDescent="0.3">
      <c r="A9591" s="1">
        <v>9579</v>
      </c>
      <c r="B9591" s="62">
        <v>42452</v>
      </c>
      <c r="C9591" s="1">
        <v>34908.730000000003</v>
      </c>
    </row>
    <row r="9592" spans="1:3" x14ac:dyDescent="0.3">
      <c r="A9592" s="1">
        <v>9580</v>
      </c>
      <c r="B9592" s="62">
        <v>42453</v>
      </c>
      <c r="C9592" s="1">
        <v>10766.16</v>
      </c>
    </row>
    <row r="9593" spans="1:3" x14ac:dyDescent="0.3">
      <c r="A9593" s="1">
        <v>9581</v>
      </c>
      <c r="B9593" s="62">
        <v>42454</v>
      </c>
      <c r="C9593" s="1">
        <v>71128</v>
      </c>
    </row>
    <row r="9594" spans="1:3" x14ac:dyDescent="0.3">
      <c r="A9594" s="1">
        <v>9582</v>
      </c>
      <c r="B9594" s="62">
        <v>42455</v>
      </c>
      <c r="C9594" s="1">
        <v>66329.259999999995</v>
      </c>
    </row>
    <row r="9595" spans="1:3" x14ac:dyDescent="0.3">
      <c r="A9595" s="1">
        <v>9583</v>
      </c>
      <c r="B9595" s="62">
        <v>42456</v>
      </c>
      <c r="C9595" s="1">
        <v>17861.46</v>
      </c>
    </row>
    <row r="9596" spans="1:3" x14ac:dyDescent="0.3">
      <c r="A9596" s="1">
        <v>9584</v>
      </c>
      <c r="B9596" s="62">
        <v>42457</v>
      </c>
      <c r="C9596" s="1">
        <v>32013.88</v>
      </c>
    </row>
    <row r="9597" spans="1:3" x14ac:dyDescent="0.3">
      <c r="A9597" s="1">
        <v>9585</v>
      </c>
      <c r="B9597" s="62">
        <v>42458</v>
      </c>
      <c r="C9597" s="1">
        <v>76664.5</v>
      </c>
    </row>
    <row r="9598" spans="1:3" x14ac:dyDescent="0.3">
      <c r="A9598" s="1">
        <v>9586</v>
      </c>
      <c r="B9598" s="62">
        <v>42459</v>
      </c>
      <c r="C9598" s="1">
        <v>31259.4</v>
      </c>
    </row>
    <row r="9599" spans="1:3" x14ac:dyDescent="0.3">
      <c r="A9599" s="1">
        <v>9587</v>
      </c>
      <c r="B9599" s="62">
        <v>42460</v>
      </c>
      <c r="C9599" s="1">
        <v>64151.38</v>
      </c>
    </row>
    <row r="9600" spans="1:3" x14ac:dyDescent="0.3">
      <c r="A9600" s="1">
        <v>9588</v>
      </c>
      <c r="B9600" s="62">
        <v>42461</v>
      </c>
      <c r="C9600" s="1">
        <v>99371.46</v>
      </c>
    </row>
    <row r="9601" spans="1:3" x14ac:dyDescent="0.3">
      <c r="A9601" s="1">
        <v>9589</v>
      </c>
      <c r="B9601" s="62">
        <v>42462</v>
      </c>
      <c r="C9601" s="1">
        <v>23829.63</v>
      </c>
    </row>
    <row r="9602" spans="1:3" x14ac:dyDescent="0.3">
      <c r="A9602" s="1">
        <v>9590</v>
      </c>
      <c r="B9602" s="62">
        <v>42463</v>
      </c>
      <c r="C9602" s="1">
        <v>32778.370000000003</v>
      </c>
    </row>
    <row r="9603" spans="1:3" x14ac:dyDescent="0.3">
      <c r="A9603" s="1">
        <v>9591</v>
      </c>
      <c r="B9603" s="62">
        <v>42464</v>
      </c>
      <c r="C9603" s="1">
        <v>88911.61</v>
      </c>
    </row>
    <row r="9604" spans="1:3" x14ac:dyDescent="0.3">
      <c r="A9604" s="1">
        <v>9592</v>
      </c>
      <c r="B9604" s="62">
        <v>42465</v>
      </c>
      <c r="C9604" s="1">
        <v>49869.82</v>
      </c>
    </row>
    <row r="9605" spans="1:3" x14ac:dyDescent="0.3">
      <c r="A9605" s="1">
        <v>9593</v>
      </c>
      <c r="B9605" s="62">
        <v>42466</v>
      </c>
      <c r="C9605" s="1">
        <v>17117.490000000002</v>
      </c>
    </row>
    <row r="9606" spans="1:3" x14ac:dyDescent="0.3">
      <c r="A9606" s="1">
        <v>9594</v>
      </c>
      <c r="B9606" s="62">
        <v>42467</v>
      </c>
      <c r="C9606" s="1">
        <v>7930.04</v>
      </c>
    </row>
    <row r="9607" spans="1:3" x14ac:dyDescent="0.3">
      <c r="A9607" s="1">
        <v>9595</v>
      </c>
      <c r="B9607" s="62">
        <v>42468</v>
      </c>
      <c r="C9607" s="1">
        <v>6100.33</v>
      </c>
    </row>
    <row r="9608" spans="1:3" x14ac:dyDescent="0.3">
      <c r="A9608" s="1">
        <v>9596</v>
      </c>
      <c r="B9608" s="62">
        <v>42469</v>
      </c>
      <c r="C9608" s="1">
        <v>17012.57</v>
      </c>
    </row>
    <row r="9609" spans="1:3" x14ac:dyDescent="0.3">
      <c r="A9609" s="1">
        <v>9597</v>
      </c>
      <c r="B9609" s="62">
        <v>42470</v>
      </c>
      <c r="C9609" s="1">
        <v>93463.039999999994</v>
      </c>
    </row>
    <row r="9610" spans="1:3" x14ac:dyDescent="0.3">
      <c r="A9610" s="1">
        <v>9598</v>
      </c>
      <c r="B9610" s="62">
        <v>42471</v>
      </c>
      <c r="C9610" s="1">
        <v>61406.47</v>
      </c>
    </row>
    <row r="9611" spans="1:3" x14ac:dyDescent="0.3">
      <c r="A9611" s="1">
        <v>9599</v>
      </c>
      <c r="B9611" s="62">
        <v>42472</v>
      </c>
      <c r="C9611" s="1">
        <v>35445.01</v>
      </c>
    </row>
    <row r="9612" spans="1:3" x14ac:dyDescent="0.3">
      <c r="A9612" s="1">
        <v>9600</v>
      </c>
      <c r="B9612" s="62">
        <v>42473</v>
      </c>
      <c r="C9612" s="1">
        <v>25037.21</v>
      </c>
    </row>
    <row r="9613" spans="1:3" x14ac:dyDescent="0.3">
      <c r="A9613" s="1">
        <v>9601</v>
      </c>
      <c r="B9613" s="62">
        <v>42474</v>
      </c>
      <c r="C9613" s="1">
        <v>19882.93</v>
      </c>
    </row>
    <row r="9614" spans="1:3" x14ac:dyDescent="0.3">
      <c r="A9614" s="1">
        <v>9602</v>
      </c>
      <c r="B9614" s="62">
        <v>42475</v>
      </c>
      <c r="C9614" s="1">
        <v>82249.440000000002</v>
      </c>
    </row>
    <row r="9615" spans="1:3" x14ac:dyDescent="0.3">
      <c r="A9615" s="1">
        <v>9603</v>
      </c>
      <c r="B9615" s="62">
        <v>42476</v>
      </c>
      <c r="C9615" s="1">
        <v>3138.63</v>
      </c>
    </row>
    <row r="9616" spans="1:3" x14ac:dyDescent="0.3">
      <c r="A9616" s="1">
        <v>9604</v>
      </c>
      <c r="B9616" s="62">
        <v>42477</v>
      </c>
      <c r="C9616" s="1">
        <v>100005.73</v>
      </c>
    </row>
    <row r="9617" spans="1:3" x14ac:dyDescent="0.3">
      <c r="A9617" s="1">
        <v>9605</v>
      </c>
      <c r="B9617" s="62">
        <v>42478</v>
      </c>
      <c r="C9617" s="1">
        <v>87272.01</v>
      </c>
    </row>
    <row r="9618" spans="1:3" x14ac:dyDescent="0.3">
      <c r="A9618" s="1">
        <v>9606</v>
      </c>
      <c r="B9618" s="62">
        <v>42479</v>
      </c>
      <c r="C9618" s="1">
        <v>73885.740000000005</v>
      </c>
    </row>
    <row r="9619" spans="1:3" x14ac:dyDescent="0.3">
      <c r="A9619" s="1">
        <v>9607</v>
      </c>
      <c r="B9619" s="62">
        <v>42480</v>
      </c>
      <c r="C9619" s="1">
        <v>63545.39</v>
      </c>
    </row>
    <row r="9620" spans="1:3" x14ac:dyDescent="0.3">
      <c r="A9620" s="1">
        <v>9608</v>
      </c>
      <c r="B9620" s="62">
        <v>42481</v>
      </c>
      <c r="C9620" s="1">
        <v>14017.5</v>
      </c>
    </row>
    <row r="9621" spans="1:3" x14ac:dyDescent="0.3">
      <c r="A9621" s="1">
        <v>9609</v>
      </c>
      <c r="B9621" s="62">
        <v>42482</v>
      </c>
      <c r="C9621" s="1">
        <v>26834.77</v>
      </c>
    </row>
    <row r="9622" spans="1:3" x14ac:dyDescent="0.3">
      <c r="A9622" s="1">
        <v>9610</v>
      </c>
      <c r="B9622" s="62">
        <v>42483</v>
      </c>
      <c r="C9622" s="1">
        <v>71706.100000000006</v>
      </c>
    </row>
    <row r="9623" spans="1:3" x14ac:dyDescent="0.3">
      <c r="A9623" s="1">
        <v>9611</v>
      </c>
      <c r="B9623" s="62">
        <v>42484</v>
      </c>
      <c r="C9623" s="1">
        <v>27366.73</v>
      </c>
    </row>
    <row r="9624" spans="1:3" x14ac:dyDescent="0.3">
      <c r="A9624" s="1">
        <v>9612</v>
      </c>
      <c r="B9624" s="62">
        <v>42485</v>
      </c>
      <c r="C9624" s="1">
        <v>76410.179999999993</v>
      </c>
    </row>
    <row r="9625" spans="1:3" x14ac:dyDescent="0.3">
      <c r="A9625" s="1">
        <v>9613</v>
      </c>
      <c r="B9625" s="62">
        <v>42486</v>
      </c>
      <c r="C9625" s="1">
        <v>30024.54</v>
      </c>
    </row>
    <row r="9626" spans="1:3" x14ac:dyDescent="0.3">
      <c r="A9626" s="1">
        <v>9614</v>
      </c>
      <c r="B9626" s="62">
        <v>42487</v>
      </c>
      <c r="C9626" s="1">
        <v>34112.61</v>
      </c>
    </row>
    <row r="9627" spans="1:3" x14ac:dyDescent="0.3">
      <c r="A9627" s="1">
        <v>9615</v>
      </c>
      <c r="B9627" s="62">
        <v>42488</v>
      </c>
      <c r="C9627" s="1">
        <v>38974.32</v>
      </c>
    </row>
    <row r="9628" spans="1:3" x14ac:dyDescent="0.3">
      <c r="A9628" s="1">
        <v>9616</v>
      </c>
      <c r="B9628" s="62">
        <v>42489</v>
      </c>
      <c r="C9628" s="1">
        <v>83824.03</v>
      </c>
    </row>
    <row r="9629" spans="1:3" x14ac:dyDescent="0.3">
      <c r="A9629" s="1">
        <v>9617</v>
      </c>
      <c r="B9629" s="62">
        <v>42490</v>
      </c>
      <c r="C9629" s="1">
        <v>94538.880000000005</v>
      </c>
    </row>
    <row r="9630" spans="1:3" x14ac:dyDescent="0.3">
      <c r="A9630" s="1">
        <v>9618</v>
      </c>
      <c r="B9630" s="62">
        <v>42491</v>
      </c>
      <c r="C9630" s="1">
        <v>85713.96</v>
      </c>
    </row>
    <row r="9631" spans="1:3" x14ac:dyDescent="0.3">
      <c r="A9631" s="1">
        <v>9619</v>
      </c>
      <c r="B9631" s="62">
        <v>42492</v>
      </c>
      <c r="C9631" s="1">
        <v>87852.25</v>
      </c>
    </row>
    <row r="9632" spans="1:3" x14ac:dyDescent="0.3">
      <c r="A9632" s="1">
        <v>9620</v>
      </c>
      <c r="B9632" s="62">
        <v>42493</v>
      </c>
      <c r="C9632" s="1">
        <v>95739.33</v>
      </c>
    </row>
    <row r="9633" spans="1:3" x14ac:dyDescent="0.3">
      <c r="A9633" s="1">
        <v>9621</v>
      </c>
      <c r="B9633" s="62">
        <v>42494</v>
      </c>
      <c r="C9633" s="1">
        <v>42426.17</v>
      </c>
    </row>
    <row r="9634" spans="1:3" x14ac:dyDescent="0.3">
      <c r="A9634" s="1">
        <v>9622</v>
      </c>
      <c r="B9634" s="62">
        <v>42495</v>
      </c>
      <c r="C9634" s="1">
        <v>81636.39</v>
      </c>
    </row>
    <row r="9635" spans="1:3" x14ac:dyDescent="0.3">
      <c r="A9635" s="1">
        <v>9623</v>
      </c>
      <c r="B9635" s="62">
        <v>42496</v>
      </c>
      <c r="C9635" s="1">
        <v>8247.31</v>
      </c>
    </row>
    <row r="9636" spans="1:3" x14ac:dyDescent="0.3">
      <c r="A9636" s="1">
        <v>9624</v>
      </c>
      <c r="B9636" s="62">
        <v>42497</v>
      </c>
      <c r="C9636" s="1">
        <v>69815.47</v>
      </c>
    </row>
    <row r="9637" spans="1:3" x14ac:dyDescent="0.3">
      <c r="A9637" s="1">
        <v>9625</v>
      </c>
      <c r="B9637" s="62">
        <v>42498</v>
      </c>
      <c r="C9637" s="1">
        <v>36071.58</v>
      </c>
    </row>
    <row r="9638" spans="1:3" x14ac:dyDescent="0.3">
      <c r="A9638" s="1">
        <v>9626</v>
      </c>
      <c r="B9638" s="62">
        <v>42499</v>
      </c>
      <c r="C9638" s="1">
        <v>27785.32</v>
      </c>
    </row>
    <row r="9639" spans="1:3" x14ac:dyDescent="0.3">
      <c r="A9639" s="1">
        <v>9627</v>
      </c>
      <c r="B9639" s="62">
        <v>42500</v>
      </c>
      <c r="C9639" s="1">
        <v>83805.009999999995</v>
      </c>
    </row>
    <row r="9640" spans="1:3" x14ac:dyDescent="0.3">
      <c r="A9640" s="1">
        <v>9628</v>
      </c>
      <c r="B9640" s="62">
        <v>42501</v>
      </c>
      <c r="C9640" s="1">
        <v>4919.33</v>
      </c>
    </row>
    <row r="9641" spans="1:3" x14ac:dyDescent="0.3">
      <c r="A9641" s="1">
        <v>9629</v>
      </c>
      <c r="B9641" s="62">
        <v>42502</v>
      </c>
      <c r="C9641" s="1">
        <v>69700.89</v>
      </c>
    </row>
    <row r="9642" spans="1:3" x14ac:dyDescent="0.3">
      <c r="A9642" s="1">
        <v>9630</v>
      </c>
      <c r="B9642" s="62">
        <v>42503</v>
      </c>
      <c r="C9642" s="1">
        <v>47839.01</v>
      </c>
    </row>
    <row r="9643" spans="1:3" x14ac:dyDescent="0.3">
      <c r="A9643" s="1">
        <v>9631</v>
      </c>
      <c r="B9643" s="62">
        <v>42504</v>
      </c>
      <c r="C9643" s="1">
        <v>72100.97</v>
      </c>
    </row>
    <row r="9644" spans="1:3" x14ac:dyDescent="0.3">
      <c r="A9644" s="1">
        <v>9632</v>
      </c>
      <c r="B9644" s="62">
        <v>42505</v>
      </c>
      <c r="C9644" s="1">
        <v>77588.12</v>
      </c>
    </row>
    <row r="9645" spans="1:3" x14ac:dyDescent="0.3">
      <c r="A9645" s="1">
        <v>9633</v>
      </c>
      <c r="B9645" s="62">
        <v>42506</v>
      </c>
      <c r="C9645" s="1">
        <v>95553.19</v>
      </c>
    </row>
    <row r="9646" spans="1:3" x14ac:dyDescent="0.3">
      <c r="A9646" s="1">
        <v>9634</v>
      </c>
      <c r="B9646" s="62">
        <v>42507</v>
      </c>
      <c r="C9646" s="1">
        <v>40324.980000000003</v>
      </c>
    </row>
    <row r="9647" spans="1:3" x14ac:dyDescent="0.3">
      <c r="A9647" s="1">
        <v>9635</v>
      </c>
      <c r="B9647" s="62">
        <v>42508</v>
      </c>
      <c r="C9647" s="1">
        <v>38598.449999999997</v>
      </c>
    </row>
    <row r="9648" spans="1:3" x14ac:dyDescent="0.3">
      <c r="A9648" s="1">
        <v>9636</v>
      </c>
      <c r="B9648" s="62">
        <v>42509</v>
      </c>
      <c r="C9648" s="1">
        <v>83633.740000000005</v>
      </c>
    </row>
    <row r="9649" spans="1:3" x14ac:dyDescent="0.3">
      <c r="A9649" s="1">
        <v>9637</v>
      </c>
      <c r="B9649" s="62">
        <v>42510</v>
      </c>
      <c r="C9649" s="1">
        <v>87772</v>
      </c>
    </row>
    <row r="9650" spans="1:3" x14ac:dyDescent="0.3">
      <c r="A9650" s="1">
        <v>9638</v>
      </c>
      <c r="B9650" s="62">
        <v>42511</v>
      </c>
      <c r="C9650" s="1">
        <v>90435.6</v>
      </c>
    </row>
    <row r="9651" spans="1:3" x14ac:dyDescent="0.3">
      <c r="A9651" s="1">
        <v>9639</v>
      </c>
      <c r="B9651" s="62">
        <v>42512</v>
      </c>
      <c r="C9651" s="1">
        <v>7068.09</v>
      </c>
    </row>
    <row r="9652" spans="1:3" x14ac:dyDescent="0.3">
      <c r="A9652" s="1">
        <v>9640</v>
      </c>
      <c r="B9652" s="62">
        <v>42513</v>
      </c>
      <c r="C9652" s="1">
        <v>79430.7</v>
      </c>
    </row>
    <row r="9653" spans="1:3" x14ac:dyDescent="0.3">
      <c r="A9653" s="1">
        <v>9641</v>
      </c>
      <c r="B9653" s="62">
        <v>42514</v>
      </c>
      <c r="C9653" s="1">
        <v>77324.19</v>
      </c>
    </row>
    <row r="9654" spans="1:3" x14ac:dyDescent="0.3">
      <c r="A9654" s="1">
        <v>9642</v>
      </c>
      <c r="B9654" s="62">
        <v>42515</v>
      </c>
      <c r="C9654" s="1">
        <v>36320.21</v>
      </c>
    </row>
    <row r="9655" spans="1:3" x14ac:dyDescent="0.3">
      <c r="A9655" s="1">
        <v>9643</v>
      </c>
      <c r="B9655" s="62">
        <v>42516</v>
      </c>
      <c r="C9655" s="1">
        <v>94511.64</v>
      </c>
    </row>
    <row r="9656" spans="1:3" x14ac:dyDescent="0.3">
      <c r="A9656" s="1">
        <v>9644</v>
      </c>
      <c r="B9656" s="62">
        <v>42517</v>
      </c>
      <c r="C9656" s="1">
        <v>55903.86</v>
      </c>
    </row>
    <row r="9657" spans="1:3" x14ac:dyDescent="0.3">
      <c r="A9657" s="1">
        <v>9645</v>
      </c>
      <c r="B9657" s="62">
        <v>42518</v>
      </c>
      <c r="C9657" s="1">
        <v>95394.19</v>
      </c>
    </row>
    <row r="9658" spans="1:3" x14ac:dyDescent="0.3">
      <c r="A9658" s="1">
        <v>9646</v>
      </c>
      <c r="B9658" s="62">
        <v>42519</v>
      </c>
      <c r="C9658" s="1">
        <v>34261.11</v>
      </c>
    </row>
    <row r="9659" spans="1:3" x14ac:dyDescent="0.3">
      <c r="A9659" s="1">
        <v>9647</v>
      </c>
      <c r="B9659" s="62">
        <v>42520</v>
      </c>
      <c r="C9659" s="1">
        <v>36208.29</v>
      </c>
    </row>
    <row r="9660" spans="1:3" x14ac:dyDescent="0.3">
      <c r="A9660" s="1">
        <v>9648</v>
      </c>
      <c r="B9660" s="62">
        <v>42521</v>
      </c>
      <c r="C9660" s="1">
        <v>4018.06</v>
      </c>
    </row>
    <row r="9661" spans="1:3" x14ac:dyDescent="0.3">
      <c r="A9661" s="1">
        <v>9649</v>
      </c>
      <c r="B9661" s="62">
        <v>42522</v>
      </c>
      <c r="C9661" s="1">
        <v>10804.34</v>
      </c>
    </row>
    <row r="9662" spans="1:3" x14ac:dyDescent="0.3">
      <c r="A9662" s="1">
        <v>9650</v>
      </c>
      <c r="B9662" s="62">
        <v>42523</v>
      </c>
      <c r="C9662" s="1">
        <v>61107.74</v>
      </c>
    </row>
    <row r="9663" spans="1:3" x14ac:dyDescent="0.3">
      <c r="A9663" s="1">
        <v>9651</v>
      </c>
      <c r="B9663" s="62">
        <v>42524</v>
      </c>
      <c r="C9663" s="1">
        <v>45235.29</v>
      </c>
    </row>
    <row r="9664" spans="1:3" x14ac:dyDescent="0.3">
      <c r="A9664" s="1">
        <v>9652</v>
      </c>
      <c r="B9664" s="62">
        <v>42525</v>
      </c>
      <c r="C9664" s="1">
        <v>21808.39</v>
      </c>
    </row>
    <row r="9665" spans="1:3" x14ac:dyDescent="0.3">
      <c r="A9665" s="1">
        <v>9653</v>
      </c>
      <c r="B9665" s="62">
        <v>42526</v>
      </c>
      <c r="C9665" s="1">
        <v>57428.02</v>
      </c>
    </row>
    <row r="9666" spans="1:3" x14ac:dyDescent="0.3">
      <c r="A9666" s="1">
        <v>9654</v>
      </c>
      <c r="B9666" s="62">
        <v>42527</v>
      </c>
      <c r="C9666" s="1">
        <v>100367.81</v>
      </c>
    </row>
    <row r="9667" spans="1:3" x14ac:dyDescent="0.3">
      <c r="A9667" s="1">
        <v>9655</v>
      </c>
      <c r="B9667" s="62">
        <v>42528</v>
      </c>
      <c r="C9667" s="1">
        <v>94130.28</v>
      </c>
    </row>
    <row r="9668" spans="1:3" x14ac:dyDescent="0.3">
      <c r="A9668" s="1">
        <v>9656</v>
      </c>
      <c r="B9668" s="62">
        <v>42529</v>
      </c>
      <c r="C9668" s="1">
        <v>47858.62</v>
      </c>
    </row>
    <row r="9669" spans="1:3" x14ac:dyDescent="0.3">
      <c r="A9669" s="1">
        <v>9657</v>
      </c>
      <c r="B9669" s="62">
        <v>42530</v>
      </c>
      <c r="C9669" s="1">
        <v>27252.06</v>
      </c>
    </row>
    <row r="9670" spans="1:3" x14ac:dyDescent="0.3">
      <c r="A9670" s="1">
        <v>9658</v>
      </c>
      <c r="B9670" s="62">
        <v>42531</v>
      </c>
      <c r="C9670" s="1">
        <v>11432.41</v>
      </c>
    </row>
    <row r="9671" spans="1:3" x14ac:dyDescent="0.3">
      <c r="A9671" s="1">
        <v>9659</v>
      </c>
      <c r="B9671" s="62">
        <v>42532</v>
      </c>
      <c r="C9671" s="1">
        <v>59988.33</v>
      </c>
    </row>
    <row r="9672" spans="1:3" x14ac:dyDescent="0.3">
      <c r="A9672" s="1">
        <v>9660</v>
      </c>
      <c r="B9672" s="62">
        <v>42533</v>
      </c>
      <c r="C9672" s="1">
        <v>16750.28</v>
      </c>
    </row>
    <row r="9673" spans="1:3" x14ac:dyDescent="0.3">
      <c r="A9673" s="1">
        <v>9661</v>
      </c>
      <c r="B9673" s="62">
        <v>42534</v>
      </c>
      <c r="C9673" s="1">
        <v>21088.43</v>
      </c>
    </row>
    <row r="9674" spans="1:3" x14ac:dyDescent="0.3">
      <c r="A9674" s="1">
        <v>9662</v>
      </c>
      <c r="B9674" s="62">
        <v>42535</v>
      </c>
      <c r="C9674" s="1">
        <v>42812.77</v>
      </c>
    </row>
    <row r="9675" spans="1:3" x14ac:dyDescent="0.3">
      <c r="A9675" s="1">
        <v>9663</v>
      </c>
      <c r="B9675" s="62">
        <v>42536</v>
      </c>
      <c r="C9675" s="1">
        <v>29144.560000000001</v>
      </c>
    </row>
    <row r="9676" spans="1:3" x14ac:dyDescent="0.3">
      <c r="A9676" s="1">
        <v>9664</v>
      </c>
      <c r="B9676" s="62">
        <v>42537</v>
      </c>
      <c r="C9676" s="1">
        <v>41052.83</v>
      </c>
    </row>
    <row r="9677" spans="1:3" x14ac:dyDescent="0.3">
      <c r="A9677" s="1">
        <v>9665</v>
      </c>
      <c r="B9677" s="62">
        <v>42538</v>
      </c>
      <c r="C9677" s="1">
        <v>38397.760000000002</v>
      </c>
    </row>
    <row r="9678" spans="1:3" x14ac:dyDescent="0.3">
      <c r="A9678" s="1">
        <v>9666</v>
      </c>
      <c r="B9678" s="62">
        <v>42539</v>
      </c>
      <c r="C9678" s="1">
        <v>70039.100000000006</v>
      </c>
    </row>
    <row r="9679" spans="1:3" x14ac:dyDescent="0.3">
      <c r="A9679" s="1">
        <v>9667</v>
      </c>
      <c r="B9679" s="62">
        <v>42540</v>
      </c>
      <c r="C9679" s="1">
        <v>69111.44</v>
      </c>
    </row>
    <row r="9680" spans="1:3" x14ac:dyDescent="0.3">
      <c r="A9680" s="1">
        <v>9668</v>
      </c>
      <c r="B9680" s="62">
        <v>42541</v>
      </c>
      <c r="C9680" s="1">
        <v>60939.65</v>
      </c>
    </row>
    <row r="9681" spans="1:3" x14ac:dyDescent="0.3">
      <c r="A9681" s="1">
        <v>9669</v>
      </c>
      <c r="B9681" s="62">
        <v>42542</v>
      </c>
      <c r="C9681" s="1">
        <v>30425.58</v>
      </c>
    </row>
    <row r="9682" spans="1:3" x14ac:dyDescent="0.3">
      <c r="A9682" s="1">
        <v>9670</v>
      </c>
      <c r="B9682" s="62">
        <v>42543</v>
      </c>
      <c r="C9682" s="1">
        <v>96345.26</v>
      </c>
    </row>
    <row r="9683" spans="1:3" x14ac:dyDescent="0.3">
      <c r="A9683" s="1">
        <v>9671</v>
      </c>
      <c r="B9683" s="62">
        <v>42544</v>
      </c>
      <c r="C9683" s="1">
        <v>93916.34</v>
      </c>
    </row>
    <row r="9684" spans="1:3" x14ac:dyDescent="0.3">
      <c r="A9684" s="1">
        <v>9672</v>
      </c>
      <c r="B9684" s="62">
        <v>42545</v>
      </c>
      <c r="C9684" s="1">
        <v>61696.11</v>
      </c>
    </row>
    <row r="9685" spans="1:3" x14ac:dyDescent="0.3">
      <c r="A9685" s="1">
        <v>9673</v>
      </c>
      <c r="B9685" s="62">
        <v>42546</v>
      </c>
      <c r="C9685" s="1">
        <v>79551.100000000006</v>
      </c>
    </row>
    <row r="9686" spans="1:3" x14ac:dyDescent="0.3">
      <c r="A9686" s="1">
        <v>9674</v>
      </c>
      <c r="B9686" s="62">
        <v>42547</v>
      </c>
      <c r="C9686" s="1">
        <v>6247.11</v>
      </c>
    </row>
    <row r="9687" spans="1:3" x14ac:dyDescent="0.3">
      <c r="A9687" s="1">
        <v>9675</v>
      </c>
      <c r="B9687" s="62">
        <v>42548</v>
      </c>
      <c r="C9687" s="1">
        <v>36221.65</v>
      </c>
    </row>
    <row r="9688" spans="1:3" x14ac:dyDescent="0.3">
      <c r="A9688" s="1">
        <v>9676</v>
      </c>
      <c r="B9688" s="62">
        <v>42549</v>
      </c>
      <c r="C9688" s="1">
        <v>22565.38</v>
      </c>
    </row>
    <row r="9689" spans="1:3" x14ac:dyDescent="0.3">
      <c r="A9689" s="1">
        <v>9677</v>
      </c>
      <c r="B9689" s="62">
        <v>42550</v>
      </c>
      <c r="C9689" s="1">
        <v>49915.199999999997</v>
      </c>
    </row>
    <row r="9690" spans="1:3" x14ac:dyDescent="0.3">
      <c r="A9690" s="1">
        <v>9678</v>
      </c>
      <c r="B9690" s="62">
        <v>42551</v>
      </c>
      <c r="C9690" s="1">
        <v>38060.04</v>
      </c>
    </row>
    <row r="9691" spans="1:3" x14ac:dyDescent="0.3">
      <c r="A9691" s="1">
        <v>9679</v>
      </c>
      <c r="B9691" s="62">
        <v>42552</v>
      </c>
      <c r="C9691" s="1">
        <v>60704.94</v>
      </c>
    </row>
    <row r="9692" spans="1:3" x14ac:dyDescent="0.3">
      <c r="A9692" s="1">
        <v>9680</v>
      </c>
      <c r="B9692" s="62">
        <v>42553</v>
      </c>
      <c r="C9692" s="1">
        <v>86629.9</v>
      </c>
    </row>
    <row r="9693" spans="1:3" x14ac:dyDescent="0.3">
      <c r="A9693" s="1">
        <v>9681</v>
      </c>
      <c r="B9693" s="62">
        <v>42554</v>
      </c>
      <c r="C9693" s="1">
        <v>31874.01</v>
      </c>
    </row>
    <row r="9694" spans="1:3" x14ac:dyDescent="0.3">
      <c r="A9694" s="1">
        <v>9682</v>
      </c>
      <c r="B9694" s="62">
        <v>42555</v>
      </c>
      <c r="C9694" s="1">
        <v>43862.95</v>
      </c>
    </row>
    <row r="9695" spans="1:3" x14ac:dyDescent="0.3">
      <c r="A9695" s="1">
        <v>9683</v>
      </c>
      <c r="B9695" s="62">
        <v>42556</v>
      </c>
      <c r="C9695" s="1">
        <v>40306.58</v>
      </c>
    </row>
    <row r="9696" spans="1:3" x14ac:dyDescent="0.3">
      <c r="A9696" s="1">
        <v>9684</v>
      </c>
      <c r="B9696" s="62">
        <v>42557</v>
      </c>
      <c r="C9696" s="1">
        <v>71645.8</v>
      </c>
    </row>
    <row r="9697" spans="1:3" x14ac:dyDescent="0.3">
      <c r="A9697" s="1">
        <v>9685</v>
      </c>
      <c r="B9697" s="62">
        <v>42558</v>
      </c>
      <c r="C9697" s="1">
        <v>77789.279999999999</v>
      </c>
    </row>
    <row r="9698" spans="1:3" x14ac:dyDescent="0.3">
      <c r="A9698" s="1">
        <v>9686</v>
      </c>
      <c r="B9698" s="62">
        <v>42559</v>
      </c>
      <c r="C9698" s="1">
        <v>93479.91</v>
      </c>
    </row>
    <row r="9699" spans="1:3" x14ac:dyDescent="0.3">
      <c r="A9699" s="1">
        <v>9687</v>
      </c>
      <c r="B9699" s="62">
        <v>42560</v>
      </c>
      <c r="C9699" s="1">
        <v>44707.75</v>
      </c>
    </row>
    <row r="9700" spans="1:3" x14ac:dyDescent="0.3">
      <c r="A9700" s="1">
        <v>9688</v>
      </c>
      <c r="B9700" s="62">
        <v>42561</v>
      </c>
      <c r="C9700" s="1">
        <v>92499.03</v>
      </c>
    </row>
    <row r="9701" spans="1:3" x14ac:dyDescent="0.3">
      <c r="A9701" s="1">
        <v>9689</v>
      </c>
      <c r="B9701" s="62">
        <v>42562</v>
      </c>
      <c r="C9701" s="1">
        <v>93029.6</v>
      </c>
    </row>
    <row r="9702" spans="1:3" x14ac:dyDescent="0.3">
      <c r="A9702" s="1">
        <v>9690</v>
      </c>
      <c r="B9702" s="62">
        <v>42563</v>
      </c>
      <c r="C9702" s="1">
        <v>5999.44</v>
      </c>
    </row>
    <row r="9703" spans="1:3" x14ac:dyDescent="0.3">
      <c r="A9703" s="1">
        <v>9691</v>
      </c>
      <c r="B9703" s="62">
        <v>42564</v>
      </c>
      <c r="C9703" s="1">
        <v>44513.23</v>
      </c>
    </row>
    <row r="9704" spans="1:3" x14ac:dyDescent="0.3">
      <c r="A9704" s="1">
        <v>9692</v>
      </c>
      <c r="B9704" s="62">
        <v>42565</v>
      </c>
      <c r="C9704" s="1">
        <v>88032.47</v>
      </c>
    </row>
    <row r="9705" spans="1:3" x14ac:dyDescent="0.3">
      <c r="A9705" s="1">
        <v>9693</v>
      </c>
      <c r="B9705" s="62">
        <v>42566</v>
      </c>
      <c r="C9705" s="1">
        <v>93895.29</v>
      </c>
    </row>
    <row r="9706" spans="1:3" x14ac:dyDescent="0.3">
      <c r="A9706" s="1">
        <v>9694</v>
      </c>
      <c r="B9706" s="62">
        <v>42567</v>
      </c>
      <c r="C9706" s="1">
        <v>33136.639999999999</v>
      </c>
    </row>
    <row r="9707" spans="1:3" x14ac:dyDescent="0.3">
      <c r="A9707" s="1">
        <v>9695</v>
      </c>
      <c r="B9707" s="62">
        <v>42568</v>
      </c>
      <c r="C9707" s="1">
        <v>23610.28</v>
      </c>
    </row>
    <row r="9708" spans="1:3" x14ac:dyDescent="0.3">
      <c r="A9708" s="1">
        <v>9696</v>
      </c>
      <c r="B9708" s="62">
        <v>42569</v>
      </c>
      <c r="C9708" s="1">
        <v>97532.65</v>
      </c>
    </row>
    <row r="9709" spans="1:3" x14ac:dyDescent="0.3">
      <c r="A9709" s="1">
        <v>9697</v>
      </c>
      <c r="B9709" s="62">
        <v>42570</v>
      </c>
      <c r="C9709" s="1">
        <v>53684.95</v>
      </c>
    </row>
    <row r="9710" spans="1:3" x14ac:dyDescent="0.3">
      <c r="A9710" s="1">
        <v>9698</v>
      </c>
      <c r="B9710" s="62">
        <v>42571</v>
      </c>
      <c r="C9710" s="1">
        <v>23529.56</v>
      </c>
    </row>
    <row r="9711" spans="1:3" x14ac:dyDescent="0.3">
      <c r="A9711" s="1">
        <v>9699</v>
      </c>
      <c r="B9711" s="62">
        <v>42572</v>
      </c>
      <c r="C9711" s="1">
        <v>23822.13</v>
      </c>
    </row>
    <row r="9712" spans="1:3" x14ac:dyDescent="0.3">
      <c r="A9712" s="1">
        <v>9700</v>
      </c>
      <c r="B9712" s="62">
        <v>42573</v>
      </c>
      <c r="C9712" s="1">
        <v>67245.98</v>
      </c>
    </row>
    <row r="9713" spans="1:3" x14ac:dyDescent="0.3">
      <c r="A9713" s="1">
        <v>9701</v>
      </c>
      <c r="B9713" s="62">
        <v>42574</v>
      </c>
      <c r="C9713" s="1">
        <v>70934.63</v>
      </c>
    </row>
    <row r="9714" spans="1:3" x14ac:dyDescent="0.3">
      <c r="A9714" s="1">
        <v>9702</v>
      </c>
      <c r="B9714" s="62">
        <v>42575</v>
      </c>
      <c r="C9714" s="1">
        <v>55692.33</v>
      </c>
    </row>
    <row r="9715" spans="1:3" x14ac:dyDescent="0.3">
      <c r="A9715" s="1">
        <v>9703</v>
      </c>
      <c r="B9715" s="62">
        <v>42576</v>
      </c>
      <c r="C9715" s="1">
        <v>85650.31</v>
      </c>
    </row>
    <row r="9716" spans="1:3" x14ac:dyDescent="0.3">
      <c r="A9716" s="1">
        <v>9704</v>
      </c>
      <c r="B9716" s="62">
        <v>42577</v>
      </c>
      <c r="C9716" s="1">
        <v>44082.559999999998</v>
      </c>
    </row>
    <row r="9717" spans="1:3" x14ac:dyDescent="0.3">
      <c r="A9717" s="1">
        <v>9705</v>
      </c>
      <c r="B9717" s="62">
        <v>42578</v>
      </c>
      <c r="C9717" s="1">
        <v>71324.87</v>
      </c>
    </row>
    <row r="9718" spans="1:3" x14ac:dyDescent="0.3">
      <c r="A9718" s="1">
        <v>9706</v>
      </c>
      <c r="B9718" s="62">
        <v>42579</v>
      </c>
      <c r="C9718" s="1">
        <v>77950.95</v>
      </c>
    </row>
    <row r="9719" spans="1:3" x14ac:dyDescent="0.3">
      <c r="A9719" s="1">
        <v>9707</v>
      </c>
      <c r="B9719" s="62">
        <v>42580</v>
      </c>
      <c r="C9719" s="1">
        <v>69779.33</v>
      </c>
    </row>
    <row r="9720" spans="1:3" x14ac:dyDescent="0.3">
      <c r="A9720" s="1">
        <v>9708</v>
      </c>
      <c r="B9720" s="62">
        <v>42581</v>
      </c>
      <c r="C9720" s="1">
        <v>37677.94</v>
      </c>
    </row>
    <row r="9721" spans="1:3" x14ac:dyDescent="0.3">
      <c r="A9721" s="1">
        <v>9709</v>
      </c>
      <c r="B9721" s="62">
        <v>42582</v>
      </c>
      <c r="C9721" s="1">
        <v>54763.46</v>
      </c>
    </row>
    <row r="9722" spans="1:3" x14ac:dyDescent="0.3">
      <c r="A9722" s="1">
        <v>9710</v>
      </c>
      <c r="B9722" s="62">
        <v>42583</v>
      </c>
      <c r="C9722" s="1">
        <v>50545.41</v>
      </c>
    </row>
    <row r="9723" spans="1:3" x14ac:dyDescent="0.3">
      <c r="A9723" s="1">
        <v>9711</v>
      </c>
      <c r="B9723" s="62">
        <v>42584</v>
      </c>
      <c r="C9723" s="1">
        <v>58552.53</v>
      </c>
    </row>
    <row r="9724" spans="1:3" x14ac:dyDescent="0.3">
      <c r="A9724" s="1">
        <v>9712</v>
      </c>
      <c r="B9724" s="62">
        <v>42585</v>
      </c>
      <c r="C9724" s="1">
        <v>43836.5</v>
      </c>
    </row>
    <row r="9725" spans="1:3" x14ac:dyDescent="0.3">
      <c r="A9725" s="1">
        <v>9713</v>
      </c>
      <c r="B9725" s="62">
        <v>42586</v>
      </c>
      <c r="C9725" s="1">
        <v>52385.83</v>
      </c>
    </row>
    <row r="9726" spans="1:3" x14ac:dyDescent="0.3">
      <c r="A9726" s="1">
        <v>9714</v>
      </c>
      <c r="B9726" s="62">
        <v>42587</v>
      </c>
      <c r="C9726" s="1">
        <v>1165.02</v>
      </c>
    </row>
    <row r="9727" spans="1:3" x14ac:dyDescent="0.3">
      <c r="A9727" s="1">
        <v>9715</v>
      </c>
      <c r="B9727" s="62">
        <v>42588</v>
      </c>
      <c r="C9727" s="1">
        <v>76279.850000000006</v>
      </c>
    </row>
    <row r="9728" spans="1:3" x14ac:dyDescent="0.3">
      <c r="A9728" s="1">
        <v>9716</v>
      </c>
      <c r="B9728" s="62">
        <v>42589</v>
      </c>
      <c r="C9728" s="1">
        <v>70057.62</v>
      </c>
    </row>
    <row r="9729" spans="1:3" x14ac:dyDescent="0.3">
      <c r="A9729" s="1">
        <v>9717</v>
      </c>
      <c r="B9729" s="62">
        <v>42590</v>
      </c>
      <c r="C9729" s="1">
        <v>41083.14</v>
      </c>
    </row>
    <row r="9730" spans="1:3" x14ac:dyDescent="0.3">
      <c r="A9730" s="1">
        <v>9718</v>
      </c>
      <c r="B9730" s="62">
        <v>42591</v>
      </c>
      <c r="C9730" s="1">
        <v>46888.77</v>
      </c>
    </row>
    <row r="9731" spans="1:3" x14ac:dyDescent="0.3">
      <c r="A9731" s="1">
        <v>9719</v>
      </c>
      <c r="B9731" s="62">
        <v>42592</v>
      </c>
      <c r="C9731" s="1">
        <v>63851.32</v>
      </c>
    </row>
    <row r="9732" spans="1:3" x14ac:dyDescent="0.3">
      <c r="A9732" s="1">
        <v>9720</v>
      </c>
      <c r="B9732" s="62">
        <v>42593</v>
      </c>
      <c r="C9732" s="1">
        <v>19892.849999999999</v>
      </c>
    </row>
    <row r="9733" spans="1:3" x14ac:dyDescent="0.3">
      <c r="A9733" s="1">
        <v>9721</v>
      </c>
      <c r="B9733" s="62">
        <v>42594</v>
      </c>
      <c r="C9733" s="1">
        <v>69268.92</v>
      </c>
    </row>
    <row r="9734" spans="1:3" x14ac:dyDescent="0.3">
      <c r="A9734" s="1">
        <v>9722</v>
      </c>
      <c r="B9734" s="62">
        <v>42595</v>
      </c>
      <c r="C9734" s="1">
        <v>8020.99</v>
      </c>
    </row>
    <row r="9735" spans="1:3" x14ac:dyDescent="0.3">
      <c r="A9735" s="1">
        <v>9723</v>
      </c>
      <c r="B9735" s="62">
        <v>42596</v>
      </c>
      <c r="C9735" s="1">
        <v>27670.98</v>
      </c>
    </row>
    <row r="9736" spans="1:3" x14ac:dyDescent="0.3">
      <c r="A9736" s="1">
        <v>9724</v>
      </c>
      <c r="B9736" s="62">
        <v>42597</v>
      </c>
      <c r="C9736" s="1">
        <v>76924.88</v>
      </c>
    </row>
    <row r="9737" spans="1:3" x14ac:dyDescent="0.3">
      <c r="A9737" s="1">
        <v>9725</v>
      </c>
      <c r="B9737" s="62">
        <v>42598</v>
      </c>
      <c r="C9737" s="1">
        <v>53102.03</v>
      </c>
    </row>
    <row r="9738" spans="1:3" x14ac:dyDescent="0.3">
      <c r="A9738" s="1">
        <v>9726</v>
      </c>
      <c r="B9738" s="62">
        <v>42599</v>
      </c>
      <c r="C9738" s="1">
        <v>10354.89</v>
      </c>
    </row>
    <row r="9739" spans="1:3" x14ac:dyDescent="0.3">
      <c r="A9739" s="1">
        <v>9727</v>
      </c>
      <c r="B9739" s="62">
        <v>42600</v>
      </c>
      <c r="C9739" s="1">
        <v>20607.37</v>
      </c>
    </row>
    <row r="9740" spans="1:3" x14ac:dyDescent="0.3">
      <c r="A9740" s="1">
        <v>9728</v>
      </c>
      <c r="B9740" s="62">
        <v>42601</v>
      </c>
      <c r="C9740" s="1">
        <v>29234.34</v>
      </c>
    </row>
    <row r="9741" spans="1:3" x14ac:dyDescent="0.3">
      <c r="A9741" s="1">
        <v>9729</v>
      </c>
      <c r="B9741" s="62">
        <v>42602</v>
      </c>
      <c r="C9741" s="1">
        <v>77610.45</v>
      </c>
    </row>
    <row r="9742" spans="1:3" x14ac:dyDescent="0.3">
      <c r="A9742" s="1">
        <v>9730</v>
      </c>
      <c r="B9742" s="62">
        <v>42603</v>
      </c>
      <c r="C9742" s="1">
        <v>89887.44</v>
      </c>
    </row>
    <row r="9743" spans="1:3" x14ac:dyDescent="0.3">
      <c r="A9743" s="1">
        <v>9731</v>
      </c>
      <c r="B9743" s="62">
        <v>42604</v>
      </c>
      <c r="C9743" s="1">
        <v>28196.6</v>
      </c>
    </row>
    <row r="9744" spans="1:3" x14ac:dyDescent="0.3">
      <c r="A9744" s="1">
        <v>9732</v>
      </c>
      <c r="B9744" s="62">
        <v>42605</v>
      </c>
      <c r="C9744" s="1">
        <v>42160.33</v>
      </c>
    </row>
    <row r="9745" spans="1:3" x14ac:dyDescent="0.3">
      <c r="A9745" s="1">
        <v>9733</v>
      </c>
      <c r="B9745" s="62">
        <v>42606</v>
      </c>
      <c r="C9745" s="1">
        <v>38500.839999999997</v>
      </c>
    </row>
    <row r="9746" spans="1:3" x14ac:dyDescent="0.3">
      <c r="A9746" s="1">
        <v>9734</v>
      </c>
      <c r="B9746" s="62">
        <v>42607</v>
      </c>
      <c r="C9746" s="1">
        <v>40115.9</v>
      </c>
    </row>
    <row r="9747" spans="1:3" x14ac:dyDescent="0.3">
      <c r="A9747" s="1">
        <v>9735</v>
      </c>
      <c r="B9747" s="62">
        <v>42608</v>
      </c>
      <c r="C9747" s="1">
        <v>71286.12</v>
      </c>
    </row>
    <row r="9748" spans="1:3" x14ac:dyDescent="0.3">
      <c r="A9748" s="1">
        <v>9736</v>
      </c>
      <c r="B9748" s="62">
        <v>42609</v>
      </c>
      <c r="C9748" s="1">
        <v>39826.82</v>
      </c>
    </row>
    <row r="9749" spans="1:3" x14ac:dyDescent="0.3">
      <c r="A9749" s="1">
        <v>9737</v>
      </c>
      <c r="B9749" s="62">
        <v>42610</v>
      </c>
      <c r="C9749" s="1">
        <v>55047.81</v>
      </c>
    </row>
    <row r="9750" spans="1:3" x14ac:dyDescent="0.3">
      <c r="A9750" s="1">
        <v>9738</v>
      </c>
      <c r="B9750" s="62">
        <v>42611</v>
      </c>
      <c r="C9750" s="1">
        <v>87886.94</v>
      </c>
    </row>
    <row r="9751" spans="1:3" x14ac:dyDescent="0.3">
      <c r="A9751" s="1">
        <v>9739</v>
      </c>
      <c r="B9751" s="62">
        <v>42612</v>
      </c>
      <c r="C9751" s="1">
        <v>86805.61</v>
      </c>
    </row>
    <row r="9752" spans="1:3" x14ac:dyDescent="0.3">
      <c r="A9752" s="1">
        <v>9740</v>
      </c>
      <c r="B9752" s="62">
        <v>42613</v>
      </c>
      <c r="C9752" s="1">
        <v>21333.64</v>
      </c>
    </row>
    <row r="9753" spans="1:3" x14ac:dyDescent="0.3">
      <c r="A9753" s="1">
        <v>9741</v>
      </c>
      <c r="B9753" s="62">
        <v>42614</v>
      </c>
      <c r="C9753" s="1">
        <v>92364.86</v>
      </c>
    </row>
    <row r="9754" spans="1:3" x14ac:dyDescent="0.3">
      <c r="A9754" s="1">
        <v>9742</v>
      </c>
      <c r="B9754" s="62">
        <v>42615</v>
      </c>
      <c r="C9754" s="1">
        <v>36452.730000000003</v>
      </c>
    </row>
    <row r="9755" spans="1:3" x14ac:dyDescent="0.3">
      <c r="A9755" s="1">
        <v>9743</v>
      </c>
      <c r="B9755" s="62">
        <v>42616</v>
      </c>
      <c r="C9755" s="1">
        <v>25222.99</v>
      </c>
    </row>
    <row r="9756" spans="1:3" x14ac:dyDescent="0.3">
      <c r="A9756" s="1">
        <v>9744</v>
      </c>
      <c r="B9756" s="62">
        <v>42617</v>
      </c>
      <c r="C9756" s="1">
        <v>12062.52</v>
      </c>
    </row>
    <row r="9757" spans="1:3" x14ac:dyDescent="0.3">
      <c r="A9757" s="1">
        <v>9745</v>
      </c>
      <c r="B9757" s="62">
        <v>42618</v>
      </c>
      <c r="C9757" s="1">
        <v>47586.78</v>
      </c>
    </row>
    <row r="9758" spans="1:3" x14ac:dyDescent="0.3">
      <c r="A9758" s="1">
        <v>9746</v>
      </c>
      <c r="B9758" s="62">
        <v>42619</v>
      </c>
      <c r="C9758" s="1">
        <v>84372.89</v>
      </c>
    </row>
    <row r="9759" spans="1:3" x14ac:dyDescent="0.3">
      <c r="A9759" s="1">
        <v>9747</v>
      </c>
      <c r="B9759" s="62">
        <v>42620</v>
      </c>
      <c r="C9759" s="1">
        <v>80584.460000000006</v>
      </c>
    </row>
    <row r="9760" spans="1:3" x14ac:dyDescent="0.3">
      <c r="A9760" s="1">
        <v>9748</v>
      </c>
      <c r="B9760" s="62">
        <v>42621</v>
      </c>
      <c r="C9760" s="1">
        <v>63966.97</v>
      </c>
    </row>
    <row r="9761" spans="1:3" x14ac:dyDescent="0.3">
      <c r="A9761" s="1">
        <v>9749</v>
      </c>
      <c r="B9761" s="62">
        <v>42622</v>
      </c>
      <c r="C9761" s="1">
        <v>64595.61</v>
      </c>
    </row>
    <row r="9762" spans="1:3" x14ac:dyDescent="0.3">
      <c r="A9762" s="1">
        <v>9750</v>
      </c>
      <c r="B9762" s="62">
        <v>42623</v>
      </c>
      <c r="C9762" s="1">
        <v>25918.639999999999</v>
      </c>
    </row>
    <row r="9763" spans="1:3" x14ac:dyDescent="0.3">
      <c r="A9763" s="1">
        <v>9751</v>
      </c>
      <c r="B9763" s="62">
        <v>42624</v>
      </c>
      <c r="C9763" s="1">
        <v>20610.96</v>
      </c>
    </row>
    <row r="9764" spans="1:3" x14ac:dyDescent="0.3">
      <c r="A9764" s="1">
        <v>9752</v>
      </c>
      <c r="B9764" s="62">
        <v>42625</v>
      </c>
      <c r="C9764" s="1">
        <v>92317.03</v>
      </c>
    </row>
    <row r="9765" spans="1:3" x14ac:dyDescent="0.3">
      <c r="A9765" s="1">
        <v>9753</v>
      </c>
      <c r="B9765" s="62">
        <v>42626</v>
      </c>
      <c r="C9765" s="1">
        <v>49474.85</v>
      </c>
    </row>
    <row r="9766" spans="1:3" x14ac:dyDescent="0.3">
      <c r="A9766" s="1">
        <v>9754</v>
      </c>
      <c r="B9766" s="62">
        <v>42627</v>
      </c>
      <c r="C9766" s="1">
        <v>88305.67</v>
      </c>
    </row>
    <row r="9767" spans="1:3" x14ac:dyDescent="0.3">
      <c r="A9767" s="1">
        <v>9755</v>
      </c>
      <c r="B9767" s="62">
        <v>42628</v>
      </c>
      <c r="C9767" s="1">
        <v>63128.480000000003</v>
      </c>
    </row>
    <row r="9768" spans="1:3" x14ac:dyDescent="0.3">
      <c r="A9768" s="1">
        <v>9756</v>
      </c>
      <c r="B9768" s="62">
        <v>42629</v>
      </c>
      <c r="C9768" s="1">
        <v>56376.29</v>
      </c>
    </row>
    <row r="9769" spans="1:3" x14ac:dyDescent="0.3">
      <c r="A9769" s="1">
        <v>9757</v>
      </c>
      <c r="B9769" s="62">
        <v>42630</v>
      </c>
      <c r="C9769" s="1">
        <v>59071.79</v>
      </c>
    </row>
    <row r="9770" spans="1:3" x14ac:dyDescent="0.3">
      <c r="A9770" s="1">
        <v>9758</v>
      </c>
      <c r="B9770" s="62">
        <v>42631</v>
      </c>
      <c r="C9770" s="1">
        <v>47152.51</v>
      </c>
    </row>
    <row r="9771" spans="1:3" x14ac:dyDescent="0.3">
      <c r="A9771" s="1">
        <v>9759</v>
      </c>
      <c r="B9771" s="62">
        <v>42632</v>
      </c>
      <c r="C9771" s="1">
        <v>14256.24</v>
      </c>
    </row>
    <row r="9772" spans="1:3" x14ac:dyDescent="0.3">
      <c r="A9772" s="1">
        <v>9760</v>
      </c>
      <c r="B9772" s="62">
        <v>42633</v>
      </c>
      <c r="C9772" s="1">
        <v>69929.3</v>
      </c>
    </row>
    <row r="9773" spans="1:3" x14ac:dyDescent="0.3">
      <c r="A9773" s="1">
        <v>9761</v>
      </c>
      <c r="B9773" s="62">
        <v>42634</v>
      </c>
      <c r="C9773" s="1">
        <v>99245.33</v>
      </c>
    </row>
    <row r="9774" spans="1:3" x14ac:dyDescent="0.3">
      <c r="A9774" s="1">
        <v>9762</v>
      </c>
      <c r="B9774" s="62">
        <v>42635</v>
      </c>
      <c r="C9774" s="1">
        <v>95627.75</v>
      </c>
    </row>
    <row r="9775" spans="1:3" x14ac:dyDescent="0.3">
      <c r="A9775" s="1">
        <v>9763</v>
      </c>
      <c r="B9775" s="62">
        <v>42636</v>
      </c>
      <c r="C9775" s="1">
        <v>31983.119999999999</v>
      </c>
    </row>
    <row r="9776" spans="1:3" x14ac:dyDescent="0.3">
      <c r="A9776" s="1">
        <v>9764</v>
      </c>
      <c r="B9776" s="62">
        <v>42637</v>
      </c>
      <c r="C9776" s="1">
        <v>86385.08</v>
      </c>
    </row>
    <row r="9777" spans="1:3" x14ac:dyDescent="0.3">
      <c r="A9777" s="1">
        <v>9765</v>
      </c>
      <c r="B9777" s="62">
        <v>42638</v>
      </c>
      <c r="C9777" s="1">
        <v>24936.5</v>
      </c>
    </row>
    <row r="9778" spans="1:3" x14ac:dyDescent="0.3">
      <c r="A9778" s="1">
        <v>9766</v>
      </c>
      <c r="B9778" s="62">
        <v>42639</v>
      </c>
      <c r="C9778" s="1">
        <v>73759.89</v>
      </c>
    </row>
    <row r="9779" spans="1:3" x14ac:dyDescent="0.3">
      <c r="A9779" s="1">
        <v>9767</v>
      </c>
      <c r="B9779" s="62">
        <v>42640</v>
      </c>
      <c r="C9779" s="1">
        <v>6176.32</v>
      </c>
    </row>
    <row r="9780" spans="1:3" x14ac:dyDescent="0.3">
      <c r="A9780" s="1">
        <v>9768</v>
      </c>
      <c r="B9780" s="62">
        <v>42641</v>
      </c>
      <c r="C9780" s="1">
        <v>76477.22</v>
      </c>
    </row>
    <row r="9781" spans="1:3" x14ac:dyDescent="0.3">
      <c r="A9781" s="1">
        <v>9769</v>
      </c>
      <c r="B9781" s="62">
        <v>42642</v>
      </c>
      <c r="C9781" s="1">
        <v>68694.17</v>
      </c>
    </row>
    <row r="9782" spans="1:3" x14ac:dyDescent="0.3">
      <c r="A9782" s="1">
        <v>9770</v>
      </c>
      <c r="B9782" s="62">
        <v>42643</v>
      </c>
      <c r="C9782" s="1">
        <v>72940.27</v>
      </c>
    </row>
    <row r="9783" spans="1:3" x14ac:dyDescent="0.3">
      <c r="A9783" s="1">
        <v>9771</v>
      </c>
      <c r="B9783" s="62">
        <v>42644</v>
      </c>
      <c r="C9783" s="1">
        <v>60373.25</v>
      </c>
    </row>
    <row r="9784" spans="1:3" x14ac:dyDescent="0.3">
      <c r="A9784" s="1">
        <v>9772</v>
      </c>
      <c r="B9784" s="62">
        <v>42645</v>
      </c>
      <c r="C9784" s="1">
        <v>100881.33</v>
      </c>
    </row>
    <row r="9785" spans="1:3" x14ac:dyDescent="0.3">
      <c r="A9785" s="1">
        <v>9773</v>
      </c>
      <c r="B9785" s="62">
        <v>42646</v>
      </c>
      <c r="C9785" s="1">
        <v>72641.98</v>
      </c>
    </row>
    <row r="9786" spans="1:3" x14ac:dyDescent="0.3">
      <c r="A9786" s="1">
        <v>9774</v>
      </c>
      <c r="B9786" s="62">
        <v>42647</v>
      </c>
      <c r="C9786" s="1">
        <v>27324.880000000001</v>
      </c>
    </row>
    <row r="9787" spans="1:3" x14ac:dyDescent="0.3">
      <c r="A9787" s="1">
        <v>9775</v>
      </c>
      <c r="B9787" s="62">
        <v>42648</v>
      </c>
      <c r="C9787" s="1">
        <v>55129.73</v>
      </c>
    </row>
    <row r="9788" spans="1:3" x14ac:dyDescent="0.3">
      <c r="A9788" s="1">
        <v>9776</v>
      </c>
      <c r="B9788" s="62">
        <v>42649</v>
      </c>
      <c r="C9788" s="1">
        <v>39725.949999999997</v>
      </c>
    </row>
    <row r="9789" spans="1:3" x14ac:dyDescent="0.3">
      <c r="A9789" s="1">
        <v>9777</v>
      </c>
      <c r="B9789" s="62">
        <v>42650</v>
      </c>
      <c r="C9789" s="1">
        <v>68138.740000000005</v>
      </c>
    </row>
    <row r="9790" spans="1:3" x14ac:dyDescent="0.3">
      <c r="A9790" s="1">
        <v>9778</v>
      </c>
      <c r="B9790" s="62">
        <v>42651</v>
      </c>
      <c r="C9790" s="1">
        <v>90417.55</v>
      </c>
    </row>
    <row r="9791" spans="1:3" x14ac:dyDescent="0.3">
      <c r="A9791" s="1">
        <v>9779</v>
      </c>
      <c r="B9791" s="62">
        <v>42652</v>
      </c>
      <c r="C9791" s="1">
        <v>43452.22</v>
      </c>
    </row>
    <row r="9792" spans="1:3" x14ac:dyDescent="0.3">
      <c r="A9792" s="1">
        <v>9780</v>
      </c>
      <c r="B9792" s="62">
        <v>42653</v>
      </c>
      <c r="C9792" s="1">
        <v>6462.37</v>
      </c>
    </row>
    <row r="9793" spans="1:3" x14ac:dyDescent="0.3">
      <c r="A9793" s="1">
        <v>9781</v>
      </c>
      <c r="B9793" s="62">
        <v>42654</v>
      </c>
      <c r="C9793" s="1">
        <v>27423.5</v>
      </c>
    </row>
    <row r="9794" spans="1:3" x14ac:dyDescent="0.3">
      <c r="A9794" s="1">
        <v>9782</v>
      </c>
      <c r="B9794" s="62">
        <v>42655</v>
      </c>
      <c r="C9794" s="1">
        <v>32778.910000000003</v>
      </c>
    </row>
    <row r="9795" spans="1:3" x14ac:dyDescent="0.3">
      <c r="A9795" s="1">
        <v>9783</v>
      </c>
      <c r="B9795" s="62">
        <v>42656</v>
      </c>
      <c r="C9795" s="1">
        <v>76539.899999999994</v>
      </c>
    </row>
    <row r="9796" spans="1:3" x14ac:dyDescent="0.3">
      <c r="A9796" s="1">
        <v>9784</v>
      </c>
      <c r="B9796" s="62">
        <v>42657</v>
      </c>
      <c r="C9796" s="1">
        <v>11848.98</v>
      </c>
    </row>
    <row r="9797" spans="1:3" x14ac:dyDescent="0.3">
      <c r="A9797" s="1">
        <v>9785</v>
      </c>
      <c r="B9797" s="62">
        <v>42658</v>
      </c>
      <c r="C9797" s="1">
        <v>19920.509999999998</v>
      </c>
    </row>
    <row r="9798" spans="1:3" x14ac:dyDescent="0.3">
      <c r="A9798" s="1">
        <v>9786</v>
      </c>
      <c r="B9798" s="62">
        <v>42659</v>
      </c>
      <c r="C9798" s="1">
        <v>68907.41</v>
      </c>
    </row>
    <row r="9799" spans="1:3" x14ac:dyDescent="0.3">
      <c r="A9799" s="1">
        <v>9787</v>
      </c>
      <c r="B9799" s="62">
        <v>42660</v>
      </c>
      <c r="C9799" s="1">
        <v>85989.2</v>
      </c>
    </row>
    <row r="9800" spans="1:3" x14ac:dyDescent="0.3">
      <c r="A9800" s="1">
        <v>9788</v>
      </c>
      <c r="B9800" s="62">
        <v>42661</v>
      </c>
      <c r="C9800" s="1">
        <v>53186.35</v>
      </c>
    </row>
    <row r="9801" spans="1:3" x14ac:dyDescent="0.3">
      <c r="A9801" s="1">
        <v>9789</v>
      </c>
      <c r="B9801" s="62">
        <v>42662</v>
      </c>
      <c r="C9801" s="1">
        <v>55294.81</v>
      </c>
    </row>
    <row r="9802" spans="1:3" x14ac:dyDescent="0.3">
      <c r="A9802" s="1">
        <v>9790</v>
      </c>
      <c r="B9802" s="62">
        <v>42663</v>
      </c>
      <c r="C9802" s="1">
        <v>62174.2</v>
      </c>
    </row>
    <row r="9803" spans="1:3" x14ac:dyDescent="0.3">
      <c r="A9803" s="1">
        <v>9791</v>
      </c>
      <c r="B9803" s="62">
        <v>42664</v>
      </c>
      <c r="C9803" s="1">
        <v>32358.55</v>
      </c>
    </row>
    <row r="9804" spans="1:3" x14ac:dyDescent="0.3">
      <c r="A9804" s="1">
        <v>9792</v>
      </c>
      <c r="B9804" s="62">
        <v>42665</v>
      </c>
      <c r="C9804" s="1">
        <v>47577.03</v>
      </c>
    </row>
    <row r="9805" spans="1:3" x14ac:dyDescent="0.3">
      <c r="A9805" s="1">
        <v>9793</v>
      </c>
      <c r="B9805" s="62">
        <v>42666</v>
      </c>
      <c r="C9805" s="1">
        <v>40664.57</v>
      </c>
    </row>
    <row r="9806" spans="1:3" x14ac:dyDescent="0.3">
      <c r="A9806" s="1">
        <v>9794</v>
      </c>
      <c r="B9806" s="62">
        <v>42667</v>
      </c>
      <c r="C9806" s="1">
        <v>70912.81</v>
      </c>
    </row>
    <row r="9807" spans="1:3" x14ac:dyDescent="0.3">
      <c r="A9807" s="1">
        <v>9795</v>
      </c>
      <c r="B9807" s="62">
        <v>42668</v>
      </c>
      <c r="C9807" s="1">
        <v>9585.4</v>
      </c>
    </row>
    <row r="9808" spans="1:3" x14ac:dyDescent="0.3">
      <c r="A9808" s="1">
        <v>9796</v>
      </c>
      <c r="B9808" s="62">
        <v>42669</v>
      </c>
      <c r="C9808" s="1">
        <v>31170.639999999999</v>
      </c>
    </row>
    <row r="9809" spans="1:3" x14ac:dyDescent="0.3">
      <c r="A9809" s="1">
        <v>9797</v>
      </c>
      <c r="B9809" s="62">
        <v>42670</v>
      </c>
      <c r="C9809" s="1">
        <v>19382.91</v>
      </c>
    </row>
    <row r="9810" spans="1:3" x14ac:dyDescent="0.3">
      <c r="A9810" s="1">
        <v>9798</v>
      </c>
      <c r="B9810" s="62">
        <v>42671</v>
      </c>
      <c r="C9810" s="1">
        <v>31718.720000000001</v>
      </c>
    </row>
    <row r="9811" spans="1:3" x14ac:dyDescent="0.3">
      <c r="A9811" s="1">
        <v>9799</v>
      </c>
      <c r="B9811" s="62">
        <v>42672</v>
      </c>
      <c r="C9811" s="1">
        <v>70170.81</v>
      </c>
    </row>
    <row r="9812" spans="1:3" x14ac:dyDescent="0.3">
      <c r="A9812" s="1">
        <v>9800</v>
      </c>
      <c r="B9812" s="62">
        <v>42673</v>
      </c>
      <c r="C9812" s="1">
        <v>59793.26</v>
      </c>
    </row>
    <row r="9813" spans="1:3" x14ac:dyDescent="0.3">
      <c r="A9813" s="1">
        <v>9801</v>
      </c>
      <c r="B9813" s="62">
        <v>42674</v>
      </c>
      <c r="C9813" s="1">
        <v>26107.84</v>
      </c>
    </row>
    <row r="9814" spans="1:3" x14ac:dyDescent="0.3">
      <c r="A9814" s="1">
        <v>9802</v>
      </c>
      <c r="B9814" s="62">
        <v>42675</v>
      </c>
      <c r="C9814" s="1">
        <v>91782.46</v>
      </c>
    </row>
    <row r="9815" spans="1:3" x14ac:dyDescent="0.3">
      <c r="A9815" s="1">
        <v>9803</v>
      </c>
      <c r="B9815" s="62">
        <v>42676</v>
      </c>
      <c r="C9815" s="1">
        <v>43389.94</v>
      </c>
    </row>
    <row r="9816" spans="1:3" x14ac:dyDescent="0.3">
      <c r="A9816" s="1">
        <v>9804</v>
      </c>
      <c r="B9816" s="62">
        <v>42677</v>
      </c>
      <c r="C9816" s="1">
        <v>4806.99</v>
      </c>
    </row>
    <row r="9817" spans="1:3" x14ac:dyDescent="0.3">
      <c r="A9817" s="1">
        <v>9805</v>
      </c>
      <c r="B9817" s="62">
        <v>42678</v>
      </c>
      <c r="C9817" s="1">
        <v>62063.42</v>
      </c>
    </row>
    <row r="9818" spans="1:3" x14ac:dyDescent="0.3">
      <c r="A9818" s="1">
        <v>9806</v>
      </c>
      <c r="B9818" s="62">
        <v>42679</v>
      </c>
      <c r="C9818" s="1">
        <v>81264.55</v>
      </c>
    </row>
    <row r="9819" spans="1:3" x14ac:dyDescent="0.3">
      <c r="A9819" s="1">
        <v>9807</v>
      </c>
      <c r="B9819" s="62">
        <v>42680</v>
      </c>
      <c r="C9819" s="1">
        <v>50502.49</v>
      </c>
    </row>
    <row r="9820" spans="1:3" x14ac:dyDescent="0.3">
      <c r="A9820" s="1">
        <v>9808</v>
      </c>
      <c r="B9820" s="62">
        <v>42681</v>
      </c>
      <c r="C9820" s="1">
        <v>69358.95</v>
      </c>
    </row>
    <row r="9821" spans="1:3" x14ac:dyDescent="0.3">
      <c r="A9821" s="1">
        <v>9809</v>
      </c>
      <c r="B9821" s="62">
        <v>42682</v>
      </c>
      <c r="C9821" s="1">
        <v>14345.34</v>
      </c>
    </row>
    <row r="9822" spans="1:3" x14ac:dyDescent="0.3">
      <c r="A9822" s="1">
        <v>9810</v>
      </c>
      <c r="B9822" s="62">
        <v>42683</v>
      </c>
      <c r="C9822" s="1">
        <v>68713.14</v>
      </c>
    </row>
    <row r="9823" spans="1:3" x14ac:dyDescent="0.3">
      <c r="A9823" s="1">
        <v>9811</v>
      </c>
      <c r="B9823" s="62">
        <v>42684</v>
      </c>
      <c r="C9823" s="1">
        <v>49656.25</v>
      </c>
    </row>
    <row r="9824" spans="1:3" x14ac:dyDescent="0.3">
      <c r="A9824" s="1">
        <v>9812</v>
      </c>
      <c r="B9824" s="62">
        <v>42685</v>
      </c>
      <c r="C9824" s="1">
        <v>37536.129999999997</v>
      </c>
    </row>
    <row r="9825" spans="1:3" x14ac:dyDescent="0.3">
      <c r="A9825" s="1">
        <v>9813</v>
      </c>
      <c r="B9825" s="62">
        <v>42686</v>
      </c>
      <c r="C9825" s="1">
        <v>76887.23</v>
      </c>
    </row>
    <row r="9826" spans="1:3" x14ac:dyDescent="0.3">
      <c r="A9826" s="1">
        <v>9814</v>
      </c>
      <c r="B9826" s="62">
        <v>42687</v>
      </c>
      <c r="C9826" s="1">
        <v>95394.86</v>
      </c>
    </row>
    <row r="9827" spans="1:3" x14ac:dyDescent="0.3">
      <c r="A9827" s="1">
        <v>9815</v>
      </c>
      <c r="B9827" s="62">
        <v>42688</v>
      </c>
      <c r="C9827" s="1">
        <v>10344.74</v>
      </c>
    </row>
    <row r="9828" spans="1:3" x14ac:dyDescent="0.3">
      <c r="A9828" s="1">
        <v>9816</v>
      </c>
      <c r="B9828" s="62">
        <v>42689</v>
      </c>
      <c r="C9828" s="1">
        <v>67991.45</v>
      </c>
    </row>
    <row r="9829" spans="1:3" x14ac:dyDescent="0.3">
      <c r="A9829" s="1">
        <v>9817</v>
      </c>
      <c r="B9829" s="62">
        <v>42690</v>
      </c>
      <c r="C9829" s="1">
        <v>59244.86</v>
      </c>
    </row>
    <row r="9830" spans="1:3" x14ac:dyDescent="0.3">
      <c r="A9830" s="1">
        <v>9818</v>
      </c>
      <c r="B9830" s="62">
        <v>42691</v>
      </c>
      <c r="C9830" s="1">
        <v>53468.57</v>
      </c>
    </row>
    <row r="9831" spans="1:3" x14ac:dyDescent="0.3">
      <c r="A9831" s="1">
        <v>9819</v>
      </c>
      <c r="B9831" s="62">
        <v>42692</v>
      </c>
      <c r="C9831" s="1">
        <v>95934.48</v>
      </c>
    </row>
    <row r="9832" spans="1:3" x14ac:dyDescent="0.3">
      <c r="A9832" s="1">
        <v>9820</v>
      </c>
      <c r="B9832" s="62">
        <v>42693</v>
      </c>
      <c r="C9832" s="1">
        <v>45386.92</v>
      </c>
    </row>
    <row r="9833" spans="1:3" x14ac:dyDescent="0.3">
      <c r="A9833" s="1">
        <v>9821</v>
      </c>
      <c r="B9833" s="62">
        <v>42694</v>
      </c>
      <c r="C9833" s="1">
        <v>33544.480000000003</v>
      </c>
    </row>
    <row r="9834" spans="1:3" x14ac:dyDescent="0.3">
      <c r="A9834" s="1">
        <v>9822</v>
      </c>
      <c r="B9834" s="62">
        <v>42695</v>
      </c>
      <c r="C9834" s="1">
        <v>39255.18</v>
      </c>
    </row>
    <row r="9835" spans="1:3" x14ac:dyDescent="0.3">
      <c r="A9835" s="1">
        <v>9823</v>
      </c>
      <c r="B9835" s="62">
        <v>42696</v>
      </c>
      <c r="C9835" s="1">
        <v>29709.39</v>
      </c>
    </row>
    <row r="9836" spans="1:3" x14ac:dyDescent="0.3">
      <c r="A9836" s="1">
        <v>9824</v>
      </c>
      <c r="B9836" s="62">
        <v>42697</v>
      </c>
      <c r="C9836" s="1">
        <v>53747.09</v>
      </c>
    </row>
    <row r="9837" spans="1:3" x14ac:dyDescent="0.3">
      <c r="A9837" s="1">
        <v>9825</v>
      </c>
      <c r="B9837" s="62">
        <v>42698</v>
      </c>
      <c r="C9837" s="1">
        <v>97947.98</v>
      </c>
    </row>
    <row r="9838" spans="1:3" x14ac:dyDescent="0.3">
      <c r="A9838" s="1">
        <v>9826</v>
      </c>
      <c r="B9838" s="62">
        <v>42699</v>
      </c>
      <c r="C9838" s="1">
        <v>82750.66</v>
      </c>
    </row>
    <row r="9839" spans="1:3" x14ac:dyDescent="0.3">
      <c r="A9839" s="1">
        <v>9827</v>
      </c>
      <c r="B9839" s="62">
        <v>42700</v>
      </c>
      <c r="C9839" s="1">
        <v>47215.93</v>
      </c>
    </row>
    <row r="9840" spans="1:3" x14ac:dyDescent="0.3">
      <c r="A9840" s="1">
        <v>9828</v>
      </c>
      <c r="B9840" s="62">
        <v>42701</v>
      </c>
      <c r="C9840" s="1">
        <v>93237.25</v>
      </c>
    </row>
    <row r="9841" spans="1:3" x14ac:dyDescent="0.3">
      <c r="A9841" s="1">
        <v>9829</v>
      </c>
      <c r="B9841" s="62">
        <v>42702</v>
      </c>
      <c r="C9841" s="1">
        <v>2450.94</v>
      </c>
    </row>
    <row r="9842" spans="1:3" x14ac:dyDescent="0.3">
      <c r="A9842" s="1">
        <v>9830</v>
      </c>
      <c r="B9842" s="62">
        <v>42703</v>
      </c>
      <c r="C9842" s="1">
        <v>17686.650000000001</v>
      </c>
    </row>
    <row r="9843" spans="1:3" x14ac:dyDescent="0.3">
      <c r="A9843" s="1">
        <v>9831</v>
      </c>
      <c r="B9843" s="62">
        <v>42704</v>
      </c>
      <c r="C9843" s="1">
        <v>88091.09</v>
      </c>
    </row>
    <row r="9844" spans="1:3" x14ac:dyDescent="0.3">
      <c r="A9844" s="1">
        <v>9832</v>
      </c>
      <c r="B9844" s="62">
        <v>42705</v>
      </c>
      <c r="C9844" s="1">
        <v>48393.9</v>
      </c>
    </row>
    <row r="9845" spans="1:3" x14ac:dyDescent="0.3">
      <c r="A9845" s="1">
        <v>9833</v>
      </c>
      <c r="B9845" s="62">
        <v>42706</v>
      </c>
      <c r="C9845" s="1">
        <v>69163.47</v>
      </c>
    </row>
    <row r="9846" spans="1:3" x14ac:dyDescent="0.3">
      <c r="A9846" s="1">
        <v>9834</v>
      </c>
      <c r="B9846" s="62">
        <v>42707</v>
      </c>
      <c r="C9846" s="1">
        <v>47247.08</v>
      </c>
    </row>
    <row r="9847" spans="1:3" x14ac:dyDescent="0.3">
      <c r="A9847" s="1">
        <v>9835</v>
      </c>
      <c r="B9847" s="62">
        <v>42708</v>
      </c>
      <c r="C9847" s="1">
        <v>76807.56</v>
      </c>
    </row>
    <row r="9848" spans="1:3" x14ac:dyDescent="0.3">
      <c r="A9848" s="1">
        <v>9836</v>
      </c>
      <c r="B9848" s="62">
        <v>42709</v>
      </c>
      <c r="C9848" s="1">
        <v>96488.69</v>
      </c>
    </row>
    <row r="9849" spans="1:3" x14ac:dyDescent="0.3">
      <c r="A9849" s="1">
        <v>9837</v>
      </c>
      <c r="B9849" s="62">
        <v>42710</v>
      </c>
      <c r="C9849" s="1">
        <v>18032.75</v>
      </c>
    </row>
    <row r="9850" spans="1:3" x14ac:dyDescent="0.3">
      <c r="A9850" s="1">
        <v>9838</v>
      </c>
      <c r="B9850" s="62">
        <v>42711</v>
      </c>
      <c r="C9850" s="1">
        <v>52706.6</v>
      </c>
    </row>
    <row r="9851" spans="1:3" x14ac:dyDescent="0.3">
      <c r="A9851" s="1">
        <v>9839</v>
      </c>
      <c r="B9851" s="62">
        <v>42712</v>
      </c>
      <c r="C9851" s="1">
        <v>3310.74</v>
      </c>
    </row>
    <row r="9852" spans="1:3" x14ac:dyDescent="0.3">
      <c r="A9852" s="1">
        <v>9840</v>
      </c>
      <c r="B9852" s="62">
        <v>42713</v>
      </c>
      <c r="C9852" s="1">
        <v>69965.259999999995</v>
      </c>
    </row>
    <row r="9853" spans="1:3" x14ac:dyDescent="0.3">
      <c r="A9853" s="1">
        <v>9841</v>
      </c>
      <c r="B9853" s="62">
        <v>42714</v>
      </c>
      <c r="C9853" s="1">
        <v>80957.2</v>
      </c>
    </row>
    <row r="9854" spans="1:3" x14ac:dyDescent="0.3">
      <c r="A9854" s="1">
        <v>9842</v>
      </c>
      <c r="B9854" s="62">
        <v>42715</v>
      </c>
      <c r="C9854" s="1">
        <v>38328.82</v>
      </c>
    </row>
    <row r="9855" spans="1:3" x14ac:dyDescent="0.3">
      <c r="A9855" s="1">
        <v>9843</v>
      </c>
      <c r="B9855" s="62">
        <v>42716</v>
      </c>
      <c r="C9855" s="1">
        <v>60306.82</v>
      </c>
    </row>
    <row r="9856" spans="1:3" x14ac:dyDescent="0.3">
      <c r="A9856" s="1">
        <v>9844</v>
      </c>
      <c r="B9856" s="62">
        <v>42717</v>
      </c>
      <c r="C9856" s="1">
        <v>31256.880000000001</v>
      </c>
    </row>
    <row r="9857" spans="1:3" x14ac:dyDescent="0.3">
      <c r="A9857" s="1">
        <v>9845</v>
      </c>
      <c r="B9857" s="62">
        <v>42718</v>
      </c>
      <c r="C9857" s="1">
        <v>19605.86</v>
      </c>
    </row>
    <row r="9858" spans="1:3" x14ac:dyDescent="0.3">
      <c r="A9858" s="1">
        <v>9846</v>
      </c>
      <c r="B9858" s="62">
        <v>42719</v>
      </c>
      <c r="C9858" s="1">
        <v>93829.74</v>
      </c>
    </row>
    <row r="9859" spans="1:3" x14ac:dyDescent="0.3">
      <c r="A9859" s="1">
        <v>9847</v>
      </c>
      <c r="B9859" s="62">
        <v>42720</v>
      </c>
      <c r="C9859" s="1">
        <v>88807.57</v>
      </c>
    </row>
    <row r="9860" spans="1:3" x14ac:dyDescent="0.3">
      <c r="A9860" s="1">
        <v>9848</v>
      </c>
      <c r="B9860" s="62">
        <v>42721</v>
      </c>
      <c r="C9860" s="1">
        <v>84426.6</v>
      </c>
    </row>
    <row r="9861" spans="1:3" x14ac:dyDescent="0.3">
      <c r="A9861" s="1">
        <v>9849</v>
      </c>
      <c r="B9861" s="62">
        <v>42722</v>
      </c>
      <c r="C9861" s="1">
        <v>33855.089999999997</v>
      </c>
    </row>
    <row r="9862" spans="1:3" x14ac:dyDescent="0.3">
      <c r="A9862" s="1">
        <v>9850</v>
      </c>
      <c r="B9862" s="62">
        <v>42723</v>
      </c>
      <c r="C9862" s="1">
        <v>28767.15</v>
      </c>
    </row>
    <row r="9863" spans="1:3" x14ac:dyDescent="0.3">
      <c r="A9863" s="1">
        <v>9851</v>
      </c>
      <c r="B9863" s="62">
        <v>42724</v>
      </c>
      <c r="C9863" s="1">
        <v>54067.15</v>
      </c>
    </row>
    <row r="9864" spans="1:3" x14ac:dyDescent="0.3">
      <c r="A9864" s="1">
        <v>9852</v>
      </c>
      <c r="B9864" s="62">
        <v>42725</v>
      </c>
      <c r="C9864" s="1">
        <v>98857.26</v>
      </c>
    </row>
    <row r="9865" spans="1:3" x14ac:dyDescent="0.3">
      <c r="A9865" s="1">
        <v>9853</v>
      </c>
      <c r="B9865" s="62">
        <v>42726</v>
      </c>
      <c r="C9865" s="1">
        <v>85209.85</v>
      </c>
    </row>
    <row r="9866" spans="1:3" x14ac:dyDescent="0.3">
      <c r="A9866" s="1">
        <v>9854</v>
      </c>
      <c r="B9866" s="62">
        <v>42727</v>
      </c>
      <c r="C9866" s="1">
        <v>6858.21</v>
      </c>
    </row>
    <row r="9867" spans="1:3" x14ac:dyDescent="0.3">
      <c r="A9867" s="1">
        <v>9855</v>
      </c>
      <c r="B9867" s="62">
        <v>42728</v>
      </c>
      <c r="C9867" s="1">
        <v>14396.03</v>
      </c>
    </row>
    <row r="9868" spans="1:3" x14ac:dyDescent="0.3">
      <c r="A9868" s="1">
        <v>9856</v>
      </c>
      <c r="B9868" s="62">
        <v>42729</v>
      </c>
      <c r="C9868" s="1">
        <v>70105.87</v>
      </c>
    </row>
    <row r="9869" spans="1:3" x14ac:dyDescent="0.3">
      <c r="A9869" s="1">
        <v>9857</v>
      </c>
      <c r="B9869" s="62">
        <v>42730</v>
      </c>
      <c r="C9869" s="1">
        <v>39472.230000000003</v>
      </c>
    </row>
    <row r="9870" spans="1:3" x14ac:dyDescent="0.3">
      <c r="A9870" s="1">
        <v>9858</v>
      </c>
      <c r="B9870" s="62">
        <v>42731</v>
      </c>
      <c r="C9870" s="1">
        <v>32377.99</v>
      </c>
    </row>
    <row r="9871" spans="1:3" x14ac:dyDescent="0.3">
      <c r="A9871" s="1">
        <v>9859</v>
      </c>
      <c r="B9871" s="62">
        <v>42732</v>
      </c>
      <c r="C9871" s="1">
        <v>57894.25</v>
      </c>
    </row>
    <row r="9872" spans="1:3" x14ac:dyDescent="0.3">
      <c r="A9872" s="1">
        <v>9860</v>
      </c>
      <c r="B9872" s="62">
        <v>42733</v>
      </c>
      <c r="C9872" s="1">
        <v>76588.990000000005</v>
      </c>
    </row>
    <row r="9873" spans="1:3" x14ac:dyDescent="0.3">
      <c r="A9873" s="1">
        <v>9861</v>
      </c>
      <c r="B9873" s="62">
        <v>42734</v>
      </c>
      <c r="C9873" s="1">
        <v>21244.18</v>
      </c>
    </row>
    <row r="9874" spans="1:3" x14ac:dyDescent="0.3">
      <c r="A9874" s="1">
        <v>9862</v>
      </c>
      <c r="B9874" s="62">
        <v>42735</v>
      </c>
      <c r="C9874" s="1">
        <v>53732.24</v>
      </c>
    </row>
    <row r="9875" spans="1:3" x14ac:dyDescent="0.3">
      <c r="A9875" s="1">
        <v>9863</v>
      </c>
      <c r="B9875" s="62">
        <v>42736</v>
      </c>
      <c r="C9875" s="1">
        <v>62057.91</v>
      </c>
    </row>
    <row r="9876" spans="1:3" x14ac:dyDescent="0.3">
      <c r="A9876" s="1">
        <v>9864</v>
      </c>
      <c r="B9876" s="62">
        <v>42737</v>
      </c>
      <c r="C9876" s="1">
        <v>78819.33</v>
      </c>
    </row>
    <row r="9877" spans="1:3" x14ac:dyDescent="0.3">
      <c r="A9877" s="1">
        <v>9865</v>
      </c>
      <c r="B9877" s="62">
        <v>42738</v>
      </c>
      <c r="C9877" s="1">
        <v>26917.83</v>
      </c>
    </row>
    <row r="9878" spans="1:3" x14ac:dyDescent="0.3">
      <c r="A9878" s="1">
        <v>9866</v>
      </c>
      <c r="B9878" s="62">
        <v>42739</v>
      </c>
      <c r="C9878" s="1">
        <v>98371.22</v>
      </c>
    </row>
    <row r="9879" spans="1:3" x14ac:dyDescent="0.3">
      <c r="A9879" s="1">
        <v>9867</v>
      </c>
      <c r="B9879" s="62">
        <v>42740</v>
      </c>
      <c r="C9879" s="1">
        <v>34954.79</v>
      </c>
    </row>
    <row r="9880" spans="1:3" x14ac:dyDescent="0.3">
      <c r="A9880" s="1">
        <v>9868</v>
      </c>
      <c r="B9880" s="62">
        <v>42741</v>
      </c>
      <c r="C9880" s="1">
        <v>14808.13</v>
      </c>
    </row>
    <row r="9881" spans="1:3" x14ac:dyDescent="0.3">
      <c r="A9881" s="1">
        <v>9869</v>
      </c>
      <c r="B9881" s="62">
        <v>42742</v>
      </c>
      <c r="C9881" s="1">
        <v>49619.68</v>
      </c>
    </row>
    <row r="9882" spans="1:3" x14ac:dyDescent="0.3">
      <c r="A9882" s="1">
        <v>9870</v>
      </c>
      <c r="B9882" s="62">
        <v>42743</v>
      </c>
      <c r="C9882" s="1">
        <v>54800.85</v>
      </c>
    </row>
    <row r="9883" spans="1:3" x14ac:dyDescent="0.3">
      <c r="A9883" s="1">
        <v>9871</v>
      </c>
      <c r="B9883" s="62">
        <v>42744</v>
      </c>
      <c r="C9883" s="1">
        <v>9423.35</v>
      </c>
    </row>
    <row r="9884" spans="1:3" x14ac:dyDescent="0.3">
      <c r="A9884" s="1">
        <v>9872</v>
      </c>
      <c r="B9884" s="62">
        <v>42745</v>
      </c>
      <c r="C9884" s="1">
        <v>48741.38</v>
      </c>
    </row>
    <row r="9885" spans="1:3" x14ac:dyDescent="0.3">
      <c r="A9885" s="1">
        <v>9873</v>
      </c>
      <c r="B9885" s="62">
        <v>42746</v>
      </c>
      <c r="C9885" s="1">
        <v>37470.449999999997</v>
      </c>
    </row>
    <row r="9886" spans="1:3" x14ac:dyDescent="0.3">
      <c r="A9886" s="1">
        <v>9874</v>
      </c>
      <c r="B9886" s="62">
        <v>42747</v>
      </c>
      <c r="C9886" s="1">
        <v>91693.11</v>
      </c>
    </row>
    <row r="9887" spans="1:3" x14ac:dyDescent="0.3">
      <c r="A9887" s="1">
        <v>9875</v>
      </c>
      <c r="B9887" s="62">
        <v>42748</v>
      </c>
      <c r="C9887" s="1">
        <v>11018.9</v>
      </c>
    </row>
    <row r="9888" spans="1:3" x14ac:dyDescent="0.3">
      <c r="A9888" s="1">
        <v>9876</v>
      </c>
      <c r="B9888" s="62">
        <v>42749</v>
      </c>
      <c r="C9888" s="1">
        <v>21897.119999999999</v>
      </c>
    </row>
    <row r="9889" spans="1:3" x14ac:dyDescent="0.3">
      <c r="A9889" s="1">
        <v>9877</v>
      </c>
      <c r="B9889" s="62">
        <v>42750</v>
      </c>
      <c r="C9889" s="1">
        <v>3344.71</v>
      </c>
    </row>
    <row r="9890" spans="1:3" x14ac:dyDescent="0.3">
      <c r="A9890" s="1">
        <v>9878</v>
      </c>
      <c r="B9890" s="62">
        <v>42751</v>
      </c>
      <c r="C9890" s="1">
        <v>42932.3</v>
      </c>
    </row>
    <row r="9891" spans="1:3" x14ac:dyDescent="0.3">
      <c r="A9891" s="1">
        <v>9879</v>
      </c>
      <c r="B9891" s="62">
        <v>42752</v>
      </c>
      <c r="C9891" s="1">
        <v>58495.9</v>
      </c>
    </row>
    <row r="9892" spans="1:3" x14ac:dyDescent="0.3">
      <c r="A9892" s="1">
        <v>9880</v>
      </c>
      <c r="B9892" s="62">
        <v>42753</v>
      </c>
      <c r="C9892" s="1">
        <v>73989.13</v>
      </c>
    </row>
    <row r="9893" spans="1:3" x14ac:dyDescent="0.3">
      <c r="A9893" s="1">
        <v>9881</v>
      </c>
      <c r="B9893" s="62">
        <v>42754</v>
      </c>
      <c r="C9893" s="1">
        <v>56582.02</v>
      </c>
    </row>
    <row r="9894" spans="1:3" x14ac:dyDescent="0.3">
      <c r="A9894" s="1">
        <v>9882</v>
      </c>
      <c r="B9894" s="62">
        <v>42755</v>
      </c>
      <c r="C9894" s="1">
        <v>38248.9</v>
      </c>
    </row>
    <row r="9895" spans="1:3" x14ac:dyDescent="0.3">
      <c r="A9895" s="1">
        <v>9883</v>
      </c>
      <c r="B9895" s="62">
        <v>42756</v>
      </c>
      <c r="C9895" s="1">
        <v>40408.1</v>
      </c>
    </row>
    <row r="9896" spans="1:3" x14ac:dyDescent="0.3">
      <c r="A9896" s="1">
        <v>9884</v>
      </c>
      <c r="B9896" s="62">
        <v>42757</v>
      </c>
      <c r="C9896" s="1">
        <v>97866.42</v>
      </c>
    </row>
    <row r="9897" spans="1:3" x14ac:dyDescent="0.3">
      <c r="A9897" s="1">
        <v>9885</v>
      </c>
      <c r="B9897" s="62">
        <v>42758</v>
      </c>
      <c r="C9897" s="1">
        <v>13232.33</v>
      </c>
    </row>
    <row r="9898" spans="1:3" x14ac:dyDescent="0.3">
      <c r="A9898" s="1">
        <v>9886</v>
      </c>
      <c r="B9898" s="62">
        <v>42759</v>
      </c>
      <c r="C9898" s="1">
        <v>20123.46</v>
      </c>
    </row>
    <row r="9899" spans="1:3" x14ac:dyDescent="0.3">
      <c r="A9899" s="1">
        <v>9887</v>
      </c>
      <c r="B9899" s="62">
        <v>42760</v>
      </c>
      <c r="C9899" s="1">
        <v>36564.980000000003</v>
      </c>
    </row>
    <row r="9900" spans="1:3" x14ac:dyDescent="0.3">
      <c r="A9900" s="1">
        <v>9888</v>
      </c>
      <c r="B9900" s="62">
        <v>42761</v>
      </c>
      <c r="C9900" s="1">
        <v>69392.899999999994</v>
      </c>
    </row>
    <row r="9901" spans="1:3" x14ac:dyDescent="0.3">
      <c r="A9901" s="1">
        <v>9889</v>
      </c>
      <c r="B9901" s="62">
        <v>42762</v>
      </c>
      <c r="C9901" s="1">
        <v>78378.12</v>
      </c>
    </row>
    <row r="9902" spans="1:3" x14ac:dyDescent="0.3">
      <c r="A9902" s="1">
        <v>9890</v>
      </c>
      <c r="B9902" s="62">
        <v>42763</v>
      </c>
      <c r="C9902" s="1">
        <v>11595.84</v>
      </c>
    </row>
    <row r="9903" spans="1:3" x14ac:dyDescent="0.3">
      <c r="A9903" s="1">
        <v>9891</v>
      </c>
      <c r="B9903" s="62">
        <v>42764</v>
      </c>
      <c r="C9903" s="1">
        <v>76656.800000000003</v>
      </c>
    </row>
    <row r="9904" spans="1:3" x14ac:dyDescent="0.3">
      <c r="A9904" s="1">
        <v>9892</v>
      </c>
      <c r="B9904" s="62">
        <v>42765</v>
      </c>
      <c r="C9904" s="1">
        <v>65355.09</v>
      </c>
    </row>
    <row r="9905" spans="1:3" x14ac:dyDescent="0.3">
      <c r="A9905" s="1">
        <v>9893</v>
      </c>
      <c r="B9905" s="62">
        <v>42766</v>
      </c>
      <c r="C9905" s="1">
        <v>10761.3</v>
      </c>
    </row>
    <row r="9906" spans="1:3" x14ac:dyDescent="0.3">
      <c r="A9906" s="1">
        <v>9894</v>
      </c>
      <c r="B9906" s="62">
        <v>42767</v>
      </c>
      <c r="C9906" s="1">
        <v>6743.86</v>
      </c>
    </row>
    <row r="9907" spans="1:3" x14ac:dyDescent="0.3">
      <c r="A9907" s="1">
        <v>9895</v>
      </c>
      <c r="B9907" s="62">
        <v>42768</v>
      </c>
      <c r="C9907" s="1">
        <v>77450.570000000007</v>
      </c>
    </row>
    <row r="9908" spans="1:3" x14ac:dyDescent="0.3">
      <c r="A9908" s="1">
        <v>9896</v>
      </c>
      <c r="B9908" s="62">
        <v>42769</v>
      </c>
      <c r="C9908" s="1">
        <v>18815.419999999998</v>
      </c>
    </row>
    <row r="9909" spans="1:3" x14ac:dyDescent="0.3">
      <c r="A9909" s="1">
        <v>9897</v>
      </c>
      <c r="B9909" s="62">
        <v>42770</v>
      </c>
      <c r="C9909" s="1">
        <v>98468.29</v>
      </c>
    </row>
    <row r="9910" spans="1:3" x14ac:dyDescent="0.3">
      <c r="A9910" s="1">
        <v>9898</v>
      </c>
      <c r="B9910" s="62">
        <v>42771</v>
      </c>
      <c r="C9910" s="1">
        <v>80259.31</v>
      </c>
    </row>
    <row r="9911" spans="1:3" x14ac:dyDescent="0.3">
      <c r="A9911" s="1">
        <v>9899</v>
      </c>
      <c r="B9911" s="62">
        <v>42772</v>
      </c>
      <c r="C9911" s="1">
        <v>85400.66</v>
      </c>
    </row>
    <row r="9912" spans="1:3" x14ac:dyDescent="0.3">
      <c r="A9912" s="1">
        <v>9900</v>
      </c>
      <c r="B9912" s="62">
        <v>42773</v>
      </c>
      <c r="C9912" s="1">
        <v>75113.83</v>
      </c>
    </row>
    <row r="9913" spans="1:3" x14ac:dyDescent="0.3">
      <c r="A9913" s="1">
        <v>9901</v>
      </c>
      <c r="B9913" s="62">
        <v>42774</v>
      </c>
      <c r="C9913" s="1">
        <v>85211.09</v>
      </c>
    </row>
    <row r="9914" spans="1:3" x14ac:dyDescent="0.3">
      <c r="A9914" s="1">
        <v>9902</v>
      </c>
      <c r="B9914" s="62">
        <v>42775</v>
      </c>
      <c r="C9914" s="1">
        <v>71820.88</v>
      </c>
    </row>
    <row r="9915" spans="1:3" x14ac:dyDescent="0.3">
      <c r="A9915" s="1">
        <v>9903</v>
      </c>
      <c r="B9915" s="62">
        <v>42776</v>
      </c>
      <c r="C9915" s="1">
        <v>87121.24</v>
      </c>
    </row>
    <row r="9916" spans="1:3" x14ac:dyDescent="0.3">
      <c r="A9916" s="1">
        <v>9904</v>
      </c>
      <c r="B9916" s="62">
        <v>42777</v>
      </c>
      <c r="C9916" s="1">
        <v>23891.89</v>
      </c>
    </row>
    <row r="9917" spans="1:3" x14ac:dyDescent="0.3">
      <c r="A9917" s="1">
        <v>9905</v>
      </c>
      <c r="B9917" s="62">
        <v>42778</v>
      </c>
      <c r="C9917" s="1">
        <v>24947.11</v>
      </c>
    </row>
    <row r="9918" spans="1:3" x14ac:dyDescent="0.3">
      <c r="A9918" s="1">
        <v>9906</v>
      </c>
      <c r="B9918" s="62">
        <v>42779</v>
      </c>
      <c r="C9918" s="1">
        <v>22543.88</v>
      </c>
    </row>
    <row r="9919" spans="1:3" x14ac:dyDescent="0.3">
      <c r="A9919" s="1">
        <v>9907</v>
      </c>
      <c r="B9919" s="62">
        <v>42780</v>
      </c>
      <c r="C9919" s="1">
        <v>40995.589999999997</v>
      </c>
    </row>
    <row r="9920" spans="1:3" x14ac:dyDescent="0.3">
      <c r="A9920" s="1">
        <v>9908</v>
      </c>
      <c r="B9920" s="62">
        <v>42781</v>
      </c>
      <c r="C9920" s="1">
        <v>89171.89</v>
      </c>
    </row>
    <row r="9921" spans="1:3" x14ac:dyDescent="0.3">
      <c r="A9921" s="1">
        <v>9909</v>
      </c>
      <c r="B9921" s="62">
        <v>42782</v>
      </c>
      <c r="C9921" s="1">
        <v>92953.22</v>
      </c>
    </row>
    <row r="9922" spans="1:3" x14ac:dyDescent="0.3">
      <c r="A9922" s="1">
        <v>9910</v>
      </c>
      <c r="B9922" s="62">
        <v>42783</v>
      </c>
      <c r="C9922" s="1">
        <v>83526.740000000005</v>
      </c>
    </row>
    <row r="9923" spans="1:3" x14ac:dyDescent="0.3">
      <c r="A9923" s="1">
        <v>9911</v>
      </c>
      <c r="B9923" s="62">
        <v>42784</v>
      </c>
      <c r="C9923" s="1">
        <v>3138.75</v>
      </c>
    </row>
    <row r="9924" spans="1:3" x14ac:dyDescent="0.3">
      <c r="A9924" s="1">
        <v>9912</v>
      </c>
      <c r="B9924" s="62">
        <v>42785</v>
      </c>
      <c r="C9924" s="1">
        <v>26219.23</v>
      </c>
    </row>
    <row r="9925" spans="1:3" x14ac:dyDescent="0.3">
      <c r="A9925" s="1">
        <v>9913</v>
      </c>
      <c r="B9925" s="62">
        <v>42786</v>
      </c>
      <c r="C9925" s="1">
        <v>99040.13</v>
      </c>
    </row>
    <row r="9926" spans="1:3" x14ac:dyDescent="0.3">
      <c r="A9926" s="1">
        <v>9914</v>
      </c>
      <c r="B9926" s="62">
        <v>42787</v>
      </c>
      <c r="C9926" s="1">
        <v>34864.32</v>
      </c>
    </row>
    <row r="9927" spans="1:3" x14ac:dyDescent="0.3">
      <c r="A9927" s="1">
        <v>9915</v>
      </c>
      <c r="B9927" s="62">
        <v>42788</v>
      </c>
      <c r="C9927" s="1">
        <v>97115.18</v>
      </c>
    </row>
    <row r="9928" spans="1:3" x14ac:dyDescent="0.3">
      <c r="A9928" s="1">
        <v>9916</v>
      </c>
      <c r="B9928" s="62">
        <v>42789</v>
      </c>
      <c r="C9928" s="1">
        <v>1008.87</v>
      </c>
    </row>
    <row r="9929" spans="1:3" x14ac:dyDescent="0.3">
      <c r="A9929" s="1">
        <v>9917</v>
      </c>
      <c r="B9929" s="62">
        <v>42790</v>
      </c>
      <c r="C9929" s="1">
        <v>12439.29</v>
      </c>
    </row>
    <row r="9930" spans="1:3" x14ac:dyDescent="0.3">
      <c r="A9930" s="1">
        <v>9918</v>
      </c>
      <c r="B9930" s="62">
        <v>42791</v>
      </c>
      <c r="C9930" s="1">
        <v>56345.63</v>
      </c>
    </row>
    <row r="9931" spans="1:3" x14ac:dyDescent="0.3">
      <c r="A9931" s="1">
        <v>9919</v>
      </c>
      <c r="B9931" s="62">
        <v>42792</v>
      </c>
      <c r="C9931" s="1">
        <v>13093.21</v>
      </c>
    </row>
    <row r="9932" spans="1:3" x14ac:dyDescent="0.3">
      <c r="A9932" s="1">
        <v>9920</v>
      </c>
      <c r="B9932" s="62">
        <v>42793</v>
      </c>
      <c r="C9932" s="1">
        <v>44208.66</v>
      </c>
    </row>
    <row r="9933" spans="1:3" x14ac:dyDescent="0.3">
      <c r="A9933" s="1">
        <v>9921</v>
      </c>
      <c r="B9933" s="62">
        <v>42794</v>
      </c>
      <c r="C9933" s="1">
        <v>43442.06</v>
      </c>
    </row>
    <row r="9934" spans="1:3" x14ac:dyDescent="0.3">
      <c r="A9934" s="1">
        <v>9922</v>
      </c>
      <c r="B9934" s="62">
        <v>42795</v>
      </c>
      <c r="C9934" s="1">
        <v>62149.53</v>
      </c>
    </row>
    <row r="9935" spans="1:3" x14ac:dyDescent="0.3">
      <c r="A9935" s="1">
        <v>9923</v>
      </c>
      <c r="B9935" s="62">
        <v>42796</v>
      </c>
      <c r="C9935" s="1">
        <v>40259.54</v>
      </c>
    </row>
    <row r="9936" spans="1:3" x14ac:dyDescent="0.3">
      <c r="A9936" s="1">
        <v>9924</v>
      </c>
      <c r="B9936" s="62">
        <v>42797</v>
      </c>
      <c r="C9936" s="1">
        <v>55149.3</v>
      </c>
    </row>
    <row r="9937" spans="1:3" x14ac:dyDescent="0.3">
      <c r="A9937" s="1">
        <v>9925</v>
      </c>
      <c r="B9937" s="62">
        <v>42798</v>
      </c>
      <c r="C9937" s="1">
        <v>42682.45</v>
      </c>
    </row>
    <row r="9938" spans="1:3" x14ac:dyDescent="0.3">
      <c r="A9938" s="1">
        <v>9926</v>
      </c>
      <c r="B9938" s="62">
        <v>42799</v>
      </c>
      <c r="C9938" s="1">
        <v>66899.16</v>
      </c>
    </row>
    <row r="9939" spans="1:3" x14ac:dyDescent="0.3">
      <c r="A9939" s="1">
        <v>9927</v>
      </c>
      <c r="B9939" s="62">
        <v>42800</v>
      </c>
      <c r="C9939" s="1">
        <v>51738.87</v>
      </c>
    </row>
    <row r="9940" spans="1:3" x14ac:dyDescent="0.3">
      <c r="A9940" s="1">
        <v>9928</v>
      </c>
      <c r="B9940" s="62">
        <v>42801</v>
      </c>
      <c r="C9940" s="1">
        <v>29094.09</v>
      </c>
    </row>
    <row r="9941" spans="1:3" x14ac:dyDescent="0.3">
      <c r="A9941" s="1">
        <v>9929</v>
      </c>
      <c r="B9941" s="62">
        <v>42802</v>
      </c>
      <c r="C9941" s="1">
        <v>89289.42</v>
      </c>
    </row>
    <row r="9942" spans="1:3" x14ac:dyDescent="0.3">
      <c r="A9942" s="1">
        <v>9930</v>
      </c>
      <c r="B9942" s="62">
        <v>42803</v>
      </c>
      <c r="C9942" s="1">
        <v>96602.9</v>
      </c>
    </row>
    <row r="9943" spans="1:3" x14ac:dyDescent="0.3">
      <c r="A9943" s="1">
        <v>9931</v>
      </c>
      <c r="B9943" s="62">
        <v>42804</v>
      </c>
      <c r="C9943" s="1">
        <v>44813.72</v>
      </c>
    </row>
    <row r="9944" spans="1:3" x14ac:dyDescent="0.3">
      <c r="A9944" s="1">
        <v>9932</v>
      </c>
      <c r="B9944" s="62">
        <v>42805</v>
      </c>
      <c r="C9944" s="1">
        <v>58382.69</v>
      </c>
    </row>
    <row r="9945" spans="1:3" x14ac:dyDescent="0.3">
      <c r="A9945" s="1">
        <v>9933</v>
      </c>
      <c r="B9945" s="62">
        <v>42806</v>
      </c>
      <c r="C9945" s="1">
        <v>12740.03</v>
      </c>
    </row>
    <row r="9946" spans="1:3" x14ac:dyDescent="0.3">
      <c r="A9946" s="1">
        <v>9934</v>
      </c>
      <c r="B9946" s="62">
        <v>42807</v>
      </c>
      <c r="C9946" s="1">
        <v>76742.759999999995</v>
      </c>
    </row>
    <row r="9947" spans="1:3" x14ac:dyDescent="0.3">
      <c r="A9947" s="1">
        <v>9935</v>
      </c>
      <c r="B9947" s="62">
        <v>42808</v>
      </c>
      <c r="C9947" s="1">
        <v>97534.96</v>
      </c>
    </row>
    <row r="9948" spans="1:3" x14ac:dyDescent="0.3">
      <c r="A9948" s="1">
        <v>9936</v>
      </c>
      <c r="B9948" s="62">
        <v>42809</v>
      </c>
      <c r="C9948" s="1">
        <v>72090.960000000006</v>
      </c>
    </row>
    <row r="9949" spans="1:3" x14ac:dyDescent="0.3">
      <c r="A9949" s="1">
        <v>9937</v>
      </c>
      <c r="B9949" s="62">
        <v>42810</v>
      </c>
      <c r="C9949" s="1">
        <v>42019.3</v>
      </c>
    </row>
    <row r="9950" spans="1:3" x14ac:dyDescent="0.3">
      <c r="A9950" s="1">
        <v>9938</v>
      </c>
      <c r="B9950" s="62">
        <v>42811</v>
      </c>
      <c r="C9950" s="1">
        <v>52339.69</v>
      </c>
    </row>
    <row r="9951" spans="1:3" x14ac:dyDescent="0.3">
      <c r="A9951" s="1">
        <v>9939</v>
      </c>
      <c r="B9951" s="62">
        <v>42812</v>
      </c>
      <c r="C9951" s="1">
        <v>40683.769999999997</v>
      </c>
    </row>
    <row r="9952" spans="1:3" x14ac:dyDescent="0.3">
      <c r="A9952" s="1">
        <v>9940</v>
      </c>
      <c r="B9952" s="62">
        <v>42813</v>
      </c>
      <c r="C9952" s="1">
        <v>82721.759999999995</v>
      </c>
    </row>
    <row r="9953" spans="1:3" x14ac:dyDescent="0.3">
      <c r="A9953" s="1">
        <v>9941</v>
      </c>
      <c r="B9953" s="62">
        <v>42814</v>
      </c>
      <c r="C9953" s="1">
        <v>53688.86</v>
      </c>
    </row>
    <row r="9954" spans="1:3" x14ac:dyDescent="0.3">
      <c r="A9954" s="1">
        <v>9942</v>
      </c>
      <c r="B9954" s="62">
        <v>42815</v>
      </c>
      <c r="C9954" s="1">
        <v>53279.49</v>
      </c>
    </row>
    <row r="9955" spans="1:3" x14ac:dyDescent="0.3">
      <c r="A9955" s="1">
        <v>9943</v>
      </c>
      <c r="B9955" s="62">
        <v>42816</v>
      </c>
      <c r="C9955" s="1">
        <v>81542.48</v>
      </c>
    </row>
    <row r="9956" spans="1:3" x14ac:dyDescent="0.3">
      <c r="A9956" s="1">
        <v>9944</v>
      </c>
      <c r="B9956" s="62">
        <v>42817</v>
      </c>
      <c r="C9956" s="1">
        <v>1257.08</v>
      </c>
    </row>
    <row r="9957" spans="1:3" x14ac:dyDescent="0.3">
      <c r="A9957" s="1">
        <v>9945</v>
      </c>
      <c r="B9957" s="62">
        <v>42818</v>
      </c>
      <c r="C9957" s="1">
        <v>54909.67</v>
      </c>
    </row>
    <row r="9958" spans="1:3" x14ac:dyDescent="0.3">
      <c r="A9958" s="1">
        <v>9946</v>
      </c>
      <c r="B9958" s="62">
        <v>42819</v>
      </c>
      <c r="C9958" s="1">
        <v>39439.870000000003</v>
      </c>
    </row>
    <row r="9959" spans="1:3" x14ac:dyDescent="0.3">
      <c r="A9959" s="1">
        <v>9947</v>
      </c>
      <c r="B9959" s="62">
        <v>42820</v>
      </c>
      <c r="C9959" s="1">
        <v>91374.76</v>
      </c>
    </row>
    <row r="9960" spans="1:3" x14ac:dyDescent="0.3">
      <c r="A9960" s="1">
        <v>9948</v>
      </c>
      <c r="B9960" s="62">
        <v>42821</v>
      </c>
      <c r="C9960" s="1">
        <v>54855.07</v>
      </c>
    </row>
    <row r="9961" spans="1:3" x14ac:dyDescent="0.3">
      <c r="A9961" s="1">
        <v>9949</v>
      </c>
      <c r="B9961" s="62">
        <v>42822</v>
      </c>
      <c r="C9961" s="1">
        <v>30007.69</v>
      </c>
    </row>
    <row r="9962" spans="1:3" x14ac:dyDescent="0.3">
      <c r="A9962" s="1">
        <v>9950</v>
      </c>
      <c r="B9962" s="62">
        <v>42823</v>
      </c>
      <c r="C9962" s="1">
        <v>76725.3</v>
      </c>
    </row>
    <row r="9963" spans="1:3" x14ac:dyDescent="0.3">
      <c r="A9963" s="1">
        <v>9951</v>
      </c>
      <c r="B9963" s="62">
        <v>42824</v>
      </c>
      <c r="C9963" s="1">
        <v>41849.58</v>
      </c>
    </row>
    <row r="9964" spans="1:3" x14ac:dyDescent="0.3">
      <c r="A9964" s="1">
        <v>9952</v>
      </c>
      <c r="B9964" s="62">
        <v>42825</v>
      </c>
      <c r="C9964" s="1">
        <v>23755.65</v>
      </c>
    </row>
    <row r="9965" spans="1:3" x14ac:dyDescent="0.3">
      <c r="A9965" s="1">
        <v>9953</v>
      </c>
      <c r="B9965" s="62">
        <v>42826</v>
      </c>
      <c r="C9965" s="1">
        <v>61971.6</v>
      </c>
    </row>
    <row r="9966" spans="1:3" x14ac:dyDescent="0.3">
      <c r="A9966" s="1">
        <v>9954</v>
      </c>
      <c r="B9966" s="62">
        <v>42827</v>
      </c>
      <c r="C9966" s="1">
        <v>85950</v>
      </c>
    </row>
    <row r="9967" spans="1:3" x14ac:dyDescent="0.3">
      <c r="A9967" s="1">
        <v>9955</v>
      </c>
      <c r="B9967" s="62">
        <v>42828</v>
      </c>
      <c r="C9967" s="1">
        <v>10374.200000000001</v>
      </c>
    </row>
    <row r="9968" spans="1:3" x14ac:dyDescent="0.3">
      <c r="A9968" s="1">
        <v>9956</v>
      </c>
      <c r="B9968" s="62">
        <v>42829</v>
      </c>
      <c r="C9968" s="1">
        <v>71176.3</v>
      </c>
    </row>
    <row r="9969" spans="1:3" x14ac:dyDescent="0.3">
      <c r="A9969" s="1">
        <v>9957</v>
      </c>
      <c r="B9969" s="62">
        <v>42830</v>
      </c>
      <c r="C9969" s="1">
        <v>32916.22</v>
      </c>
    </row>
    <row r="9970" spans="1:3" x14ac:dyDescent="0.3">
      <c r="A9970" s="1">
        <v>9958</v>
      </c>
      <c r="B9970" s="62">
        <v>42831</v>
      </c>
      <c r="C9970" s="1">
        <v>67887.87</v>
      </c>
    </row>
    <row r="9971" spans="1:3" x14ac:dyDescent="0.3">
      <c r="A9971" s="1">
        <v>9959</v>
      </c>
      <c r="B9971" s="62">
        <v>42832</v>
      </c>
      <c r="C9971" s="1">
        <v>57731.29</v>
      </c>
    </row>
    <row r="9972" spans="1:3" x14ac:dyDescent="0.3">
      <c r="A9972" s="1">
        <v>9960</v>
      </c>
      <c r="B9972" s="62">
        <v>42833</v>
      </c>
      <c r="C9972" s="1">
        <v>53703.26</v>
      </c>
    </row>
    <row r="9973" spans="1:3" x14ac:dyDescent="0.3">
      <c r="A9973" s="1">
        <v>9961</v>
      </c>
      <c r="B9973" s="62">
        <v>42834</v>
      </c>
      <c r="C9973" s="1">
        <v>82955.850000000006</v>
      </c>
    </row>
    <row r="9974" spans="1:3" x14ac:dyDescent="0.3">
      <c r="A9974" s="1">
        <v>9962</v>
      </c>
      <c r="B9974" s="62">
        <v>42835</v>
      </c>
      <c r="C9974" s="1">
        <v>10971.9</v>
      </c>
    </row>
    <row r="9975" spans="1:3" x14ac:dyDescent="0.3">
      <c r="A9975" s="1">
        <v>9963</v>
      </c>
      <c r="B9975" s="62">
        <v>42836</v>
      </c>
      <c r="C9975" s="1">
        <v>92462.76</v>
      </c>
    </row>
    <row r="9976" spans="1:3" x14ac:dyDescent="0.3">
      <c r="A9976" s="1">
        <v>9964</v>
      </c>
      <c r="B9976" s="62">
        <v>42837</v>
      </c>
      <c r="C9976" s="1">
        <v>24132.55</v>
      </c>
    </row>
    <row r="9977" spans="1:3" x14ac:dyDescent="0.3">
      <c r="A9977" s="1">
        <v>9965</v>
      </c>
      <c r="B9977" s="62">
        <v>42838</v>
      </c>
      <c r="C9977" s="1">
        <v>34365.839999999997</v>
      </c>
    </row>
    <row r="9978" spans="1:3" x14ac:dyDescent="0.3">
      <c r="A9978" s="1">
        <v>9966</v>
      </c>
      <c r="B9978" s="62">
        <v>42839</v>
      </c>
      <c r="C9978" s="1">
        <v>81214.960000000006</v>
      </c>
    </row>
    <row r="9979" spans="1:3" x14ac:dyDescent="0.3">
      <c r="A9979" s="1">
        <v>9967</v>
      </c>
      <c r="B9979" s="62">
        <v>42840</v>
      </c>
      <c r="C9979" s="1">
        <v>53712</v>
      </c>
    </row>
    <row r="9980" spans="1:3" x14ac:dyDescent="0.3">
      <c r="A9980" s="1">
        <v>9968</v>
      </c>
      <c r="B9980" s="62">
        <v>42841</v>
      </c>
      <c r="C9980" s="1">
        <v>38787.82</v>
      </c>
    </row>
    <row r="9981" spans="1:3" x14ac:dyDescent="0.3">
      <c r="A9981" s="1">
        <v>9969</v>
      </c>
      <c r="B9981" s="62">
        <v>42842</v>
      </c>
      <c r="C9981" s="1">
        <v>66802.52</v>
      </c>
    </row>
    <row r="9982" spans="1:3" x14ac:dyDescent="0.3">
      <c r="A9982" s="1">
        <v>9970</v>
      </c>
      <c r="B9982" s="62">
        <v>42843</v>
      </c>
      <c r="C9982" s="1">
        <v>98371.22</v>
      </c>
    </row>
    <row r="9983" spans="1:3" x14ac:dyDescent="0.3">
      <c r="A9983" s="1">
        <v>9971</v>
      </c>
      <c r="B9983" s="62">
        <v>42844</v>
      </c>
      <c r="C9983" s="1">
        <v>9290.4500000000007</v>
      </c>
    </row>
    <row r="9984" spans="1:3" x14ac:dyDescent="0.3">
      <c r="A9984" s="1">
        <v>9972</v>
      </c>
      <c r="B9984" s="62">
        <v>42845</v>
      </c>
      <c r="C9984" s="1">
        <v>78986.62</v>
      </c>
    </row>
    <row r="9985" spans="1:3" x14ac:dyDescent="0.3">
      <c r="A9985" s="1">
        <v>9973</v>
      </c>
      <c r="B9985" s="62">
        <v>42846</v>
      </c>
      <c r="C9985" s="1">
        <v>32273.75</v>
      </c>
    </row>
    <row r="9986" spans="1:3" x14ac:dyDescent="0.3">
      <c r="A9986" s="1">
        <v>9974</v>
      </c>
      <c r="B9986" s="62">
        <v>42847</v>
      </c>
      <c r="C9986" s="1">
        <v>12336.28</v>
      </c>
    </row>
    <row r="9987" spans="1:3" x14ac:dyDescent="0.3">
      <c r="A9987" s="1">
        <v>9975</v>
      </c>
      <c r="B9987" s="62">
        <v>42848</v>
      </c>
      <c r="C9987" s="1">
        <v>19926.12</v>
      </c>
    </row>
    <row r="9988" spans="1:3" x14ac:dyDescent="0.3">
      <c r="A9988" s="1">
        <v>9976</v>
      </c>
      <c r="B9988" s="62">
        <v>42849</v>
      </c>
      <c r="C9988" s="1">
        <v>43883.46</v>
      </c>
    </row>
    <row r="9989" spans="1:3" x14ac:dyDescent="0.3">
      <c r="A9989" s="1">
        <v>9977</v>
      </c>
      <c r="B9989" s="62">
        <v>42850</v>
      </c>
      <c r="C9989" s="1">
        <v>89454.49</v>
      </c>
    </row>
    <row r="9990" spans="1:3" x14ac:dyDescent="0.3">
      <c r="A9990" s="1">
        <v>9978</v>
      </c>
      <c r="B9990" s="62">
        <v>42851</v>
      </c>
      <c r="C9990" s="1">
        <v>100687.05</v>
      </c>
    </row>
    <row r="9991" spans="1:3" x14ac:dyDescent="0.3">
      <c r="A9991" s="1">
        <v>9979</v>
      </c>
      <c r="B9991" s="62">
        <v>42852</v>
      </c>
      <c r="C9991" s="1">
        <v>24297.02</v>
      </c>
    </row>
    <row r="9992" spans="1:3" x14ac:dyDescent="0.3">
      <c r="A9992" s="1">
        <v>9980</v>
      </c>
      <c r="B9992" s="62">
        <v>42853</v>
      </c>
      <c r="C9992" s="1">
        <v>24112.3</v>
      </c>
    </row>
    <row r="9993" spans="1:3" x14ac:dyDescent="0.3">
      <c r="A9993" s="1">
        <v>9981</v>
      </c>
      <c r="B9993" s="62">
        <v>42854</v>
      </c>
      <c r="C9993" s="1">
        <v>35765.519999999997</v>
      </c>
    </row>
    <row r="9994" spans="1:3" x14ac:dyDescent="0.3">
      <c r="A9994" s="1">
        <v>9982</v>
      </c>
      <c r="B9994" s="62">
        <v>42855</v>
      </c>
      <c r="C9994" s="1">
        <v>49703.68</v>
      </c>
    </row>
    <row r="9995" spans="1:3" x14ac:dyDescent="0.3">
      <c r="A9995" s="1">
        <v>9983</v>
      </c>
      <c r="B9995" s="62">
        <v>42856</v>
      </c>
      <c r="C9995" s="1">
        <v>100190.24</v>
      </c>
    </row>
    <row r="9996" spans="1:3" x14ac:dyDescent="0.3">
      <c r="A9996" s="1">
        <v>9984</v>
      </c>
      <c r="B9996" s="62">
        <v>42857</v>
      </c>
      <c r="C9996" s="1">
        <v>83725.23</v>
      </c>
    </row>
    <row r="9997" spans="1:3" x14ac:dyDescent="0.3">
      <c r="A9997" s="1">
        <v>9985</v>
      </c>
      <c r="B9997" s="62">
        <v>42858</v>
      </c>
      <c r="C9997" s="1">
        <v>81779.72</v>
      </c>
    </row>
    <row r="9998" spans="1:3" x14ac:dyDescent="0.3">
      <c r="A9998" s="1">
        <v>9986</v>
      </c>
      <c r="B9998" s="62">
        <v>42859</v>
      </c>
      <c r="C9998" s="1">
        <v>63607.66</v>
      </c>
    </row>
    <row r="9999" spans="1:3" x14ac:dyDescent="0.3">
      <c r="A9999" s="1">
        <v>9987</v>
      </c>
      <c r="B9999" s="62">
        <v>42860</v>
      </c>
      <c r="C9999" s="1">
        <v>6682.5</v>
      </c>
    </row>
    <row r="10000" spans="1:3" x14ac:dyDescent="0.3">
      <c r="A10000" s="1">
        <v>9988</v>
      </c>
      <c r="B10000" s="62">
        <v>42861</v>
      </c>
      <c r="C10000" s="1">
        <v>7151.63</v>
      </c>
    </row>
    <row r="10001" spans="1:3" x14ac:dyDescent="0.3">
      <c r="A10001" s="1">
        <v>9989</v>
      </c>
      <c r="B10001" s="62">
        <v>42862</v>
      </c>
      <c r="C10001" s="1">
        <v>82230.740000000005</v>
      </c>
    </row>
    <row r="10002" spans="1:3" x14ac:dyDescent="0.3">
      <c r="A10002" s="1">
        <v>9990</v>
      </c>
      <c r="B10002" s="62">
        <v>42863</v>
      </c>
      <c r="C10002" s="1">
        <v>95550.41</v>
      </c>
    </row>
    <row r="10003" spans="1:3" x14ac:dyDescent="0.3">
      <c r="A10003" s="1">
        <v>9991</v>
      </c>
      <c r="B10003" s="62">
        <v>42864</v>
      </c>
      <c r="C10003" s="1">
        <v>65740.570000000007</v>
      </c>
    </row>
    <row r="10004" spans="1:3" x14ac:dyDescent="0.3">
      <c r="A10004" s="1">
        <v>9992</v>
      </c>
      <c r="B10004" s="62">
        <v>42865</v>
      </c>
      <c r="C10004" s="1">
        <v>83904.46</v>
      </c>
    </row>
    <row r="10005" spans="1:3" x14ac:dyDescent="0.3">
      <c r="A10005" s="1">
        <v>9993</v>
      </c>
      <c r="B10005" s="62">
        <v>42866</v>
      </c>
      <c r="C10005" s="1">
        <v>38684.69</v>
      </c>
    </row>
    <row r="10006" spans="1:3" x14ac:dyDescent="0.3">
      <c r="A10006" s="1">
        <v>9994</v>
      </c>
      <c r="B10006" s="62">
        <v>42867</v>
      </c>
      <c r="C10006" s="1">
        <v>3672.12</v>
      </c>
    </row>
    <row r="10007" spans="1:3" x14ac:dyDescent="0.3">
      <c r="A10007" s="1">
        <v>9995</v>
      </c>
      <c r="B10007" s="62">
        <v>42868</v>
      </c>
      <c r="C10007" s="1">
        <v>8497.81</v>
      </c>
    </row>
    <row r="10008" spans="1:3" x14ac:dyDescent="0.3">
      <c r="A10008" s="1">
        <v>9996</v>
      </c>
      <c r="B10008" s="62">
        <v>42869</v>
      </c>
      <c r="C10008" s="1">
        <v>66988.490000000005</v>
      </c>
    </row>
    <row r="10009" spans="1:3" x14ac:dyDescent="0.3">
      <c r="A10009" s="1">
        <v>9997</v>
      </c>
      <c r="B10009" s="62">
        <v>42870</v>
      </c>
      <c r="C10009" s="1">
        <v>94481.07</v>
      </c>
    </row>
    <row r="10010" spans="1:3" x14ac:dyDescent="0.3">
      <c r="A10010" s="1">
        <v>9998</v>
      </c>
      <c r="B10010" s="62">
        <v>42871</v>
      </c>
      <c r="C10010" s="1">
        <v>54062.42</v>
      </c>
    </row>
    <row r="10011" spans="1:3" x14ac:dyDescent="0.3">
      <c r="A10011" s="1">
        <v>9999</v>
      </c>
      <c r="B10011" s="62">
        <v>42872</v>
      </c>
      <c r="C10011" s="1">
        <v>61724.43</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0011"/>
  <sheetViews>
    <sheetView workbookViewId="0"/>
  </sheetViews>
  <sheetFormatPr defaultRowHeight="14.4" x14ac:dyDescent="0.3"/>
  <cols>
    <col min="1" max="1" width="9" customWidth="1"/>
    <col min="2" max="2" width="23" customWidth="1"/>
    <col min="3" max="3" width="11.109375" bestFit="1" customWidth="1"/>
    <col min="4" max="4" width="12.88671875" bestFit="1" customWidth="1"/>
    <col min="5" max="6" width="10.5546875" bestFit="1" customWidth="1"/>
  </cols>
  <sheetData>
    <row r="1" spans="1:11" x14ac:dyDescent="0.3">
      <c r="A1" s="4" t="str">
        <f>ROW()&amp;")"</f>
        <v>1)</v>
      </c>
      <c r="B1" s="71" t="s">
        <v>176</v>
      </c>
      <c r="C1" s="70"/>
      <c r="D1" s="70"/>
      <c r="E1" s="70"/>
      <c r="F1" s="70"/>
      <c r="G1" s="70"/>
      <c r="H1" s="70"/>
      <c r="I1" s="70"/>
      <c r="J1" s="70"/>
      <c r="K1" s="69"/>
    </row>
    <row r="2" spans="1:11" x14ac:dyDescent="0.3">
      <c r="A2" s="4" t="str">
        <f>ROW()&amp;")"</f>
        <v>2)</v>
      </c>
      <c r="B2" s="72" t="s">
        <v>175</v>
      </c>
      <c r="C2" s="70"/>
      <c r="D2" s="70"/>
      <c r="E2" s="70"/>
      <c r="F2" s="70"/>
      <c r="G2" s="70"/>
      <c r="H2" s="70"/>
      <c r="I2" s="70"/>
      <c r="J2" s="70"/>
      <c r="K2" s="69"/>
    </row>
    <row r="3" spans="1:11" x14ac:dyDescent="0.3">
      <c r="A3" s="4" t="str">
        <f>ROW()&amp;")"</f>
        <v>3)</v>
      </c>
      <c r="B3" s="71" t="s">
        <v>208</v>
      </c>
      <c r="C3" s="70"/>
      <c r="D3" s="70"/>
      <c r="E3" s="70"/>
      <c r="F3" s="70"/>
      <c r="G3" s="70"/>
      <c r="H3" s="70"/>
      <c r="I3" s="70"/>
      <c r="J3" s="70"/>
      <c r="K3" s="69"/>
    </row>
    <row r="5" spans="1:11" x14ac:dyDescent="0.3">
      <c r="A5" s="66" t="str">
        <f>"Advanced Filter Criteria Range ("&amp;ADDRESS(ROW(A6),COLUMN(A6),4)&amp;":"&amp;ADDRESS(ROW(A7),COLUMN(A7),4)&amp;") must have no content in cell "&amp;ADDRESS(ROW(A6),COLUMN(A6),4)&amp;" and formula that evaluates to TRUE/FALSE in cell "&amp;ADDRESS(ROW(A7),COLUMN(A7),4)&amp;"."</f>
        <v>Advanced Filter Criteria Range (A6:A7) must have no content in cell A6 and formula that evaluates to TRUE/FALSE in cell A7.</v>
      </c>
      <c r="B5" s="66"/>
      <c r="C5" s="66"/>
      <c r="D5" s="66"/>
      <c r="E5" s="66"/>
      <c r="F5" s="66"/>
      <c r="G5" s="66"/>
      <c r="H5" s="66"/>
      <c r="I5" s="66"/>
      <c r="J5" s="66"/>
    </row>
    <row r="6" spans="1:11" x14ac:dyDescent="0.3">
      <c r="A6" s="68"/>
    </row>
    <row r="7" spans="1:11" x14ac:dyDescent="0.3">
      <c r="A7" s="67" t="b">
        <f>MOD(ROWS(B$13:B13),A$10)=0</f>
        <v>0</v>
      </c>
      <c r="B7" t="s">
        <v>205</v>
      </c>
    </row>
    <row r="9" spans="1:11" x14ac:dyDescent="0.3">
      <c r="A9" s="66" t="s">
        <v>174</v>
      </c>
      <c r="B9" s="66"/>
      <c r="C9" s="66"/>
      <c r="D9" s="66"/>
      <c r="E9" s="66"/>
    </row>
    <row r="10" spans="1:11" x14ac:dyDescent="0.3">
      <c r="A10" s="1">
        <v>30</v>
      </c>
    </row>
    <row r="11" spans="1:11" x14ac:dyDescent="0.3">
      <c r="F11" s="64"/>
    </row>
    <row r="12" spans="1:11" x14ac:dyDescent="0.3">
      <c r="B12" s="65" t="s">
        <v>173</v>
      </c>
      <c r="C12" s="65" t="s">
        <v>91</v>
      </c>
      <c r="D12" s="64"/>
      <c r="E12" s="65" t="s">
        <v>173</v>
      </c>
      <c r="F12" s="65" t="s">
        <v>91</v>
      </c>
    </row>
    <row r="13" spans="1:11" x14ac:dyDescent="0.3">
      <c r="B13" s="62">
        <v>32874</v>
      </c>
      <c r="C13" s="1">
        <v>85081.18</v>
      </c>
      <c r="E13" s="62">
        <v>32903</v>
      </c>
      <c r="F13" s="1">
        <v>64682.94</v>
      </c>
    </row>
    <row r="14" spans="1:11" x14ac:dyDescent="0.3">
      <c r="B14" s="62">
        <v>32875</v>
      </c>
      <c r="C14" s="1">
        <v>42999.040000000001</v>
      </c>
      <c r="E14" s="62">
        <v>32933</v>
      </c>
      <c r="F14" s="1">
        <v>74748.479999999996</v>
      </c>
    </row>
    <row r="15" spans="1:11" x14ac:dyDescent="0.3">
      <c r="B15" s="62">
        <v>32876</v>
      </c>
      <c r="C15" s="1">
        <v>93856.57</v>
      </c>
      <c r="E15" s="62">
        <v>32963</v>
      </c>
      <c r="F15" s="1">
        <v>34654.65</v>
      </c>
    </row>
    <row r="16" spans="1:11" x14ac:dyDescent="0.3">
      <c r="B16" s="62">
        <v>32877</v>
      </c>
      <c r="C16" s="1">
        <v>57066.39</v>
      </c>
      <c r="E16" s="62">
        <v>32993</v>
      </c>
      <c r="F16" s="1">
        <v>98869.82</v>
      </c>
    </row>
    <row r="17" spans="2:6" x14ac:dyDescent="0.3">
      <c r="B17" s="62">
        <v>32878</v>
      </c>
      <c r="C17" s="1">
        <v>23223.919999999998</v>
      </c>
      <c r="E17" s="62">
        <v>33023</v>
      </c>
      <c r="F17" s="1">
        <v>52615.02</v>
      </c>
    </row>
    <row r="18" spans="2:6" x14ac:dyDescent="0.3">
      <c r="B18" s="62">
        <v>32879</v>
      </c>
      <c r="C18" s="1">
        <v>69757.77</v>
      </c>
      <c r="E18" s="62">
        <v>33053</v>
      </c>
      <c r="F18" s="1">
        <v>93851.12</v>
      </c>
    </row>
    <row r="19" spans="2:6" x14ac:dyDescent="0.3">
      <c r="B19" s="62">
        <v>32880</v>
      </c>
      <c r="C19" s="1">
        <v>46207.85</v>
      </c>
      <c r="E19" s="62">
        <v>33083</v>
      </c>
      <c r="F19" s="1">
        <v>7172.56</v>
      </c>
    </row>
    <row r="20" spans="2:6" x14ac:dyDescent="0.3">
      <c r="B20" s="62">
        <v>32881</v>
      </c>
      <c r="C20" s="1">
        <v>73577.990000000005</v>
      </c>
      <c r="E20" s="62">
        <v>33113</v>
      </c>
      <c r="F20" s="1">
        <v>44690.69</v>
      </c>
    </row>
    <row r="21" spans="2:6" x14ac:dyDescent="0.3">
      <c r="B21" s="62">
        <v>32882</v>
      </c>
      <c r="C21" s="1">
        <v>60191.48</v>
      </c>
      <c r="E21" s="62">
        <v>33143</v>
      </c>
      <c r="F21" s="1">
        <v>58746.77</v>
      </c>
    </row>
    <row r="22" spans="2:6" x14ac:dyDescent="0.3">
      <c r="B22" s="62">
        <v>32883</v>
      </c>
      <c r="C22" s="1">
        <v>28480.46</v>
      </c>
      <c r="E22" s="62">
        <v>33173</v>
      </c>
      <c r="F22" s="1">
        <v>18059.03</v>
      </c>
    </row>
    <row r="23" spans="2:6" x14ac:dyDescent="0.3">
      <c r="B23" s="62">
        <v>32884</v>
      </c>
      <c r="C23" s="1">
        <v>51701.13</v>
      </c>
      <c r="E23" s="62">
        <v>33203</v>
      </c>
      <c r="F23" s="1">
        <v>34144.629999999997</v>
      </c>
    </row>
    <row r="24" spans="2:6" x14ac:dyDescent="0.3">
      <c r="B24" s="62">
        <v>32885</v>
      </c>
      <c r="C24" s="1">
        <v>71333.67</v>
      </c>
      <c r="E24" s="62">
        <v>33233</v>
      </c>
      <c r="F24" s="1">
        <v>61176.5</v>
      </c>
    </row>
    <row r="25" spans="2:6" x14ac:dyDescent="0.3">
      <c r="B25" s="62">
        <v>32886</v>
      </c>
      <c r="C25" s="1">
        <v>40064.910000000003</v>
      </c>
      <c r="E25" s="62">
        <v>33263</v>
      </c>
      <c r="F25" s="1">
        <v>70598.75</v>
      </c>
    </row>
    <row r="26" spans="2:6" x14ac:dyDescent="0.3">
      <c r="B26" s="62">
        <v>32887</v>
      </c>
      <c r="C26" s="1">
        <v>86287.11</v>
      </c>
      <c r="E26" s="62">
        <v>33293</v>
      </c>
      <c r="F26" s="1">
        <v>6023.44</v>
      </c>
    </row>
    <row r="27" spans="2:6" x14ac:dyDescent="0.3">
      <c r="B27" s="62">
        <v>32888</v>
      </c>
      <c r="C27" s="1">
        <v>42321.68</v>
      </c>
      <c r="E27" s="62">
        <v>33323</v>
      </c>
      <c r="F27" s="1">
        <v>50738.43</v>
      </c>
    </row>
    <row r="28" spans="2:6" x14ac:dyDescent="0.3">
      <c r="B28" s="62">
        <v>32889</v>
      </c>
      <c r="C28" s="1">
        <v>82742.990000000005</v>
      </c>
      <c r="E28" s="62">
        <v>33353</v>
      </c>
      <c r="F28" s="1">
        <v>4778.41</v>
      </c>
    </row>
    <row r="29" spans="2:6" x14ac:dyDescent="0.3">
      <c r="B29" s="62">
        <v>32890</v>
      </c>
      <c r="C29" s="1">
        <v>40791.519999999997</v>
      </c>
      <c r="E29" s="62">
        <v>33383</v>
      </c>
      <c r="F29" s="1">
        <v>22033.22</v>
      </c>
    </row>
    <row r="30" spans="2:6" x14ac:dyDescent="0.3">
      <c r="B30" s="62">
        <v>32891</v>
      </c>
      <c r="C30" s="1">
        <v>78868.600000000006</v>
      </c>
      <c r="E30" s="62">
        <v>33413</v>
      </c>
      <c r="F30" s="1">
        <v>93579.18</v>
      </c>
    </row>
    <row r="31" spans="2:6" x14ac:dyDescent="0.3">
      <c r="B31" s="62">
        <v>32892</v>
      </c>
      <c r="C31" s="1">
        <v>51419.17</v>
      </c>
      <c r="E31" s="62">
        <v>33443</v>
      </c>
      <c r="F31" s="1">
        <v>70318.929999999993</v>
      </c>
    </row>
    <row r="32" spans="2:6" x14ac:dyDescent="0.3">
      <c r="B32" s="62">
        <v>32893</v>
      </c>
      <c r="C32" s="1">
        <v>31365.87</v>
      </c>
      <c r="E32" s="62">
        <v>33473</v>
      </c>
      <c r="F32" s="1">
        <v>1522.73</v>
      </c>
    </row>
    <row r="33" spans="2:6" x14ac:dyDescent="0.3">
      <c r="B33" s="62">
        <v>32894</v>
      </c>
      <c r="C33" s="1">
        <v>33502.93</v>
      </c>
      <c r="E33" s="62">
        <v>33503</v>
      </c>
      <c r="F33" s="1">
        <v>29216.79</v>
      </c>
    </row>
    <row r="34" spans="2:6" x14ac:dyDescent="0.3">
      <c r="B34" s="62">
        <v>32895</v>
      </c>
      <c r="C34" s="1">
        <v>7474.23</v>
      </c>
      <c r="E34" s="62">
        <v>33533</v>
      </c>
      <c r="F34" s="1">
        <v>53149.2</v>
      </c>
    </row>
    <row r="35" spans="2:6" x14ac:dyDescent="0.3">
      <c r="B35" s="62">
        <v>32896</v>
      </c>
      <c r="C35" s="1">
        <v>3481.98</v>
      </c>
      <c r="E35" s="62">
        <v>33563</v>
      </c>
      <c r="F35" s="1">
        <v>26784.22</v>
      </c>
    </row>
    <row r="36" spans="2:6" x14ac:dyDescent="0.3">
      <c r="B36" s="62">
        <v>32897</v>
      </c>
      <c r="C36" s="1">
        <v>27628.959999999999</v>
      </c>
      <c r="E36" s="62">
        <v>33593</v>
      </c>
      <c r="F36" s="1">
        <v>78674.94</v>
      </c>
    </row>
    <row r="37" spans="2:6" x14ac:dyDescent="0.3">
      <c r="B37" s="62">
        <v>32898</v>
      </c>
      <c r="C37" s="1">
        <v>44243.48</v>
      </c>
      <c r="E37" s="62">
        <v>33623</v>
      </c>
      <c r="F37" s="1">
        <v>71167.66</v>
      </c>
    </row>
    <row r="38" spans="2:6" x14ac:dyDescent="0.3">
      <c r="B38" s="62">
        <v>32899</v>
      </c>
      <c r="C38" s="1">
        <v>72055.960000000006</v>
      </c>
      <c r="E38" s="62">
        <v>33653</v>
      </c>
      <c r="F38" s="1">
        <v>33516.959999999999</v>
      </c>
    </row>
    <row r="39" spans="2:6" x14ac:dyDescent="0.3">
      <c r="B39" s="62">
        <v>32900</v>
      </c>
      <c r="C39" s="1">
        <v>70283.97</v>
      </c>
      <c r="E39" s="62">
        <v>33683</v>
      </c>
      <c r="F39" s="1">
        <v>38446.720000000001</v>
      </c>
    </row>
    <row r="40" spans="2:6" x14ac:dyDescent="0.3">
      <c r="B40" s="62">
        <v>32901</v>
      </c>
      <c r="C40" s="1">
        <v>35835.949999999997</v>
      </c>
      <c r="E40" s="62">
        <v>33713</v>
      </c>
      <c r="F40" s="1">
        <v>93044.26</v>
      </c>
    </row>
    <row r="41" spans="2:6" x14ac:dyDescent="0.3">
      <c r="B41" s="62">
        <v>32902</v>
      </c>
      <c r="C41" s="1">
        <v>49597.66</v>
      </c>
      <c r="E41" s="62">
        <v>33743</v>
      </c>
      <c r="F41" s="1">
        <v>100236.4</v>
      </c>
    </row>
    <row r="42" spans="2:6" x14ac:dyDescent="0.3">
      <c r="B42" s="62">
        <v>32903</v>
      </c>
      <c r="C42" s="1">
        <v>64682.94</v>
      </c>
      <c r="E42" s="62">
        <v>33773</v>
      </c>
      <c r="F42" s="1">
        <v>16015.29</v>
      </c>
    </row>
    <row r="43" spans="2:6" x14ac:dyDescent="0.3">
      <c r="B43" s="62">
        <v>32904</v>
      </c>
      <c r="C43" s="1">
        <v>16900.68</v>
      </c>
      <c r="E43" s="62">
        <v>33803</v>
      </c>
      <c r="F43" s="1">
        <v>46727.15</v>
      </c>
    </row>
    <row r="44" spans="2:6" x14ac:dyDescent="0.3">
      <c r="B44" s="62">
        <v>32905</v>
      </c>
      <c r="C44" s="1">
        <v>4357.74</v>
      </c>
      <c r="E44" s="62">
        <v>33833</v>
      </c>
      <c r="F44" s="1">
        <v>30843.31</v>
      </c>
    </row>
    <row r="45" spans="2:6" x14ac:dyDescent="0.3">
      <c r="B45" s="62">
        <v>32906</v>
      </c>
      <c r="C45" s="1">
        <v>18173.8</v>
      </c>
      <c r="E45" s="62">
        <v>33863</v>
      </c>
      <c r="F45" s="1">
        <v>74126.25</v>
      </c>
    </row>
    <row r="46" spans="2:6" x14ac:dyDescent="0.3">
      <c r="B46" s="62">
        <v>32907</v>
      </c>
      <c r="C46" s="1">
        <v>23429.919999999998</v>
      </c>
      <c r="E46" s="62">
        <v>33893</v>
      </c>
      <c r="F46" s="1">
        <v>29508.560000000001</v>
      </c>
    </row>
    <row r="47" spans="2:6" x14ac:dyDescent="0.3">
      <c r="B47" s="62">
        <v>32908</v>
      </c>
      <c r="C47" s="1">
        <v>92755.88</v>
      </c>
      <c r="E47" s="62">
        <v>33923</v>
      </c>
      <c r="F47" s="1">
        <v>33074.339999999997</v>
      </c>
    </row>
    <row r="48" spans="2:6" x14ac:dyDescent="0.3">
      <c r="B48" s="62">
        <v>32909</v>
      </c>
      <c r="C48" s="1">
        <v>96742.24</v>
      </c>
      <c r="E48" s="62">
        <v>33953</v>
      </c>
      <c r="F48" s="1">
        <v>36728.400000000001</v>
      </c>
    </row>
    <row r="49" spans="2:6" x14ac:dyDescent="0.3">
      <c r="B49" s="62">
        <v>32910</v>
      </c>
      <c r="C49" s="1">
        <v>58841.45</v>
      </c>
      <c r="E49" s="62">
        <v>33983</v>
      </c>
      <c r="F49" s="1">
        <v>80271.94</v>
      </c>
    </row>
    <row r="50" spans="2:6" x14ac:dyDescent="0.3">
      <c r="B50" s="62">
        <v>32911</v>
      </c>
      <c r="C50" s="1">
        <v>43190.81</v>
      </c>
      <c r="E50" s="62">
        <v>34013</v>
      </c>
      <c r="F50" s="1">
        <v>23875.33</v>
      </c>
    </row>
    <row r="51" spans="2:6" x14ac:dyDescent="0.3">
      <c r="B51" s="62">
        <v>32912</v>
      </c>
      <c r="C51" s="1">
        <v>80623.34</v>
      </c>
      <c r="E51" s="62">
        <v>34043</v>
      </c>
      <c r="F51" s="1">
        <v>57906.11</v>
      </c>
    </row>
    <row r="52" spans="2:6" x14ac:dyDescent="0.3">
      <c r="B52" s="62">
        <v>32913</v>
      </c>
      <c r="C52" s="1">
        <v>7971.48</v>
      </c>
      <c r="E52" s="62">
        <v>34073</v>
      </c>
      <c r="F52" s="1">
        <v>51386.81</v>
      </c>
    </row>
    <row r="53" spans="2:6" x14ac:dyDescent="0.3">
      <c r="B53" s="62">
        <v>32914</v>
      </c>
      <c r="C53" s="1">
        <v>75989.320000000007</v>
      </c>
      <c r="E53" s="62">
        <v>34103</v>
      </c>
      <c r="F53" s="1">
        <v>84447.57</v>
      </c>
    </row>
    <row r="54" spans="2:6" x14ac:dyDescent="0.3">
      <c r="B54" s="62">
        <v>32915</v>
      </c>
      <c r="C54" s="1">
        <v>19956.25</v>
      </c>
      <c r="E54" s="62">
        <v>34133</v>
      </c>
      <c r="F54" s="1">
        <v>22390.09</v>
      </c>
    </row>
    <row r="55" spans="2:6" x14ac:dyDescent="0.3">
      <c r="B55" s="62">
        <v>32916</v>
      </c>
      <c r="C55" s="1">
        <v>87904.59</v>
      </c>
      <c r="E55" s="62">
        <v>34163</v>
      </c>
      <c r="F55" s="1">
        <v>91964.88</v>
      </c>
    </row>
    <row r="56" spans="2:6" x14ac:dyDescent="0.3">
      <c r="B56" s="62">
        <v>32917</v>
      </c>
      <c r="C56" s="1">
        <v>3700.6</v>
      </c>
      <c r="E56" s="62">
        <v>34193</v>
      </c>
      <c r="F56" s="1">
        <v>85154.12</v>
      </c>
    </row>
    <row r="57" spans="2:6" x14ac:dyDescent="0.3">
      <c r="B57" s="62">
        <v>32918</v>
      </c>
      <c r="C57" s="1">
        <v>7119.74</v>
      </c>
      <c r="E57" s="62">
        <v>34223</v>
      </c>
      <c r="F57" s="1">
        <v>31487.91</v>
      </c>
    </row>
    <row r="58" spans="2:6" x14ac:dyDescent="0.3">
      <c r="B58" s="62">
        <v>32919</v>
      </c>
      <c r="C58" s="1">
        <v>73719.960000000006</v>
      </c>
      <c r="E58" s="62">
        <v>34253</v>
      </c>
      <c r="F58" s="1">
        <v>40314.79</v>
      </c>
    </row>
    <row r="59" spans="2:6" x14ac:dyDescent="0.3">
      <c r="B59" s="62">
        <v>32920</v>
      </c>
      <c r="C59" s="1">
        <v>23068.5</v>
      </c>
      <c r="E59" s="62">
        <v>34283</v>
      </c>
      <c r="F59" s="1">
        <v>85726.35</v>
      </c>
    </row>
    <row r="60" spans="2:6" x14ac:dyDescent="0.3">
      <c r="B60" s="62">
        <v>32921</v>
      </c>
      <c r="C60" s="1">
        <v>13231.99</v>
      </c>
      <c r="E60" s="62">
        <v>34313</v>
      </c>
      <c r="F60" s="1">
        <v>67333.11</v>
      </c>
    </row>
    <row r="61" spans="2:6" x14ac:dyDescent="0.3">
      <c r="B61" s="62">
        <v>32922</v>
      </c>
      <c r="C61" s="1">
        <v>95235.14</v>
      </c>
      <c r="E61" s="62">
        <v>34343</v>
      </c>
      <c r="F61" s="1">
        <v>97423.21</v>
      </c>
    </row>
    <row r="62" spans="2:6" x14ac:dyDescent="0.3">
      <c r="B62" s="62">
        <v>32923</v>
      </c>
      <c r="C62" s="1">
        <v>85615.05</v>
      </c>
      <c r="E62" s="62">
        <v>34373</v>
      </c>
      <c r="F62" s="1">
        <v>91864.15</v>
      </c>
    </row>
    <row r="63" spans="2:6" x14ac:dyDescent="0.3">
      <c r="B63" s="62">
        <v>32924</v>
      </c>
      <c r="C63" s="1">
        <v>44471.27</v>
      </c>
      <c r="E63" s="62">
        <v>34403</v>
      </c>
      <c r="F63" s="1">
        <v>53172.89</v>
      </c>
    </row>
    <row r="64" spans="2:6" x14ac:dyDescent="0.3">
      <c r="B64" s="62">
        <v>32925</v>
      </c>
      <c r="C64" s="1">
        <v>22561.78</v>
      </c>
      <c r="E64" s="62">
        <v>34433</v>
      </c>
      <c r="F64" s="1">
        <v>13958.61</v>
      </c>
    </row>
    <row r="65" spans="2:6" x14ac:dyDescent="0.3">
      <c r="B65" s="62">
        <v>32926</v>
      </c>
      <c r="C65" s="1">
        <v>54583.42</v>
      </c>
      <c r="E65" s="62">
        <v>34463</v>
      </c>
      <c r="F65" s="1">
        <v>91002.78</v>
      </c>
    </row>
    <row r="66" spans="2:6" x14ac:dyDescent="0.3">
      <c r="B66" s="62">
        <v>32927</v>
      </c>
      <c r="C66" s="1">
        <v>91612.62</v>
      </c>
      <c r="E66" s="62">
        <v>34493</v>
      </c>
      <c r="F66" s="1">
        <v>92807.72</v>
      </c>
    </row>
    <row r="67" spans="2:6" x14ac:dyDescent="0.3">
      <c r="B67" s="62">
        <v>32928</v>
      </c>
      <c r="C67" s="1">
        <v>45713.18</v>
      </c>
      <c r="E67" s="62">
        <v>34523</v>
      </c>
      <c r="F67" s="1">
        <v>77623.31</v>
      </c>
    </row>
    <row r="68" spans="2:6" x14ac:dyDescent="0.3">
      <c r="B68" s="62">
        <v>32929</v>
      </c>
      <c r="C68" s="1">
        <v>20135.810000000001</v>
      </c>
      <c r="E68" s="62">
        <v>34553</v>
      </c>
      <c r="F68" s="1">
        <v>42124.41</v>
      </c>
    </row>
    <row r="69" spans="2:6" x14ac:dyDescent="0.3">
      <c r="B69" s="62">
        <v>32930</v>
      </c>
      <c r="C69" s="1">
        <v>14976.57</v>
      </c>
      <c r="E69" s="62">
        <v>34583</v>
      </c>
      <c r="F69" s="1">
        <v>76336.05</v>
      </c>
    </row>
    <row r="70" spans="2:6" x14ac:dyDescent="0.3">
      <c r="B70" s="62">
        <v>32931</v>
      </c>
      <c r="C70" s="1">
        <v>100125.55</v>
      </c>
      <c r="E70" s="62">
        <v>34613</v>
      </c>
      <c r="F70" s="1">
        <v>71400.92</v>
      </c>
    </row>
    <row r="71" spans="2:6" x14ac:dyDescent="0.3">
      <c r="B71" s="62">
        <v>32932</v>
      </c>
      <c r="C71" s="1">
        <v>4138.91</v>
      </c>
      <c r="E71" s="62">
        <v>34643</v>
      </c>
      <c r="F71" s="1">
        <v>22123.02</v>
      </c>
    </row>
    <row r="72" spans="2:6" x14ac:dyDescent="0.3">
      <c r="B72" s="62">
        <v>32933</v>
      </c>
      <c r="C72" s="1">
        <v>74748.479999999996</v>
      </c>
      <c r="E72" s="62">
        <v>34673</v>
      </c>
      <c r="F72" s="1">
        <v>23027.759999999998</v>
      </c>
    </row>
    <row r="73" spans="2:6" x14ac:dyDescent="0.3">
      <c r="B73" s="62">
        <v>32934</v>
      </c>
      <c r="C73" s="1">
        <v>99586.96</v>
      </c>
      <c r="E73" s="62">
        <v>34703</v>
      </c>
      <c r="F73" s="1">
        <v>45525.31</v>
      </c>
    </row>
    <row r="74" spans="2:6" x14ac:dyDescent="0.3">
      <c r="B74" s="62">
        <v>32935</v>
      </c>
      <c r="C74" s="1">
        <v>48143.26</v>
      </c>
      <c r="E74" s="62">
        <v>34733</v>
      </c>
      <c r="F74" s="1">
        <v>30462.54</v>
      </c>
    </row>
    <row r="75" spans="2:6" x14ac:dyDescent="0.3">
      <c r="B75" s="62">
        <v>32936</v>
      </c>
      <c r="C75" s="1">
        <v>29600.95</v>
      </c>
      <c r="E75" s="62">
        <v>34763</v>
      </c>
      <c r="F75" s="1">
        <v>91172.98</v>
      </c>
    </row>
    <row r="76" spans="2:6" x14ac:dyDescent="0.3">
      <c r="B76" s="62">
        <v>32937</v>
      </c>
      <c r="C76" s="1">
        <v>58976.61</v>
      </c>
      <c r="E76" s="62">
        <v>34793</v>
      </c>
      <c r="F76" s="1">
        <v>12502.07</v>
      </c>
    </row>
    <row r="77" spans="2:6" x14ac:dyDescent="0.3">
      <c r="B77" s="62">
        <v>32938</v>
      </c>
      <c r="C77" s="1">
        <v>79287.289999999994</v>
      </c>
      <c r="E77" s="62">
        <v>34823</v>
      </c>
      <c r="F77" s="1">
        <v>92447.64</v>
      </c>
    </row>
    <row r="78" spans="2:6" x14ac:dyDescent="0.3">
      <c r="B78" s="62">
        <v>32939</v>
      </c>
      <c r="C78" s="1">
        <v>25948.63</v>
      </c>
      <c r="E78" s="62">
        <v>34853</v>
      </c>
      <c r="F78" s="1">
        <v>6572.36</v>
      </c>
    </row>
    <row r="79" spans="2:6" x14ac:dyDescent="0.3">
      <c r="B79" s="62">
        <v>32940</v>
      </c>
      <c r="C79" s="1">
        <v>91703.08</v>
      </c>
      <c r="E79" s="62">
        <v>34883</v>
      </c>
      <c r="F79" s="1">
        <v>78289.440000000002</v>
      </c>
    </row>
    <row r="80" spans="2:6" x14ac:dyDescent="0.3">
      <c r="B80" s="62">
        <v>32941</v>
      </c>
      <c r="C80" s="1">
        <v>26107.39</v>
      </c>
      <c r="E80" s="62">
        <v>34913</v>
      </c>
      <c r="F80" s="1">
        <v>72506.38</v>
      </c>
    </row>
    <row r="81" spans="2:6" x14ac:dyDescent="0.3">
      <c r="B81" s="62">
        <v>32942</v>
      </c>
      <c r="C81" s="1">
        <v>51364.95</v>
      </c>
      <c r="E81" s="62">
        <v>34943</v>
      </c>
      <c r="F81" s="1">
        <v>93899.59</v>
      </c>
    </row>
    <row r="82" spans="2:6" x14ac:dyDescent="0.3">
      <c r="B82" s="62">
        <v>32943</v>
      </c>
      <c r="C82" s="1">
        <v>56236.63</v>
      </c>
      <c r="E82" s="62">
        <v>34973</v>
      </c>
      <c r="F82" s="1">
        <v>27888.81</v>
      </c>
    </row>
    <row r="83" spans="2:6" x14ac:dyDescent="0.3">
      <c r="B83" s="62">
        <v>32944</v>
      </c>
      <c r="C83" s="1">
        <v>90153.07</v>
      </c>
      <c r="E83" s="62">
        <v>35003</v>
      </c>
      <c r="F83" s="1">
        <v>40945.68</v>
      </c>
    </row>
    <row r="84" spans="2:6" x14ac:dyDescent="0.3">
      <c r="B84" s="62">
        <v>32945</v>
      </c>
      <c r="C84" s="1">
        <v>3115.31</v>
      </c>
      <c r="E84" s="62">
        <v>35033</v>
      </c>
      <c r="F84" s="1">
        <v>38595.440000000002</v>
      </c>
    </row>
    <row r="85" spans="2:6" x14ac:dyDescent="0.3">
      <c r="B85" s="62">
        <v>32946</v>
      </c>
      <c r="C85" s="1">
        <v>37753.83</v>
      </c>
      <c r="E85" s="62">
        <v>35063</v>
      </c>
      <c r="F85" s="1">
        <v>58466.38</v>
      </c>
    </row>
    <row r="86" spans="2:6" x14ac:dyDescent="0.3">
      <c r="B86" s="62">
        <v>32947</v>
      </c>
      <c r="C86" s="1">
        <v>25545.64</v>
      </c>
      <c r="E86" s="62">
        <v>35093</v>
      </c>
      <c r="F86" s="1">
        <v>44969.11</v>
      </c>
    </row>
    <row r="87" spans="2:6" x14ac:dyDescent="0.3">
      <c r="B87" s="62">
        <v>32948</v>
      </c>
      <c r="C87" s="1">
        <v>94528.88</v>
      </c>
      <c r="E87" s="62">
        <v>35123</v>
      </c>
      <c r="F87" s="1">
        <v>74879.47</v>
      </c>
    </row>
    <row r="88" spans="2:6" x14ac:dyDescent="0.3">
      <c r="B88" s="62">
        <v>32949</v>
      </c>
      <c r="C88" s="1">
        <v>40225.11</v>
      </c>
      <c r="E88" s="62">
        <v>35153</v>
      </c>
      <c r="F88" s="1">
        <v>94571.73</v>
      </c>
    </row>
    <row r="89" spans="2:6" x14ac:dyDescent="0.3">
      <c r="B89" s="62">
        <v>32950</v>
      </c>
      <c r="C89" s="1">
        <v>55494.91</v>
      </c>
      <c r="E89" s="62">
        <v>35183</v>
      </c>
      <c r="F89" s="1">
        <v>10514.83</v>
      </c>
    </row>
    <row r="90" spans="2:6" x14ac:dyDescent="0.3">
      <c r="B90" s="62">
        <v>32951</v>
      </c>
      <c r="C90" s="1">
        <v>74175.97</v>
      </c>
      <c r="E90" s="62">
        <v>35213</v>
      </c>
      <c r="F90" s="1">
        <v>65308.09</v>
      </c>
    </row>
    <row r="91" spans="2:6" x14ac:dyDescent="0.3">
      <c r="B91" s="62">
        <v>32952</v>
      </c>
      <c r="C91" s="1">
        <v>11369.57</v>
      </c>
      <c r="E91" s="62">
        <v>35243</v>
      </c>
      <c r="F91" s="1">
        <v>94614.53</v>
      </c>
    </row>
    <row r="92" spans="2:6" x14ac:dyDescent="0.3">
      <c r="B92" s="62">
        <v>32953</v>
      </c>
      <c r="C92" s="1">
        <v>31911.08</v>
      </c>
      <c r="E92" s="62">
        <v>35273</v>
      </c>
      <c r="F92" s="1">
        <v>37343.93</v>
      </c>
    </row>
    <row r="93" spans="2:6" x14ac:dyDescent="0.3">
      <c r="B93" s="62">
        <v>32954</v>
      </c>
      <c r="C93" s="1">
        <v>35624.83</v>
      </c>
      <c r="E93" s="62">
        <v>35303</v>
      </c>
      <c r="F93" s="1">
        <v>34294.86</v>
      </c>
    </row>
    <row r="94" spans="2:6" x14ac:dyDescent="0.3">
      <c r="B94" s="62">
        <v>32955</v>
      </c>
      <c r="C94" s="1">
        <v>75291.320000000007</v>
      </c>
      <c r="E94" s="62">
        <v>35333</v>
      </c>
      <c r="F94" s="1">
        <v>28064.61</v>
      </c>
    </row>
    <row r="95" spans="2:6" x14ac:dyDescent="0.3">
      <c r="B95" s="62">
        <v>32956</v>
      </c>
      <c r="C95" s="1">
        <v>38693.269999999997</v>
      </c>
      <c r="E95" s="62">
        <v>35363</v>
      </c>
      <c r="F95" s="1">
        <v>57827.43</v>
      </c>
    </row>
    <row r="96" spans="2:6" x14ac:dyDescent="0.3">
      <c r="B96" s="62">
        <v>32957</v>
      </c>
      <c r="C96" s="1">
        <v>69209.320000000007</v>
      </c>
      <c r="E96" s="62">
        <v>35393</v>
      </c>
      <c r="F96" s="1">
        <v>96772.66</v>
      </c>
    </row>
    <row r="97" spans="2:6" x14ac:dyDescent="0.3">
      <c r="B97" s="62">
        <v>32958</v>
      </c>
      <c r="C97" s="1">
        <v>35823.61</v>
      </c>
      <c r="E97" s="62">
        <v>35423</v>
      </c>
      <c r="F97" s="1">
        <v>93798.56</v>
      </c>
    </row>
    <row r="98" spans="2:6" x14ac:dyDescent="0.3">
      <c r="B98" s="62">
        <v>32959</v>
      </c>
      <c r="C98" s="1">
        <v>48446.49</v>
      </c>
      <c r="E98" s="62">
        <v>35453</v>
      </c>
      <c r="F98" s="1">
        <v>32674.18</v>
      </c>
    </row>
    <row r="99" spans="2:6" x14ac:dyDescent="0.3">
      <c r="B99" s="62">
        <v>32960</v>
      </c>
      <c r="C99" s="1">
        <v>32418.94</v>
      </c>
      <c r="E99" s="62">
        <v>35483</v>
      </c>
      <c r="F99" s="1">
        <v>2170.5500000000002</v>
      </c>
    </row>
    <row r="100" spans="2:6" x14ac:dyDescent="0.3">
      <c r="B100" s="62">
        <v>32961</v>
      </c>
      <c r="C100" s="1">
        <v>22437.82</v>
      </c>
      <c r="E100" s="62">
        <v>35513</v>
      </c>
      <c r="F100" s="1">
        <v>33097.51</v>
      </c>
    </row>
    <row r="101" spans="2:6" x14ac:dyDescent="0.3">
      <c r="B101" s="62">
        <v>32962</v>
      </c>
      <c r="C101" s="1">
        <v>40858.51</v>
      </c>
      <c r="E101" s="62">
        <v>35543</v>
      </c>
      <c r="F101" s="1">
        <v>74223.320000000007</v>
      </c>
    </row>
    <row r="102" spans="2:6" x14ac:dyDescent="0.3">
      <c r="B102" s="62">
        <v>32963</v>
      </c>
      <c r="C102" s="1">
        <v>34654.65</v>
      </c>
      <c r="E102" s="62">
        <v>35573</v>
      </c>
      <c r="F102" s="1">
        <v>61277.56</v>
      </c>
    </row>
    <row r="103" spans="2:6" x14ac:dyDescent="0.3">
      <c r="B103" s="62">
        <v>32964</v>
      </c>
      <c r="C103" s="1">
        <v>20570.310000000001</v>
      </c>
      <c r="E103" s="62">
        <v>35603</v>
      </c>
      <c r="F103" s="1">
        <v>22643.75</v>
      </c>
    </row>
    <row r="104" spans="2:6" x14ac:dyDescent="0.3">
      <c r="B104" s="62">
        <v>32965</v>
      </c>
      <c r="C104" s="1">
        <v>18872.330000000002</v>
      </c>
      <c r="E104" s="62">
        <v>35633</v>
      </c>
      <c r="F104" s="1">
        <v>82536.179999999993</v>
      </c>
    </row>
    <row r="105" spans="2:6" x14ac:dyDescent="0.3">
      <c r="B105" s="62">
        <v>32966</v>
      </c>
      <c r="C105" s="1">
        <v>36100.5</v>
      </c>
      <c r="E105" s="62">
        <v>35663</v>
      </c>
      <c r="F105" s="1">
        <v>3321.77</v>
      </c>
    </row>
    <row r="106" spans="2:6" x14ac:dyDescent="0.3">
      <c r="B106" s="62">
        <v>32967</v>
      </c>
      <c r="C106" s="1">
        <v>51849.07</v>
      </c>
      <c r="E106" s="62">
        <v>35693</v>
      </c>
      <c r="F106" s="1">
        <v>58622.14</v>
      </c>
    </row>
    <row r="107" spans="2:6" x14ac:dyDescent="0.3">
      <c r="B107" s="62">
        <v>32968</v>
      </c>
      <c r="C107" s="1">
        <v>40525.07</v>
      </c>
      <c r="E107" s="62">
        <v>35723</v>
      </c>
      <c r="F107" s="1">
        <v>53148.959999999999</v>
      </c>
    </row>
    <row r="108" spans="2:6" x14ac:dyDescent="0.3">
      <c r="B108" s="62">
        <v>32969</v>
      </c>
      <c r="C108" s="1">
        <v>74767.09</v>
      </c>
      <c r="E108" s="62">
        <v>35753</v>
      </c>
      <c r="F108" s="1">
        <v>20925.669999999998</v>
      </c>
    </row>
    <row r="109" spans="2:6" x14ac:dyDescent="0.3">
      <c r="B109" s="62">
        <v>32970</v>
      </c>
      <c r="C109" s="1">
        <v>76310.61</v>
      </c>
      <c r="E109" s="62">
        <v>35783</v>
      </c>
      <c r="F109" s="1">
        <v>17021.23</v>
      </c>
    </row>
    <row r="110" spans="2:6" x14ac:dyDescent="0.3">
      <c r="B110" s="62">
        <v>32971</v>
      </c>
      <c r="C110" s="1">
        <v>13858.05</v>
      </c>
      <c r="E110" s="62">
        <v>35813</v>
      </c>
      <c r="F110" s="1">
        <v>84791.31</v>
      </c>
    </row>
    <row r="111" spans="2:6" x14ac:dyDescent="0.3">
      <c r="B111" s="62">
        <v>32972</v>
      </c>
      <c r="C111" s="1">
        <v>74150.929999999993</v>
      </c>
      <c r="E111" s="62">
        <v>35843</v>
      </c>
      <c r="F111" s="1">
        <v>30084.7</v>
      </c>
    </row>
    <row r="112" spans="2:6" x14ac:dyDescent="0.3">
      <c r="B112" s="62">
        <v>32973</v>
      </c>
      <c r="C112" s="1">
        <v>92846.07</v>
      </c>
      <c r="E112" s="62">
        <v>35873</v>
      </c>
      <c r="F112" s="1">
        <v>96534.57</v>
      </c>
    </row>
    <row r="113" spans="2:6" x14ac:dyDescent="0.3">
      <c r="B113" s="62">
        <v>32974</v>
      </c>
      <c r="C113" s="1">
        <v>15559.76</v>
      </c>
      <c r="E113" s="62">
        <v>35903</v>
      </c>
      <c r="F113" s="1">
        <v>26533.040000000001</v>
      </c>
    </row>
    <row r="114" spans="2:6" x14ac:dyDescent="0.3">
      <c r="B114" s="62">
        <v>32975</v>
      </c>
      <c r="C114" s="1">
        <v>5577.39</v>
      </c>
      <c r="E114" s="62">
        <v>35933</v>
      </c>
      <c r="F114" s="1">
        <v>28788.34</v>
      </c>
    </row>
    <row r="115" spans="2:6" x14ac:dyDescent="0.3">
      <c r="B115" s="62">
        <v>32976</v>
      </c>
      <c r="C115" s="1">
        <v>83723.31</v>
      </c>
      <c r="E115" s="62">
        <v>35963</v>
      </c>
      <c r="F115" s="1">
        <v>59257.31</v>
      </c>
    </row>
    <row r="116" spans="2:6" x14ac:dyDescent="0.3">
      <c r="B116" s="62">
        <v>32977</v>
      </c>
      <c r="C116" s="1">
        <v>67071.850000000006</v>
      </c>
      <c r="E116" s="62">
        <v>35993</v>
      </c>
      <c r="F116" s="1">
        <v>51077.57</v>
      </c>
    </row>
    <row r="117" spans="2:6" x14ac:dyDescent="0.3">
      <c r="B117" s="62">
        <v>32978</v>
      </c>
      <c r="C117" s="1">
        <v>14622.63</v>
      </c>
      <c r="E117" s="62">
        <v>36023</v>
      </c>
      <c r="F117" s="1">
        <v>91257.19</v>
      </c>
    </row>
    <row r="118" spans="2:6" x14ac:dyDescent="0.3">
      <c r="B118" s="62">
        <v>32979</v>
      </c>
      <c r="C118" s="1">
        <v>46771.49</v>
      </c>
      <c r="E118" s="62">
        <v>36053</v>
      </c>
      <c r="F118" s="1">
        <v>19573.330000000002</v>
      </c>
    </row>
    <row r="119" spans="2:6" x14ac:dyDescent="0.3">
      <c r="B119" s="62">
        <v>32980</v>
      </c>
      <c r="C119" s="1">
        <v>8473.2000000000007</v>
      </c>
      <c r="E119" s="62">
        <v>36083</v>
      </c>
      <c r="F119" s="1">
        <v>37244.800000000003</v>
      </c>
    </row>
    <row r="120" spans="2:6" x14ac:dyDescent="0.3">
      <c r="B120" s="62">
        <v>32981</v>
      </c>
      <c r="C120" s="1">
        <v>44549.61</v>
      </c>
      <c r="E120" s="62">
        <v>36113</v>
      </c>
      <c r="F120" s="1">
        <v>20485.13</v>
      </c>
    </row>
    <row r="121" spans="2:6" x14ac:dyDescent="0.3">
      <c r="B121" s="62">
        <v>32982</v>
      </c>
      <c r="C121" s="1">
        <v>5591.69</v>
      </c>
      <c r="E121" s="62">
        <v>36143</v>
      </c>
      <c r="F121" s="1">
        <v>52044.14</v>
      </c>
    </row>
    <row r="122" spans="2:6" x14ac:dyDescent="0.3">
      <c r="B122" s="62">
        <v>32983</v>
      </c>
      <c r="C122" s="1">
        <v>97263.93</v>
      </c>
      <c r="E122" s="62">
        <v>36173</v>
      </c>
      <c r="F122" s="1">
        <v>14105.41</v>
      </c>
    </row>
    <row r="123" spans="2:6" x14ac:dyDescent="0.3">
      <c r="B123" s="62">
        <v>32984</v>
      </c>
      <c r="C123" s="1">
        <v>50600.01</v>
      </c>
      <c r="E123" s="62">
        <v>36203</v>
      </c>
      <c r="F123" s="1">
        <v>28352.89</v>
      </c>
    </row>
    <row r="124" spans="2:6" x14ac:dyDescent="0.3">
      <c r="B124" s="62">
        <v>32985</v>
      </c>
      <c r="C124" s="1">
        <v>55187.67</v>
      </c>
      <c r="E124" s="62">
        <v>36233</v>
      </c>
      <c r="F124" s="1">
        <v>15780.3</v>
      </c>
    </row>
    <row r="125" spans="2:6" x14ac:dyDescent="0.3">
      <c r="B125" s="62">
        <v>32986</v>
      </c>
      <c r="C125" s="1">
        <v>97404.36</v>
      </c>
      <c r="E125" s="62">
        <v>36263</v>
      </c>
      <c r="F125" s="1">
        <v>14843.82</v>
      </c>
    </row>
    <row r="126" spans="2:6" x14ac:dyDescent="0.3">
      <c r="B126" s="62">
        <v>32987</v>
      </c>
      <c r="C126" s="1">
        <v>81276.81</v>
      </c>
      <c r="E126" s="62">
        <v>36293</v>
      </c>
      <c r="F126" s="1">
        <v>35971.72</v>
      </c>
    </row>
    <row r="127" spans="2:6" x14ac:dyDescent="0.3">
      <c r="B127" s="62">
        <v>32988</v>
      </c>
      <c r="C127" s="1">
        <v>72907.92</v>
      </c>
      <c r="E127" s="62">
        <v>36323</v>
      </c>
      <c r="F127" s="1">
        <v>95346.37</v>
      </c>
    </row>
    <row r="128" spans="2:6" x14ac:dyDescent="0.3">
      <c r="B128" s="62">
        <v>32989</v>
      </c>
      <c r="C128" s="1">
        <v>34194.75</v>
      </c>
      <c r="E128" s="62">
        <v>36353</v>
      </c>
      <c r="F128" s="1">
        <v>65909.149999999994</v>
      </c>
    </row>
    <row r="129" spans="2:6" x14ac:dyDescent="0.3">
      <c r="B129" s="62">
        <v>32990</v>
      </c>
      <c r="C129" s="1">
        <v>4755.79</v>
      </c>
      <c r="E129" s="62">
        <v>36383</v>
      </c>
      <c r="F129" s="1">
        <v>71514.350000000006</v>
      </c>
    </row>
    <row r="130" spans="2:6" x14ac:dyDescent="0.3">
      <c r="B130" s="62">
        <v>32991</v>
      </c>
      <c r="C130" s="1">
        <v>48734.61</v>
      </c>
      <c r="E130" s="62">
        <v>36413</v>
      </c>
      <c r="F130" s="1">
        <v>94652.54</v>
      </c>
    </row>
    <row r="131" spans="2:6" x14ac:dyDescent="0.3">
      <c r="B131" s="62">
        <v>32992</v>
      </c>
      <c r="C131" s="1">
        <v>80314.210000000006</v>
      </c>
      <c r="E131" s="62">
        <v>36443</v>
      </c>
      <c r="F131" s="1">
        <v>38257.910000000003</v>
      </c>
    </row>
    <row r="132" spans="2:6" x14ac:dyDescent="0.3">
      <c r="B132" s="62">
        <v>32993</v>
      </c>
      <c r="C132" s="1">
        <v>98869.82</v>
      </c>
      <c r="E132" s="62">
        <v>36473</v>
      </c>
      <c r="F132" s="1">
        <v>66974.149999999994</v>
      </c>
    </row>
    <row r="133" spans="2:6" x14ac:dyDescent="0.3">
      <c r="B133" s="62">
        <v>32994</v>
      </c>
      <c r="C133" s="1">
        <v>88086.77</v>
      </c>
      <c r="E133" s="62">
        <v>36503</v>
      </c>
      <c r="F133" s="1">
        <v>48765.41</v>
      </c>
    </row>
    <row r="134" spans="2:6" x14ac:dyDescent="0.3">
      <c r="B134" s="62">
        <v>32995</v>
      </c>
      <c r="C134" s="1">
        <v>50640.36</v>
      </c>
      <c r="E134" s="62">
        <v>36533</v>
      </c>
      <c r="F134" s="1">
        <v>41203.15</v>
      </c>
    </row>
    <row r="135" spans="2:6" x14ac:dyDescent="0.3">
      <c r="B135" s="62">
        <v>32996</v>
      </c>
      <c r="C135" s="1">
        <v>44054.2</v>
      </c>
      <c r="E135" s="62">
        <v>36563</v>
      </c>
      <c r="F135" s="1">
        <v>55526.21</v>
      </c>
    </row>
    <row r="136" spans="2:6" x14ac:dyDescent="0.3">
      <c r="B136" s="62">
        <v>32997</v>
      </c>
      <c r="C136" s="1">
        <v>55139.95</v>
      </c>
      <c r="E136" s="62">
        <v>36593</v>
      </c>
      <c r="F136" s="1">
        <v>3634.54</v>
      </c>
    </row>
    <row r="137" spans="2:6" x14ac:dyDescent="0.3">
      <c r="B137" s="62">
        <v>32998</v>
      </c>
      <c r="C137" s="1">
        <v>93244.05</v>
      </c>
      <c r="E137" s="62">
        <v>36623</v>
      </c>
      <c r="F137" s="1">
        <v>9629.82</v>
      </c>
    </row>
    <row r="138" spans="2:6" x14ac:dyDescent="0.3">
      <c r="B138" s="62">
        <v>32999</v>
      </c>
      <c r="C138" s="1">
        <v>20111.07</v>
      </c>
      <c r="E138" s="62">
        <v>36653</v>
      </c>
      <c r="F138" s="1">
        <v>42392.19</v>
      </c>
    </row>
    <row r="139" spans="2:6" x14ac:dyDescent="0.3">
      <c r="B139" s="62">
        <v>33000</v>
      </c>
      <c r="C139" s="1">
        <v>47600.03</v>
      </c>
      <c r="E139" s="62">
        <v>36683</v>
      </c>
      <c r="F139" s="1">
        <v>46373.03</v>
      </c>
    </row>
    <row r="140" spans="2:6" x14ac:dyDescent="0.3">
      <c r="B140" s="62">
        <v>33001</v>
      </c>
      <c r="C140" s="1">
        <v>53097.22</v>
      </c>
      <c r="E140" s="62">
        <v>36713</v>
      </c>
      <c r="F140" s="1">
        <v>20302.55</v>
      </c>
    </row>
    <row r="141" spans="2:6" x14ac:dyDescent="0.3">
      <c r="B141" s="62">
        <v>33002</v>
      </c>
      <c r="C141" s="1">
        <v>74628.87</v>
      </c>
      <c r="E141" s="62">
        <v>36743</v>
      </c>
      <c r="F141" s="1">
        <v>45286.83</v>
      </c>
    </row>
    <row r="142" spans="2:6" x14ac:dyDescent="0.3">
      <c r="B142" s="62">
        <v>33003</v>
      </c>
      <c r="C142" s="1">
        <v>61055.19</v>
      </c>
      <c r="E142" s="62">
        <v>36773</v>
      </c>
      <c r="F142" s="1">
        <v>86282.32</v>
      </c>
    </row>
    <row r="143" spans="2:6" x14ac:dyDescent="0.3">
      <c r="B143" s="62">
        <v>33004</v>
      </c>
      <c r="C143" s="1">
        <v>19962.72</v>
      </c>
      <c r="E143" s="62">
        <v>36803</v>
      </c>
      <c r="F143" s="1">
        <v>89701.41</v>
      </c>
    </row>
    <row r="144" spans="2:6" x14ac:dyDescent="0.3">
      <c r="B144" s="62">
        <v>33005</v>
      </c>
      <c r="C144" s="1">
        <v>19175.02</v>
      </c>
      <c r="E144" s="62">
        <v>36833</v>
      </c>
      <c r="F144" s="1">
        <v>98007.7</v>
      </c>
    </row>
    <row r="145" spans="2:6" x14ac:dyDescent="0.3">
      <c r="B145" s="62">
        <v>33006</v>
      </c>
      <c r="C145" s="1">
        <v>33741.599999999999</v>
      </c>
      <c r="E145" s="62">
        <v>36863</v>
      </c>
      <c r="F145" s="1">
        <v>2944.28</v>
      </c>
    </row>
    <row r="146" spans="2:6" x14ac:dyDescent="0.3">
      <c r="B146" s="62">
        <v>33007</v>
      </c>
      <c r="C146" s="1">
        <v>93246.55</v>
      </c>
      <c r="E146" s="62">
        <v>36893</v>
      </c>
      <c r="F146" s="1">
        <v>92660.62</v>
      </c>
    </row>
    <row r="147" spans="2:6" x14ac:dyDescent="0.3">
      <c r="B147" s="62">
        <v>33008</v>
      </c>
      <c r="C147" s="1">
        <v>57343.42</v>
      </c>
      <c r="E147" s="62">
        <v>36923</v>
      </c>
      <c r="F147" s="1">
        <v>89463.54</v>
      </c>
    </row>
    <row r="148" spans="2:6" x14ac:dyDescent="0.3">
      <c r="B148" s="62">
        <v>33009</v>
      </c>
      <c r="C148" s="1">
        <v>75694.42</v>
      </c>
      <c r="E148" s="62">
        <v>36953</v>
      </c>
      <c r="F148" s="1">
        <v>90029.47</v>
      </c>
    </row>
    <row r="149" spans="2:6" x14ac:dyDescent="0.3">
      <c r="B149" s="62">
        <v>33010</v>
      </c>
      <c r="C149" s="1">
        <v>55776.639999999999</v>
      </c>
      <c r="E149" s="62">
        <v>36983</v>
      </c>
      <c r="F149" s="1">
        <v>49430.26</v>
      </c>
    </row>
    <row r="150" spans="2:6" x14ac:dyDescent="0.3">
      <c r="B150" s="62">
        <v>33011</v>
      </c>
      <c r="C150" s="1">
        <v>46837.46</v>
      </c>
      <c r="E150" s="62">
        <v>37013</v>
      </c>
      <c r="F150" s="1">
        <v>22387.61</v>
      </c>
    </row>
    <row r="151" spans="2:6" x14ac:dyDescent="0.3">
      <c r="B151" s="62">
        <v>33012</v>
      </c>
      <c r="C151" s="1">
        <v>31558.75</v>
      </c>
      <c r="E151" s="62">
        <v>37043</v>
      </c>
      <c r="F151" s="1">
        <v>77266.02</v>
      </c>
    </row>
    <row r="152" spans="2:6" x14ac:dyDescent="0.3">
      <c r="B152" s="62">
        <v>33013</v>
      </c>
      <c r="C152" s="1">
        <v>41720.910000000003</v>
      </c>
      <c r="E152" s="62">
        <v>37073</v>
      </c>
      <c r="F152" s="1">
        <v>84892.52</v>
      </c>
    </row>
    <row r="153" spans="2:6" x14ac:dyDescent="0.3">
      <c r="B153" s="62">
        <v>33014</v>
      </c>
      <c r="C153" s="1">
        <v>1342.43</v>
      </c>
      <c r="E153" s="62">
        <v>37103</v>
      </c>
      <c r="F153" s="1">
        <v>87970.57</v>
      </c>
    </row>
    <row r="154" spans="2:6" x14ac:dyDescent="0.3">
      <c r="B154" s="62">
        <v>33015</v>
      </c>
      <c r="C154" s="1">
        <v>26282.79</v>
      </c>
      <c r="E154" s="62">
        <v>37133</v>
      </c>
      <c r="F154" s="1">
        <v>5300.83</v>
      </c>
    </row>
    <row r="155" spans="2:6" x14ac:dyDescent="0.3">
      <c r="B155" s="62">
        <v>33016</v>
      </c>
      <c r="C155" s="1">
        <v>71917.399999999994</v>
      </c>
      <c r="E155" s="62">
        <v>37163</v>
      </c>
      <c r="F155" s="1">
        <v>62087.58</v>
      </c>
    </row>
    <row r="156" spans="2:6" x14ac:dyDescent="0.3">
      <c r="B156" s="62">
        <v>33017</v>
      </c>
      <c r="C156" s="1">
        <v>31347.29</v>
      </c>
      <c r="E156" s="62">
        <v>37193</v>
      </c>
      <c r="F156" s="1">
        <v>52252.03</v>
      </c>
    </row>
    <row r="157" spans="2:6" x14ac:dyDescent="0.3">
      <c r="B157" s="62">
        <v>33018</v>
      </c>
      <c r="C157" s="1">
        <v>8856.25</v>
      </c>
      <c r="E157" s="62">
        <v>37223</v>
      </c>
      <c r="F157" s="1">
        <v>84752.27</v>
      </c>
    </row>
    <row r="158" spans="2:6" x14ac:dyDescent="0.3">
      <c r="B158" s="62">
        <v>33019</v>
      </c>
      <c r="C158" s="1">
        <v>38476.230000000003</v>
      </c>
      <c r="E158" s="62">
        <v>37253</v>
      </c>
      <c r="F158" s="1">
        <v>37658.5</v>
      </c>
    </row>
    <row r="159" spans="2:6" x14ac:dyDescent="0.3">
      <c r="B159" s="62">
        <v>33020</v>
      </c>
      <c r="C159" s="1">
        <v>70210.350000000006</v>
      </c>
      <c r="E159" s="62">
        <v>37283</v>
      </c>
      <c r="F159" s="1">
        <v>16191.27</v>
      </c>
    </row>
    <row r="160" spans="2:6" x14ac:dyDescent="0.3">
      <c r="B160" s="62">
        <v>33021</v>
      </c>
      <c r="C160" s="1">
        <v>68467.83</v>
      </c>
      <c r="E160" s="62">
        <v>37313</v>
      </c>
      <c r="F160" s="1">
        <v>97520.73</v>
      </c>
    </row>
    <row r="161" spans="2:6" x14ac:dyDescent="0.3">
      <c r="B161" s="62">
        <v>33022</v>
      </c>
      <c r="C161" s="1">
        <v>94963.08</v>
      </c>
      <c r="E161" s="62">
        <v>37343</v>
      </c>
      <c r="F161" s="1">
        <v>55661.67</v>
      </c>
    </row>
    <row r="162" spans="2:6" x14ac:dyDescent="0.3">
      <c r="B162" s="62">
        <v>33023</v>
      </c>
      <c r="C162" s="1">
        <v>52615.02</v>
      </c>
      <c r="E162" s="62">
        <v>37373</v>
      </c>
      <c r="F162" s="1">
        <v>33539.96</v>
      </c>
    </row>
    <row r="163" spans="2:6" x14ac:dyDescent="0.3">
      <c r="B163" s="62">
        <v>33024</v>
      </c>
      <c r="C163" s="1">
        <v>7022.93</v>
      </c>
      <c r="E163" s="62">
        <v>37403</v>
      </c>
      <c r="F163" s="1">
        <v>70329.58</v>
      </c>
    </row>
    <row r="164" spans="2:6" x14ac:dyDescent="0.3">
      <c r="B164" s="62">
        <v>33025</v>
      </c>
      <c r="C164" s="1">
        <v>1271.81</v>
      </c>
      <c r="E164" s="62">
        <v>37433</v>
      </c>
      <c r="F164" s="1">
        <v>18040.23</v>
      </c>
    </row>
    <row r="165" spans="2:6" x14ac:dyDescent="0.3">
      <c r="B165" s="62">
        <v>33026</v>
      </c>
      <c r="C165" s="1">
        <v>80920.67</v>
      </c>
      <c r="E165" s="62">
        <v>37463</v>
      </c>
      <c r="F165" s="1">
        <v>56763.58</v>
      </c>
    </row>
    <row r="166" spans="2:6" x14ac:dyDescent="0.3">
      <c r="B166" s="62">
        <v>33027</v>
      </c>
      <c r="C166" s="1">
        <v>29876.01</v>
      </c>
      <c r="E166" s="62">
        <v>37493</v>
      </c>
      <c r="F166" s="1">
        <v>85807.78</v>
      </c>
    </row>
    <row r="167" spans="2:6" x14ac:dyDescent="0.3">
      <c r="B167" s="62">
        <v>33028</v>
      </c>
      <c r="C167" s="1">
        <v>70947.72</v>
      </c>
      <c r="E167" s="62">
        <v>37523</v>
      </c>
      <c r="F167" s="1">
        <v>11435.36</v>
      </c>
    </row>
    <row r="168" spans="2:6" x14ac:dyDescent="0.3">
      <c r="B168" s="62">
        <v>33029</v>
      </c>
      <c r="C168" s="1">
        <v>11677.06</v>
      </c>
      <c r="E168" s="62">
        <v>37553</v>
      </c>
      <c r="F168" s="1">
        <v>24465.68</v>
      </c>
    </row>
    <row r="169" spans="2:6" x14ac:dyDescent="0.3">
      <c r="B169" s="62">
        <v>33030</v>
      </c>
      <c r="C169" s="1">
        <v>21158.28</v>
      </c>
      <c r="E169" s="62">
        <v>37583</v>
      </c>
      <c r="F169" s="1">
        <v>15196.33</v>
      </c>
    </row>
    <row r="170" spans="2:6" x14ac:dyDescent="0.3">
      <c r="B170" s="62">
        <v>33031</v>
      </c>
      <c r="C170" s="1">
        <v>61938.43</v>
      </c>
      <c r="E170" s="62">
        <v>37613</v>
      </c>
      <c r="F170" s="1">
        <v>23771.75</v>
      </c>
    </row>
    <row r="171" spans="2:6" x14ac:dyDescent="0.3">
      <c r="B171" s="62">
        <v>33032</v>
      </c>
      <c r="C171" s="1">
        <v>82578.460000000006</v>
      </c>
      <c r="E171" s="62">
        <v>37643</v>
      </c>
      <c r="F171" s="1">
        <v>49046.54</v>
      </c>
    </row>
    <row r="172" spans="2:6" x14ac:dyDescent="0.3">
      <c r="B172" s="62">
        <v>33033</v>
      </c>
      <c r="C172" s="1">
        <v>33632.68</v>
      </c>
      <c r="E172" s="62">
        <v>37673</v>
      </c>
      <c r="F172" s="1">
        <v>24445.65</v>
      </c>
    </row>
    <row r="173" spans="2:6" x14ac:dyDescent="0.3">
      <c r="B173" s="62">
        <v>33034</v>
      </c>
      <c r="C173" s="1">
        <v>60691.78</v>
      </c>
      <c r="E173" s="62">
        <v>37703</v>
      </c>
      <c r="F173" s="1">
        <v>99839.4</v>
      </c>
    </row>
    <row r="174" spans="2:6" x14ac:dyDescent="0.3">
      <c r="B174" s="62">
        <v>33035</v>
      </c>
      <c r="C174" s="1">
        <v>96187.97</v>
      </c>
      <c r="E174" s="62">
        <v>37733</v>
      </c>
      <c r="F174" s="1">
        <v>72754.600000000006</v>
      </c>
    </row>
    <row r="175" spans="2:6" x14ac:dyDescent="0.3">
      <c r="B175" s="62">
        <v>33036</v>
      </c>
      <c r="C175" s="1">
        <v>36269.06</v>
      </c>
      <c r="E175" s="62">
        <v>37763</v>
      </c>
      <c r="F175" s="1">
        <v>43790.05</v>
      </c>
    </row>
    <row r="176" spans="2:6" x14ac:dyDescent="0.3">
      <c r="B176" s="62">
        <v>33037</v>
      </c>
      <c r="C176" s="1">
        <v>80942.490000000005</v>
      </c>
      <c r="E176" s="62">
        <v>37793</v>
      </c>
      <c r="F176" s="1">
        <v>65034.77</v>
      </c>
    </row>
    <row r="177" spans="2:6" x14ac:dyDescent="0.3">
      <c r="B177" s="62">
        <v>33038</v>
      </c>
      <c r="C177" s="1">
        <v>1950.94</v>
      </c>
      <c r="E177" s="62">
        <v>37823</v>
      </c>
      <c r="F177" s="1">
        <v>18612.11</v>
      </c>
    </row>
    <row r="178" spans="2:6" x14ac:dyDescent="0.3">
      <c r="B178" s="62">
        <v>33039</v>
      </c>
      <c r="C178" s="1">
        <v>73533.03</v>
      </c>
      <c r="E178" s="62">
        <v>37853</v>
      </c>
      <c r="F178" s="1">
        <v>52289.13</v>
      </c>
    </row>
    <row r="179" spans="2:6" x14ac:dyDescent="0.3">
      <c r="B179" s="62">
        <v>33040</v>
      </c>
      <c r="C179" s="1">
        <v>52577.14</v>
      </c>
      <c r="E179" s="62">
        <v>37883</v>
      </c>
      <c r="F179" s="1">
        <v>39809.51</v>
      </c>
    </row>
    <row r="180" spans="2:6" x14ac:dyDescent="0.3">
      <c r="B180" s="62">
        <v>33041</v>
      </c>
      <c r="C180" s="1">
        <v>60037.73</v>
      </c>
      <c r="E180" s="62">
        <v>37913</v>
      </c>
      <c r="F180" s="1">
        <v>3908.81</v>
      </c>
    </row>
    <row r="181" spans="2:6" x14ac:dyDescent="0.3">
      <c r="B181" s="62">
        <v>33042</v>
      </c>
      <c r="C181" s="1">
        <v>8390.1299999999992</v>
      </c>
      <c r="E181" s="62">
        <v>37943</v>
      </c>
      <c r="F181" s="1">
        <v>95808.98</v>
      </c>
    </row>
    <row r="182" spans="2:6" x14ac:dyDescent="0.3">
      <c r="B182" s="62">
        <v>33043</v>
      </c>
      <c r="C182" s="1">
        <v>26497.94</v>
      </c>
      <c r="E182" s="62">
        <v>37973</v>
      </c>
      <c r="F182" s="1">
        <v>28177.8</v>
      </c>
    </row>
    <row r="183" spans="2:6" x14ac:dyDescent="0.3">
      <c r="B183" s="62">
        <v>33044</v>
      </c>
      <c r="C183" s="1">
        <v>27492</v>
      </c>
      <c r="E183" s="62">
        <v>38003</v>
      </c>
      <c r="F183" s="1">
        <v>73172.160000000003</v>
      </c>
    </row>
    <row r="184" spans="2:6" x14ac:dyDescent="0.3">
      <c r="B184" s="62">
        <v>33045</v>
      </c>
      <c r="C184" s="1">
        <v>3262.65</v>
      </c>
      <c r="E184" s="62">
        <v>38033</v>
      </c>
      <c r="F184" s="1">
        <v>92931.26</v>
      </c>
    </row>
    <row r="185" spans="2:6" x14ac:dyDescent="0.3">
      <c r="B185" s="62">
        <v>33046</v>
      </c>
      <c r="C185" s="1">
        <v>36143.29</v>
      </c>
      <c r="E185" s="62">
        <v>38063</v>
      </c>
      <c r="F185" s="1">
        <v>39135.870000000003</v>
      </c>
    </row>
    <row r="186" spans="2:6" x14ac:dyDescent="0.3">
      <c r="B186" s="62">
        <v>33047</v>
      </c>
      <c r="C186" s="1">
        <v>2971.26</v>
      </c>
      <c r="E186" s="62">
        <v>38093</v>
      </c>
      <c r="F186" s="1">
        <v>36567.82</v>
      </c>
    </row>
    <row r="187" spans="2:6" x14ac:dyDescent="0.3">
      <c r="B187" s="62">
        <v>33048</v>
      </c>
      <c r="C187" s="1">
        <v>21650.45</v>
      </c>
      <c r="E187" s="62">
        <v>38123</v>
      </c>
      <c r="F187" s="1">
        <v>5352.28</v>
      </c>
    </row>
    <row r="188" spans="2:6" x14ac:dyDescent="0.3">
      <c r="B188" s="62">
        <v>33049</v>
      </c>
      <c r="C188" s="1">
        <v>42918.720000000001</v>
      </c>
      <c r="E188" s="62">
        <v>38153</v>
      </c>
      <c r="F188" s="1">
        <v>11245.78</v>
      </c>
    </row>
    <row r="189" spans="2:6" x14ac:dyDescent="0.3">
      <c r="B189" s="62">
        <v>33050</v>
      </c>
      <c r="C189" s="1">
        <v>99583.83</v>
      </c>
      <c r="E189" s="62">
        <v>38183</v>
      </c>
      <c r="F189" s="1">
        <v>38246.07</v>
      </c>
    </row>
    <row r="190" spans="2:6" x14ac:dyDescent="0.3">
      <c r="B190" s="62">
        <v>33051</v>
      </c>
      <c r="C190" s="1">
        <v>67843.48</v>
      </c>
      <c r="E190" s="62">
        <v>38213</v>
      </c>
      <c r="F190" s="1">
        <v>44247.66</v>
      </c>
    </row>
    <row r="191" spans="2:6" x14ac:dyDescent="0.3">
      <c r="B191" s="62">
        <v>33052</v>
      </c>
      <c r="C191" s="1">
        <v>7714.98</v>
      </c>
      <c r="E191" s="62">
        <v>38243</v>
      </c>
      <c r="F191" s="1">
        <v>92184.2</v>
      </c>
    </row>
    <row r="192" spans="2:6" x14ac:dyDescent="0.3">
      <c r="B192" s="62">
        <v>33053</v>
      </c>
      <c r="C192" s="1">
        <v>93851.12</v>
      </c>
      <c r="E192" s="62">
        <v>38273</v>
      </c>
      <c r="F192" s="1">
        <v>41123.06</v>
      </c>
    </row>
    <row r="193" spans="2:6" x14ac:dyDescent="0.3">
      <c r="B193" s="62">
        <v>33054</v>
      </c>
      <c r="C193" s="1">
        <v>94901.69</v>
      </c>
      <c r="E193" s="62">
        <v>38303</v>
      </c>
      <c r="F193" s="1">
        <v>67972.95</v>
      </c>
    </row>
    <row r="194" spans="2:6" x14ac:dyDescent="0.3">
      <c r="B194" s="62">
        <v>33055</v>
      </c>
      <c r="C194" s="1">
        <v>25748.84</v>
      </c>
      <c r="E194" s="62">
        <v>38333</v>
      </c>
      <c r="F194" s="1">
        <v>22292.34</v>
      </c>
    </row>
    <row r="195" spans="2:6" x14ac:dyDescent="0.3">
      <c r="B195" s="62">
        <v>33056</v>
      </c>
      <c r="C195" s="1">
        <v>31985.87</v>
      </c>
      <c r="E195" s="62">
        <v>38363</v>
      </c>
      <c r="F195" s="1">
        <v>81344.81</v>
      </c>
    </row>
    <row r="196" spans="2:6" x14ac:dyDescent="0.3">
      <c r="B196" s="62">
        <v>33057</v>
      </c>
      <c r="C196" s="1">
        <v>10634.51</v>
      </c>
      <c r="E196" s="62">
        <v>38393</v>
      </c>
      <c r="F196" s="1">
        <v>83414.100000000006</v>
      </c>
    </row>
    <row r="197" spans="2:6" x14ac:dyDescent="0.3">
      <c r="B197" s="62">
        <v>33058</v>
      </c>
      <c r="C197" s="1">
        <v>42913.53</v>
      </c>
      <c r="E197" s="62">
        <v>38423</v>
      </c>
      <c r="F197" s="1">
        <v>64554.05</v>
      </c>
    </row>
    <row r="198" spans="2:6" x14ac:dyDescent="0.3">
      <c r="B198" s="62">
        <v>33059</v>
      </c>
      <c r="C198" s="1">
        <v>72797.27</v>
      </c>
      <c r="E198" s="62">
        <v>38453</v>
      </c>
      <c r="F198" s="1">
        <v>95739.839999999997</v>
      </c>
    </row>
    <row r="199" spans="2:6" x14ac:dyDescent="0.3">
      <c r="B199" s="62">
        <v>33060</v>
      </c>
      <c r="C199" s="1">
        <v>43087.72</v>
      </c>
      <c r="E199" s="62">
        <v>38483</v>
      </c>
      <c r="F199" s="1">
        <v>24185.98</v>
      </c>
    </row>
    <row r="200" spans="2:6" x14ac:dyDescent="0.3">
      <c r="B200" s="62">
        <v>33061</v>
      </c>
      <c r="C200" s="1">
        <v>10167.39</v>
      </c>
      <c r="E200" s="62">
        <v>38513</v>
      </c>
      <c r="F200" s="1">
        <v>15475.69</v>
      </c>
    </row>
    <row r="201" spans="2:6" x14ac:dyDescent="0.3">
      <c r="B201" s="62">
        <v>33062</v>
      </c>
      <c r="C201" s="1">
        <v>44490.65</v>
      </c>
      <c r="E201" s="62">
        <v>38543</v>
      </c>
      <c r="F201" s="1">
        <v>24331.96</v>
      </c>
    </row>
    <row r="202" spans="2:6" x14ac:dyDescent="0.3">
      <c r="B202" s="62">
        <v>33063</v>
      </c>
      <c r="C202" s="1">
        <v>59740.36</v>
      </c>
      <c r="E202" s="62">
        <v>38573</v>
      </c>
      <c r="F202" s="1">
        <v>27315.18</v>
      </c>
    </row>
    <row r="203" spans="2:6" x14ac:dyDescent="0.3">
      <c r="B203" s="62">
        <v>33064</v>
      </c>
      <c r="C203" s="1">
        <v>76063.56</v>
      </c>
      <c r="E203" s="62">
        <v>38603</v>
      </c>
      <c r="F203" s="1">
        <v>51576.52</v>
      </c>
    </row>
    <row r="204" spans="2:6" x14ac:dyDescent="0.3">
      <c r="B204" s="62">
        <v>33065</v>
      </c>
      <c r="C204" s="1">
        <v>66423.66</v>
      </c>
      <c r="E204" s="62">
        <v>38633</v>
      </c>
      <c r="F204" s="1">
        <v>86327.22</v>
      </c>
    </row>
    <row r="205" spans="2:6" x14ac:dyDescent="0.3">
      <c r="B205" s="62">
        <v>33066</v>
      </c>
      <c r="C205" s="1">
        <v>66010.47</v>
      </c>
      <c r="E205" s="62">
        <v>38663</v>
      </c>
      <c r="F205" s="1">
        <v>68121.710000000006</v>
      </c>
    </row>
    <row r="206" spans="2:6" x14ac:dyDescent="0.3">
      <c r="B206" s="62">
        <v>33067</v>
      </c>
      <c r="C206" s="1">
        <v>14000.7</v>
      </c>
      <c r="E206" s="62">
        <v>38693</v>
      </c>
      <c r="F206" s="1">
        <v>19007.099999999999</v>
      </c>
    </row>
    <row r="207" spans="2:6" x14ac:dyDescent="0.3">
      <c r="B207" s="62">
        <v>33068</v>
      </c>
      <c r="C207" s="1">
        <v>69748.84</v>
      </c>
      <c r="E207" s="62">
        <v>38723</v>
      </c>
      <c r="F207" s="1">
        <v>15043.7</v>
      </c>
    </row>
    <row r="208" spans="2:6" x14ac:dyDescent="0.3">
      <c r="B208" s="62">
        <v>33069</v>
      </c>
      <c r="C208" s="1">
        <v>95003.42</v>
      </c>
      <c r="E208" s="62">
        <v>38753</v>
      </c>
      <c r="F208" s="1">
        <v>30681.58</v>
      </c>
    </row>
    <row r="209" spans="2:6" x14ac:dyDescent="0.3">
      <c r="B209" s="62">
        <v>33070</v>
      </c>
      <c r="C209" s="1">
        <v>35450.21</v>
      </c>
      <c r="E209" s="62">
        <v>38783</v>
      </c>
      <c r="F209" s="1">
        <v>51685.47</v>
      </c>
    </row>
    <row r="210" spans="2:6" x14ac:dyDescent="0.3">
      <c r="B210" s="62">
        <v>33071</v>
      </c>
      <c r="C210" s="1">
        <v>89566.720000000001</v>
      </c>
      <c r="E210" s="62">
        <v>38813</v>
      </c>
      <c r="F210" s="1">
        <v>85105.88</v>
      </c>
    </row>
    <row r="211" spans="2:6" x14ac:dyDescent="0.3">
      <c r="B211" s="62">
        <v>33072</v>
      </c>
      <c r="C211" s="1">
        <v>13149.54</v>
      </c>
      <c r="E211" s="62">
        <v>38843</v>
      </c>
      <c r="F211" s="1">
        <v>37787.1</v>
      </c>
    </row>
    <row r="212" spans="2:6" x14ac:dyDescent="0.3">
      <c r="B212" s="62">
        <v>33073</v>
      </c>
      <c r="C212" s="1">
        <v>73485.13</v>
      </c>
      <c r="E212" s="62">
        <v>38873</v>
      </c>
      <c r="F212" s="1">
        <v>98626.5</v>
      </c>
    </row>
    <row r="213" spans="2:6" x14ac:dyDescent="0.3">
      <c r="B213" s="62">
        <v>33074</v>
      </c>
      <c r="C213" s="1">
        <v>92120.82</v>
      </c>
      <c r="E213" s="62">
        <v>38903</v>
      </c>
      <c r="F213" s="1">
        <v>44281.79</v>
      </c>
    </row>
    <row r="214" spans="2:6" x14ac:dyDescent="0.3">
      <c r="B214" s="62">
        <v>33075</v>
      </c>
      <c r="C214" s="1">
        <v>87063.26</v>
      </c>
      <c r="E214" s="62">
        <v>38933</v>
      </c>
      <c r="F214" s="1">
        <v>25299.21</v>
      </c>
    </row>
    <row r="215" spans="2:6" x14ac:dyDescent="0.3">
      <c r="B215" s="62">
        <v>33076</v>
      </c>
      <c r="C215" s="1">
        <v>43314.93</v>
      </c>
      <c r="E215" s="62">
        <v>38963</v>
      </c>
      <c r="F215" s="1">
        <v>83224.639999999999</v>
      </c>
    </row>
    <row r="216" spans="2:6" x14ac:dyDescent="0.3">
      <c r="B216" s="62">
        <v>33077</v>
      </c>
      <c r="C216" s="1">
        <v>44733.83</v>
      </c>
      <c r="E216" s="62">
        <v>38993</v>
      </c>
      <c r="F216" s="1">
        <v>12598.48</v>
      </c>
    </row>
    <row r="217" spans="2:6" x14ac:dyDescent="0.3">
      <c r="B217" s="62">
        <v>33078</v>
      </c>
      <c r="C217" s="1">
        <v>48231.24</v>
      </c>
      <c r="E217" s="62">
        <v>39023</v>
      </c>
      <c r="F217" s="1">
        <v>59980.69</v>
      </c>
    </row>
    <row r="218" spans="2:6" x14ac:dyDescent="0.3">
      <c r="B218" s="62">
        <v>33079</v>
      </c>
      <c r="C218" s="1">
        <v>12722.73</v>
      </c>
      <c r="E218" s="62">
        <v>39053</v>
      </c>
      <c r="F218" s="1">
        <v>58593.440000000002</v>
      </c>
    </row>
    <row r="219" spans="2:6" x14ac:dyDescent="0.3">
      <c r="B219" s="62">
        <v>33080</v>
      </c>
      <c r="C219" s="1">
        <v>50198.879999999997</v>
      </c>
      <c r="E219" s="62">
        <v>39083</v>
      </c>
      <c r="F219" s="1">
        <v>3946.75</v>
      </c>
    </row>
    <row r="220" spans="2:6" x14ac:dyDescent="0.3">
      <c r="B220" s="62">
        <v>33081</v>
      </c>
      <c r="C220" s="1">
        <v>71340.34</v>
      </c>
      <c r="E220" s="62">
        <v>39113</v>
      </c>
      <c r="F220" s="1">
        <v>79963.05</v>
      </c>
    </row>
    <row r="221" spans="2:6" x14ac:dyDescent="0.3">
      <c r="B221" s="62">
        <v>33082</v>
      </c>
      <c r="C221" s="1">
        <v>98583.23</v>
      </c>
      <c r="E221" s="62">
        <v>39143</v>
      </c>
      <c r="F221" s="1">
        <v>74999.27</v>
      </c>
    </row>
    <row r="222" spans="2:6" x14ac:dyDescent="0.3">
      <c r="B222" s="62">
        <v>33083</v>
      </c>
      <c r="C222" s="1">
        <v>7172.56</v>
      </c>
      <c r="E222" s="62">
        <v>39173</v>
      </c>
      <c r="F222" s="1">
        <v>40538.35</v>
      </c>
    </row>
    <row r="223" spans="2:6" x14ac:dyDescent="0.3">
      <c r="B223" s="62">
        <v>33084</v>
      </c>
      <c r="C223" s="1">
        <v>54507.97</v>
      </c>
      <c r="E223" s="62">
        <v>39203</v>
      </c>
      <c r="F223" s="1">
        <v>38447.279999999999</v>
      </c>
    </row>
    <row r="224" spans="2:6" x14ac:dyDescent="0.3">
      <c r="B224" s="62">
        <v>33085</v>
      </c>
      <c r="C224" s="1">
        <v>8481.1200000000008</v>
      </c>
      <c r="E224" s="62">
        <v>39233</v>
      </c>
      <c r="F224" s="1">
        <v>79630.36</v>
      </c>
    </row>
    <row r="225" spans="2:6" x14ac:dyDescent="0.3">
      <c r="B225" s="62">
        <v>33086</v>
      </c>
      <c r="C225" s="1">
        <v>46781.39</v>
      </c>
      <c r="E225" s="62">
        <v>39263</v>
      </c>
      <c r="F225" s="1">
        <v>48451.040000000001</v>
      </c>
    </row>
    <row r="226" spans="2:6" x14ac:dyDescent="0.3">
      <c r="B226" s="62">
        <v>33087</v>
      </c>
      <c r="C226" s="1">
        <v>49746.8</v>
      </c>
      <c r="E226" s="62">
        <v>39293</v>
      </c>
      <c r="F226" s="1">
        <v>91041.46</v>
      </c>
    </row>
    <row r="227" spans="2:6" x14ac:dyDescent="0.3">
      <c r="B227" s="62">
        <v>33088</v>
      </c>
      <c r="C227" s="1">
        <v>11427.55</v>
      </c>
      <c r="E227" s="62">
        <v>39323</v>
      </c>
      <c r="F227" s="1">
        <v>31789.62</v>
      </c>
    </row>
    <row r="228" spans="2:6" x14ac:dyDescent="0.3">
      <c r="B228" s="62">
        <v>33089</v>
      </c>
      <c r="C228" s="1">
        <v>20913.150000000001</v>
      </c>
      <c r="E228" s="62">
        <v>39353</v>
      </c>
      <c r="F228" s="1">
        <v>52608.35</v>
      </c>
    </row>
    <row r="229" spans="2:6" x14ac:dyDescent="0.3">
      <c r="B229" s="62">
        <v>33090</v>
      </c>
      <c r="C229" s="1">
        <v>36815.33</v>
      </c>
      <c r="E229" s="62">
        <v>39383</v>
      </c>
      <c r="F229" s="1">
        <v>19548.919999999998</v>
      </c>
    </row>
    <row r="230" spans="2:6" x14ac:dyDescent="0.3">
      <c r="B230" s="62">
        <v>33091</v>
      </c>
      <c r="C230" s="1">
        <v>83070.350000000006</v>
      </c>
      <c r="E230" s="62">
        <v>39413</v>
      </c>
      <c r="F230" s="1">
        <v>44331.06</v>
      </c>
    </row>
    <row r="231" spans="2:6" x14ac:dyDescent="0.3">
      <c r="B231" s="62">
        <v>33092</v>
      </c>
      <c r="C231" s="1">
        <v>37647.65</v>
      </c>
      <c r="E231" s="62">
        <v>39443</v>
      </c>
      <c r="F231" s="1">
        <v>3281.92</v>
      </c>
    </row>
    <row r="232" spans="2:6" x14ac:dyDescent="0.3">
      <c r="B232" s="62">
        <v>33093</v>
      </c>
      <c r="C232" s="1">
        <v>92244.04</v>
      </c>
      <c r="E232" s="62">
        <v>39473</v>
      </c>
      <c r="F232" s="1">
        <v>70109.259999999995</v>
      </c>
    </row>
    <row r="233" spans="2:6" x14ac:dyDescent="0.3">
      <c r="B233" s="62">
        <v>33094</v>
      </c>
      <c r="C233" s="1">
        <v>58131.71</v>
      </c>
      <c r="E233" s="62">
        <v>39503</v>
      </c>
      <c r="F233" s="1">
        <v>25202.93</v>
      </c>
    </row>
    <row r="234" spans="2:6" x14ac:dyDescent="0.3">
      <c r="B234" s="62">
        <v>33095</v>
      </c>
      <c r="C234" s="1">
        <v>55569.47</v>
      </c>
      <c r="E234" s="62">
        <v>39533</v>
      </c>
      <c r="F234" s="1">
        <v>82843.95</v>
      </c>
    </row>
    <row r="235" spans="2:6" x14ac:dyDescent="0.3">
      <c r="B235" s="62">
        <v>33096</v>
      </c>
      <c r="C235" s="1">
        <v>99265.08</v>
      </c>
      <c r="E235" s="62">
        <v>39563</v>
      </c>
      <c r="F235" s="1">
        <v>16137.71</v>
      </c>
    </row>
    <row r="236" spans="2:6" x14ac:dyDescent="0.3">
      <c r="B236" s="62">
        <v>33097</v>
      </c>
      <c r="C236" s="1">
        <v>43779.61</v>
      </c>
      <c r="E236" s="62">
        <v>39593</v>
      </c>
      <c r="F236" s="1">
        <v>76803.5</v>
      </c>
    </row>
    <row r="237" spans="2:6" x14ac:dyDescent="0.3">
      <c r="B237" s="62">
        <v>33098</v>
      </c>
      <c r="C237" s="1">
        <v>22480.92</v>
      </c>
      <c r="E237" s="62">
        <v>39623</v>
      </c>
      <c r="F237" s="1">
        <v>88554.25</v>
      </c>
    </row>
    <row r="238" spans="2:6" x14ac:dyDescent="0.3">
      <c r="B238" s="62">
        <v>33099</v>
      </c>
      <c r="C238" s="1">
        <v>17952.46</v>
      </c>
      <c r="E238" s="62">
        <v>39653</v>
      </c>
      <c r="F238" s="1">
        <v>14597.59</v>
      </c>
    </row>
    <row r="239" spans="2:6" x14ac:dyDescent="0.3">
      <c r="B239" s="62">
        <v>33100</v>
      </c>
      <c r="C239" s="1">
        <v>32079.03</v>
      </c>
      <c r="E239" s="62">
        <v>39683</v>
      </c>
      <c r="F239" s="1">
        <v>66037.119999999995</v>
      </c>
    </row>
    <row r="240" spans="2:6" x14ac:dyDescent="0.3">
      <c r="B240" s="62">
        <v>33101</v>
      </c>
      <c r="C240" s="1">
        <v>78941.06</v>
      </c>
      <c r="E240" s="62">
        <v>39713</v>
      </c>
      <c r="F240" s="1">
        <v>85496.2</v>
      </c>
    </row>
    <row r="241" spans="2:6" x14ac:dyDescent="0.3">
      <c r="B241" s="62">
        <v>33102</v>
      </c>
      <c r="C241" s="1">
        <v>62508.44</v>
      </c>
      <c r="E241" s="62">
        <v>39743</v>
      </c>
      <c r="F241" s="1">
        <v>14140.48</v>
      </c>
    </row>
    <row r="242" spans="2:6" x14ac:dyDescent="0.3">
      <c r="B242" s="62">
        <v>33103</v>
      </c>
      <c r="C242" s="1">
        <v>47709.39</v>
      </c>
      <c r="E242" s="62">
        <v>39773</v>
      </c>
      <c r="F242" s="1">
        <v>24819</v>
      </c>
    </row>
    <row r="243" spans="2:6" x14ac:dyDescent="0.3">
      <c r="B243" s="62">
        <v>33104</v>
      </c>
      <c r="C243" s="1">
        <v>40855.21</v>
      </c>
      <c r="E243" s="62">
        <v>39803</v>
      </c>
      <c r="F243" s="1">
        <v>100897.17</v>
      </c>
    </row>
    <row r="244" spans="2:6" x14ac:dyDescent="0.3">
      <c r="B244" s="62">
        <v>33105</v>
      </c>
      <c r="C244" s="1">
        <v>45170.48</v>
      </c>
      <c r="E244" s="62">
        <v>39833</v>
      </c>
      <c r="F244" s="1">
        <v>60145.41</v>
      </c>
    </row>
    <row r="245" spans="2:6" x14ac:dyDescent="0.3">
      <c r="B245" s="62">
        <v>33106</v>
      </c>
      <c r="C245" s="1">
        <v>92476.45</v>
      </c>
      <c r="E245" s="62">
        <v>39863</v>
      </c>
      <c r="F245" s="1">
        <v>58654.83</v>
      </c>
    </row>
    <row r="246" spans="2:6" x14ac:dyDescent="0.3">
      <c r="B246" s="62">
        <v>33107</v>
      </c>
      <c r="C246" s="1">
        <v>90464.2</v>
      </c>
      <c r="E246" s="62">
        <v>39893</v>
      </c>
      <c r="F246" s="1">
        <v>59807.91</v>
      </c>
    </row>
    <row r="247" spans="2:6" x14ac:dyDescent="0.3">
      <c r="B247" s="62">
        <v>33108</v>
      </c>
      <c r="C247" s="1">
        <v>99850.01</v>
      </c>
      <c r="E247" s="62">
        <v>39923</v>
      </c>
      <c r="F247" s="1">
        <v>6728.48</v>
      </c>
    </row>
    <row r="248" spans="2:6" x14ac:dyDescent="0.3">
      <c r="B248" s="62">
        <v>33109</v>
      </c>
      <c r="C248" s="1">
        <v>96158.47</v>
      </c>
      <c r="E248" s="62">
        <v>39953</v>
      </c>
      <c r="F248" s="1">
        <v>97906.04</v>
      </c>
    </row>
    <row r="249" spans="2:6" x14ac:dyDescent="0.3">
      <c r="B249" s="62">
        <v>33110</v>
      </c>
      <c r="C249" s="1">
        <v>15243.71</v>
      </c>
      <c r="E249" s="62">
        <v>39983</v>
      </c>
      <c r="F249" s="1">
        <v>54861.19</v>
      </c>
    </row>
    <row r="250" spans="2:6" x14ac:dyDescent="0.3">
      <c r="B250" s="62">
        <v>33111</v>
      </c>
      <c r="C250" s="1">
        <v>93514.49</v>
      </c>
      <c r="E250" s="62">
        <v>40013</v>
      </c>
      <c r="F250" s="1">
        <v>62650.15</v>
      </c>
    </row>
    <row r="251" spans="2:6" x14ac:dyDescent="0.3">
      <c r="B251" s="62">
        <v>33112</v>
      </c>
      <c r="C251" s="1">
        <v>73148.22</v>
      </c>
      <c r="E251" s="62">
        <v>40043</v>
      </c>
      <c r="F251" s="1">
        <v>8021.13</v>
      </c>
    </row>
    <row r="252" spans="2:6" x14ac:dyDescent="0.3">
      <c r="B252" s="62">
        <v>33113</v>
      </c>
      <c r="C252" s="1">
        <v>44690.69</v>
      </c>
      <c r="E252" s="62">
        <v>40073</v>
      </c>
      <c r="F252" s="1">
        <v>64271.55</v>
      </c>
    </row>
    <row r="253" spans="2:6" x14ac:dyDescent="0.3">
      <c r="B253" s="62">
        <v>33114</v>
      </c>
      <c r="C253" s="1">
        <v>55885.48</v>
      </c>
      <c r="E253" s="62">
        <v>40103</v>
      </c>
      <c r="F253" s="1">
        <v>85957</v>
      </c>
    </row>
    <row r="254" spans="2:6" x14ac:dyDescent="0.3">
      <c r="B254" s="62">
        <v>33115</v>
      </c>
      <c r="C254" s="1">
        <v>53549.67</v>
      </c>
      <c r="E254" s="62">
        <v>40133</v>
      </c>
      <c r="F254" s="1">
        <v>8424.77</v>
      </c>
    </row>
    <row r="255" spans="2:6" x14ac:dyDescent="0.3">
      <c r="B255" s="62">
        <v>33116</v>
      </c>
      <c r="C255" s="1">
        <v>97209</v>
      </c>
      <c r="E255" s="62">
        <v>40163</v>
      </c>
      <c r="F255" s="1">
        <v>36806.33</v>
      </c>
    </row>
    <row r="256" spans="2:6" x14ac:dyDescent="0.3">
      <c r="B256" s="62">
        <v>33117</v>
      </c>
      <c r="C256" s="1">
        <v>78940.02</v>
      </c>
      <c r="E256" s="62">
        <v>40193</v>
      </c>
      <c r="F256" s="1">
        <v>26094.14</v>
      </c>
    </row>
    <row r="257" spans="2:6" x14ac:dyDescent="0.3">
      <c r="B257" s="62">
        <v>33118</v>
      </c>
      <c r="C257" s="1">
        <v>16863.060000000001</v>
      </c>
      <c r="E257" s="62">
        <v>40223</v>
      </c>
      <c r="F257" s="1">
        <v>47308.61</v>
      </c>
    </row>
    <row r="258" spans="2:6" x14ac:dyDescent="0.3">
      <c r="B258" s="62">
        <v>33119</v>
      </c>
      <c r="C258" s="1">
        <v>37297.11</v>
      </c>
      <c r="E258" s="62">
        <v>40253</v>
      </c>
      <c r="F258" s="1">
        <v>18266.259999999998</v>
      </c>
    </row>
    <row r="259" spans="2:6" x14ac:dyDescent="0.3">
      <c r="B259" s="62">
        <v>33120</v>
      </c>
      <c r="C259" s="1">
        <v>75604.53</v>
      </c>
      <c r="E259" s="62">
        <v>40283</v>
      </c>
      <c r="F259" s="1">
        <v>23399.23</v>
      </c>
    </row>
    <row r="260" spans="2:6" x14ac:dyDescent="0.3">
      <c r="B260" s="62">
        <v>33121</v>
      </c>
      <c r="C260" s="1">
        <v>2436.1799999999998</v>
      </c>
      <c r="E260" s="62">
        <v>40313</v>
      </c>
      <c r="F260" s="1">
        <v>21007.5</v>
      </c>
    </row>
    <row r="261" spans="2:6" x14ac:dyDescent="0.3">
      <c r="B261" s="62">
        <v>33122</v>
      </c>
      <c r="C261" s="1">
        <v>52828.88</v>
      </c>
      <c r="E261" s="62">
        <v>40343</v>
      </c>
      <c r="F261" s="1">
        <v>9521.1</v>
      </c>
    </row>
    <row r="262" spans="2:6" x14ac:dyDescent="0.3">
      <c r="B262" s="62">
        <v>33123</v>
      </c>
      <c r="C262" s="1">
        <v>66989.960000000006</v>
      </c>
      <c r="E262" s="62">
        <v>40373</v>
      </c>
      <c r="F262" s="1">
        <v>62730.3</v>
      </c>
    </row>
    <row r="263" spans="2:6" x14ac:dyDescent="0.3">
      <c r="B263" s="62">
        <v>33124</v>
      </c>
      <c r="C263" s="1">
        <v>21347.84</v>
      </c>
      <c r="E263" s="62">
        <v>40403</v>
      </c>
      <c r="F263" s="1">
        <v>86225.67</v>
      </c>
    </row>
    <row r="264" spans="2:6" x14ac:dyDescent="0.3">
      <c r="B264" s="62">
        <v>33125</v>
      </c>
      <c r="C264" s="1">
        <v>41081.379999999997</v>
      </c>
      <c r="E264" s="62">
        <v>40433</v>
      </c>
      <c r="F264" s="1">
        <v>71698.45</v>
      </c>
    </row>
    <row r="265" spans="2:6" x14ac:dyDescent="0.3">
      <c r="B265" s="62">
        <v>33126</v>
      </c>
      <c r="C265" s="1">
        <v>15049.47</v>
      </c>
      <c r="E265" s="62">
        <v>40463</v>
      </c>
      <c r="F265" s="1">
        <v>87598.84</v>
      </c>
    </row>
    <row r="266" spans="2:6" x14ac:dyDescent="0.3">
      <c r="B266" s="62">
        <v>33127</v>
      </c>
      <c r="C266" s="1">
        <v>9587.09</v>
      </c>
      <c r="E266" s="62">
        <v>40493</v>
      </c>
      <c r="F266" s="1">
        <v>41515.08</v>
      </c>
    </row>
    <row r="267" spans="2:6" x14ac:dyDescent="0.3">
      <c r="B267" s="62">
        <v>33128</v>
      </c>
      <c r="C267" s="1">
        <v>33519.58</v>
      </c>
      <c r="E267" s="62">
        <v>40523</v>
      </c>
      <c r="F267" s="1">
        <v>46001.65</v>
      </c>
    </row>
    <row r="268" spans="2:6" x14ac:dyDescent="0.3">
      <c r="B268" s="62">
        <v>33129</v>
      </c>
      <c r="C268" s="1">
        <v>57673.73</v>
      </c>
      <c r="E268" s="62">
        <v>40553</v>
      </c>
      <c r="F268" s="1">
        <v>83581.8</v>
      </c>
    </row>
    <row r="269" spans="2:6" x14ac:dyDescent="0.3">
      <c r="B269" s="62">
        <v>33130</v>
      </c>
      <c r="C269" s="1">
        <v>43389.7</v>
      </c>
      <c r="E269" s="62">
        <v>40583</v>
      </c>
      <c r="F269" s="1">
        <v>92943.87</v>
      </c>
    </row>
    <row r="270" spans="2:6" x14ac:dyDescent="0.3">
      <c r="B270" s="62">
        <v>33131</v>
      </c>
      <c r="C270" s="1">
        <v>90818.97</v>
      </c>
      <c r="E270" s="62">
        <v>40613</v>
      </c>
      <c r="F270" s="1">
        <v>66626.22</v>
      </c>
    </row>
    <row r="271" spans="2:6" x14ac:dyDescent="0.3">
      <c r="B271" s="62">
        <v>33132</v>
      </c>
      <c r="C271" s="1">
        <v>15754.93</v>
      </c>
      <c r="E271" s="62">
        <v>40643</v>
      </c>
      <c r="F271" s="1">
        <v>94317.14</v>
      </c>
    </row>
    <row r="272" spans="2:6" x14ac:dyDescent="0.3">
      <c r="B272" s="62">
        <v>33133</v>
      </c>
      <c r="C272" s="1">
        <v>62462.5</v>
      </c>
      <c r="E272" s="62">
        <v>40673</v>
      </c>
      <c r="F272" s="1">
        <v>51415.12</v>
      </c>
    </row>
    <row r="273" spans="2:6" x14ac:dyDescent="0.3">
      <c r="B273" s="62">
        <v>33134</v>
      </c>
      <c r="C273" s="1">
        <v>100372.37</v>
      </c>
      <c r="E273" s="62">
        <v>40703</v>
      </c>
      <c r="F273" s="1">
        <v>91985.08</v>
      </c>
    </row>
    <row r="274" spans="2:6" x14ac:dyDescent="0.3">
      <c r="B274" s="62">
        <v>33135</v>
      </c>
      <c r="C274" s="1">
        <v>2115.94</v>
      </c>
      <c r="E274" s="62">
        <v>40733</v>
      </c>
      <c r="F274" s="1">
        <v>51373.23</v>
      </c>
    </row>
    <row r="275" spans="2:6" x14ac:dyDescent="0.3">
      <c r="B275" s="62">
        <v>33136</v>
      </c>
      <c r="C275" s="1">
        <v>96859.99</v>
      </c>
      <c r="E275" s="62">
        <v>40763</v>
      </c>
      <c r="F275" s="1">
        <v>78992.77</v>
      </c>
    </row>
    <row r="276" spans="2:6" x14ac:dyDescent="0.3">
      <c r="B276" s="62">
        <v>33137</v>
      </c>
      <c r="C276" s="1">
        <v>69215.62</v>
      </c>
      <c r="E276" s="62">
        <v>40793</v>
      </c>
      <c r="F276" s="1">
        <v>81474.990000000005</v>
      </c>
    </row>
    <row r="277" spans="2:6" x14ac:dyDescent="0.3">
      <c r="B277" s="62">
        <v>33138</v>
      </c>
      <c r="C277" s="1">
        <v>68083.850000000006</v>
      </c>
      <c r="E277" s="62">
        <v>40823</v>
      </c>
      <c r="F277" s="1">
        <v>39210.04</v>
      </c>
    </row>
    <row r="278" spans="2:6" x14ac:dyDescent="0.3">
      <c r="B278" s="62">
        <v>33139</v>
      </c>
      <c r="C278" s="1">
        <v>85013.82</v>
      </c>
      <c r="E278" s="62">
        <v>40853</v>
      </c>
      <c r="F278" s="1">
        <v>12752.78</v>
      </c>
    </row>
    <row r="279" spans="2:6" x14ac:dyDescent="0.3">
      <c r="B279" s="62">
        <v>33140</v>
      </c>
      <c r="C279" s="1">
        <v>34539.57</v>
      </c>
      <c r="E279" s="62">
        <v>40883</v>
      </c>
      <c r="F279" s="1">
        <v>43638.66</v>
      </c>
    </row>
    <row r="280" spans="2:6" x14ac:dyDescent="0.3">
      <c r="B280" s="62">
        <v>33141</v>
      </c>
      <c r="C280" s="1">
        <v>80321.45</v>
      </c>
      <c r="E280" s="62">
        <v>40913</v>
      </c>
      <c r="F280" s="1">
        <v>47778.81</v>
      </c>
    </row>
    <row r="281" spans="2:6" x14ac:dyDescent="0.3">
      <c r="B281" s="62">
        <v>33142</v>
      </c>
      <c r="C281" s="1">
        <v>55529.9</v>
      </c>
      <c r="E281" s="62">
        <v>40943</v>
      </c>
      <c r="F281" s="1">
        <v>74983.48</v>
      </c>
    </row>
    <row r="282" spans="2:6" x14ac:dyDescent="0.3">
      <c r="B282" s="62">
        <v>33143</v>
      </c>
      <c r="C282" s="1">
        <v>58746.77</v>
      </c>
      <c r="E282" s="62">
        <v>40973</v>
      </c>
      <c r="F282" s="1">
        <v>38661.730000000003</v>
      </c>
    </row>
    <row r="283" spans="2:6" x14ac:dyDescent="0.3">
      <c r="B283" s="62">
        <v>33144</v>
      </c>
      <c r="C283" s="1">
        <v>35766.629999999997</v>
      </c>
      <c r="E283" s="62">
        <v>41003</v>
      </c>
      <c r="F283" s="1">
        <v>56775.62</v>
      </c>
    </row>
    <row r="284" spans="2:6" x14ac:dyDescent="0.3">
      <c r="B284" s="62">
        <v>33145</v>
      </c>
      <c r="C284" s="1">
        <v>50188.63</v>
      </c>
      <c r="E284" s="62">
        <v>41033</v>
      </c>
      <c r="F284" s="1">
        <v>71783.899999999994</v>
      </c>
    </row>
    <row r="285" spans="2:6" x14ac:dyDescent="0.3">
      <c r="B285" s="62">
        <v>33146</v>
      </c>
      <c r="C285" s="1">
        <v>8620.36</v>
      </c>
      <c r="E285" s="62">
        <v>41063</v>
      </c>
      <c r="F285" s="1">
        <v>85939.5</v>
      </c>
    </row>
    <row r="286" spans="2:6" x14ac:dyDescent="0.3">
      <c r="B286" s="62">
        <v>33147</v>
      </c>
      <c r="C286" s="1">
        <v>2042.33</v>
      </c>
      <c r="E286" s="62">
        <v>41093</v>
      </c>
      <c r="F286" s="1">
        <v>17933.509999999998</v>
      </c>
    </row>
    <row r="287" spans="2:6" x14ac:dyDescent="0.3">
      <c r="B287" s="62">
        <v>33148</v>
      </c>
      <c r="C287" s="1">
        <v>18266.64</v>
      </c>
      <c r="E287" s="62">
        <v>41123</v>
      </c>
      <c r="F287" s="1">
        <v>46218.37</v>
      </c>
    </row>
    <row r="288" spans="2:6" x14ac:dyDescent="0.3">
      <c r="B288" s="62">
        <v>33149</v>
      </c>
      <c r="C288" s="1">
        <v>97956.38</v>
      </c>
      <c r="E288" s="62">
        <v>41153</v>
      </c>
      <c r="F288" s="1">
        <v>13250.91</v>
      </c>
    </row>
    <row r="289" spans="2:6" x14ac:dyDescent="0.3">
      <c r="B289" s="62">
        <v>33150</v>
      </c>
      <c r="C289" s="1">
        <v>23842.55</v>
      </c>
      <c r="E289" s="62">
        <v>41183</v>
      </c>
      <c r="F289" s="1">
        <v>27758.29</v>
      </c>
    </row>
    <row r="290" spans="2:6" x14ac:dyDescent="0.3">
      <c r="B290" s="62">
        <v>33151</v>
      </c>
      <c r="C290" s="1">
        <v>4706.71</v>
      </c>
      <c r="E290" s="62">
        <v>41213</v>
      </c>
      <c r="F290" s="1">
        <v>99067.89</v>
      </c>
    </row>
    <row r="291" spans="2:6" x14ac:dyDescent="0.3">
      <c r="B291" s="62">
        <v>33152</v>
      </c>
      <c r="C291" s="1">
        <v>35013.79</v>
      </c>
      <c r="E291" s="62">
        <v>41243</v>
      </c>
      <c r="F291" s="1">
        <v>41567.620000000003</v>
      </c>
    </row>
    <row r="292" spans="2:6" x14ac:dyDescent="0.3">
      <c r="B292" s="62">
        <v>33153</v>
      </c>
      <c r="C292" s="1">
        <v>21649.35</v>
      </c>
      <c r="E292" s="62">
        <v>41273</v>
      </c>
      <c r="F292" s="1">
        <v>79552.67</v>
      </c>
    </row>
    <row r="293" spans="2:6" x14ac:dyDescent="0.3">
      <c r="B293" s="62">
        <v>33154</v>
      </c>
      <c r="C293" s="1">
        <v>56183.28</v>
      </c>
      <c r="E293" s="62">
        <v>41303</v>
      </c>
      <c r="F293" s="1">
        <v>69989.710000000006</v>
      </c>
    </row>
    <row r="294" spans="2:6" x14ac:dyDescent="0.3">
      <c r="B294" s="62">
        <v>33155</v>
      </c>
      <c r="C294" s="1">
        <v>27629.439999999999</v>
      </c>
      <c r="E294" s="62">
        <v>41333</v>
      </c>
      <c r="F294" s="1">
        <v>53713.45</v>
      </c>
    </row>
    <row r="295" spans="2:6" x14ac:dyDescent="0.3">
      <c r="B295" s="62">
        <v>33156</v>
      </c>
      <c r="C295" s="1">
        <v>20284.900000000001</v>
      </c>
      <c r="E295" s="62">
        <v>41363</v>
      </c>
      <c r="F295" s="1">
        <v>47494.34</v>
      </c>
    </row>
    <row r="296" spans="2:6" x14ac:dyDescent="0.3">
      <c r="B296" s="62">
        <v>33157</v>
      </c>
      <c r="C296" s="1">
        <v>59978.74</v>
      </c>
      <c r="E296" s="62">
        <v>41393</v>
      </c>
      <c r="F296" s="1">
        <v>63689.81</v>
      </c>
    </row>
    <row r="297" spans="2:6" x14ac:dyDescent="0.3">
      <c r="B297" s="62">
        <v>33158</v>
      </c>
      <c r="C297" s="1">
        <v>75773.100000000006</v>
      </c>
      <c r="E297" s="62">
        <v>41423</v>
      </c>
      <c r="F297" s="1">
        <v>79882.63</v>
      </c>
    </row>
    <row r="298" spans="2:6" x14ac:dyDescent="0.3">
      <c r="B298" s="62">
        <v>33159</v>
      </c>
      <c r="C298" s="1">
        <v>47354.68</v>
      </c>
      <c r="E298" s="62">
        <v>41453</v>
      </c>
      <c r="F298" s="1">
        <v>65381.01</v>
      </c>
    </row>
    <row r="299" spans="2:6" x14ac:dyDescent="0.3">
      <c r="B299" s="62">
        <v>33160</v>
      </c>
      <c r="C299" s="1">
        <v>67668.27</v>
      </c>
      <c r="E299" s="62">
        <v>41483</v>
      </c>
      <c r="F299" s="1">
        <v>25979.27</v>
      </c>
    </row>
    <row r="300" spans="2:6" x14ac:dyDescent="0.3">
      <c r="B300" s="62">
        <v>33161</v>
      </c>
      <c r="C300" s="1">
        <v>65540.47</v>
      </c>
      <c r="E300" s="62">
        <v>41513</v>
      </c>
      <c r="F300" s="1">
        <v>19467.439999999999</v>
      </c>
    </row>
    <row r="301" spans="2:6" x14ac:dyDescent="0.3">
      <c r="B301" s="62">
        <v>33162</v>
      </c>
      <c r="C301" s="1">
        <v>31342.53</v>
      </c>
      <c r="E301" s="62">
        <v>41543</v>
      </c>
      <c r="F301" s="1">
        <v>22801.27</v>
      </c>
    </row>
    <row r="302" spans="2:6" x14ac:dyDescent="0.3">
      <c r="B302" s="62">
        <v>33163</v>
      </c>
      <c r="C302" s="1">
        <v>27052.69</v>
      </c>
      <c r="E302" s="62">
        <v>41573</v>
      </c>
      <c r="F302" s="1">
        <v>97892.53</v>
      </c>
    </row>
    <row r="303" spans="2:6" x14ac:dyDescent="0.3">
      <c r="B303" s="62">
        <v>33164</v>
      </c>
      <c r="C303" s="1">
        <v>49576.61</v>
      </c>
      <c r="E303" s="62">
        <v>41603</v>
      </c>
      <c r="F303" s="1">
        <v>3018.11</v>
      </c>
    </row>
    <row r="304" spans="2:6" x14ac:dyDescent="0.3">
      <c r="B304" s="62">
        <v>33165</v>
      </c>
      <c r="C304" s="1">
        <v>39058.93</v>
      </c>
      <c r="E304" s="62">
        <v>41633</v>
      </c>
      <c r="F304" s="1">
        <v>91333.03</v>
      </c>
    </row>
    <row r="305" spans="2:6" x14ac:dyDescent="0.3">
      <c r="B305" s="62">
        <v>33166</v>
      </c>
      <c r="C305" s="1">
        <v>56361.13</v>
      </c>
      <c r="E305" s="62">
        <v>41663</v>
      </c>
      <c r="F305" s="1">
        <v>77873.72</v>
      </c>
    </row>
    <row r="306" spans="2:6" x14ac:dyDescent="0.3">
      <c r="B306" s="62">
        <v>33167</v>
      </c>
      <c r="C306" s="1">
        <v>43707.16</v>
      </c>
      <c r="E306" s="62">
        <v>41693</v>
      </c>
      <c r="F306" s="1">
        <v>82433.490000000005</v>
      </c>
    </row>
    <row r="307" spans="2:6" x14ac:dyDescent="0.3">
      <c r="B307" s="62">
        <v>33168</v>
      </c>
      <c r="C307" s="1">
        <v>92026.77</v>
      </c>
      <c r="E307" s="62">
        <v>41723</v>
      </c>
      <c r="F307" s="1">
        <v>11533.97</v>
      </c>
    </row>
    <row r="308" spans="2:6" x14ac:dyDescent="0.3">
      <c r="B308" s="62">
        <v>33169</v>
      </c>
      <c r="C308" s="1">
        <v>8598.6</v>
      </c>
      <c r="E308" s="62">
        <v>41753</v>
      </c>
      <c r="F308" s="1">
        <v>70939.149999999994</v>
      </c>
    </row>
    <row r="309" spans="2:6" x14ac:dyDescent="0.3">
      <c r="B309" s="62">
        <v>33170</v>
      </c>
      <c r="C309" s="1">
        <v>10693.4</v>
      </c>
      <c r="E309" s="62">
        <v>41783</v>
      </c>
      <c r="F309" s="1">
        <v>65871.509999999995</v>
      </c>
    </row>
    <row r="310" spans="2:6" x14ac:dyDescent="0.3">
      <c r="B310" s="62">
        <v>33171</v>
      </c>
      <c r="C310" s="1">
        <v>35268.03</v>
      </c>
      <c r="E310" s="62">
        <v>41813</v>
      </c>
      <c r="F310" s="1">
        <v>6085.02</v>
      </c>
    </row>
    <row r="311" spans="2:6" x14ac:dyDescent="0.3">
      <c r="B311" s="62">
        <v>33172</v>
      </c>
      <c r="C311" s="1">
        <v>60220.9</v>
      </c>
      <c r="E311" s="62">
        <v>41843</v>
      </c>
      <c r="F311" s="1">
        <v>70259.86</v>
      </c>
    </row>
    <row r="312" spans="2:6" x14ac:dyDescent="0.3">
      <c r="B312" s="62">
        <v>33173</v>
      </c>
      <c r="C312" s="1">
        <v>18059.03</v>
      </c>
      <c r="E312" s="62">
        <v>41873</v>
      </c>
      <c r="F312" s="1">
        <v>29149.360000000001</v>
      </c>
    </row>
    <row r="313" spans="2:6" x14ac:dyDescent="0.3">
      <c r="B313" s="62">
        <v>33174</v>
      </c>
      <c r="C313" s="1">
        <v>1993.07</v>
      </c>
      <c r="E313" s="62">
        <v>41903</v>
      </c>
      <c r="F313" s="1">
        <v>54636.65</v>
      </c>
    </row>
    <row r="314" spans="2:6" x14ac:dyDescent="0.3">
      <c r="B314" s="62">
        <v>33175</v>
      </c>
      <c r="C314" s="1">
        <v>66051.710000000006</v>
      </c>
      <c r="E314" s="62">
        <v>41933</v>
      </c>
      <c r="F314" s="1">
        <v>75300.570000000007</v>
      </c>
    </row>
    <row r="315" spans="2:6" x14ac:dyDescent="0.3">
      <c r="B315" s="62">
        <v>33176</v>
      </c>
      <c r="C315" s="1">
        <v>30769.75</v>
      </c>
      <c r="E315" s="62">
        <v>41963</v>
      </c>
      <c r="F315" s="1">
        <v>10327.969999999999</v>
      </c>
    </row>
    <row r="316" spans="2:6" x14ac:dyDescent="0.3">
      <c r="B316" s="62">
        <v>33177</v>
      </c>
      <c r="C316" s="1">
        <v>95410.93</v>
      </c>
      <c r="E316" s="62">
        <v>41993</v>
      </c>
      <c r="F316" s="1">
        <v>100816.15</v>
      </c>
    </row>
    <row r="317" spans="2:6" x14ac:dyDescent="0.3">
      <c r="B317" s="62">
        <v>33178</v>
      </c>
      <c r="C317" s="1">
        <v>73559.03</v>
      </c>
      <c r="E317" s="62">
        <v>42023</v>
      </c>
      <c r="F317" s="1">
        <v>13764.04</v>
      </c>
    </row>
    <row r="318" spans="2:6" x14ac:dyDescent="0.3">
      <c r="B318" s="62">
        <v>33179</v>
      </c>
      <c r="C318" s="1">
        <v>21149.200000000001</v>
      </c>
      <c r="E318" s="62">
        <v>42053</v>
      </c>
      <c r="F318" s="1">
        <v>97610.94</v>
      </c>
    </row>
    <row r="319" spans="2:6" x14ac:dyDescent="0.3">
      <c r="B319" s="62">
        <v>33180</v>
      </c>
      <c r="C319" s="1">
        <v>13550.79</v>
      </c>
      <c r="E319" s="62">
        <v>42083</v>
      </c>
      <c r="F319" s="1">
        <v>79680.09</v>
      </c>
    </row>
    <row r="320" spans="2:6" x14ac:dyDescent="0.3">
      <c r="B320" s="62">
        <v>33181</v>
      </c>
      <c r="C320" s="1">
        <v>7663.16</v>
      </c>
      <c r="E320" s="62">
        <v>42113</v>
      </c>
      <c r="F320" s="1">
        <v>47599.66</v>
      </c>
    </row>
    <row r="321" spans="2:6" x14ac:dyDescent="0.3">
      <c r="B321" s="62">
        <v>33182</v>
      </c>
      <c r="C321" s="1">
        <v>56926.5</v>
      </c>
      <c r="E321" s="62">
        <v>42143</v>
      </c>
      <c r="F321" s="1">
        <v>21777.89</v>
      </c>
    </row>
    <row r="322" spans="2:6" x14ac:dyDescent="0.3">
      <c r="B322" s="62">
        <v>33183</v>
      </c>
      <c r="C322" s="1">
        <v>76373.2</v>
      </c>
      <c r="E322" s="62">
        <v>42173</v>
      </c>
      <c r="F322" s="1">
        <v>24651.55</v>
      </c>
    </row>
    <row r="323" spans="2:6" x14ac:dyDescent="0.3">
      <c r="B323" s="62">
        <v>33184</v>
      </c>
      <c r="C323" s="1">
        <v>7864.93</v>
      </c>
      <c r="E323" s="62">
        <v>42203</v>
      </c>
      <c r="F323" s="1">
        <v>78823.06</v>
      </c>
    </row>
    <row r="324" spans="2:6" x14ac:dyDescent="0.3">
      <c r="B324" s="62">
        <v>33185</v>
      </c>
      <c r="C324" s="1">
        <v>60922.94</v>
      </c>
      <c r="E324" s="62">
        <v>42233</v>
      </c>
      <c r="F324" s="1">
        <v>15352.66</v>
      </c>
    </row>
    <row r="325" spans="2:6" x14ac:dyDescent="0.3">
      <c r="B325" s="62">
        <v>33186</v>
      </c>
      <c r="C325" s="1">
        <v>27437.4</v>
      </c>
      <c r="E325" s="62">
        <v>42263</v>
      </c>
      <c r="F325" s="1">
        <v>65137.15</v>
      </c>
    </row>
    <row r="326" spans="2:6" x14ac:dyDescent="0.3">
      <c r="B326" s="62">
        <v>33187</v>
      </c>
      <c r="C326" s="1">
        <v>74324.479999999996</v>
      </c>
      <c r="E326" s="62">
        <v>42293</v>
      </c>
      <c r="F326" s="1">
        <v>7653.66</v>
      </c>
    </row>
    <row r="327" spans="2:6" x14ac:dyDescent="0.3">
      <c r="B327" s="62">
        <v>33188</v>
      </c>
      <c r="C327" s="1">
        <v>12703.25</v>
      </c>
      <c r="E327" s="62">
        <v>42323</v>
      </c>
      <c r="F327" s="1">
        <v>85289.08</v>
      </c>
    </row>
    <row r="328" spans="2:6" x14ac:dyDescent="0.3">
      <c r="B328" s="62">
        <v>33189</v>
      </c>
      <c r="C328" s="1">
        <v>69539.13</v>
      </c>
      <c r="E328" s="62">
        <v>42353</v>
      </c>
      <c r="F328" s="1">
        <v>94815.13</v>
      </c>
    </row>
    <row r="329" spans="2:6" x14ac:dyDescent="0.3">
      <c r="B329" s="62">
        <v>33190</v>
      </c>
      <c r="C329" s="1">
        <v>77204.289999999994</v>
      </c>
      <c r="E329" s="62">
        <v>42383</v>
      </c>
      <c r="F329" s="1">
        <v>67268.27</v>
      </c>
    </row>
    <row r="330" spans="2:6" x14ac:dyDescent="0.3">
      <c r="B330" s="62">
        <v>33191</v>
      </c>
      <c r="C330" s="1">
        <v>83433.23</v>
      </c>
      <c r="E330" s="62">
        <v>42413</v>
      </c>
      <c r="F330" s="1">
        <v>89044.32</v>
      </c>
    </row>
    <row r="331" spans="2:6" x14ac:dyDescent="0.3">
      <c r="B331" s="62">
        <v>33192</v>
      </c>
      <c r="C331" s="1">
        <v>17527.88</v>
      </c>
      <c r="E331" s="62">
        <v>42443</v>
      </c>
      <c r="F331" s="1">
        <v>60664.51</v>
      </c>
    </row>
    <row r="332" spans="2:6" x14ac:dyDescent="0.3">
      <c r="B332" s="62">
        <v>33193</v>
      </c>
      <c r="C332" s="1">
        <v>87080.29</v>
      </c>
      <c r="E332" s="62">
        <v>42473</v>
      </c>
      <c r="F332" s="1">
        <v>25037.21</v>
      </c>
    </row>
    <row r="333" spans="2:6" x14ac:dyDescent="0.3">
      <c r="B333" s="62">
        <v>33194</v>
      </c>
      <c r="C333" s="1">
        <v>87733.37</v>
      </c>
      <c r="E333" s="62">
        <v>42503</v>
      </c>
      <c r="F333" s="1">
        <v>47839.01</v>
      </c>
    </row>
    <row r="334" spans="2:6" x14ac:dyDescent="0.3">
      <c r="B334" s="62">
        <v>33195</v>
      </c>
      <c r="C334" s="1">
        <v>93948.54</v>
      </c>
      <c r="E334" s="62">
        <v>42533</v>
      </c>
      <c r="F334" s="1">
        <v>16750.28</v>
      </c>
    </row>
    <row r="335" spans="2:6" x14ac:dyDescent="0.3">
      <c r="B335" s="62">
        <v>33196</v>
      </c>
      <c r="C335" s="1">
        <v>66652.289999999994</v>
      </c>
      <c r="E335" s="62">
        <v>42563</v>
      </c>
      <c r="F335" s="1">
        <v>5999.44</v>
      </c>
    </row>
    <row r="336" spans="2:6" x14ac:dyDescent="0.3">
      <c r="B336" s="62">
        <v>33197</v>
      </c>
      <c r="C336" s="1">
        <v>66369</v>
      </c>
      <c r="E336" s="62">
        <v>42593</v>
      </c>
      <c r="F336" s="1">
        <v>19892.849999999999</v>
      </c>
    </row>
    <row r="337" spans="2:6" x14ac:dyDescent="0.3">
      <c r="B337" s="62">
        <v>33198</v>
      </c>
      <c r="C337" s="1">
        <v>48169.75</v>
      </c>
      <c r="E337" s="62">
        <v>42623</v>
      </c>
      <c r="F337" s="1">
        <v>25918.639999999999</v>
      </c>
    </row>
    <row r="338" spans="2:6" x14ac:dyDescent="0.3">
      <c r="B338" s="62">
        <v>33199</v>
      </c>
      <c r="C338" s="1">
        <v>50085.23</v>
      </c>
      <c r="E338" s="62">
        <v>42653</v>
      </c>
      <c r="F338" s="1">
        <v>6462.37</v>
      </c>
    </row>
    <row r="339" spans="2:6" x14ac:dyDescent="0.3">
      <c r="B339" s="62">
        <v>33200</v>
      </c>
      <c r="C339" s="1">
        <v>90769.38</v>
      </c>
      <c r="E339" s="62">
        <v>42683</v>
      </c>
      <c r="F339" s="1">
        <v>68713.14</v>
      </c>
    </row>
    <row r="340" spans="2:6" x14ac:dyDescent="0.3">
      <c r="B340" s="62">
        <v>33201</v>
      </c>
      <c r="C340" s="1">
        <v>14887.36</v>
      </c>
      <c r="E340" s="62">
        <v>42713</v>
      </c>
      <c r="F340" s="1">
        <v>69965.259999999995</v>
      </c>
    </row>
    <row r="341" spans="2:6" x14ac:dyDescent="0.3">
      <c r="B341" s="62">
        <v>33202</v>
      </c>
      <c r="C341" s="1">
        <v>66991.44</v>
      </c>
      <c r="E341" s="62">
        <v>42743</v>
      </c>
      <c r="F341" s="1">
        <v>54800.85</v>
      </c>
    </row>
    <row r="342" spans="2:6" x14ac:dyDescent="0.3">
      <c r="B342" s="62">
        <v>33203</v>
      </c>
      <c r="C342" s="1">
        <v>34144.629999999997</v>
      </c>
      <c r="E342" s="62">
        <v>42773</v>
      </c>
      <c r="F342" s="1">
        <v>75113.83</v>
      </c>
    </row>
    <row r="343" spans="2:6" x14ac:dyDescent="0.3">
      <c r="B343" s="62">
        <v>33204</v>
      </c>
      <c r="C343" s="1">
        <v>12587</v>
      </c>
      <c r="E343" s="62">
        <v>42803</v>
      </c>
      <c r="F343" s="1">
        <v>96602.9</v>
      </c>
    </row>
    <row r="344" spans="2:6" x14ac:dyDescent="0.3">
      <c r="B344" s="62">
        <v>33205</v>
      </c>
      <c r="C344" s="1">
        <v>64695.88</v>
      </c>
      <c r="E344" s="62">
        <v>42833</v>
      </c>
      <c r="F344" s="1">
        <v>53703.26</v>
      </c>
    </row>
    <row r="345" spans="2:6" x14ac:dyDescent="0.3">
      <c r="B345" s="62">
        <v>33206</v>
      </c>
      <c r="C345" s="1">
        <v>81118.81</v>
      </c>
      <c r="E345" s="62">
        <v>42863</v>
      </c>
      <c r="F345" s="1">
        <v>95550.41</v>
      </c>
    </row>
    <row r="346" spans="2:6" x14ac:dyDescent="0.3">
      <c r="B346" s="62">
        <v>33207</v>
      </c>
      <c r="C346" s="1">
        <v>79138.37</v>
      </c>
    </row>
    <row r="347" spans="2:6" x14ac:dyDescent="0.3">
      <c r="B347" s="62">
        <v>33208</v>
      </c>
      <c r="C347" s="1">
        <v>70885.789999999994</v>
      </c>
    </row>
    <row r="348" spans="2:6" x14ac:dyDescent="0.3">
      <c r="B348" s="62">
        <v>33209</v>
      </c>
      <c r="C348" s="1">
        <v>57907.6</v>
      </c>
    </row>
    <row r="349" spans="2:6" x14ac:dyDescent="0.3">
      <c r="B349" s="62">
        <v>33210</v>
      </c>
      <c r="C349" s="1">
        <v>92277.39</v>
      </c>
    </row>
    <row r="350" spans="2:6" x14ac:dyDescent="0.3">
      <c r="B350" s="62">
        <v>33211</v>
      </c>
      <c r="C350" s="1">
        <v>55166.93</v>
      </c>
    </row>
    <row r="351" spans="2:6" x14ac:dyDescent="0.3">
      <c r="B351" s="62">
        <v>33212</v>
      </c>
      <c r="C351" s="1">
        <v>65909.600000000006</v>
      </c>
    </row>
    <row r="352" spans="2:6" x14ac:dyDescent="0.3">
      <c r="B352" s="62">
        <v>33213</v>
      </c>
      <c r="C352" s="1">
        <v>25834.77</v>
      </c>
    </row>
    <row r="353" spans="2:3" x14ac:dyDescent="0.3">
      <c r="B353" s="62">
        <v>33214</v>
      </c>
      <c r="C353" s="1">
        <v>33293.620000000003</v>
      </c>
    </row>
    <row r="354" spans="2:3" x14ac:dyDescent="0.3">
      <c r="B354" s="62">
        <v>33215</v>
      </c>
      <c r="C354" s="1">
        <v>80351.14</v>
      </c>
    </row>
    <row r="355" spans="2:3" x14ac:dyDescent="0.3">
      <c r="B355" s="62">
        <v>33216</v>
      </c>
      <c r="C355" s="1">
        <v>4063</v>
      </c>
    </row>
    <row r="356" spans="2:3" x14ac:dyDescent="0.3">
      <c r="B356" s="62">
        <v>33217</v>
      </c>
      <c r="C356" s="1">
        <v>14283.85</v>
      </c>
    </row>
    <row r="357" spans="2:3" x14ac:dyDescent="0.3">
      <c r="B357" s="62">
        <v>33218</v>
      </c>
      <c r="C357" s="1">
        <v>85002.58</v>
      </c>
    </row>
    <row r="358" spans="2:3" x14ac:dyDescent="0.3">
      <c r="B358" s="62">
        <v>33219</v>
      </c>
      <c r="C358" s="1">
        <v>90418.05</v>
      </c>
    </row>
    <row r="359" spans="2:3" x14ac:dyDescent="0.3">
      <c r="B359" s="62">
        <v>33220</v>
      </c>
      <c r="C359" s="1">
        <v>30010.1</v>
      </c>
    </row>
    <row r="360" spans="2:3" x14ac:dyDescent="0.3">
      <c r="B360" s="62">
        <v>33221</v>
      </c>
      <c r="C360" s="1">
        <v>31108.93</v>
      </c>
    </row>
    <row r="361" spans="2:3" x14ac:dyDescent="0.3">
      <c r="B361" s="62">
        <v>33222</v>
      </c>
      <c r="C361" s="1">
        <v>47791.22</v>
      </c>
    </row>
    <row r="362" spans="2:3" x14ac:dyDescent="0.3">
      <c r="B362" s="62">
        <v>33223</v>
      </c>
      <c r="C362" s="1">
        <v>47614.21</v>
      </c>
    </row>
    <row r="363" spans="2:3" x14ac:dyDescent="0.3">
      <c r="B363" s="62">
        <v>33224</v>
      </c>
      <c r="C363" s="1">
        <v>58079.42</v>
      </c>
    </row>
    <row r="364" spans="2:3" x14ac:dyDescent="0.3">
      <c r="B364" s="62">
        <v>33225</v>
      </c>
      <c r="C364" s="1">
        <v>1778.46</v>
      </c>
    </row>
    <row r="365" spans="2:3" x14ac:dyDescent="0.3">
      <c r="B365" s="62">
        <v>33226</v>
      </c>
      <c r="C365" s="1">
        <v>43403.05</v>
      </c>
    </row>
    <row r="366" spans="2:3" x14ac:dyDescent="0.3">
      <c r="B366" s="62">
        <v>33227</v>
      </c>
      <c r="C366" s="1">
        <v>88718.69</v>
      </c>
    </row>
    <row r="367" spans="2:3" x14ac:dyDescent="0.3">
      <c r="B367" s="62">
        <v>33228</v>
      </c>
      <c r="C367" s="1">
        <v>15696.3</v>
      </c>
    </row>
    <row r="368" spans="2:3" x14ac:dyDescent="0.3">
      <c r="B368" s="62">
        <v>33229</v>
      </c>
      <c r="C368" s="1">
        <v>94741.14</v>
      </c>
    </row>
    <row r="369" spans="2:3" x14ac:dyDescent="0.3">
      <c r="B369" s="62">
        <v>33230</v>
      </c>
      <c r="C369" s="1">
        <v>58805.39</v>
      </c>
    </row>
    <row r="370" spans="2:3" x14ac:dyDescent="0.3">
      <c r="B370" s="62">
        <v>33231</v>
      </c>
      <c r="C370" s="1">
        <v>63453.95</v>
      </c>
    </row>
    <row r="371" spans="2:3" x14ac:dyDescent="0.3">
      <c r="B371" s="62">
        <v>33232</v>
      </c>
      <c r="C371" s="1">
        <v>83354.64</v>
      </c>
    </row>
    <row r="372" spans="2:3" x14ac:dyDescent="0.3">
      <c r="B372" s="62">
        <v>33233</v>
      </c>
      <c r="C372" s="1">
        <v>61176.5</v>
      </c>
    </row>
    <row r="373" spans="2:3" x14ac:dyDescent="0.3">
      <c r="B373" s="62">
        <v>33234</v>
      </c>
      <c r="C373" s="1">
        <v>58072.12</v>
      </c>
    </row>
    <row r="374" spans="2:3" x14ac:dyDescent="0.3">
      <c r="B374" s="62">
        <v>33235</v>
      </c>
      <c r="C374" s="1">
        <v>57929.91</v>
      </c>
    </row>
    <row r="375" spans="2:3" x14ac:dyDescent="0.3">
      <c r="B375" s="62">
        <v>33236</v>
      </c>
      <c r="C375" s="1">
        <v>68377.67</v>
      </c>
    </row>
    <row r="376" spans="2:3" x14ac:dyDescent="0.3">
      <c r="B376" s="62">
        <v>33237</v>
      </c>
      <c r="C376" s="1">
        <v>28161.11</v>
      </c>
    </row>
    <row r="377" spans="2:3" x14ac:dyDescent="0.3">
      <c r="B377" s="62">
        <v>33238</v>
      </c>
      <c r="C377" s="1">
        <v>35041.839999999997</v>
      </c>
    </row>
    <row r="378" spans="2:3" x14ac:dyDescent="0.3">
      <c r="B378" s="62">
        <v>33239</v>
      </c>
      <c r="C378" s="1">
        <v>53875.78</v>
      </c>
    </row>
    <row r="379" spans="2:3" x14ac:dyDescent="0.3">
      <c r="B379" s="62">
        <v>33240</v>
      </c>
      <c r="C379" s="1">
        <v>85269.99</v>
      </c>
    </row>
    <row r="380" spans="2:3" x14ac:dyDescent="0.3">
      <c r="B380" s="62">
        <v>33241</v>
      </c>
      <c r="C380" s="1">
        <v>37589.35</v>
      </c>
    </row>
    <row r="381" spans="2:3" x14ac:dyDescent="0.3">
      <c r="B381" s="62">
        <v>33242</v>
      </c>
      <c r="C381" s="1">
        <v>76492.84</v>
      </c>
    </row>
    <row r="382" spans="2:3" x14ac:dyDescent="0.3">
      <c r="B382" s="62">
        <v>33243</v>
      </c>
      <c r="C382" s="1">
        <v>54375.06</v>
      </c>
    </row>
    <row r="383" spans="2:3" x14ac:dyDescent="0.3">
      <c r="B383" s="62">
        <v>33244</v>
      </c>
      <c r="C383" s="1">
        <v>50620.03</v>
      </c>
    </row>
    <row r="384" spans="2:3" x14ac:dyDescent="0.3">
      <c r="B384" s="62">
        <v>33245</v>
      </c>
      <c r="C384" s="1">
        <v>59715.12</v>
      </c>
    </row>
    <row r="385" spans="2:3" x14ac:dyDescent="0.3">
      <c r="B385" s="62">
        <v>33246</v>
      </c>
      <c r="C385" s="1">
        <v>86590.03</v>
      </c>
    </row>
    <row r="386" spans="2:3" x14ac:dyDescent="0.3">
      <c r="B386" s="62">
        <v>33247</v>
      </c>
      <c r="C386" s="1">
        <v>100789.63</v>
      </c>
    </row>
    <row r="387" spans="2:3" x14ac:dyDescent="0.3">
      <c r="B387" s="62">
        <v>33248</v>
      </c>
      <c r="C387" s="1">
        <v>49600.38</v>
      </c>
    </row>
    <row r="388" spans="2:3" x14ac:dyDescent="0.3">
      <c r="B388" s="62">
        <v>33249</v>
      </c>
      <c r="C388" s="1">
        <v>82825.78</v>
      </c>
    </row>
    <row r="389" spans="2:3" x14ac:dyDescent="0.3">
      <c r="B389" s="62">
        <v>33250</v>
      </c>
      <c r="C389" s="1">
        <v>70062.23</v>
      </c>
    </row>
    <row r="390" spans="2:3" x14ac:dyDescent="0.3">
      <c r="B390" s="62">
        <v>33251</v>
      </c>
      <c r="C390" s="1">
        <v>23972.63</v>
      </c>
    </row>
    <row r="391" spans="2:3" x14ac:dyDescent="0.3">
      <c r="B391" s="62">
        <v>33252</v>
      </c>
      <c r="C391" s="1">
        <v>53383.76</v>
      </c>
    </row>
    <row r="392" spans="2:3" x14ac:dyDescent="0.3">
      <c r="B392" s="62">
        <v>33253</v>
      </c>
      <c r="C392" s="1">
        <v>25221.73</v>
      </c>
    </row>
    <row r="393" spans="2:3" x14ac:dyDescent="0.3">
      <c r="B393" s="62">
        <v>33254</v>
      </c>
      <c r="C393" s="1">
        <v>13045.21</v>
      </c>
    </row>
    <row r="394" spans="2:3" x14ac:dyDescent="0.3">
      <c r="B394" s="62">
        <v>33255</v>
      </c>
      <c r="C394" s="1">
        <v>52897.01</v>
      </c>
    </row>
    <row r="395" spans="2:3" x14ac:dyDescent="0.3">
      <c r="B395" s="62">
        <v>33256</v>
      </c>
      <c r="C395" s="1">
        <v>13201.25</v>
      </c>
    </row>
    <row r="396" spans="2:3" x14ac:dyDescent="0.3">
      <c r="B396" s="62">
        <v>33257</v>
      </c>
      <c r="C396" s="1">
        <v>32928.07</v>
      </c>
    </row>
    <row r="397" spans="2:3" x14ac:dyDescent="0.3">
      <c r="B397" s="62">
        <v>33258</v>
      </c>
      <c r="C397" s="1">
        <v>79409.38</v>
      </c>
    </row>
    <row r="398" spans="2:3" x14ac:dyDescent="0.3">
      <c r="B398" s="62">
        <v>33259</v>
      </c>
      <c r="C398" s="1">
        <v>19097.419999999998</v>
      </c>
    </row>
    <row r="399" spans="2:3" x14ac:dyDescent="0.3">
      <c r="B399" s="62">
        <v>33260</v>
      </c>
      <c r="C399" s="1">
        <v>88386.8</v>
      </c>
    </row>
    <row r="400" spans="2:3" x14ac:dyDescent="0.3">
      <c r="B400" s="62">
        <v>33261</v>
      </c>
      <c r="C400" s="1">
        <v>23595.22</v>
      </c>
    </row>
    <row r="401" spans="2:3" x14ac:dyDescent="0.3">
      <c r="B401" s="62">
        <v>33262</v>
      </c>
      <c r="C401" s="1">
        <v>19721</v>
      </c>
    </row>
    <row r="402" spans="2:3" x14ac:dyDescent="0.3">
      <c r="B402" s="62">
        <v>33263</v>
      </c>
      <c r="C402" s="1">
        <v>70598.75</v>
      </c>
    </row>
    <row r="403" spans="2:3" x14ac:dyDescent="0.3">
      <c r="B403" s="62">
        <v>33264</v>
      </c>
      <c r="C403" s="1">
        <v>71981.17</v>
      </c>
    </row>
    <row r="404" spans="2:3" x14ac:dyDescent="0.3">
      <c r="B404" s="62">
        <v>33265</v>
      </c>
      <c r="C404" s="1">
        <v>98607.61</v>
      </c>
    </row>
    <row r="405" spans="2:3" x14ac:dyDescent="0.3">
      <c r="B405" s="62">
        <v>33266</v>
      </c>
      <c r="C405" s="1">
        <v>55657.36</v>
      </c>
    </row>
    <row r="406" spans="2:3" x14ac:dyDescent="0.3">
      <c r="B406" s="62">
        <v>33267</v>
      </c>
      <c r="C406" s="1">
        <v>65960.59</v>
      </c>
    </row>
    <row r="407" spans="2:3" x14ac:dyDescent="0.3">
      <c r="B407" s="62">
        <v>33268</v>
      </c>
      <c r="C407" s="1">
        <v>25605.58</v>
      </c>
    </row>
    <row r="408" spans="2:3" x14ac:dyDescent="0.3">
      <c r="B408" s="62">
        <v>33269</v>
      </c>
      <c r="C408" s="1">
        <v>72489.009999999995</v>
      </c>
    </row>
    <row r="409" spans="2:3" x14ac:dyDescent="0.3">
      <c r="B409" s="62">
        <v>33270</v>
      </c>
      <c r="C409" s="1">
        <v>21760.21</v>
      </c>
    </row>
    <row r="410" spans="2:3" x14ac:dyDescent="0.3">
      <c r="B410" s="62">
        <v>33271</v>
      </c>
      <c r="C410" s="1">
        <v>9395.68</v>
      </c>
    </row>
    <row r="411" spans="2:3" x14ac:dyDescent="0.3">
      <c r="B411" s="62">
        <v>33272</v>
      </c>
      <c r="C411" s="1">
        <v>62012.58</v>
      </c>
    </row>
    <row r="412" spans="2:3" x14ac:dyDescent="0.3">
      <c r="B412" s="62">
        <v>33273</v>
      </c>
      <c r="C412" s="1">
        <v>28822.23</v>
      </c>
    </row>
    <row r="413" spans="2:3" x14ac:dyDescent="0.3">
      <c r="B413" s="62">
        <v>33274</v>
      </c>
      <c r="C413" s="1">
        <v>97298.85</v>
      </c>
    </row>
    <row r="414" spans="2:3" x14ac:dyDescent="0.3">
      <c r="B414" s="62">
        <v>33275</v>
      </c>
      <c r="C414" s="1">
        <v>82264.28</v>
      </c>
    </row>
    <row r="415" spans="2:3" x14ac:dyDescent="0.3">
      <c r="B415" s="62">
        <v>33276</v>
      </c>
      <c r="C415" s="1">
        <v>75455.820000000007</v>
      </c>
    </row>
    <row r="416" spans="2:3" x14ac:dyDescent="0.3">
      <c r="B416" s="62">
        <v>33277</v>
      </c>
      <c r="C416" s="1">
        <v>86553.19</v>
      </c>
    </row>
    <row r="417" spans="2:3" x14ac:dyDescent="0.3">
      <c r="B417" s="62">
        <v>33278</v>
      </c>
      <c r="C417" s="1">
        <v>3603.87</v>
      </c>
    </row>
    <row r="418" spans="2:3" x14ac:dyDescent="0.3">
      <c r="B418" s="62">
        <v>33279</v>
      </c>
      <c r="C418" s="1">
        <v>98616.14</v>
      </c>
    </row>
    <row r="419" spans="2:3" x14ac:dyDescent="0.3">
      <c r="B419" s="62">
        <v>33280</v>
      </c>
      <c r="C419" s="1">
        <v>61154.14</v>
      </c>
    </row>
    <row r="420" spans="2:3" x14ac:dyDescent="0.3">
      <c r="B420" s="62">
        <v>33281</v>
      </c>
      <c r="C420" s="1">
        <v>79217.490000000005</v>
      </c>
    </row>
    <row r="421" spans="2:3" x14ac:dyDescent="0.3">
      <c r="B421" s="62">
        <v>33282</v>
      </c>
      <c r="C421" s="1">
        <v>99896.81</v>
      </c>
    </row>
    <row r="422" spans="2:3" x14ac:dyDescent="0.3">
      <c r="B422" s="62">
        <v>33283</v>
      </c>
      <c r="C422" s="1">
        <v>27160.62</v>
      </c>
    </row>
    <row r="423" spans="2:3" x14ac:dyDescent="0.3">
      <c r="B423" s="62">
        <v>33284</v>
      </c>
      <c r="C423" s="1">
        <v>3992.53</v>
      </c>
    </row>
    <row r="424" spans="2:3" x14ac:dyDescent="0.3">
      <c r="B424" s="62">
        <v>33285</v>
      </c>
      <c r="C424" s="1">
        <v>26406.33</v>
      </c>
    </row>
    <row r="425" spans="2:3" x14ac:dyDescent="0.3">
      <c r="B425" s="62">
        <v>33286</v>
      </c>
      <c r="C425" s="1">
        <v>87015.52</v>
      </c>
    </row>
    <row r="426" spans="2:3" x14ac:dyDescent="0.3">
      <c r="B426" s="62">
        <v>33287</v>
      </c>
      <c r="C426" s="1">
        <v>66824.929999999993</v>
      </c>
    </row>
    <row r="427" spans="2:3" x14ac:dyDescent="0.3">
      <c r="B427" s="62">
        <v>33288</v>
      </c>
      <c r="C427" s="1">
        <v>25211.01</v>
      </c>
    </row>
    <row r="428" spans="2:3" x14ac:dyDescent="0.3">
      <c r="B428" s="62">
        <v>33289</v>
      </c>
      <c r="C428" s="1">
        <v>49011.65</v>
      </c>
    </row>
    <row r="429" spans="2:3" x14ac:dyDescent="0.3">
      <c r="B429" s="62">
        <v>33290</v>
      </c>
      <c r="C429" s="1">
        <v>74537.78</v>
      </c>
    </row>
    <row r="430" spans="2:3" x14ac:dyDescent="0.3">
      <c r="B430" s="62">
        <v>33291</v>
      </c>
      <c r="C430" s="1">
        <v>22386.77</v>
      </c>
    </row>
    <row r="431" spans="2:3" x14ac:dyDescent="0.3">
      <c r="B431" s="62">
        <v>33292</v>
      </c>
      <c r="C431" s="1">
        <v>4858.04</v>
      </c>
    </row>
    <row r="432" spans="2:3" x14ac:dyDescent="0.3">
      <c r="B432" s="62">
        <v>33293</v>
      </c>
      <c r="C432" s="1">
        <v>6023.44</v>
      </c>
    </row>
    <row r="433" spans="2:3" x14ac:dyDescent="0.3">
      <c r="B433" s="62">
        <v>33294</v>
      </c>
      <c r="C433" s="1">
        <v>37483.24</v>
      </c>
    </row>
    <row r="434" spans="2:3" x14ac:dyDescent="0.3">
      <c r="B434" s="62">
        <v>33295</v>
      </c>
      <c r="C434" s="1">
        <v>81526.98</v>
      </c>
    </row>
    <row r="435" spans="2:3" x14ac:dyDescent="0.3">
      <c r="B435" s="62">
        <v>33296</v>
      </c>
      <c r="C435" s="1">
        <v>42572.32</v>
      </c>
    </row>
    <row r="436" spans="2:3" x14ac:dyDescent="0.3">
      <c r="B436" s="62">
        <v>33297</v>
      </c>
      <c r="C436" s="1">
        <v>54900.13</v>
      </c>
    </row>
    <row r="437" spans="2:3" x14ac:dyDescent="0.3">
      <c r="B437" s="62">
        <v>33298</v>
      </c>
      <c r="C437" s="1">
        <v>21736.3</v>
      </c>
    </row>
    <row r="438" spans="2:3" x14ac:dyDescent="0.3">
      <c r="B438" s="62">
        <v>33299</v>
      </c>
      <c r="C438" s="1">
        <v>64256.79</v>
      </c>
    </row>
    <row r="439" spans="2:3" x14ac:dyDescent="0.3">
      <c r="B439" s="62">
        <v>33300</v>
      </c>
      <c r="C439" s="1">
        <v>6963.58</v>
      </c>
    </row>
    <row r="440" spans="2:3" x14ac:dyDescent="0.3">
      <c r="B440" s="62">
        <v>33301</v>
      </c>
      <c r="C440" s="1">
        <v>53314.74</v>
      </c>
    </row>
    <row r="441" spans="2:3" x14ac:dyDescent="0.3">
      <c r="B441" s="62">
        <v>33302</v>
      </c>
      <c r="C441" s="1">
        <v>82688</v>
      </c>
    </row>
    <row r="442" spans="2:3" x14ac:dyDescent="0.3">
      <c r="B442" s="62">
        <v>33303</v>
      </c>
      <c r="C442" s="1">
        <v>27295.07</v>
      </c>
    </row>
    <row r="443" spans="2:3" x14ac:dyDescent="0.3">
      <c r="B443" s="62">
        <v>33304</v>
      </c>
      <c r="C443" s="1">
        <v>70040.800000000003</v>
      </c>
    </row>
    <row r="444" spans="2:3" x14ac:dyDescent="0.3">
      <c r="B444" s="62">
        <v>33305</v>
      </c>
      <c r="C444" s="1">
        <v>6714.46</v>
      </c>
    </row>
    <row r="445" spans="2:3" x14ac:dyDescent="0.3">
      <c r="B445" s="62">
        <v>33306</v>
      </c>
      <c r="C445" s="1">
        <v>49169.17</v>
      </c>
    </row>
    <row r="446" spans="2:3" x14ac:dyDescent="0.3">
      <c r="B446" s="62">
        <v>33307</v>
      </c>
      <c r="C446" s="1">
        <v>81676.759999999995</v>
      </c>
    </row>
    <row r="447" spans="2:3" x14ac:dyDescent="0.3">
      <c r="B447" s="62">
        <v>33308</v>
      </c>
      <c r="C447" s="1">
        <v>15517.53</v>
      </c>
    </row>
    <row r="448" spans="2:3" x14ac:dyDescent="0.3">
      <c r="B448" s="62">
        <v>33309</v>
      </c>
      <c r="C448" s="1">
        <v>87523.74</v>
      </c>
    </row>
    <row r="449" spans="2:3" x14ac:dyDescent="0.3">
      <c r="B449" s="62">
        <v>33310</v>
      </c>
      <c r="C449" s="1">
        <v>99088</v>
      </c>
    </row>
    <row r="450" spans="2:3" x14ac:dyDescent="0.3">
      <c r="B450" s="62">
        <v>33311</v>
      </c>
      <c r="C450" s="1">
        <v>54991.87</v>
      </c>
    </row>
    <row r="451" spans="2:3" x14ac:dyDescent="0.3">
      <c r="B451" s="62">
        <v>33312</v>
      </c>
      <c r="C451" s="1">
        <v>46375.55</v>
      </c>
    </row>
    <row r="452" spans="2:3" x14ac:dyDescent="0.3">
      <c r="B452" s="62">
        <v>33313</v>
      </c>
      <c r="C452" s="1">
        <v>42629.96</v>
      </c>
    </row>
    <row r="453" spans="2:3" x14ac:dyDescent="0.3">
      <c r="B453" s="62">
        <v>33314</v>
      </c>
      <c r="C453" s="1">
        <v>41340.199999999997</v>
      </c>
    </row>
    <row r="454" spans="2:3" x14ac:dyDescent="0.3">
      <c r="B454" s="62">
        <v>33315</v>
      </c>
      <c r="C454" s="1">
        <v>77929.5</v>
      </c>
    </row>
    <row r="455" spans="2:3" x14ac:dyDescent="0.3">
      <c r="B455" s="62">
        <v>33316</v>
      </c>
      <c r="C455" s="1">
        <v>44819.519999999997</v>
      </c>
    </row>
    <row r="456" spans="2:3" x14ac:dyDescent="0.3">
      <c r="B456" s="62">
        <v>33317</v>
      </c>
      <c r="C456" s="1">
        <v>66866.89</v>
      </c>
    </row>
    <row r="457" spans="2:3" x14ac:dyDescent="0.3">
      <c r="B457" s="62">
        <v>33318</v>
      </c>
      <c r="C457" s="1">
        <v>68559.009999999995</v>
      </c>
    </row>
    <row r="458" spans="2:3" x14ac:dyDescent="0.3">
      <c r="B458" s="62">
        <v>33319</v>
      </c>
      <c r="C458" s="1">
        <v>54688.18</v>
      </c>
    </row>
    <row r="459" spans="2:3" x14ac:dyDescent="0.3">
      <c r="B459" s="62">
        <v>33320</v>
      </c>
      <c r="C459" s="1">
        <v>82331.55</v>
      </c>
    </row>
    <row r="460" spans="2:3" x14ac:dyDescent="0.3">
      <c r="B460" s="62">
        <v>33321</v>
      </c>
      <c r="C460" s="1">
        <v>46363.68</v>
      </c>
    </row>
    <row r="461" spans="2:3" x14ac:dyDescent="0.3">
      <c r="B461" s="62">
        <v>33322</v>
      </c>
      <c r="C461" s="1">
        <v>58155.63</v>
      </c>
    </row>
    <row r="462" spans="2:3" x14ac:dyDescent="0.3">
      <c r="B462" s="62">
        <v>33323</v>
      </c>
      <c r="C462" s="1">
        <v>50738.43</v>
      </c>
    </row>
    <row r="463" spans="2:3" x14ac:dyDescent="0.3">
      <c r="B463" s="62">
        <v>33324</v>
      </c>
      <c r="C463" s="1">
        <v>28615.83</v>
      </c>
    </row>
    <row r="464" spans="2:3" x14ac:dyDescent="0.3">
      <c r="B464" s="62">
        <v>33325</v>
      </c>
      <c r="C464" s="1">
        <v>46134.27</v>
      </c>
    </row>
    <row r="465" spans="2:3" x14ac:dyDescent="0.3">
      <c r="B465" s="62">
        <v>33326</v>
      </c>
      <c r="C465" s="1">
        <v>46556.959999999999</v>
      </c>
    </row>
    <row r="466" spans="2:3" x14ac:dyDescent="0.3">
      <c r="B466" s="62">
        <v>33327</v>
      </c>
      <c r="C466" s="1">
        <v>12407.85</v>
      </c>
    </row>
    <row r="467" spans="2:3" x14ac:dyDescent="0.3">
      <c r="B467" s="62">
        <v>33328</v>
      </c>
      <c r="C467" s="1">
        <v>43401.88</v>
      </c>
    </row>
    <row r="468" spans="2:3" x14ac:dyDescent="0.3">
      <c r="B468" s="62">
        <v>33329</v>
      </c>
      <c r="C468" s="1">
        <v>68103.399999999994</v>
      </c>
    </row>
    <row r="469" spans="2:3" x14ac:dyDescent="0.3">
      <c r="B469" s="62">
        <v>33330</v>
      </c>
      <c r="C469" s="1">
        <v>50366.87</v>
      </c>
    </row>
    <row r="470" spans="2:3" x14ac:dyDescent="0.3">
      <c r="B470" s="62">
        <v>33331</v>
      </c>
      <c r="C470" s="1">
        <v>61457.47</v>
      </c>
    </row>
    <row r="471" spans="2:3" x14ac:dyDescent="0.3">
      <c r="B471" s="62">
        <v>33332</v>
      </c>
      <c r="C471" s="1">
        <v>39771.339999999997</v>
      </c>
    </row>
    <row r="472" spans="2:3" x14ac:dyDescent="0.3">
      <c r="B472" s="62">
        <v>33333</v>
      </c>
      <c r="C472" s="1">
        <v>95267.67</v>
      </c>
    </row>
    <row r="473" spans="2:3" x14ac:dyDescent="0.3">
      <c r="B473" s="62">
        <v>33334</v>
      </c>
      <c r="C473" s="1">
        <v>15731.16</v>
      </c>
    </row>
    <row r="474" spans="2:3" x14ac:dyDescent="0.3">
      <c r="B474" s="62">
        <v>33335</v>
      </c>
      <c r="C474" s="1">
        <v>87495.34</v>
      </c>
    </row>
    <row r="475" spans="2:3" x14ac:dyDescent="0.3">
      <c r="B475" s="62">
        <v>33336</v>
      </c>
      <c r="C475" s="1">
        <v>95401.88</v>
      </c>
    </row>
    <row r="476" spans="2:3" x14ac:dyDescent="0.3">
      <c r="B476" s="62">
        <v>33337</v>
      </c>
      <c r="C476" s="1">
        <v>64295.47</v>
      </c>
    </row>
    <row r="477" spans="2:3" x14ac:dyDescent="0.3">
      <c r="B477" s="62">
        <v>33338</v>
      </c>
      <c r="C477" s="1">
        <v>36500.76</v>
      </c>
    </row>
    <row r="478" spans="2:3" x14ac:dyDescent="0.3">
      <c r="B478" s="62">
        <v>33339</v>
      </c>
      <c r="C478" s="1">
        <v>15167.27</v>
      </c>
    </row>
    <row r="479" spans="2:3" x14ac:dyDescent="0.3">
      <c r="B479" s="62">
        <v>33340</v>
      </c>
      <c r="C479" s="1">
        <v>29966.13</v>
      </c>
    </row>
    <row r="480" spans="2:3" x14ac:dyDescent="0.3">
      <c r="B480" s="62">
        <v>33341</v>
      </c>
      <c r="C480" s="1">
        <v>41894.53</v>
      </c>
    </row>
    <row r="481" spans="2:3" x14ac:dyDescent="0.3">
      <c r="B481" s="62">
        <v>33342</v>
      </c>
      <c r="C481" s="1">
        <v>83227.05</v>
      </c>
    </row>
    <row r="482" spans="2:3" x14ac:dyDescent="0.3">
      <c r="B482" s="62">
        <v>33343</v>
      </c>
      <c r="C482" s="1">
        <v>27707.99</v>
      </c>
    </row>
    <row r="483" spans="2:3" x14ac:dyDescent="0.3">
      <c r="B483" s="62">
        <v>33344</v>
      </c>
      <c r="C483" s="1">
        <v>59348.43</v>
      </c>
    </row>
    <row r="484" spans="2:3" x14ac:dyDescent="0.3">
      <c r="B484" s="62">
        <v>33345</v>
      </c>
      <c r="C484" s="1">
        <v>37744.18</v>
      </c>
    </row>
    <row r="485" spans="2:3" x14ac:dyDescent="0.3">
      <c r="B485" s="62">
        <v>33346</v>
      </c>
      <c r="C485" s="1">
        <v>23375.02</v>
      </c>
    </row>
    <row r="486" spans="2:3" x14ac:dyDescent="0.3">
      <c r="B486" s="62">
        <v>33347</v>
      </c>
      <c r="C486" s="1">
        <v>27788.46</v>
      </c>
    </row>
    <row r="487" spans="2:3" x14ac:dyDescent="0.3">
      <c r="B487" s="62">
        <v>33348</v>
      </c>
      <c r="C487" s="1">
        <v>34765.89</v>
      </c>
    </row>
    <row r="488" spans="2:3" x14ac:dyDescent="0.3">
      <c r="B488" s="62">
        <v>33349</v>
      </c>
      <c r="C488" s="1">
        <v>71097.91</v>
      </c>
    </row>
    <row r="489" spans="2:3" x14ac:dyDescent="0.3">
      <c r="B489" s="62">
        <v>33350</v>
      </c>
      <c r="C489" s="1">
        <v>84434.96</v>
      </c>
    </row>
    <row r="490" spans="2:3" x14ac:dyDescent="0.3">
      <c r="B490" s="62">
        <v>33351</v>
      </c>
      <c r="C490" s="1">
        <v>37037.68</v>
      </c>
    </row>
    <row r="491" spans="2:3" x14ac:dyDescent="0.3">
      <c r="B491" s="62">
        <v>33352</v>
      </c>
      <c r="C491" s="1">
        <v>44121.919999999998</v>
      </c>
    </row>
    <row r="492" spans="2:3" x14ac:dyDescent="0.3">
      <c r="B492" s="62">
        <v>33353</v>
      </c>
      <c r="C492" s="1">
        <v>4778.41</v>
      </c>
    </row>
    <row r="493" spans="2:3" x14ac:dyDescent="0.3">
      <c r="B493" s="62">
        <v>33354</v>
      </c>
      <c r="C493" s="1">
        <v>90443.95</v>
      </c>
    </row>
    <row r="494" spans="2:3" x14ac:dyDescent="0.3">
      <c r="B494" s="62">
        <v>33355</v>
      </c>
      <c r="C494" s="1">
        <v>31532.49</v>
      </c>
    </row>
    <row r="495" spans="2:3" x14ac:dyDescent="0.3">
      <c r="B495" s="62">
        <v>33356</v>
      </c>
      <c r="C495" s="1">
        <v>28635.18</v>
      </c>
    </row>
    <row r="496" spans="2:3" x14ac:dyDescent="0.3">
      <c r="B496" s="62">
        <v>33357</v>
      </c>
      <c r="C496" s="1">
        <v>55234.34</v>
      </c>
    </row>
    <row r="497" spans="2:3" x14ac:dyDescent="0.3">
      <c r="B497" s="62">
        <v>33358</v>
      </c>
      <c r="C497" s="1">
        <v>13974.44</v>
      </c>
    </row>
    <row r="498" spans="2:3" x14ac:dyDescent="0.3">
      <c r="B498" s="62">
        <v>33359</v>
      </c>
      <c r="C498" s="1">
        <v>11751.44</v>
      </c>
    </row>
    <row r="499" spans="2:3" x14ac:dyDescent="0.3">
      <c r="B499" s="62">
        <v>33360</v>
      </c>
      <c r="C499" s="1">
        <v>58806.16</v>
      </c>
    </row>
    <row r="500" spans="2:3" x14ac:dyDescent="0.3">
      <c r="B500" s="62">
        <v>33361</v>
      </c>
      <c r="C500" s="1">
        <v>85117.54</v>
      </c>
    </row>
    <row r="501" spans="2:3" x14ac:dyDescent="0.3">
      <c r="B501" s="62">
        <v>33362</v>
      </c>
      <c r="C501" s="1">
        <v>93966.28</v>
      </c>
    </row>
    <row r="502" spans="2:3" x14ac:dyDescent="0.3">
      <c r="B502" s="62">
        <v>33363</v>
      </c>
      <c r="C502" s="1">
        <v>97384.33</v>
      </c>
    </row>
    <row r="503" spans="2:3" x14ac:dyDescent="0.3">
      <c r="B503" s="62">
        <v>33364</v>
      </c>
      <c r="C503" s="1">
        <v>16145.28</v>
      </c>
    </row>
    <row r="504" spans="2:3" x14ac:dyDescent="0.3">
      <c r="B504" s="62">
        <v>33365</v>
      </c>
      <c r="C504" s="1">
        <v>40088.699999999997</v>
      </c>
    </row>
    <row r="505" spans="2:3" x14ac:dyDescent="0.3">
      <c r="B505" s="62">
        <v>33366</v>
      </c>
      <c r="C505" s="1">
        <v>39552.65</v>
      </c>
    </row>
    <row r="506" spans="2:3" x14ac:dyDescent="0.3">
      <c r="B506" s="62">
        <v>33367</v>
      </c>
      <c r="C506" s="1">
        <v>61793.279999999999</v>
      </c>
    </row>
    <row r="507" spans="2:3" x14ac:dyDescent="0.3">
      <c r="B507" s="62">
        <v>33368</v>
      </c>
      <c r="C507" s="1">
        <v>60120.01</v>
      </c>
    </row>
    <row r="508" spans="2:3" x14ac:dyDescent="0.3">
      <c r="B508" s="62">
        <v>33369</v>
      </c>
      <c r="C508" s="1">
        <v>99891.88</v>
      </c>
    </row>
    <row r="509" spans="2:3" x14ac:dyDescent="0.3">
      <c r="B509" s="62">
        <v>33370</v>
      </c>
      <c r="C509" s="1">
        <v>86564.29</v>
      </c>
    </row>
    <row r="510" spans="2:3" x14ac:dyDescent="0.3">
      <c r="B510" s="62">
        <v>33371</v>
      </c>
      <c r="C510" s="1">
        <v>73832.509999999995</v>
      </c>
    </row>
    <row r="511" spans="2:3" x14ac:dyDescent="0.3">
      <c r="B511" s="62">
        <v>33372</v>
      </c>
      <c r="C511" s="1">
        <v>25459.39</v>
      </c>
    </row>
    <row r="512" spans="2:3" x14ac:dyDescent="0.3">
      <c r="B512" s="62">
        <v>33373</v>
      </c>
      <c r="C512" s="1">
        <v>62894.74</v>
      </c>
    </row>
    <row r="513" spans="2:3" x14ac:dyDescent="0.3">
      <c r="B513" s="62">
        <v>33374</v>
      </c>
      <c r="C513" s="1">
        <v>23589.98</v>
      </c>
    </row>
    <row r="514" spans="2:3" x14ac:dyDescent="0.3">
      <c r="B514" s="62">
        <v>33375</v>
      </c>
      <c r="C514" s="1">
        <v>21072.83</v>
      </c>
    </row>
    <row r="515" spans="2:3" x14ac:dyDescent="0.3">
      <c r="B515" s="62">
        <v>33376</v>
      </c>
      <c r="C515" s="1">
        <v>62433.18</v>
      </c>
    </row>
    <row r="516" spans="2:3" x14ac:dyDescent="0.3">
      <c r="B516" s="62">
        <v>33377</v>
      </c>
      <c r="C516" s="1">
        <v>68442.44</v>
      </c>
    </row>
    <row r="517" spans="2:3" x14ac:dyDescent="0.3">
      <c r="B517" s="62">
        <v>33378</v>
      </c>
      <c r="C517" s="1">
        <v>80469.759999999995</v>
      </c>
    </row>
    <row r="518" spans="2:3" x14ac:dyDescent="0.3">
      <c r="B518" s="62">
        <v>33379</v>
      </c>
      <c r="C518" s="1">
        <v>7932.39</v>
      </c>
    </row>
    <row r="519" spans="2:3" x14ac:dyDescent="0.3">
      <c r="B519" s="62">
        <v>33380</v>
      </c>
      <c r="C519" s="1">
        <v>43955.38</v>
      </c>
    </row>
    <row r="520" spans="2:3" x14ac:dyDescent="0.3">
      <c r="B520" s="62">
        <v>33381</v>
      </c>
      <c r="C520" s="1">
        <v>97510.85</v>
      </c>
    </row>
    <row r="521" spans="2:3" x14ac:dyDescent="0.3">
      <c r="B521" s="62">
        <v>33382</v>
      </c>
      <c r="C521" s="1">
        <v>80623.86</v>
      </c>
    </row>
    <row r="522" spans="2:3" x14ac:dyDescent="0.3">
      <c r="B522" s="62">
        <v>33383</v>
      </c>
      <c r="C522" s="1">
        <v>22033.22</v>
      </c>
    </row>
    <row r="523" spans="2:3" x14ac:dyDescent="0.3">
      <c r="B523" s="62">
        <v>33384</v>
      </c>
      <c r="C523" s="1">
        <v>56815.16</v>
      </c>
    </row>
    <row r="524" spans="2:3" x14ac:dyDescent="0.3">
      <c r="B524" s="62">
        <v>33385</v>
      </c>
      <c r="C524" s="1">
        <v>24238.9</v>
      </c>
    </row>
    <row r="525" spans="2:3" x14ac:dyDescent="0.3">
      <c r="B525" s="62">
        <v>33386</v>
      </c>
      <c r="C525" s="1">
        <v>3680.07</v>
      </c>
    </row>
    <row r="526" spans="2:3" x14ac:dyDescent="0.3">
      <c r="B526" s="62">
        <v>33387</v>
      </c>
      <c r="C526" s="1">
        <v>76331.89</v>
      </c>
    </row>
    <row r="527" spans="2:3" x14ac:dyDescent="0.3">
      <c r="B527" s="62">
        <v>33388</v>
      </c>
      <c r="C527" s="1">
        <v>30486.31</v>
      </c>
    </row>
    <row r="528" spans="2:3" x14ac:dyDescent="0.3">
      <c r="B528" s="62">
        <v>33389</v>
      </c>
      <c r="C528" s="1">
        <v>51181.94</v>
      </c>
    </row>
    <row r="529" spans="2:3" x14ac:dyDescent="0.3">
      <c r="B529" s="62">
        <v>33390</v>
      </c>
      <c r="C529" s="1">
        <v>42074.37</v>
      </c>
    </row>
    <row r="530" spans="2:3" x14ac:dyDescent="0.3">
      <c r="B530" s="62">
        <v>33391</v>
      </c>
      <c r="C530" s="1">
        <v>21186.98</v>
      </c>
    </row>
    <row r="531" spans="2:3" x14ac:dyDescent="0.3">
      <c r="B531" s="62">
        <v>33392</v>
      </c>
      <c r="C531" s="1">
        <v>22294.7</v>
      </c>
    </row>
    <row r="532" spans="2:3" x14ac:dyDescent="0.3">
      <c r="B532" s="62">
        <v>33393</v>
      </c>
      <c r="C532" s="1">
        <v>66653.56</v>
      </c>
    </row>
    <row r="533" spans="2:3" x14ac:dyDescent="0.3">
      <c r="B533" s="62">
        <v>33394</v>
      </c>
      <c r="C533" s="1">
        <v>45889.66</v>
      </c>
    </row>
    <row r="534" spans="2:3" x14ac:dyDescent="0.3">
      <c r="B534" s="62">
        <v>33395</v>
      </c>
      <c r="C534" s="1">
        <v>2331.39</v>
      </c>
    </row>
    <row r="535" spans="2:3" x14ac:dyDescent="0.3">
      <c r="B535" s="62">
        <v>33396</v>
      </c>
      <c r="C535" s="1">
        <v>70522.14</v>
      </c>
    </row>
    <row r="536" spans="2:3" x14ac:dyDescent="0.3">
      <c r="B536" s="62">
        <v>33397</v>
      </c>
      <c r="C536" s="1">
        <v>42432.87</v>
      </c>
    </row>
    <row r="537" spans="2:3" x14ac:dyDescent="0.3">
      <c r="B537" s="62">
        <v>33398</v>
      </c>
      <c r="C537" s="1">
        <v>67994.16</v>
      </c>
    </row>
    <row r="538" spans="2:3" x14ac:dyDescent="0.3">
      <c r="B538" s="62">
        <v>33399</v>
      </c>
      <c r="C538" s="1">
        <v>11781.26</v>
      </c>
    </row>
    <row r="539" spans="2:3" x14ac:dyDescent="0.3">
      <c r="B539" s="62">
        <v>33400</v>
      </c>
      <c r="C539" s="1">
        <v>53445.43</v>
      </c>
    </row>
    <row r="540" spans="2:3" x14ac:dyDescent="0.3">
      <c r="B540" s="62">
        <v>33401</v>
      </c>
      <c r="C540" s="1">
        <v>83967.02</v>
      </c>
    </row>
    <row r="541" spans="2:3" x14ac:dyDescent="0.3">
      <c r="B541" s="62">
        <v>33402</v>
      </c>
      <c r="C541" s="1">
        <v>15868.73</v>
      </c>
    </row>
    <row r="542" spans="2:3" x14ac:dyDescent="0.3">
      <c r="B542" s="62">
        <v>33403</v>
      </c>
      <c r="C542" s="1">
        <v>89485.7</v>
      </c>
    </row>
    <row r="543" spans="2:3" x14ac:dyDescent="0.3">
      <c r="B543" s="62">
        <v>33404</v>
      </c>
      <c r="C543" s="1">
        <v>12379.57</v>
      </c>
    </row>
    <row r="544" spans="2:3" x14ac:dyDescent="0.3">
      <c r="B544" s="62">
        <v>33405</v>
      </c>
      <c r="C544" s="1">
        <v>34407.370000000003</v>
      </c>
    </row>
    <row r="545" spans="2:3" x14ac:dyDescent="0.3">
      <c r="B545" s="62">
        <v>33406</v>
      </c>
      <c r="C545" s="1">
        <v>88500.07</v>
      </c>
    </row>
    <row r="546" spans="2:3" x14ac:dyDescent="0.3">
      <c r="B546" s="62">
        <v>33407</v>
      </c>
      <c r="C546" s="1">
        <v>1851.5</v>
      </c>
    </row>
    <row r="547" spans="2:3" x14ac:dyDescent="0.3">
      <c r="B547" s="62">
        <v>33408</v>
      </c>
      <c r="C547" s="1">
        <v>68260.009999999995</v>
      </c>
    </row>
    <row r="548" spans="2:3" x14ac:dyDescent="0.3">
      <c r="B548" s="62">
        <v>33409</v>
      </c>
      <c r="C548" s="1">
        <v>3695.88</v>
      </c>
    </row>
    <row r="549" spans="2:3" x14ac:dyDescent="0.3">
      <c r="B549" s="62">
        <v>33410</v>
      </c>
      <c r="C549" s="1">
        <v>99725.31</v>
      </c>
    </row>
    <row r="550" spans="2:3" x14ac:dyDescent="0.3">
      <c r="B550" s="62">
        <v>33411</v>
      </c>
      <c r="C550" s="1">
        <v>59783.22</v>
      </c>
    </row>
    <row r="551" spans="2:3" x14ac:dyDescent="0.3">
      <c r="B551" s="62">
        <v>33412</v>
      </c>
      <c r="C551" s="1">
        <v>32843.47</v>
      </c>
    </row>
    <row r="552" spans="2:3" x14ac:dyDescent="0.3">
      <c r="B552" s="62">
        <v>33413</v>
      </c>
      <c r="C552" s="1">
        <v>93579.18</v>
      </c>
    </row>
    <row r="553" spans="2:3" x14ac:dyDescent="0.3">
      <c r="B553" s="62">
        <v>33414</v>
      </c>
      <c r="C553" s="1">
        <v>80514.44</v>
      </c>
    </row>
    <row r="554" spans="2:3" x14ac:dyDescent="0.3">
      <c r="B554" s="62">
        <v>33415</v>
      </c>
      <c r="C554" s="1">
        <v>20702.419999999998</v>
      </c>
    </row>
    <row r="555" spans="2:3" x14ac:dyDescent="0.3">
      <c r="B555" s="62">
        <v>33416</v>
      </c>
      <c r="C555" s="1">
        <v>74896.02</v>
      </c>
    </row>
    <row r="556" spans="2:3" x14ac:dyDescent="0.3">
      <c r="B556" s="62">
        <v>33417</v>
      </c>
      <c r="C556" s="1">
        <v>11488.8</v>
      </c>
    </row>
    <row r="557" spans="2:3" x14ac:dyDescent="0.3">
      <c r="B557" s="62">
        <v>33418</v>
      </c>
      <c r="C557" s="1">
        <v>91524.49</v>
      </c>
    </row>
    <row r="558" spans="2:3" x14ac:dyDescent="0.3">
      <c r="B558" s="62">
        <v>33419</v>
      </c>
      <c r="C558" s="1">
        <v>77083.31</v>
      </c>
    </row>
    <row r="559" spans="2:3" x14ac:dyDescent="0.3">
      <c r="B559" s="62">
        <v>33420</v>
      </c>
      <c r="C559" s="1">
        <v>75004.47</v>
      </c>
    </row>
    <row r="560" spans="2:3" x14ac:dyDescent="0.3">
      <c r="B560" s="62">
        <v>33421</v>
      </c>
      <c r="C560" s="1">
        <v>25504.34</v>
      </c>
    </row>
    <row r="561" spans="2:3" x14ac:dyDescent="0.3">
      <c r="B561" s="62">
        <v>33422</v>
      </c>
      <c r="C561" s="1">
        <v>5480.44</v>
      </c>
    </row>
    <row r="562" spans="2:3" x14ac:dyDescent="0.3">
      <c r="B562" s="62">
        <v>33423</v>
      </c>
      <c r="C562" s="1">
        <v>2337.5500000000002</v>
      </c>
    </row>
    <row r="563" spans="2:3" x14ac:dyDescent="0.3">
      <c r="B563" s="62">
        <v>33424</v>
      </c>
      <c r="C563" s="1">
        <v>71058.73</v>
      </c>
    </row>
    <row r="564" spans="2:3" x14ac:dyDescent="0.3">
      <c r="B564" s="62">
        <v>33425</v>
      </c>
      <c r="C564" s="1">
        <v>99671.44</v>
      </c>
    </row>
    <row r="565" spans="2:3" x14ac:dyDescent="0.3">
      <c r="B565" s="62">
        <v>33426</v>
      </c>
      <c r="C565" s="1">
        <v>56722.94</v>
      </c>
    </row>
    <row r="566" spans="2:3" x14ac:dyDescent="0.3">
      <c r="B566" s="62">
        <v>33427</v>
      </c>
      <c r="C566" s="1">
        <v>17858.79</v>
      </c>
    </row>
    <row r="567" spans="2:3" x14ac:dyDescent="0.3">
      <c r="B567" s="62">
        <v>33428</v>
      </c>
      <c r="C567" s="1">
        <v>78001.39</v>
      </c>
    </row>
    <row r="568" spans="2:3" x14ac:dyDescent="0.3">
      <c r="B568" s="62">
        <v>33429</v>
      </c>
      <c r="C568" s="1">
        <v>70317.210000000006</v>
      </c>
    </row>
    <row r="569" spans="2:3" x14ac:dyDescent="0.3">
      <c r="B569" s="62">
        <v>33430</v>
      </c>
      <c r="C569" s="1">
        <v>95077.71</v>
      </c>
    </row>
    <row r="570" spans="2:3" x14ac:dyDescent="0.3">
      <c r="B570" s="62">
        <v>33431</v>
      </c>
      <c r="C570" s="1">
        <v>11979.89</v>
      </c>
    </row>
    <row r="571" spans="2:3" x14ac:dyDescent="0.3">
      <c r="B571" s="62">
        <v>33432</v>
      </c>
      <c r="C571" s="1">
        <v>93092.97</v>
      </c>
    </row>
    <row r="572" spans="2:3" x14ac:dyDescent="0.3">
      <c r="B572" s="62">
        <v>33433</v>
      </c>
      <c r="C572" s="1">
        <v>30056.82</v>
      </c>
    </row>
    <row r="573" spans="2:3" x14ac:dyDescent="0.3">
      <c r="B573" s="62">
        <v>33434</v>
      </c>
      <c r="C573" s="1">
        <v>20139.12</v>
      </c>
    </row>
    <row r="574" spans="2:3" x14ac:dyDescent="0.3">
      <c r="B574" s="62">
        <v>33435</v>
      </c>
      <c r="C574" s="1">
        <v>4821.49</v>
      </c>
    </row>
    <row r="575" spans="2:3" x14ac:dyDescent="0.3">
      <c r="B575" s="62">
        <v>33436</v>
      </c>
      <c r="C575" s="1">
        <v>35153.14</v>
      </c>
    </row>
    <row r="576" spans="2:3" x14ac:dyDescent="0.3">
      <c r="B576" s="62">
        <v>33437</v>
      </c>
      <c r="C576" s="1">
        <v>63166.62</v>
      </c>
    </row>
    <row r="577" spans="2:3" x14ac:dyDescent="0.3">
      <c r="B577" s="62">
        <v>33438</v>
      </c>
      <c r="C577" s="1">
        <v>10119.35</v>
      </c>
    </row>
    <row r="578" spans="2:3" x14ac:dyDescent="0.3">
      <c r="B578" s="62">
        <v>33439</v>
      </c>
      <c r="C578" s="1">
        <v>13435.88</v>
      </c>
    </row>
    <row r="579" spans="2:3" x14ac:dyDescent="0.3">
      <c r="B579" s="62">
        <v>33440</v>
      </c>
      <c r="C579" s="1">
        <v>48263.12</v>
      </c>
    </row>
    <row r="580" spans="2:3" x14ac:dyDescent="0.3">
      <c r="B580" s="62">
        <v>33441</v>
      </c>
      <c r="C580" s="1">
        <v>33537.29</v>
      </c>
    </row>
    <row r="581" spans="2:3" x14ac:dyDescent="0.3">
      <c r="B581" s="62">
        <v>33442</v>
      </c>
      <c r="C581" s="1">
        <v>86342.38</v>
      </c>
    </row>
    <row r="582" spans="2:3" x14ac:dyDescent="0.3">
      <c r="B582" s="62">
        <v>33443</v>
      </c>
      <c r="C582" s="1">
        <v>70318.929999999993</v>
      </c>
    </row>
    <row r="583" spans="2:3" x14ac:dyDescent="0.3">
      <c r="B583" s="62">
        <v>33444</v>
      </c>
      <c r="C583" s="1">
        <v>60112.18</v>
      </c>
    </row>
    <row r="584" spans="2:3" x14ac:dyDescent="0.3">
      <c r="B584" s="62">
        <v>33445</v>
      </c>
      <c r="C584" s="1">
        <v>88630.12</v>
      </c>
    </row>
    <row r="585" spans="2:3" x14ac:dyDescent="0.3">
      <c r="B585" s="62">
        <v>33446</v>
      </c>
      <c r="C585" s="1">
        <v>15480.32</v>
      </c>
    </row>
    <row r="586" spans="2:3" x14ac:dyDescent="0.3">
      <c r="B586" s="62">
        <v>33447</v>
      </c>
      <c r="C586" s="1">
        <v>51240.74</v>
      </c>
    </row>
    <row r="587" spans="2:3" x14ac:dyDescent="0.3">
      <c r="B587" s="62">
        <v>33448</v>
      </c>
      <c r="C587" s="1">
        <v>22337.58</v>
      </c>
    </row>
    <row r="588" spans="2:3" x14ac:dyDescent="0.3">
      <c r="B588" s="62">
        <v>33449</v>
      </c>
      <c r="C588" s="1">
        <v>89426.63</v>
      </c>
    </row>
    <row r="589" spans="2:3" x14ac:dyDescent="0.3">
      <c r="B589" s="62">
        <v>33450</v>
      </c>
      <c r="C589" s="1">
        <v>15273.77</v>
      </c>
    </row>
    <row r="590" spans="2:3" x14ac:dyDescent="0.3">
      <c r="B590" s="62">
        <v>33451</v>
      </c>
      <c r="C590" s="1">
        <v>45217.71</v>
      </c>
    </row>
    <row r="591" spans="2:3" x14ac:dyDescent="0.3">
      <c r="B591" s="62">
        <v>33452</v>
      </c>
      <c r="C591" s="1">
        <v>13803.55</v>
      </c>
    </row>
    <row r="592" spans="2:3" x14ac:dyDescent="0.3">
      <c r="B592" s="62">
        <v>33453</v>
      </c>
      <c r="C592" s="1">
        <v>90184.78</v>
      </c>
    </row>
    <row r="593" spans="2:3" x14ac:dyDescent="0.3">
      <c r="B593" s="62">
        <v>33454</v>
      </c>
      <c r="C593" s="1">
        <v>71552.11</v>
      </c>
    </row>
    <row r="594" spans="2:3" x14ac:dyDescent="0.3">
      <c r="B594" s="62">
        <v>33455</v>
      </c>
      <c r="C594" s="1">
        <v>73264.509999999995</v>
      </c>
    </row>
    <row r="595" spans="2:3" x14ac:dyDescent="0.3">
      <c r="B595" s="62">
        <v>33456</v>
      </c>
      <c r="C595" s="1">
        <v>1305.23</v>
      </c>
    </row>
    <row r="596" spans="2:3" x14ac:dyDescent="0.3">
      <c r="B596" s="62">
        <v>33457</v>
      </c>
      <c r="C596" s="1">
        <v>27606.73</v>
      </c>
    </row>
    <row r="597" spans="2:3" x14ac:dyDescent="0.3">
      <c r="B597" s="62">
        <v>33458</v>
      </c>
      <c r="C597" s="1">
        <v>72611.960000000006</v>
      </c>
    </row>
    <row r="598" spans="2:3" x14ac:dyDescent="0.3">
      <c r="B598" s="62">
        <v>33459</v>
      </c>
      <c r="C598" s="1">
        <v>99963.41</v>
      </c>
    </row>
    <row r="599" spans="2:3" x14ac:dyDescent="0.3">
      <c r="B599" s="62">
        <v>33460</v>
      </c>
      <c r="C599" s="1">
        <v>40273.71</v>
      </c>
    </row>
    <row r="600" spans="2:3" x14ac:dyDescent="0.3">
      <c r="B600" s="62">
        <v>33461</v>
      </c>
      <c r="C600" s="1">
        <v>38741.160000000003</v>
      </c>
    </row>
    <row r="601" spans="2:3" x14ac:dyDescent="0.3">
      <c r="B601" s="62">
        <v>33462</v>
      </c>
      <c r="C601" s="1">
        <v>87575.99</v>
      </c>
    </row>
    <row r="602" spans="2:3" x14ac:dyDescent="0.3">
      <c r="B602" s="62">
        <v>33463</v>
      </c>
      <c r="C602" s="1">
        <v>44644.19</v>
      </c>
    </row>
    <row r="603" spans="2:3" x14ac:dyDescent="0.3">
      <c r="B603" s="62">
        <v>33464</v>
      </c>
      <c r="C603" s="1">
        <v>85866.64</v>
      </c>
    </row>
    <row r="604" spans="2:3" x14ac:dyDescent="0.3">
      <c r="B604" s="62">
        <v>33465</v>
      </c>
      <c r="C604" s="1">
        <v>81508.5</v>
      </c>
    </row>
    <row r="605" spans="2:3" x14ac:dyDescent="0.3">
      <c r="B605" s="62">
        <v>33466</v>
      </c>
      <c r="C605" s="1">
        <v>52239.99</v>
      </c>
    </row>
    <row r="606" spans="2:3" x14ac:dyDescent="0.3">
      <c r="B606" s="62">
        <v>33467</v>
      </c>
      <c r="C606" s="1">
        <v>85663</v>
      </c>
    </row>
    <row r="607" spans="2:3" x14ac:dyDescent="0.3">
      <c r="B607" s="62">
        <v>33468</v>
      </c>
      <c r="C607" s="1">
        <v>78789.100000000006</v>
      </c>
    </row>
    <row r="608" spans="2:3" x14ac:dyDescent="0.3">
      <c r="B608" s="62">
        <v>33469</v>
      </c>
      <c r="C608" s="1">
        <v>61784.71</v>
      </c>
    </row>
    <row r="609" spans="2:3" x14ac:dyDescent="0.3">
      <c r="B609" s="62">
        <v>33470</v>
      </c>
      <c r="C609" s="1">
        <v>78887.360000000001</v>
      </c>
    </row>
    <row r="610" spans="2:3" x14ac:dyDescent="0.3">
      <c r="B610" s="62">
        <v>33471</v>
      </c>
      <c r="C610" s="1">
        <v>15717.77</v>
      </c>
    </row>
    <row r="611" spans="2:3" x14ac:dyDescent="0.3">
      <c r="B611" s="62">
        <v>33472</v>
      </c>
      <c r="C611" s="1">
        <v>38407.22</v>
      </c>
    </row>
    <row r="612" spans="2:3" x14ac:dyDescent="0.3">
      <c r="B612" s="62">
        <v>33473</v>
      </c>
      <c r="C612" s="1">
        <v>1522.73</v>
      </c>
    </row>
    <row r="613" spans="2:3" x14ac:dyDescent="0.3">
      <c r="B613" s="62">
        <v>33474</v>
      </c>
      <c r="C613" s="1">
        <v>77391.259999999995</v>
      </c>
    </row>
    <row r="614" spans="2:3" x14ac:dyDescent="0.3">
      <c r="B614" s="62">
        <v>33475</v>
      </c>
      <c r="C614" s="1">
        <v>61149.32</v>
      </c>
    </row>
    <row r="615" spans="2:3" x14ac:dyDescent="0.3">
      <c r="B615" s="62">
        <v>33476</v>
      </c>
      <c r="C615" s="1">
        <v>11810.61</v>
      </c>
    </row>
    <row r="616" spans="2:3" x14ac:dyDescent="0.3">
      <c r="B616" s="62">
        <v>33477</v>
      </c>
      <c r="C616" s="1">
        <v>55847.41</v>
      </c>
    </row>
    <row r="617" spans="2:3" x14ac:dyDescent="0.3">
      <c r="B617" s="62">
        <v>33478</v>
      </c>
      <c r="C617" s="1">
        <v>62845.77</v>
      </c>
    </row>
    <row r="618" spans="2:3" x14ac:dyDescent="0.3">
      <c r="B618" s="62">
        <v>33479</v>
      </c>
      <c r="C618" s="1">
        <v>5332.44</v>
      </c>
    </row>
    <row r="619" spans="2:3" x14ac:dyDescent="0.3">
      <c r="B619" s="62">
        <v>33480</v>
      </c>
      <c r="C619" s="1">
        <v>82364.63</v>
      </c>
    </row>
    <row r="620" spans="2:3" x14ac:dyDescent="0.3">
      <c r="B620" s="62">
        <v>33481</v>
      </c>
      <c r="C620" s="1">
        <v>41529.949999999997</v>
      </c>
    </row>
    <row r="621" spans="2:3" x14ac:dyDescent="0.3">
      <c r="B621" s="62">
        <v>33482</v>
      </c>
      <c r="C621" s="1">
        <v>75578.720000000001</v>
      </c>
    </row>
    <row r="622" spans="2:3" x14ac:dyDescent="0.3">
      <c r="B622" s="62">
        <v>33483</v>
      </c>
      <c r="C622" s="1">
        <v>53588.21</v>
      </c>
    </row>
    <row r="623" spans="2:3" x14ac:dyDescent="0.3">
      <c r="B623" s="62">
        <v>33484</v>
      </c>
      <c r="C623" s="1">
        <v>85494.58</v>
      </c>
    </row>
    <row r="624" spans="2:3" x14ac:dyDescent="0.3">
      <c r="B624" s="62">
        <v>33485</v>
      </c>
      <c r="C624" s="1">
        <v>66225.39</v>
      </c>
    </row>
    <row r="625" spans="2:3" x14ac:dyDescent="0.3">
      <c r="B625" s="62">
        <v>33486</v>
      </c>
      <c r="C625" s="1">
        <v>99487.41</v>
      </c>
    </row>
    <row r="626" spans="2:3" x14ac:dyDescent="0.3">
      <c r="B626" s="62">
        <v>33487</v>
      </c>
      <c r="C626" s="1">
        <v>6125.45</v>
      </c>
    </row>
    <row r="627" spans="2:3" x14ac:dyDescent="0.3">
      <c r="B627" s="62">
        <v>33488</v>
      </c>
      <c r="C627" s="1">
        <v>91401</v>
      </c>
    </row>
    <row r="628" spans="2:3" x14ac:dyDescent="0.3">
      <c r="B628" s="62">
        <v>33489</v>
      </c>
      <c r="C628" s="1">
        <v>33623.06</v>
      </c>
    </row>
    <row r="629" spans="2:3" x14ac:dyDescent="0.3">
      <c r="B629" s="62">
        <v>33490</v>
      </c>
      <c r="C629" s="1">
        <v>25638.57</v>
      </c>
    </row>
    <row r="630" spans="2:3" x14ac:dyDescent="0.3">
      <c r="B630" s="62">
        <v>33491</v>
      </c>
      <c r="C630" s="1">
        <v>93530.559999999998</v>
      </c>
    </row>
    <row r="631" spans="2:3" x14ac:dyDescent="0.3">
      <c r="B631" s="62">
        <v>33492</v>
      </c>
      <c r="C631" s="1">
        <v>25125.49</v>
      </c>
    </row>
    <row r="632" spans="2:3" x14ac:dyDescent="0.3">
      <c r="B632" s="62">
        <v>33493</v>
      </c>
      <c r="C632" s="1">
        <v>9273.08</v>
      </c>
    </row>
    <row r="633" spans="2:3" x14ac:dyDescent="0.3">
      <c r="B633" s="62">
        <v>33494</v>
      </c>
      <c r="C633" s="1">
        <v>9734.89</v>
      </c>
    </row>
    <row r="634" spans="2:3" x14ac:dyDescent="0.3">
      <c r="B634" s="62">
        <v>33495</v>
      </c>
      <c r="C634" s="1">
        <v>3594.74</v>
      </c>
    </row>
    <row r="635" spans="2:3" x14ac:dyDescent="0.3">
      <c r="B635" s="62">
        <v>33496</v>
      </c>
      <c r="C635" s="1">
        <v>96828.21</v>
      </c>
    </row>
    <row r="636" spans="2:3" x14ac:dyDescent="0.3">
      <c r="B636" s="62">
        <v>33497</v>
      </c>
      <c r="C636" s="1">
        <v>55006.58</v>
      </c>
    </row>
    <row r="637" spans="2:3" x14ac:dyDescent="0.3">
      <c r="B637" s="62">
        <v>33498</v>
      </c>
      <c r="C637" s="1">
        <v>17109.080000000002</v>
      </c>
    </row>
    <row r="638" spans="2:3" x14ac:dyDescent="0.3">
      <c r="B638" s="62">
        <v>33499</v>
      </c>
      <c r="C638" s="1">
        <v>7846.55</v>
      </c>
    </row>
    <row r="639" spans="2:3" x14ac:dyDescent="0.3">
      <c r="B639" s="62">
        <v>33500</v>
      </c>
      <c r="C639" s="1">
        <v>17721.87</v>
      </c>
    </row>
    <row r="640" spans="2:3" x14ac:dyDescent="0.3">
      <c r="B640" s="62">
        <v>33501</v>
      </c>
      <c r="C640" s="1">
        <v>1928.62</v>
      </c>
    </row>
    <row r="641" spans="2:3" x14ac:dyDescent="0.3">
      <c r="B641" s="62">
        <v>33502</v>
      </c>
      <c r="C641" s="1">
        <v>23487.84</v>
      </c>
    </row>
    <row r="642" spans="2:3" x14ac:dyDescent="0.3">
      <c r="B642" s="62">
        <v>33503</v>
      </c>
      <c r="C642" s="1">
        <v>29216.79</v>
      </c>
    </row>
    <row r="643" spans="2:3" x14ac:dyDescent="0.3">
      <c r="B643" s="62">
        <v>33504</v>
      </c>
      <c r="C643" s="1">
        <v>50748.88</v>
      </c>
    </row>
    <row r="644" spans="2:3" x14ac:dyDescent="0.3">
      <c r="B644" s="62">
        <v>33505</v>
      </c>
      <c r="C644" s="1">
        <v>15892.44</v>
      </c>
    </row>
    <row r="645" spans="2:3" x14ac:dyDescent="0.3">
      <c r="B645" s="62">
        <v>33506</v>
      </c>
      <c r="C645" s="1">
        <v>19585.07</v>
      </c>
    </row>
    <row r="646" spans="2:3" x14ac:dyDescent="0.3">
      <c r="B646" s="62">
        <v>33507</v>
      </c>
      <c r="C646" s="1">
        <v>2748.59</v>
      </c>
    </row>
    <row r="647" spans="2:3" x14ac:dyDescent="0.3">
      <c r="B647" s="62">
        <v>33508</v>
      </c>
      <c r="C647" s="1">
        <v>24633.07</v>
      </c>
    </row>
    <row r="648" spans="2:3" x14ac:dyDescent="0.3">
      <c r="B648" s="62">
        <v>33509</v>
      </c>
      <c r="C648" s="1">
        <v>45142.03</v>
      </c>
    </row>
    <row r="649" spans="2:3" x14ac:dyDescent="0.3">
      <c r="B649" s="62">
        <v>33510</v>
      </c>
      <c r="C649" s="1">
        <v>11921.03</v>
      </c>
    </row>
    <row r="650" spans="2:3" x14ac:dyDescent="0.3">
      <c r="B650" s="62">
        <v>33511</v>
      </c>
      <c r="C650" s="1">
        <v>66780.66</v>
      </c>
    </row>
    <row r="651" spans="2:3" x14ac:dyDescent="0.3">
      <c r="B651" s="62">
        <v>33512</v>
      </c>
      <c r="C651" s="1">
        <v>70727.100000000006</v>
      </c>
    </row>
    <row r="652" spans="2:3" x14ac:dyDescent="0.3">
      <c r="B652" s="62">
        <v>33513</v>
      </c>
      <c r="C652" s="1">
        <v>95184.29</v>
      </c>
    </row>
    <row r="653" spans="2:3" x14ac:dyDescent="0.3">
      <c r="B653" s="62">
        <v>33514</v>
      </c>
      <c r="C653" s="1">
        <v>33357.07</v>
      </c>
    </row>
    <row r="654" spans="2:3" x14ac:dyDescent="0.3">
      <c r="B654" s="62">
        <v>33515</v>
      </c>
      <c r="C654" s="1">
        <v>92861.56</v>
      </c>
    </row>
    <row r="655" spans="2:3" x14ac:dyDescent="0.3">
      <c r="B655" s="62">
        <v>33516</v>
      </c>
      <c r="C655" s="1">
        <v>86509.11</v>
      </c>
    </row>
    <row r="656" spans="2:3" x14ac:dyDescent="0.3">
      <c r="B656" s="62">
        <v>33517</v>
      </c>
      <c r="C656" s="1">
        <v>71680.06</v>
      </c>
    </row>
    <row r="657" spans="2:3" x14ac:dyDescent="0.3">
      <c r="B657" s="62">
        <v>33518</v>
      </c>
      <c r="C657" s="1">
        <v>57601</v>
      </c>
    </row>
    <row r="658" spans="2:3" x14ac:dyDescent="0.3">
      <c r="B658" s="62">
        <v>33519</v>
      </c>
      <c r="C658" s="1">
        <v>53242.61</v>
      </c>
    </row>
    <row r="659" spans="2:3" x14ac:dyDescent="0.3">
      <c r="B659" s="62">
        <v>33520</v>
      </c>
      <c r="C659" s="1">
        <v>94136.81</v>
      </c>
    </row>
    <row r="660" spans="2:3" x14ac:dyDescent="0.3">
      <c r="B660" s="62">
        <v>33521</v>
      </c>
      <c r="C660" s="1">
        <v>62981.83</v>
      </c>
    </row>
    <row r="661" spans="2:3" x14ac:dyDescent="0.3">
      <c r="B661" s="62">
        <v>33522</v>
      </c>
      <c r="C661" s="1">
        <v>14792.19</v>
      </c>
    </row>
    <row r="662" spans="2:3" x14ac:dyDescent="0.3">
      <c r="B662" s="62">
        <v>33523</v>
      </c>
      <c r="C662" s="1">
        <v>50507.4</v>
      </c>
    </row>
    <row r="663" spans="2:3" x14ac:dyDescent="0.3">
      <c r="B663" s="62">
        <v>33524</v>
      </c>
      <c r="C663" s="1">
        <v>90297.79</v>
      </c>
    </row>
    <row r="664" spans="2:3" x14ac:dyDescent="0.3">
      <c r="B664" s="62">
        <v>33525</v>
      </c>
      <c r="C664" s="1">
        <v>47134.49</v>
      </c>
    </row>
    <row r="665" spans="2:3" x14ac:dyDescent="0.3">
      <c r="B665" s="62">
        <v>33526</v>
      </c>
      <c r="C665" s="1">
        <v>78711.5</v>
      </c>
    </row>
    <row r="666" spans="2:3" x14ac:dyDescent="0.3">
      <c r="B666" s="62">
        <v>33527</v>
      </c>
      <c r="C666" s="1">
        <v>39218.69</v>
      </c>
    </row>
    <row r="667" spans="2:3" x14ac:dyDescent="0.3">
      <c r="B667" s="62">
        <v>33528</v>
      </c>
      <c r="C667" s="1">
        <v>30770</v>
      </c>
    </row>
    <row r="668" spans="2:3" x14ac:dyDescent="0.3">
      <c r="B668" s="62">
        <v>33529</v>
      </c>
      <c r="C668" s="1">
        <v>81574.98</v>
      </c>
    </row>
    <row r="669" spans="2:3" x14ac:dyDescent="0.3">
      <c r="B669" s="62">
        <v>33530</v>
      </c>
      <c r="C669" s="1">
        <v>14028.08</v>
      </c>
    </row>
    <row r="670" spans="2:3" x14ac:dyDescent="0.3">
      <c r="B670" s="62">
        <v>33531</v>
      </c>
      <c r="C670" s="1">
        <v>6783.01</v>
      </c>
    </row>
    <row r="671" spans="2:3" x14ac:dyDescent="0.3">
      <c r="B671" s="62">
        <v>33532</v>
      </c>
      <c r="C671" s="1">
        <v>56219.63</v>
      </c>
    </row>
    <row r="672" spans="2:3" x14ac:dyDescent="0.3">
      <c r="B672" s="62">
        <v>33533</v>
      </c>
      <c r="C672" s="1">
        <v>53149.2</v>
      </c>
    </row>
    <row r="673" spans="2:3" x14ac:dyDescent="0.3">
      <c r="B673" s="62">
        <v>33534</v>
      </c>
      <c r="C673" s="1">
        <v>11219.31</v>
      </c>
    </row>
    <row r="674" spans="2:3" x14ac:dyDescent="0.3">
      <c r="B674" s="62">
        <v>33535</v>
      </c>
      <c r="C674" s="1">
        <v>56676.959999999999</v>
      </c>
    </row>
    <row r="675" spans="2:3" x14ac:dyDescent="0.3">
      <c r="B675" s="62">
        <v>33536</v>
      </c>
      <c r="C675" s="1">
        <v>95809.15</v>
      </c>
    </row>
    <row r="676" spans="2:3" x14ac:dyDescent="0.3">
      <c r="B676" s="62">
        <v>33537</v>
      </c>
      <c r="C676" s="1">
        <v>64276.37</v>
      </c>
    </row>
    <row r="677" spans="2:3" x14ac:dyDescent="0.3">
      <c r="B677" s="62">
        <v>33538</v>
      </c>
      <c r="C677" s="1">
        <v>42206.59</v>
      </c>
    </row>
    <row r="678" spans="2:3" x14ac:dyDescent="0.3">
      <c r="B678" s="62">
        <v>33539</v>
      </c>
      <c r="C678" s="1">
        <v>20806.3</v>
      </c>
    </row>
    <row r="679" spans="2:3" x14ac:dyDescent="0.3">
      <c r="B679" s="62">
        <v>33540</v>
      </c>
      <c r="C679" s="1">
        <v>50047.57</v>
      </c>
    </row>
    <row r="680" spans="2:3" x14ac:dyDescent="0.3">
      <c r="B680" s="62">
        <v>33541</v>
      </c>
      <c r="C680" s="1">
        <v>97953.54</v>
      </c>
    </row>
    <row r="681" spans="2:3" x14ac:dyDescent="0.3">
      <c r="B681" s="62">
        <v>33542</v>
      </c>
      <c r="C681" s="1">
        <v>74175.88</v>
      </c>
    </row>
    <row r="682" spans="2:3" x14ac:dyDescent="0.3">
      <c r="B682" s="62">
        <v>33543</v>
      </c>
      <c r="C682" s="1">
        <v>69964.820000000007</v>
      </c>
    </row>
    <row r="683" spans="2:3" x14ac:dyDescent="0.3">
      <c r="B683" s="62">
        <v>33544</v>
      </c>
      <c r="C683" s="1">
        <v>31236.05</v>
      </c>
    </row>
    <row r="684" spans="2:3" x14ac:dyDescent="0.3">
      <c r="B684" s="62">
        <v>33545</v>
      </c>
      <c r="C684" s="1">
        <v>20287.68</v>
      </c>
    </row>
    <row r="685" spans="2:3" x14ac:dyDescent="0.3">
      <c r="B685" s="62">
        <v>33546</v>
      </c>
      <c r="C685" s="1">
        <v>50593.65</v>
      </c>
    </row>
    <row r="686" spans="2:3" x14ac:dyDescent="0.3">
      <c r="B686" s="62">
        <v>33547</v>
      </c>
      <c r="C686" s="1">
        <v>88261.95</v>
      </c>
    </row>
    <row r="687" spans="2:3" x14ac:dyDescent="0.3">
      <c r="B687" s="62">
        <v>33548</v>
      </c>
      <c r="C687" s="1">
        <v>21574.39</v>
      </c>
    </row>
    <row r="688" spans="2:3" x14ac:dyDescent="0.3">
      <c r="B688" s="62">
        <v>33549</v>
      </c>
      <c r="C688" s="1">
        <v>76501.259999999995</v>
      </c>
    </row>
    <row r="689" spans="2:3" x14ac:dyDescent="0.3">
      <c r="B689" s="62">
        <v>33550</v>
      </c>
      <c r="C689" s="1">
        <v>2435.7800000000002</v>
      </c>
    </row>
    <row r="690" spans="2:3" x14ac:dyDescent="0.3">
      <c r="B690" s="62">
        <v>33551</v>
      </c>
      <c r="C690" s="1">
        <v>84988.88</v>
      </c>
    </row>
    <row r="691" spans="2:3" x14ac:dyDescent="0.3">
      <c r="B691" s="62">
        <v>33552</v>
      </c>
      <c r="C691" s="1">
        <v>36568.33</v>
      </c>
    </row>
    <row r="692" spans="2:3" x14ac:dyDescent="0.3">
      <c r="B692" s="62">
        <v>33553</v>
      </c>
      <c r="C692" s="1">
        <v>20720.580000000002</v>
      </c>
    </row>
    <row r="693" spans="2:3" x14ac:dyDescent="0.3">
      <c r="B693" s="62">
        <v>33554</v>
      </c>
      <c r="C693" s="1">
        <v>92641.05</v>
      </c>
    </row>
    <row r="694" spans="2:3" x14ac:dyDescent="0.3">
      <c r="B694" s="62">
        <v>33555</v>
      </c>
      <c r="C694" s="1">
        <v>89885.32</v>
      </c>
    </row>
    <row r="695" spans="2:3" x14ac:dyDescent="0.3">
      <c r="B695" s="62">
        <v>33556</v>
      </c>
      <c r="C695" s="1">
        <v>94316.17</v>
      </c>
    </row>
    <row r="696" spans="2:3" x14ac:dyDescent="0.3">
      <c r="B696" s="62">
        <v>33557</v>
      </c>
      <c r="C696" s="1">
        <v>80268.45</v>
      </c>
    </row>
    <row r="697" spans="2:3" x14ac:dyDescent="0.3">
      <c r="B697" s="62">
        <v>33558</v>
      </c>
      <c r="C697" s="1">
        <v>23891.84</v>
      </c>
    </row>
    <row r="698" spans="2:3" x14ac:dyDescent="0.3">
      <c r="B698" s="62">
        <v>33559</v>
      </c>
      <c r="C698" s="1">
        <v>85194.07</v>
      </c>
    </row>
    <row r="699" spans="2:3" x14ac:dyDescent="0.3">
      <c r="B699" s="62">
        <v>33560</v>
      </c>
      <c r="C699" s="1">
        <v>14337.61</v>
      </c>
    </row>
    <row r="700" spans="2:3" x14ac:dyDescent="0.3">
      <c r="B700" s="62">
        <v>33561</v>
      </c>
      <c r="C700" s="1">
        <v>96067.1</v>
      </c>
    </row>
    <row r="701" spans="2:3" x14ac:dyDescent="0.3">
      <c r="B701" s="62">
        <v>33562</v>
      </c>
      <c r="C701" s="1">
        <v>71037.59</v>
      </c>
    </row>
    <row r="702" spans="2:3" x14ac:dyDescent="0.3">
      <c r="B702" s="62">
        <v>33563</v>
      </c>
      <c r="C702" s="1">
        <v>26784.22</v>
      </c>
    </row>
    <row r="703" spans="2:3" x14ac:dyDescent="0.3">
      <c r="B703" s="62">
        <v>33564</v>
      </c>
      <c r="C703" s="1">
        <v>51116.12</v>
      </c>
    </row>
    <row r="704" spans="2:3" x14ac:dyDescent="0.3">
      <c r="B704" s="62">
        <v>33565</v>
      </c>
      <c r="C704" s="1">
        <v>87170.21</v>
      </c>
    </row>
    <row r="705" spans="2:3" x14ac:dyDescent="0.3">
      <c r="B705" s="62">
        <v>33566</v>
      </c>
      <c r="C705" s="1">
        <v>43657.8</v>
      </c>
    </row>
    <row r="706" spans="2:3" x14ac:dyDescent="0.3">
      <c r="B706" s="62">
        <v>33567</v>
      </c>
      <c r="C706" s="1">
        <v>2310.81</v>
      </c>
    </row>
    <row r="707" spans="2:3" x14ac:dyDescent="0.3">
      <c r="B707" s="62">
        <v>33568</v>
      </c>
      <c r="C707" s="1">
        <v>10719.31</v>
      </c>
    </row>
    <row r="708" spans="2:3" x14ac:dyDescent="0.3">
      <c r="B708" s="62">
        <v>33569</v>
      </c>
      <c r="C708" s="1">
        <v>71572.95</v>
      </c>
    </row>
    <row r="709" spans="2:3" x14ac:dyDescent="0.3">
      <c r="B709" s="62">
        <v>33570</v>
      </c>
      <c r="C709" s="1">
        <v>47766.89</v>
      </c>
    </row>
    <row r="710" spans="2:3" x14ac:dyDescent="0.3">
      <c r="B710" s="62">
        <v>33571</v>
      </c>
      <c r="C710" s="1">
        <v>7487.99</v>
      </c>
    </row>
    <row r="711" spans="2:3" x14ac:dyDescent="0.3">
      <c r="B711" s="62">
        <v>33572</v>
      </c>
      <c r="C711" s="1">
        <v>96156.28</v>
      </c>
    </row>
    <row r="712" spans="2:3" x14ac:dyDescent="0.3">
      <c r="B712" s="62">
        <v>33573</v>
      </c>
      <c r="C712" s="1">
        <v>33070.46</v>
      </c>
    </row>
    <row r="713" spans="2:3" x14ac:dyDescent="0.3">
      <c r="B713" s="62">
        <v>33574</v>
      </c>
      <c r="C713" s="1">
        <v>31512.35</v>
      </c>
    </row>
    <row r="714" spans="2:3" x14ac:dyDescent="0.3">
      <c r="B714" s="62">
        <v>33575</v>
      </c>
      <c r="C714" s="1">
        <v>25005.91</v>
      </c>
    </row>
    <row r="715" spans="2:3" x14ac:dyDescent="0.3">
      <c r="B715" s="62">
        <v>33576</v>
      </c>
      <c r="C715" s="1">
        <v>93978.17</v>
      </c>
    </row>
    <row r="716" spans="2:3" x14ac:dyDescent="0.3">
      <c r="B716" s="62">
        <v>33577</v>
      </c>
      <c r="C716" s="1">
        <v>61809.32</v>
      </c>
    </row>
    <row r="717" spans="2:3" x14ac:dyDescent="0.3">
      <c r="B717" s="62">
        <v>33578</v>
      </c>
      <c r="C717" s="1">
        <v>99904.84</v>
      </c>
    </row>
    <row r="718" spans="2:3" x14ac:dyDescent="0.3">
      <c r="B718" s="62">
        <v>33579</v>
      </c>
      <c r="C718" s="1">
        <v>68169.87</v>
      </c>
    </row>
    <row r="719" spans="2:3" x14ac:dyDescent="0.3">
      <c r="B719" s="62">
        <v>33580</v>
      </c>
      <c r="C719" s="1">
        <v>55782.26</v>
      </c>
    </row>
    <row r="720" spans="2:3" x14ac:dyDescent="0.3">
      <c r="B720" s="62">
        <v>33581</v>
      </c>
      <c r="C720" s="1">
        <v>76152.87</v>
      </c>
    </row>
    <row r="721" spans="2:3" x14ac:dyDescent="0.3">
      <c r="B721" s="62">
        <v>33582</v>
      </c>
      <c r="C721" s="1">
        <v>17310.22</v>
      </c>
    </row>
    <row r="722" spans="2:3" x14ac:dyDescent="0.3">
      <c r="B722" s="62">
        <v>33583</v>
      </c>
      <c r="C722" s="1">
        <v>21214.21</v>
      </c>
    </row>
    <row r="723" spans="2:3" x14ac:dyDescent="0.3">
      <c r="B723" s="62">
        <v>33584</v>
      </c>
      <c r="C723" s="1">
        <v>20823.7</v>
      </c>
    </row>
    <row r="724" spans="2:3" x14ac:dyDescent="0.3">
      <c r="B724" s="62">
        <v>33585</v>
      </c>
      <c r="C724" s="1">
        <v>84136.59</v>
      </c>
    </row>
    <row r="725" spans="2:3" x14ac:dyDescent="0.3">
      <c r="B725" s="62">
        <v>33586</v>
      </c>
      <c r="C725" s="1">
        <v>44897.62</v>
      </c>
    </row>
    <row r="726" spans="2:3" x14ac:dyDescent="0.3">
      <c r="B726" s="62">
        <v>33587</v>
      </c>
      <c r="C726" s="1">
        <v>91792.06</v>
      </c>
    </row>
    <row r="727" spans="2:3" x14ac:dyDescent="0.3">
      <c r="B727" s="62">
        <v>33588</v>
      </c>
      <c r="C727" s="1">
        <v>33889.51</v>
      </c>
    </row>
    <row r="728" spans="2:3" x14ac:dyDescent="0.3">
      <c r="B728" s="62">
        <v>33589</v>
      </c>
      <c r="C728" s="1">
        <v>63797.07</v>
      </c>
    </row>
    <row r="729" spans="2:3" x14ac:dyDescent="0.3">
      <c r="B729" s="62">
        <v>33590</v>
      </c>
      <c r="C729" s="1">
        <v>95053.42</v>
      </c>
    </row>
    <row r="730" spans="2:3" x14ac:dyDescent="0.3">
      <c r="B730" s="62">
        <v>33591</v>
      </c>
      <c r="C730" s="1">
        <v>12517.71</v>
      </c>
    </row>
    <row r="731" spans="2:3" x14ac:dyDescent="0.3">
      <c r="B731" s="62">
        <v>33592</v>
      </c>
      <c r="C731" s="1">
        <v>56915.11</v>
      </c>
    </row>
    <row r="732" spans="2:3" x14ac:dyDescent="0.3">
      <c r="B732" s="62">
        <v>33593</v>
      </c>
      <c r="C732" s="1">
        <v>78674.94</v>
      </c>
    </row>
    <row r="733" spans="2:3" x14ac:dyDescent="0.3">
      <c r="B733" s="62">
        <v>33594</v>
      </c>
      <c r="C733" s="1">
        <v>13630.88</v>
      </c>
    </row>
    <row r="734" spans="2:3" x14ac:dyDescent="0.3">
      <c r="B734" s="62">
        <v>33595</v>
      </c>
      <c r="C734" s="1">
        <v>39459.129999999997</v>
      </c>
    </row>
    <row r="735" spans="2:3" x14ac:dyDescent="0.3">
      <c r="B735" s="62">
        <v>33596</v>
      </c>
      <c r="C735" s="1">
        <v>84666.6</v>
      </c>
    </row>
    <row r="736" spans="2:3" x14ac:dyDescent="0.3">
      <c r="B736" s="62">
        <v>33597</v>
      </c>
      <c r="C736" s="1">
        <v>64220.92</v>
      </c>
    </row>
    <row r="737" spans="2:3" x14ac:dyDescent="0.3">
      <c r="B737" s="62">
        <v>33598</v>
      </c>
      <c r="C737" s="1">
        <v>30975.82</v>
      </c>
    </row>
    <row r="738" spans="2:3" x14ac:dyDescent="0.3">
      <c r="B738" s="62">
        <v>33599</v>
      </c>
      <c r="C738" s="1">
        <v>77213.64</v>
      </c>
    </row>
    <row r="739" spans="2:3" x14ac:dyDescent="0.3">
      <c r="B739" s="62">
        <v>33600</v>
      </c>
      <c r="C739" s="1">
        <v>17392.66</v>
      </c>
    </row>
    <row r="740" spans="2:3" x14ac:dyDescent="0.3">
      <c r="B740" s="62">
        <v>33601</v>
      </c>
      <c r="C740" s="1">
        <v>25410.74</v>
      </c>
    </row>
    <row r="741" spans="2:3" x14ac:dyDescent="0.3">
      <c r="B741" s="62">
        <v>33602</v>
      </c>
      <c r="C741" s="1">
        <v>1571.07</v>
      </c>
    </row>
    <row r="742" spans="2:3" x14ac:dyDescent="0.3">
      <c r="B742" s="62">
        <v>33603</v>
      </c>
      <c r="C742" s="1">
        <v>18613.669999999998</v>
      </c>
    </row>
    <row r="743" spans="2:3" x14ac:dyDescent="0.3">
      <c r="B743" s="62">
        <v>33604</v>
      </c>
      <c r="C743" s="1">
        <v>67986.429999999993</v>
      </c>
    </row>
    <row r="744" spans="2:3" x14ac:dyDescent="0.3">
      <c r="B744" s="62">
        <v>33605</v>
      </c>
      <c r="C744" s="1">
        <v>75490.899999999994</v>
      </c>
    </row>
    <row r="745" spans="2:3" x14ac:dyDescent="0.3">
      <c r="B745" s="62">
        <v>33606</v>
      </c>
      <c r="C745" s="1">
        <v>97025.17</v>
      </c>
    </row>
    <row r="746" spans="2:3" x14ac:dyDescent="0.3">
      <c r="B746" s="62">
        <v>33607</v>
      </c>
      <c r="C746" s="1">
        <v>39053.599999999999</v>
      </c>
    </row>
    <row r="747" spans="2:3" x14ac:dyDescent="0.3">
      <c r="B747" s="62">
        <v>33608</v>
      </c>
      <c r="C747" s="1">
        <v>14529.89</v>
      </c>
    </row>
    <row r="748" spans="2:3" x14ac:dyDescent="0.3">
      <c r="B748" s="62">
        <v>33609</v>
      </c>
      <c r="C748" s="1">
        <v>54018.18</v>
      </c>
    </row>
    <row r="749" spans="2:3" x14ac:dyDescent="0.3">
      <c r="B749" s="62">
        <v>33610</v>
      </c>
      <c r="C749" s="1">
        <v>32639.03</v>
      </c>
    </row>
    <row r="750" spans="2:3" x14ac:dyDescent="0.3">
      <c r="B750" s="62">
        <v>33611</v>
      </c>
      <c r="C750" s="1">
        <v>11466.4</v>
      </c>
    </row>
    <row r="751" spans="2:3" x14ac:dyDescent="0.3">
      <c r="B751" s="62">
        <v>33612</v>
      </c>
      <c r="C751" s="1">
        <v>12934.25</v>
      </c>
    </row>
    <row r="752" spans="2:3" x14ac:dyDescent="0.3">
      <c r="B752" s="62">
        <v>33613</v>
      </c>
      <c r="C752" s="1">
        <v>72131.399999999994</v>
      </c>
    </row>
    <row r="753" spans="2:3" x14ac:dyDescent="0.3">
      <c r="B753" s="62">
        <v>33614</v>
      </c>
      <c r="C753" s="1">
        <v>19749.45</v>
      </c>
    </row>
    <row r="754" spans="2:3" x14ac:dyDescent="0.3">
      <c r="B754" s="62">
        <v>33615</v>
      </c>
      <c r="C754" s="1">
        <v>62617.96</v>
      </c>
    </row>
    <row r="755" spans="2:3" x14ac:dyDescent="0.3">
      <c r="B755" s="62">
        <v>33616</v>
      </c>
      <c r="C755" s="1">
        <v>22324.87</v>
      </c>
    </row>
    <row r="756" spans="2:3" x14ac:dyDescent="0.3">
      <c r="B756" s="62">
        <v>33617</v>
      </c>
      <c r="C756" s="1">
        <v>40471.18</v>
      </c>
    </row>
    <row r="757" spans="2:3" x14ac:dyDescent="0.3">
      <c r="B757" s="62">
        <v>33618</v>
      </c>
      <c r="C757" s="1">
        <v>42504.77</v>
      </c>
    </row>
    <row r="758" spans="2:3" x14ac:dyDescent="0.3">
      <c r="B758" s="62">
        <v>33619</v>
      </c>
      <c r="C758" s="1">
        <v>29886.89</v>
      </c>
    </row>
    <row r="759" spans="2:3" x14ac:dyDescent="0.3">
      <c r="B759" s="62">
        <v>33620</v>
      </c>
      <c r="C759" s="1">
        <v>67332.58</v>
      </c>
    </row>
    <row r="760" spans="2:3" x14ac:dyDescent="0.3">
      <c r="B760" s="62">
        <v>33621</v>
      </c>
      <c r="C760" s="1">
        <v>59099.41</v>
      </c>
    </row>
    <row r="761" spans="2:3" x14ac:dyDescent="0.3">
      <c r="B761" s="62">
        <v>33622</v>
      </c>
      <c r="C761" s="1">
        <v>29077.24</v>
      </c>
    </row>
    <row r="762" spans="2:3" x14ac:dyDescent="0.3">
      <c r="B762" s="62">
        <v>33623</v>
      </c>
      <c r="C762" s="1">
        <v>71167.66</v>
      </c>
    </row>
    <row r="763" spans="2:3" x14ac:dyDescent="0.3">
      <c r="B763" s="62">
        <v>33624</v>
      </c>
      <c r="C763" s="1">
        <v>37565.51</v>
      </c>
    </row>
    <row r="764" spans="2:3" x14ac:dyDescent="0.3">
      <c r="B764" s="62">
        <v>33625</v>
      </c>
      <c r="C764" s="1">
        <v>16448.97</v>
      </c>
    </row>
    <row r="765" spans="2:3" x14ac:dyDescent="0.3">
      <c r="B765" s="62">
        <v>33626</v>
      </c>
      <c r="C765" s="1">
        <v>52449.84</v>
      </c>
    </row>
    <row r="766" spans="2:3" x14ac:dyDescent="0.3">
      <c r="B766" s="62">
        <v>33627</v>
      </c>
      <c r="C766" s="1">
        <v>58568.480000000003</v>
      </c>
    </row>
    <row r="767" spans="2:3" x14ac:dyDescent="0.3">
      <c r="B767" s="62">
        <v>33628</v>
      </c>
      <c r="C767" s="1">
        <v>28595.81</v>
      </c>
    </row>
    <row r="768" spans="2:3" x14ac:dyDescent="0.3">
      <c r="B768" s="62">
        <v>33629</v>
      </c>
      <c r="C768" s="1">
        <v>72040.759999999995</v>
      </c>
    </row>
    <row r="769" spans="2:3" x14ac:dyDescent="0.3">
      <c r="B769" s="62">
        <v>33630</v>
      </c>
      <c r="C769" s="1">
        <v>87832.72</v>
      </c>
    </row>
    <row r="770" spans="2:3" x14ac:dyDescent="0.3">
      <c r="B770" s="62">
        <v>33631</v>
      </c>
      <c r="C770" s="1">
        <v>47902.02</v>
      </c>
    </row>
    <row r="771" spans="2:3" x14ac:dyDescent="0.3">
      <c r="B771" s="62">
        <v>33632</v>
      </c>
      <c r="C771" s="1">
        <v>6298.96</v>
      </c>
    </row>
    <row r="772" spans="2:3" x14ac:dyDescent="0.3">
      <c r="B772" s="62">
        <v>33633</v>
      </c>
      <c r="C772" s="1">
        <v>20826.490000000002</v>
      </c>
    </row>
    <row r="773" spans="2:3" x14ac:dyDescent="0.3">
      <c r="B773" s="62">
        <v>33634</v>
      </c>
      <c r="C773" s="1">
        <v>72166.759999999995</v>
      </c>
    </row>
    <row r="774" spans="2:3" x14ac:dyDescent="0.3">
      <c r="B774" s="62">
        <v>33635</v>
      </c>
      <c r="C774" s="1">
        <v>37158.49</v>
      </c>
    </row>
    <row r="775" spans="2:3" x14ac:dyDescent="0.3">
      <c r="B775" s="62">
        <v>33636</v>
      </c>
      <c r="C775" s="1">
        <v>59361.18</v>
      </c>
    </row>
    <row r="776" spans="2:3" x14ac:dyDescent="0.3">
      <c r="B776" s="62">
        <v>33637</v>
      </c>
      <c r="C776" s="1">
        <v>50770.59</v>
      </c>
    </row>
    <row r="777" spans="2:3" x14ac:dyDescent="0.3">
      <c r="B777" s="62">
        <v>33638</v>
      </c>
      <c r="C777" s="1">
        <v>12608.39</v>
      </c>
    </row>
    <row r="778" spans="2:3" x14ac:dyDescent="0.3">
      <c r="B778" s="62">
        <v>33639</v>
      </c>
      <c r="C778" s="1">
        <v>88732.79</v>
      </c>
    </row>
    <row r="779" spans="2:3" x14ac:dyDescent="0.3">
      <c r="B779" s="62">
        <v>33640</v>
      </c>
      <c r="C779" s="1">
        <v>53396.55</v>
      </c>
    </row>
    <row r="780" spans="2:3" x14ac:dyDescent="0.3">
      <c r="B780" s="62">
        <v>33641</v>
      </c>
      <c r="C780" s="1">
        <v>49235.6</v>
      </c>
    </row>
    <row r="781" spans="2:3" x14ac:dyDescent="0.3">
      <c r="B781" s="62">
        <v>33642</v>
      </c>
      <c r="C781" s="1">
        <v>70957.679999999993</v>
      </c>
    </row>
    <row r="782" spans="2:3" x14ac:dyDescent="0.3">
      <c r="B782" s="62">
        <v>33643</v>
      </c>
      <c r="C782" s="1">
        <v>27799.17</v>
      </c>
    </row>
    <row r="783" spans="2:3" x14ac:dyDescent="0.3">
      <c r="B783" s="62">
        <v>33644</v>
      </c>
      <c r="C783" s="1">
        <v>41551.22</v>
      </c>
    </row>
    <row r="784" spans="2:3" x14ac:dyDescent="0.3">
      <c r="B784" s="62">
        <v>33645</v>
      </c>
      <c r="C784" s="1">
        <v>37027.15</v>
      </c>
    </row>
    <row r="785" spans="2:3" x14ac:dyDescent="0.3">
      <c r="B785" s="62">
        <v>33646</v>
      </c>
      <c r="C785" s="1">
        <v>22758.560000000001</v>
      </c>
    </row>
    <row r="786" spans="2:3" x14ac:dyDescent="0.3">
      <c r="B786" s="62">
        <v>33647</v>
      </c>
      <c r="C786" s="1">
        <v>12361.83</v>
      </c>
    </row>
    <row r="787" spans="2:3" x14ac:dyDescent="0.3">
      <c r="B787" s="62">
        <v>33648</v>
      </c>
      <c r="C787" s="1">
        <v>32321.1</v>
      </c>
    </row>
    <row r="788" spans="2:3" x14ac:dyDescent="0.3">
      <c r="B788" s="62">
        <v>33649</v>
      </c>
      <c r="C788" s="1">
        <v>83849.25</v>
      </c>
    </row>
    <row r="789" spans="2:3" x14ac:dyDescent="0.3">
      <c r="B789" s="62">
        <v>33650</v>
      </c>
      <c r="C789" s="1">
        <v>30974.560000000001</v>
      </c>
    </row>
    <row r="790" spans="2:3" x14ac:dyDescent="0.3">
      <c r="B790" s="62">
        <v>33651</v>
      </c>
      <c r="C790" s="1">
        <v>93801.18</v>
      </c>
    </row>
    <row r="791" spans="2:3" x14ac:dyDescent="0.3">
      <c r="B791" s="62">
        <v>33652</v>
      </c>
      <c r="C791" s="1">
        <v>22856.59</v>
      </c>
    </row>
    <row r="792" spans="2:3" x14ac:dyDescent="0.3">
      <c r="B792" s="62">
        <v>33653</v>
      </c>
      <c r="C792" s="1">
        <v>33516.959999999999</v>
      </c>
    </row>
    <row r="793" spans="2:3" x14ac:dyDescent="0.3">
      <c r="B793" s="62">
        <v>33654</v>
      </c>
      <c r="C793" s="1">
        <v>60140.29</v>
      </c>
    </row>
    <row r="794" spans="2:3" x14ac:dyDescent="0.3">
      <c r="B794" s="62">
        <v>33655</v>
      </c>
      <c r="C794" s="1">
        <v>88251.07</v>
      </c>
    </row>
    <row r="795" spans="2:3" x14ac:dyDescent="0.3">
      <c r="B795" s="62">
        <v>33656</v>
      </c>
      <c r="C795" s="1">
        <v>70359.899999999994</v>
      </c>
    </row>
    <row r="796" spans="2:3" x14ac:dyDescent="0.3">
      <c r="B796" s="62">
        <v>33657</v>
      </c>
      <c r="C796" s="1">
        <v>33067.56</v>
      </c>
    </row>
    <row r="797" spans="2:3" x14ac:dyDescent="0.3">
      <c r="B797" s="62">
        <v>33658</v>
      </c>
      <c r="C797" s="1">
        <v>41265.769999999997</v>
      </c>
    </row>
    <row r="798" spans="2:3" x14ac:dyDescent="0.3">
      <c r="B798" s="62">
        <v>33659</v>
      </c>
      <c r="C798" s="1">
        <v>75281.67</v>
      </c>
    </row>
    <row r="799" spans="2:3" x14ac:dyDescent="0.3">
      <c r="B799" s="62">
        <v>33660</v>
      </c>
      <c r="C799" s="1">
        <v>72601.679999999993</v>
      </c>
    </row>
    <row r="800" spans="2:3" x14ac:dyDescent="0.3">
      <c r="B800" s="62">
        <v>33661</v>
      </c>
      <c r="C800" s="1">
        <v>87922.69</v>
      </c>
    </row>
    <row r="801" spans="2:3" x14ac:dyDescent="0.3">
      <c r="B801" s="62">
        <v>33662</v>
      </c>
      <c r="C801" s="1">
        <v>75769.7</v>
      </c>
    </row>
    <row r="802" spans="2:3" x14ac:dyDescent="0.3">
      <c r="B802" s="62">
        <v>33663</v>
      </c>
      <c r="C802" s="1">
        <v>77372.929999999993</v>
      </c>
    </row>
    <row r="803" spans="2:3" x14ac:dyDescent="0.3">
      <c r="B803" s="62">
        <v>33664</v>
      </c>
      <c r="C803" s="1">
        <v>96869.8</v>
      </c>
    </row>
    <row r="804" spans="2:3" x14ac:dyDescent="0.3">
      <c r="B804" s="62">
        <v>33665</v>
      </c>
      <c r="C804" s="1">
        <v>77255.34</v>
      </c>
    </row>
    <row r="805" spans="2:3" x14ac:dyDescent="0.3">
      <c r="B805" s="62">
        <v>33666</v>
      </c>
      <c r="C805" s="1">
        <v>5778.19</v>
      </c>
    </row>
    <row r="806" spans="2:3" x14ac:dyDescent="0.3">
      <c r="B806" s="62">
        <v>33667</v>
      </c>
      <c r="C806" s="1">
        <v>85387.38</v>
      </c>
    </row>
    <row r="807" spans="2:3" x14ac:dyDescent="0.3">
      <c r="B807" s="62">
        <v>33668</v>
      </c>
      <c r="C807" s="1">
        <v>86756.85</v>
      </c>
    </row>
    <row r="808" spans="2:3" x14ac:dyDescent="0.3">
      <c r="B808" s="62">
        <v>33669</v>
      </c>
      <c r="C808" s="1">
        <v>2794.36</v>
      </c>
    </row>
    <row r="809" spans="2:3" x14ac:dyDescent="0.3">
      <c r="B809" s="62">
        <v>33670</v>
      </c>
      <c r="C809" s="1">
        <v>64200.04</v>
      </c>
    </row>
    <row r="810" spans="2:3" x14ac:dyDescent="0.3">
      <c r="B810" s="62">
        <v>33671</v>
      </c>
      <c r="C810" s="1">
        <v>35388.03</v>
      </c>
    </row>
    <row r="811" spans="2:3" x14ac:dyDescent="0.3">
      <c r="B811" s="62">
        <v>33672</v>
      </c>
      <c r="C811" s="1">
        <v>9136.8700000000008</v>
      </c>
    </row>
    <row r="812" spans="2:3" x14ac:dyDescent="0.3">
      <c r="B812" s="62">
        <v>33673</v>
      </c>
      <c r="C812" s="1">
        <v>4224.9799999999996</v>
      </c>
    </row>
    <row r="813" spans="2:3" x14ac:dyDescent="0.3">
      <c r="B813" s="62">
        <v>33674</v>
      </c>
      <c r="C813" s="1">
        <v>56983.8</v>
      </c>
    </row>
    <row r="814" spans="2:3" x14ac:dyDescent="0.3">
      <c r="B814" s="62">
        <v>33675</v>
      </c>
      <c r="C814" s="1">
        <v>62434.14</v>
      </c>
    </row>
    <row r="815" spans="2:3" x14ac:dyDescent="0.3">
      <c r="B815" s="62">
        <v>33676</v>
      </c>
      <c r="C815" s="1">
        <v>71548.27</v>
      </c>
    </row>
    <row r="816" spans="2:3" x14ac:dyDescent="0.3">
      <c r="B816" s="62">
        <v>33677</v>
      </c>
      <c r="C816" s="1">
        <v>90398.04</v>
      </c>
    </row>
    <row r="817" spans="2:3" x14ac:dyDescent="0.3">
      <c r="B817" s="62">
        <v>33678</v>
      </c>
      <c r="C817" s="1">
        <v>26928.86</v>
      </c>
    </row>
    <row r="818" spans="2:3" x14ac:dyDescent="0.3">
      <c r="B818" s="62">
        <v>33679</v>
      </c>
      <c r="C818" s="1">
        <v>48393.72</v>
      </c>
    </row>
    <row r="819" spans="2:3" x14ac:dyDescent="0.3">
      <c r="B819" s="62">
        <v>33680</v>
      </c>
      <c r="C819" s="1">
        <v>96191.8</v>
      </c>
    </row>
    <row r="820" spans="2:3" x14ac:dyDescent="0.3">
      <c r="B820" s="62">
        <v>33681</v>
      </c>
      <c r="C820" s="1">
        <v>70837.570000000007</v>
      </c>
    </row>
    <row r="821" spans="2:3" x14ac:dyDescent="0.3">
      <c r="B821" s="62">
        <v>33682</v>
      </c>
      <c r="C821" s="1">
        <v>87465.53</v>
      </c>
    </row>
    <row r="822" spans="2:3" x14ac:dyDescent="0.3">
      <c r="B822" s="62">
        <v>33683</v>
      </c>
      <c r="C822" s="1">
        <v>38446.720000000001</v>
      </c>
    </row>
    <row r="823" spans="2:3" x14ac:dyDescent="0.3">
      <c r="B823" s="62">
        <v>33684</v>
      </c>
      <c r="C823" s="1">
        <v>29436.76</v>
      </c>
    </row>
    <row r="824" spans="2:3" x14ac:dyDescent="0.3">
      <c r="B824" s="62">
        <v>33685</v>
      </c>
      <c r="C824" s="1">
        <v>37100.550000000003</v>
      </c>
    </row>
    <row r="825" spans="2:3" x14ac:dyDescent="0.3">
      <c r="B825" s="62">
        <v>33686</v>
      </c>
      <c r="C825" s="1">
        <v>39924.9</v>
      </c>
    </row>
    <row r="826" spans="2:3" x14ac:dyDescent="0.3">
      <c r="B826" s="62">
        <v>33687</v>
      </c>
      <c r="C826" s="1">
        <v>22705.32</v>
      </c>
    </row>
    <row r="827" spans="2:3" x14ac:dyDescent="0.3">
      <c r="B827" s="62">
        <v>33688</v>
      </c>
      <c r="C827" s="1">
        <v>1216.3699999999999</v>
      </c>
    </row>
    <row r="828" spans="2:3" x14ac:dyDescent="0.3">
      <c r="B828" s="62">
        <v>33689</v>
      </c>
      <c r="C828" s="1">
        <v>60865.96</v>
      </c>
    </row>
    <row r="829" spans="2:3" x14ac:dyDescent="0.3">
      <c r="B829" s="62">
        <v>33690</v>
      </c>
      <c r="C829" s="1">
        <v>27816.61</v>
      </c>
    </row>
    <row r="830" spans="2:3" x14ac:dyDescent="0.3">
      <c r="B830" s="62">
        <v>33691</v>
      </c>
      <c r="C830" s="1">
        <v>24641.59</v>
      </c>
    </row>
    <row r="831" spans="2:3" x14ac:dyDescent="0.3">
      <c r="B831" s="62">
        <v>33692</v>
      </c>
      <c r="C831" s="1">
        <v>44400.83</v>
      </c>
    </row>
    <row r="832" spans="2:3" x14ac:dyDescent="0.3">
      <c r="B832" s="62">
        <v>33693</v>
      </c>
      <c r="C832" s="1">
        <v>77442.509999999995</v>
      </c>
    </row>
    <row r="833" spans="2:3" x14ac:dyDescent="0.3">
      <c r="B833" s="62">
        <v>33694</v>
      </c>
      <c r="C833" s="1">
        <v>98159.360000000001</v>
      </c>
    </row>
    <row r="834" spans="2:3" x14ac:dyDescent="0.3">
      <c r="B834" s="62">
        <v>33695</v>
      </c>
      <c r="C834" s="1">
        <v>78244.52</v>
      </c>
    </row>
    <row r="835" spans="2:3" x14ac:dyDescent="0.3">
      <c r="B835" s="62">
        <v>33696</v>
      </c>
      <c r="C835" s="1">
        <v>26150.74</v>
      </c>
    </row>
    <row r="836" spans="2:3" x14ac:dyDescent="0.3">
      <c r="B836" s="62">
        <v>33697</v>
      </c>
      <c r="C836" s="1">
        <v>95662.32</v>
      </c>
    </row>
    <row r="837" spans="2:3" x14ac:dyDescent="0.3">
      <c r="B837" s="62">
        <v>33698</v>
      </c>
      <c r="C837" s="1">
        <v>82141.34</v>
      </c>
    </row>
    <row r="838" spans="2:3" x14ac:dyDescent="0.3">
      <c r="B838" s="62">
        <v>33699</v>
      </c>
      <c r="C838" s="1">
        <v>72157.41</v>
      </c>
    </row>
    <row r="839" spans="2:3" x14ac:dyDescent="0.3">
      <c r="B839" s="62">
        <v>33700</v>
      </c>
      <c r="C839" s="1">
        <v>17777.36</v>
      </c>
    </row>
    <row r="840" spans="2:3" x14ac:dyDescent="0.3">
      <c r="B840" s="62">
        <v>33701</v>
      </c>
      <c r="C840" s="1">
        <v>15497.82</v>
      </c>
    </row>
    <row r="841" spans="2:3" x14ac:dyDescent="0.3">
      <c r="B841" s="62">
        <v>33702</v>
      </c>
      <c r="C841" s="1">
        <v>78373.259999999995</v>
      </c>
    </row>
    <row r="842" spans="2:3" x14ac:dyDescent="0.3">
      <c r="B842" s="62">
        <v>33703</v>
      </c>
      <c r="C842" s="1">
        <v>2061.04</v>
      </c>
    </row>
    <row r="843" spans="2:3" x14ac:dyDescent="0.3">
      <c r="B843" s="62">
        <v>33704</v>
      </c>
      <c r="C843" s="1">
        <v>36128.67</v>
      </c>
    </row>
    <row r="844" spans="2:3" x14ac:dyDescent="0.3">
      <c r="B844" s="62">
        <v>33705</v>
      </c>
      <c r="C844" s="1">
        <v>28803.75</v>
      </c>
    </row>
    <row r="845" spans="2:3" x14ac:dyDescent="0.3">
      <c r="B845" s="62">
        <v>33706</v>
      </c>
      <c r="C845" s="1">
        <v>36118.1</v>
      </c>
    </row>
    <row r="846" spans="2:3" x14ac:dyDescent="0.3">
      <c r="B846" s="62">
        <v>33707</v>
      </c>
      <c r="C846" s="1">
        <v>10173.030000000001</v>
      </c>
    </row>
    <row r="847" spans="2:3" x14ac:dyDescent="0.3">
      <c r="B847" s="62">
        <v>33708</v>
      </c>
      <c r="C847" s="1">
        <v>34631.29</v>
      </c>
    </row>
    <row r="848" spans="2:3" x14ac:dyDescent="0.3">
      <c r="B848" s="62">
        <v>33709</v>
      </c>
      <c r="C848" s="1">
        <v>82999.33</v>
      </c>
    </row>
    <row r="849" spans="2:3" x14ac:dyDescent="0.3">
      <c r="B849" s="62">
        <v>33710</v>
      </c>
      <c r="C849" s="1">
        <v>91763.04</v>
      </c>
    </row>
    <row r="850" spans="2:3" x14ac:dyDescent="0.3">
      <c r="B850" s="62">
        <v>33711</v>
      </c>
      <c r="C850" s="1">
        <v>36630.82</v>
      </c>
    </row>
    <row r="851" spans="2:3" x14ac:dyDescent="0.3">
      <c r="B851" s="62">
        <v>33712</v>
      </c>
      <c r="C851" s="1">
        <v>13223.88</v>
      </c>
    </row>
    <row r="852" spans="2:3" x14ac:dyDescent="0.3">
      <c r="B852" s="62">
        <v>33713</v>
      </c>
      <c r="C852" s="1">
        <v>93044.26</v>
      </c>
    </row>
    <row r="853" spans="2:3" x14ac:dyDescent="0.3">
      <c r="B853" s="62">
        <v>33714</v>
      </c>
      <c r="C853" s="1">
        <v>96515.58</v>
      </c>
    </row>
    <row r="854" spans="2:3" x14ac:dyDescent="0.3">
      <c r="B854" s="62">
        <v>33715</v>
      </c>
      <c r="C854" s="1">
        <v>3644.68</v>
      </c>
    </row>
    <row r="855" spans="2:3" x14ac:dyDescent="0.3">
      <c r="B855" s="62">
        <v>33716</v>
      </c>
      <c r="C855" s="1">
        <v>96388.59</v>
      </c>
    </row>
    <row r="856" spans="2:3" x14ac:dyDescent="0.3">
      <c r="B856" s="62">
        <v>33717</v>
      </c>
      <c r="C856" s="1">
        <v>31994.27</v>
      </c>
    </row>
    <row r="857" spans="2:3" x14ac:dyDescent="0.3">
      <c r="B857" s="62">
        <v>33718</v>
      </c>
      <c r="C857" s="1">
        <v>25759.42</v>
      </c>
    </row>
    <row r="858" spans="2:3" x14ac:dyDescent="0.3">
      <c r="B858" s="62">
        <v>33719</v>
      </c>
      <c r="C858" s="1">
        <v>98694.720000000001</v>
      </c>
    </row>
    <row r="859" spans="2:3" x14ac:dyDescent="0.3">
      <c r="B859" s="62">
        <v>33720</v>
      </c>
      <c r="C859" s="1">
        <v>22372.400000000001</v>
      </c>
    </row>
    <row r="860" spans="2:3" x14ac:dyDescent="0.3">
      <c r="B860" s="62">
        <v>33721</v>
      </c>
      <c r="C860" s="1">
        <v>75925.88</v>
      </c>
    </row>
    <row r="861" spans="2:3" x14ac:dyDescent="0.3">
      <c r="B861" s="62">
        <v>33722</v>
      </c>
      <c r="C861" s="1">
        <v>58606.33</v>
      </c>
    </row>
    <row r="862" spans="2:3" x14ac:dyDescent="0.3">
      <c r="B862" s="62">
        <v>33723</v>
      </c>
      <c r="C862" s="1">
        <v>96449.94</v>
      </c>
    </row>
    <row r="863" spans="2:3" x14ac:dyDescent="0.3">
      <c r="B863" s="62">
        <v>33724</v>
      </c>
      <c r="C863" s="1">
        <v>71597.09</v>
      </c>
    </row>
    <row r="864" spans="2:3" x14ac:dyDescent="0.3">
      <c r="B864" s="62">
        <v>33725</v>
      </c>
      <c r="C864" s="1">
        <v>23596.58</v>
      </c>
    </row>
    <row r="865" spans="2:3" x14ac:dyDescent="0.3">
      <c r="B865" s="62">
        <v>33726</v>
      </c>
      <c r="C865" s="1">
        <v>67513.350000000006</v>
      </c>
    </row>
    <row r="866" spans="2:3" x14ac:dyDescent="0.3">
      <c r="B866" s="62">
        <v>33727</v>
      </c>
      <c r="C866" s="1">
        <v>81330.3</v>
      </c>
    </row>
    <row r="867" spans="2:3" x14ac:dyDescent="0.3">
      <c r="B867" s="62">
        <v>33728</v>
      </c>
      <c r="C867" s="1">
        <v>7763.66</v>
      </c>
    </row>
    <row r="868" spans="2:3" x14ac:dyDescent="0.3">
      <c r="B868" s="62">
        <v>33729</v>
      </c>
      <c r="C868" s="1">
        <v>69789.570000000007</v>
      </c>
    </row>
    <row r="869" spans="2:3" x14ac:dyDescent="0.3">
      <c r="B869" s="62">
        <v>33730</v>
      </c>
      <c r="C869" s="1">
        <v>87298.13</v>
      </c>
    </row>
    <row r="870" spans="2:3" x14ac:dyDescent="0.3">
      <c r="B870" s="62">
        <v>33731</v>
      </c>
      <c r="C870" s="1">
        <v>37676.19</v>
      </c>
    </row>
    <row r="871" spans="2:3" x14ac:dyDescent="0.3">
      <c r="B871" s="62">
        <v>33732</v>
      </c>
      <c r="C871" s="1">
        <v>18485.919999999998</v>
      </c>
    </row>
    <row r="872" spans="2:3" x14ac:dyDescent="0.3">
      <c r="B872" s="62">
        <v>33733</v>
      </c>
      <c r="C872" s="1">
        <v>30609.66</v>
      </c>
    </row>
    <row r="873" spans="2:3" x14ac:dyDescent="0.3">
      <c r="B873" s="62">
        <v>33734</v>
      </c>
      <c r="C873" s="1">
        <v>54127.14</v>
      </c>
    </row>
    <row r="874" spans="2:3" x14ac:dyDescent="0.3">
      <c r="B874" s="62">
        <v>33735</v>
      </c>
      <c r="C874" s="1">
        <v>98471.09</v>
      </c>
    </row>
    <row r="875" spans="2:3" x14ac:dyDescent="0.3">
      <c r="B875" s="62">
        <v>33736</v>
      </c>
      <c r="C875" s="1">
        <v>36700.480000000003</v>
      </c>
    </row>
    <row r="876" spans="2:3" x14ac:dyDescent="0.3">
      <c r="B876" s="62">
        <v>33737</v>
      </c>
      <c r="C876" s="1">
        <v>35134.83</v>
      </c>
    </row>
    <row r="877" spans="2:3" x14ac:dyDescent="0.3">
      <c r="B877" s="62">
        <v>33738</v>
      </c>
      <c r="C877" s="1">
        <v>82387.679999999993</v>
      </c>
    </row>
    <row r="878" spans="2:3" x14ac:dyDescent="0.3">
      <c r="B878" s="62">
        <v>33739</v>
      </c>
      <c r="C878" s="1">
        <v>24733.74</v>
      </c>
    </row>
    <row r="879" spans="2:3" x14ac:dyDescent="0.3">
      <c r="B879" s="62">
        <v>33740</v>
      </c>
      <c r="C879" s="1">
        <v>49849.23</v>
      </c>
    </row>
    <row r="880" spans="2:3" x14ac:dyDescent="0.3">
      <c r="B880" s="62">
        <v>33741</v>
      </c>
      <c r="C880" s="1">
        <v>30037.46</v>
      </c>
    </row>
    <row r="881" spans="2:3" x14ac:dyDescent="0.3">
      <c r="B881" s="62">
        <v>33742</v>
      </c>
      <c r="C881" s="1">
        <v>3085.18</v>
      </c>
    </row>
    <row r="882" spans="2:3" x14ac:dyDescent="0.3">
      <c r="B882" s="62">
        <v>33743</v>
      </c>
      <c r="C882" s="1">
        <v>100236.4</v>
      </c>
    </row>
    <row r="883" spans="2:3" x14ac:dyDescent="0.3">
      <c r="B883" s="62">
        <v>33744</v>
      </c>
      <c r="C883" s="1">
        <v>48511.66</v>
      </c>
    </row>
    <row r="884" spans="2:3" x14ac:dyDescent="0.3">
      <c r="B884" s="62">
        <v>33745</v>
      </c>
      <c r="C884" s="1">
        <v>23052.26</v>
      </c>
    </row>
    <row r="885" spans="2:3" x14ac:dyDescent="0.3">
      <c r="B885" s="62">
        <v>33746</v>
      </c>
      <c r="C885" s="1">
        <v>68588.52</v>
      </c>
    </row>
    <row r="886" spans="2:3" x14ac:dyDescent="0.3">
      <c r="B886" s="62">
        <v>33747</v>
      </c>
      <c r="C886" s="1">
        <v>26152.73</v>
      </c>
    </row>
    <row r="887" spans="2:3" x14ac:dyDescent="0.3">
      <c r="B887" s="62">
        <v>33748</v>
      </c>
      <c r="C887" s="1">
        <v>5640.84</v>
      </c>
    </row>
    <row r="888" spans="2:3" x14ac:dyDescent="0.3">
      <c r="B888" s="62">
        <v>33749</v>
      </c>
      <c r="C888" s="1">
        <v>12626.09</v>
      </c>
    </row>
    <row r="889" spans="2:3" x14ac:dyDescent="0.3">
      <c r="B889" s="62">
        <v>33750</v>
      </c>
      <c r="C889" s="1">
        <v>41062.21</v>
      </c>
    </row>
    <row r="890" spans="2:3" x14ac:dyDescent="0.3">
      <c r="B890" s="62">
        <v>33751</v>
      </c>
      <c r="C890" s="1">
        <v>59073.43</v>
      </c>
    </row>
    <row r="891" spans="2:3" x14ac:dyDescent="0.3">
      <c r="B891" s="62">
        <v>33752</v>
      </c>
      <c r="C891" s="1">
        <v>30021.91</v>
      </c>
    </row>
    <row r="892" spans="2:3" x14ac:dyDescent="0.3">
      <c r="B892" s="62">
        <v>33753</v>
      </c>
      <c r="C892" s="1">
        <v>19280.8</v>
      </c>
    </row>
    <row r="893" spans="2:3" x14ac:dyDescent="0.3">
      <c r="B893" s="62">
        <v>33754</v>
      </c>
      <c r="C893" s="1">
        <v>90250.11</v>
      </c>
    </row>
    <row r="894" spans="2:3" x14ac:dyDescent="0.3">
      <c r="B894" s="62">
        <v>33755</v>
      </c>
      <c r="C894" s="1">
        <v>66253.009999999995</v>
      </c>
    </row>
    <row r="895" spans="2:3" x14ac:dyDescent="0.3">
      <c r="B895" s="62">
        <v>33756</v>
      </c>
      <c r="C895" s="1">
        <v>23136.61</v>
      </c>
    </row>
    <row r="896" spans="2:3" x14ac:dyDescent="0.3">
      <c r="B896" s="62">
        <v>33757</v>
      </c>
      <c r="C896" s="1">
        <v>7744.83</v>
      </c>
    </row>
    <row r="897" spans="2:3" x14ac:dyDescent="0.3">
      <c r="B897" s="62">
        <v>33758</v>
      </c>
      <c r="C897" s="1">
        <v>87406.96</v>
      </c>
    </row>
    <row r="898" spans="2:3" x14ac:dyDescent="0.3">
      <c r="B898" s="62">
        <v>33759</v>
      </c>
      <c r="C898" s="1">
        <v>17553.59</v>
      </c>
    </row>
    <row r="899" spans="2:3" x14ac:dyDescent="0.3">
      <c r="B899" s="62">
        <v>33760</v>
      </c>
      <c r="C899" s="1">
        <v>23677.58</v>
      </c>
    </row>
    <row r="900" spans="2:3" x14ac:dyDescent="0.3">
      <c r="B900" s="62">
        <v>33761</v>
      </c>
      <c r="C900" s="1">
        <v>1673.3</v>
      </c>
    </row>
    <row r="901" spans="2:3" x14ac:dyDescent="0.3">
      <c r="B901" s="62">
        <v>33762</v>
      </c>
      <c r="C901" s="1">
        <v>5523.39</v>
      </c>
    </row>
    <row r="902" spans="2:3" x14ac:dyDescent="0.3">
      <c r="B902" s="62">
        <v>33763</v>
      </c>
      <c r="C902" s="1">
        <v>82622.320000000007</v>
      </c>
    </row>
    <row r="903" spans="2:3" x14ac:dyDescent="0.3">
      <c r="B903" s="62">
        <v>33764</v>
      </c>
      <c r="C903" s="1">
        <v>82916.23</v>
      </c>
    </row>
    <row r="904" spans="2:3" x14ac:dyDescent="0.3">
      <c r="B904" s="62">
        <v>33765</v>
      </c>
      <c r="C904" s="1">
        <v>6141.59</v>
      </c>
    </row>
    <row r="905" spans="2:3" x14ac:dyDescent="0.3">
      <c r="B905" s="62">
        <v>33766</v>
      </c>
      <c r="C905" s="1">
        <v>71751.27</v>
      </c>
    </row>
    <row r="906" spans="2:3" x14ac:dyDescent="0.3">
      <c r="B906" s="62">
        <v>33767</v>
      </c>
      <c r="C906" s="1">
        <v>29283.85</v>
      </c>
    </row>
    <row r="907" spans="2:3" x14ac:dyDescent="0.3">
      <c r="B907" s="62">
        <v>33768</v>
      </c>
      <c r="C907" s="1">
        <v>71284.149999999994</v>
      </c>
    </row>
    <row r="908" spans="2:3" x14ac:dyDescent="0.3">
      <c r="B908" s="62">
        <v>33769</v>
      </c>
      <c r="C908" s="1">
        <v>32443.14</v>
      </c>
    </row>
    <row r="909" spans="2:3" x14ac:dyDescent="0.3">
      <c r="B909" s="62">
        <v>33770</v>
      </c>
      <c r="C909" s="1">
        <v>51474.75</v>
      </c>
    </row>
    <row r="910" spans="2:3" x14ac:dyDescent="0.3">
      <c r="B910" s="62">
        <v>33771</v>
      </c>
      <c r="C910" s="1">
        <v>73617.87</v>
      </c>
    </row>
    <row r="911" spans="2:3" x14ac:dyDescent="0.3">
      <c r="B911" s="62">
        <v>33772</v>
      </c>
      <c r="C911" s="1">
        <v>8906.7099999999991</v>
      </c>
    </row>
    <row r="912" spans="2:3" x14ac:dyDescent="0.3">
      <c r="B912" s="62">
        <v>33773</v>
      </c>
      <c r="C912" s="1">
        <v>16015.29</v>
      </c>
    </row>
    <row r="913" spans="2:3" x14ac:dyDescent="0.3">
      <c r="B913" s="62">
        <v>33774</v>
      </c>
      <c r="C913" s="1">
        <v>51342.75</v>
      </c>
    </row>
    <row r="914" spans="2:3" x14ac:dyDescent="0.3">
      <c r="B914" s="62">
        <v>33775</v>
      </c>
      <c r="C914" s="1">
        <v>28903.83</v>
      </c>
    </row>
    <row r="915" spans="2:3" x14ac:dyDescent="0.3">
      <c r="B915" s="62">
        <v>33776</v>
      </c>
      <c r="C915" s="1">
        <v>72780.679999999993</v>
      </c>
    </row>
    <row r="916" spans="2:3" x14ac:dyDescent="0.3">
      <c r="B916" s="62">
        <v>33777</v>
      </c>
      <c r="C916" s="1">
        <v>18893.330000000002</v>
      </c>
    </row>
    <row r="917" spans="2:3" x14ac:dyDescent="0.3">
      <c r="B917" s="62">
        <v>33778</v>
      </c>
      <c r="C917" s="1">
        <v>14659.59</v>
      </c>
    </row>
    <row r="918" spans="2:3" x14ac:dyDescent="0.3">
      <c r="B918" s="62">
        <v>33779</v>
      </c>
      <c r="C918" s="1">
        <v>47818.45</v>
      </c>
    </row>
    <row r="919" spans="2:3" x14ac:dyDescent="0.3">
      <c r="B919" s="62">
        <v>33780</v>
      </c>
      <c r="C919" s="1">
        <v>75884.56</v>
      </c>
    </row>
    <row r="920" spans="2:3" x14ac:dyDescent="0.3">
      <c r="B920" s="62">
        <v>33781</v>
      </c>
      <c r="C920" s="1">
        <v>7353.76</v>
      </c>
    </row>
    <row r="921" spans="2:3" x14ac:dyDescent="0.3">
      <c r="B921" s="62">
        <v>33782</v>
      </c>
      <c r="C921" s="1">
        <v>11122.24</v>
      </c>
    </row>
    <row r="922" spans="2:3" x14ac:dyDescent="0.3">
      <c r="B922" s="62">
        <v>33783</v>
      </c>
      <c r="C922" s="1">
        <v>96536.75</v>
      </c>
    </row>
    <row r="923" spans="2:3" x14ac:dyDescent="0.3">
      <c r="B923" s="62">
        <v>33784</v>
      </c>
      <c r="C923" s="1">
        <v>59162.13</v>
      </c>
    </row>
    <row r="924" spans="2:3" x14ac:dyDescent="0.3">
      <c r="B924" s="62">
        <v>33785</v>
      </c>
      <c r="C924" s="1">
        <v>27517.24</v>
      </c>
    </row>
    <row r="925" spans="2:3" x14ac:dyDescent="0.3">
      <c r="B925" s="62">
        <v>33786</v>
      </c>
      <c r="C925" s="1">
        <v>17570.38</v>
      </c>
    </row>
    <row r="926" spans="2:3" x14ac:dyDescent="0.3">
      <c r="B926" s="62">
        <v>33787</v>
      </c>
      <c r="C926" s="1">
        <v>100954.98</v>
      </c>
    </row>
    <row r="927" spans="2:3" x14ac:dyDescent="0.3">
      <c r="B927" s="62">
        <v>33788</v>
      </c>
      <c r="C927" s="1">
        <v>37839.21</v>
      </c>
    </row>
    <row r="928" spans="2:3" x14ac:dyDescent="0.3">
      <c r="B928" s="62">
        <v>33789</v>
      </c>
      <c r="C928" s="1">
        <v>74739.460000000006</v>
      </c>
    </row>
    <row r="929" spans="2:3" x14ac:dyDescent="0.3">
      <c r="B929" s="62">
        <v>33790</v>
      </c>
      <c r="C929" s="1">
        <v>92970.41</v>
      </c>
    </row>
    <row r="930" spans="2:3" x14ac:dyDescent="0.3">
      <c r="B930" s="62">
        <v>33791</v>
      </c>
      <c r="C930" s="1">
        <v>4572.18</v>
      </c>
    </row>
    <row r="931" spans="2:3" x14ac:dyDescent="0.3">
      <c r="B931" s="62">
        <v>33792</v>
      </c>
      <c r="C931" s="1">
        <v>66127.75</v>
      </c>
    </row>
    <row r="932" spans="2:3" x14ac:dyDescent="0.3">
      <c r="B932" s="62">
        <v>33793</v>
      </c>
      <c r="C932" s="1">
        <v>38772.54</v>
      </c>
    </row>
    <row r="933" spans="2:3" x14ac:dyDescent="0.3">
      <c r="B933" s="62">
        <v>33794</v>
      </c>
      <c r="C933" s="1">
        <v>2619.61</v>
      </c>
    </row>
    <row r="934" spans="2:3" x14ac:dyDescent="0.3">
      <c r="B934" s="62">
        <v>33795</v>
      </c>
      <c r="C934" s="1">
        <v>92886.62</v>
      </c>
    </row>
    <row r="935" spans="2:3" x14ac:dyDescent="0.3">
      <c r="B935" s="62">
        <v>33796</v>
      </c>
      <c r="C935" s="1">
        <v>27607.1</v>
      </c>
    </row>
    <row r="936" spans="2:3" x14ac:dyDescent="0.3">
      <c r="B936" s="62">
        <v>33797</v>
      </c>
      <c r="C936" s="1">
        <v>85280.97</v>
      </c>
    </row>
    <row r="937" spans="2:3" x14ac:dyDescent="0.3">
      <c r="B937" s="62">
        <v>33798</v>
      </c>
      <c r="C937" s="1">
        <v>39701.67</v>
      </c>
    </row>
    <row r="938" spans="2:3" x14ac:dyDescent="0.3">
      <c r="B938" s="62">
        <v>33799</v>
      </c>
      <c r="C938" s="1">
        <v>48957.86</v>
      </c>
    </row>
    <row r="939" spans="2:3" x14ac:dyDescent="0.3">
      <c r="B939" s="62">
        <v>33800</v>
      </c>
      <c r="C939" s="1">
        <v>43951.37</v>
      </c>
    </row>
    <row r="940" spans="2:3" x14ac:dyDescent="0.3">
      <c r="B940" s="62">
        <v>33801</v>
      </c>
      <c r="C940" s="1">
        <v>37573.089999999997</v>
      </c>
    </row>
    <row r="941" spans="2:3" x14ac:dyDescent="0.3">
      <c r="B941" s="62">
        <v>33802</v>
      </c>
      <c r="C941" s="1">
        <v>3719.38</v>
      </c>
    </row>
    <row r="942" spans="2:3" x14ac:dyDescent="0.3">
      <c r="B942" s="62">
        <v>33803</v>
      </c>
      <c r="C942" s="1">
        <v>46727.15</v>
      </c>
    </row>
    <row r="943" spans="2:3" x14ac:dyDescent="0.3">
      <c r="B943" s="62">
        <v>33804</v>
      </c>
      <c r="C943" s="1">
        <v>82172.42</v>
      </c>
    </row>
    <row r="944" spans="2:3" x14ac:dyDescent="0.3">
      <c r="B944" s="62">
        <v>33805</v>
      </c>
      <c r="C944" s="1">
        <v>11248.33</v>
      </c>
    </row>
    <row r="945" spans="2:3" x14ac:dyDescent="0.3">
      <c r="B945" s="62">
        <v>33806</v>
      </c>
      <c r="C945" s="1">
        <v>81521.81</v>
      </c>
    </row>
    <row r="946" spans="2:3" x14ac:dyDescent="0.3">
      <c r="B946" s="62">
        <v>33807</v>
      </c>
      <c r="C946" s="1">
        <v>93432.48</v>
      </c>
    </row>
    <row r="947" spans="2:3" x14ac:dyDescent="0.3">
      <c r="B947" s="62">
        <v>33808</v>
      </c>
      <c r="C947" s="1">
        <v>24103.85</v>
      </c>
    </row>
    <row r="948" spans="2:3" x14ac:dyDescent="0.3">
      <c r="B948" s="62">
        <v>33809</v>
      </c>
      <c r="C948" s="1">
        <v>84414.82</v>
      </c>
    </row>
    <row r="949" spans="2:3" x14ac:dyDescent="0.3">
      <c r="B949" s="62">
        <v>33810</v>
      </c>
      <c r="C949" s="1">
        <v>38839.519999999997</v>
      </c>
    </row>
    <row r="950" spans="2:3" x14ac:dyDescent="0.3">
      <c r="B950" s="62">
        <v>33811</v>
      </c>
      <c r="C950" s="1">
        <v>52051.44</v>
      </c>
    </row>
    <row r="951" spans="2:3" x14ac:dyDescent="0.3">
      <c r="B951" s="62">
        <v>33812</v>
      </c>
      <c r="C951" s="1">
        <v>37212.79</v>
      </c>
    </row>
    <row r="952" spans="2:3" x14ac:dyDescent="0.3">
      <c r="B952" s="62">
        <v>33813</v>
      </c>
      <c r="C952" s="1">
        <v>17959.2</v>
      </c>
    </row>
    <row r="953" spans="2:3" x14ac:dyDescent="0.3">
      <c r="B953" s="62">
        <v>33814</v>
      </c>
      <c r="C953" s="1">
        <v>95421.64</v>
      </c>
    </row>
    <row r="954" spans="2:3" x14ac:dyDescent="0.3">
      <c r="B954" s="62">
        <v>33815</v>
      </c>
      <c r="C954" s="1">
        <v>31264.080000000002</v>
      </c>
    </row>
    <row r="955" spans="2:3" x14ac:dyDescent="0.3">
      <c r="B955" s="62">
        <v>33816</v>
      </c>
      <c r="C955" s="1">
        <v>11022.36</v>
      </c>
    </row>
    <row r="956" spans="2:3" x14ac:dyDescent="0.3">
      <c r="B956" s="62">
        <v>33817</v>
      </c>
      <c r="C956" s="1">
        <v>82242.95</v>
      </c>
    </row>
    <row r="957" spans="2:3" x14ac:dyDescent="0.3">
      <c r="B957" s="62">
        <v>33818</v>
      </c>
      <c r="C957" s="1">
        <v>6826.52</v>
      </c>
    </row>
    <row r="958" spans="2:3" x14ac:dyDescent="0.3">
      <c r="B958" s="62">
        <v>33819</v>
      </c>
      <c r="C958" s="1">
        <v>74471.39</v>
      </c>
    </row>
    <row r="959" spans="2:3" x14ac:dyDescent="0.3">
      <c r="B959" s="62">
        <v>33820</v>
      </c>
      <c r="C959" s="1">
        <v>38716.160000000003</v>
      </c>
    </row>
    <row r="960" spans="2:3" x14ac:dyDescent="0.3">
      <c r="B960" s="62">
        <v>33821</v>
      </c>
      <c r="C960" s="1">
        <v>37620.39</v>
      </c>
    </row>
    <row r="961" spans="2:3" x14ac:dyDescent="0.3">
      <c r="B961" s="62">
        <v>33822</v>
      </c>
      <c r="C961" s="1">
        <v>70378.179999999993</v>
      </c>
    </row>
    <row r="962" spans="2:3" x14ac:dyDescent="0.3">
      <c r="B962" s="62">
        <v>33823</v>
      </c>
      <c r="C962" s="1">
        <v>71288.98</v>
      </c>
    </row>
    <row r="963" spans="2:3" x14ac:dyDescent="0.3">
      <c r="B963" s="62">
        <v>33824</v>
      </c>
      <c r="C963" s="1">
        <v>62931.18</v>
      </c>
    </row>
    <row r="964" spans="2:3" x14ac:dyDescent="0.3">
      <c r="B964" s="62">
        <v>33825</v>
      </c>
      <c r="C964" s="1">
        <v>60307.18</v>
      </c>
    </row>
    <row r="965" spans="2:3" x14ac:dyDescent="0.3">
      <c r="B965" s="62">
        <v>33826</v>
      </c>
      <c r="C965" s="1">
        <v>33827.129999999997</v>
      </c>
    </row>
    <row r="966" spans="2:3" x14ac:dyDescent="0.3">
      <c r="B966" s="62">
        <v>33827</v>
      </c>
      <c r="C966" s="1">
        <v>72247.789999999994</v>
      </c>
    </row>
    <row r="967" spans="2:3" x14ac:dyDescent="0.3">
      <c r="B967" s="62">
        <v>33828</v>
      </c>
      <c r="C967" s="1">
        <v>91524.3</v>
      </c>
    </row>
    <row r="968" spans="2:3" x14ac:dyDescent="0.3">
      <c r="B968" s="62">
        <v>33829</v>
      </c>
      <c r="C968" s="1">
        <v>62636.59</v>
      </c>
    </row>
    <row r="969" spans="2:3" x14ac:dyDescent="0.3">
      <c r="B969" s="62">
        <v>33830</v>
      </c>
      <c r="C969" s="1">
        <v>70333.03</v>
      </c>
    </row>
    <row r="970" spans="2:3" x14ac:dyDescent="0.3">
      <c r="B970" s="62">
        <v>33831</v>
      </c>
      <c r="C970" s="1">
        <v>100801.19</v>
      </c>
    </row>
    <row r="971" spans="2:3" x14ac:dyDescent="0.3">
      <c r="B971" s="62">
        <v>33832</v>
      </c>
      <c r="C971" s="1">
        <v>51567.53</v>
      </c>
    </row>
    <row r="972" spans="2:3" x14ac:dyDescent="0.3">
      <c r="B972" s="62">
        <v>33833</v>
      </c>
      <c r="C972" s="1">
        <v>30843.31</v>
      </c>
    </row>
    <row r="973" spans="2:3" x14ac:dyDescent="0.3">
      <c r="B973" s="62">
        <v>33834</v>
      </c>
      <c r="C973" s="1">
        <v>53763.77</v>
      </c>
    </row>
    <row r="974" spans="2:3" x14ac:dyDescent="0.3">
      <c r="B974" s="62">
        <v>33835</v>
      </c>
      <c r="C974" s="1">
        <v>36604.81</v>
      </c>
    </row>
    <row r="975" spans="2:3" x14ac:dyDescent="0.3">
      <c r="B975" s="62">
        <v>33836</v>
      </c>
      <c r="C975" s="1">
        <v>6203.85</v>
      </c>
    </row>
    <row r="976" spans="2:3" x14ac:dyDescent="0.3">
      <c r="B976" s="62">
        <v>33837</v>
      </c>
      <c r="C976" s="1">
        <v>16533.09</v>
      </c>
    </row>
    <row r="977" spans="2:3" x14ac:dyDescent="0.3">
      <c r="B977" s="62">
        <v>33838</v>
      </c>
      <c r="C977" s="1">
        <v>76809.02</v>
      </c>
    </row>
    <row r="978" spans="2:3" x14ac:dyDescent="0.3">
      <c r="B978" s="62">
        <v>33839</v>
      </c>
      <c r="C978" s="1">
        <v>19975.14</v>
      </c>
    </row>
    <row r="979" spans="2:3" x14ac:dyDescent="0.3">
      <c r="B979" s="62">
        <v>33840</v>
      </c>
      <c r="C979" s="1">
        <v>50379.23</v>
      </c>
    </row>
    <row r="980" spans="2:3" x14ac:dyDescent="0.3">
      <c r="B980" s="62">
        <v>33841</v>
      </c>
      <c r="C980" s="1">
        <v>23453.64</v>
      </c>
    </row>
    <row r="981" spans="2:3" x14ac:dyDescent="0.3">
      <c r="B981" s="62">
        <v>33842</v>
      </c>
      <c r="C981" s="1">
        <v>57512.47</v>
      </c>
    </row>
    <row r="982" spans="2:3" x14ac:dyDescent="0.3">
      <c r="B982" s="62">
        <v>33843</v>
      </c>
      <c r="C982" s="1">
        <v>29959.08</v>
      </c>
    </row>
    <row r="983" spans="2:3" x14ac:dyDescent="0.3">
      <c r="B983" s="62">
        <v>33844</v>
      </c>
      <c r="C983" s="1">
        <v>80867.69</v>
      </c>
    </row>
    <row r="984" spans="2:3" x14ac:dyDescent="0.3">
      <c r="B984" s="62">
        <v>33845</v>
      </c>
      <c r="C984" s="1">
        <v>86836.15</v>
      </c>
    </row>
    <row r="985" spans="2:3" x14ac:dyDescent="0.3">
      <c r="B985" s="62">
        <v>33846</v>
      </c>
      <c r="C985" s="1">
        <v>51505.67</v>
      </c>
    </row>
    <row r="986" spans="2:3" x14ac:dyDescent="0.3">
      <c r="B986" s="62">
        <v>33847</v>
      </c>
      <c r="C986" s="1">
        <v>67854.52</v>
      </c>
    </row>
    <row r="987" spans="2:3" x14ac:dyDescent="0.3">
      <c r="B987" s="62">
        <v>33848</v>
      </c>
      <c r="C987" s="1">
        <v>81345.86</v>
      </c>
    </row>
    <row r="988" spans="2:3" x14ac:dyDescent="0.3">
      <c r="B988" s="62">
        <v>33849</v>
      </c>
      <c r="C988" s="1">
        <v>43263.66</v>
      </c>
    </row>
    <row r="989" spans="2:3" x14ac:dyDescent="0.3">
      <c r="B989" s="62">
        <v>33850</v>
      </c>
      <c r="C989" s="1">
        <v>21947.79</v>
      </c>
    </row>
    <row r="990" spans="2:3" x14ac:dyDescent="0.3">
      <c r="B990" s="62">
        <v>33851</v>
      </c>
      <c r="C990" s="1">
        <v>78535.27</v>
      </c>
    </row>
    <row r="991" spans="2:3" x14ac:dyDescent="0.3">
      <c r="B991" s="62">
        <v>33852</v>
      </c>
      <c r="C991" s="1">
        <v>91997.88</v>
      </c>
    </row>
    <row r="992" spans="2:3" x14ac:dyDescent="0.3">
      <c r="B992" s="62">
        <v>33853</v>
      </c>
      <c r="C992" s="1">
        <v>78099.87</v>
      </c>
    </row>
    <row r="993" spans="2:3" x14ac:dyDescent="0.3">
      <c r="B993" s="62">
        <v>33854</v>
      </c>
      <c r="C993" s="1">
        <v>42705.91</v>
      </c>
    </row>
    <row r="994" spans="2:3" x14ac:dyDescent="0.3">
      <c r="B994" s="62">
        <v>33855</v>
      </c>
      <c r="C994" s="1">
        <v>38921.81</v>
      </c>
    </row>
    <row r="995" spans="2:3" x14ac:dyDescent="0.3">
      <c r="B995" s="62">
        <v>33856</v>
      </c>
      <c r="C995" s="1">
        <v>62425.17</v>
      </c>
    </row>
    <row r="996" spans="2:3" x14ac:dyDescent="0.3">
      <c r="B996" s="62">
        <v>33857</v>
      </c>
      <c r="C996" s="1">
        <v>94087.64</v>
      </c>
    </row>
    <row r="997" spans="2:3" x14ac:dyDescent="0.3">
      <c r="B997" s="62">
        <v>33858</v>
      </c>
      <c r="C997" s="1">
        <v>89778.43</v>
      </c>
    </row>
    <row r="998" spans="2:3" x14ac:dyDescent="0.3">
      <c r="B998" s="62">
        <v>33859</v>
      </c>
      <c r="C998" s="1">
        <v>44739.37</v>
      </c>
    </row>
    <row r="999" spans="2:3" x14ac:dyDescent="0.3">
      <c r="B999" s="62">
        <v>33860</v>
      </c>
      <c r="C999" s="1">
        <v>6104.63</v>
      </c>
    </row>
    <row r="1000" spans="2:3" x14ac:dyDescent="0.3">
      <c r="B1000" s="62">
        <v>33861</v>
      </c>
      <c r="C1000" s="1">
        <v>9732.01</v>
      </c>
    </row>
    <row r="1001" spans="2:3" x14ac:dyDescent="0.3">
      <c r="B1001" s="62">
        <v>33862</v>
      </c>
      <c r="C1001" s="1">
        <v>96905.72</v>
      </c>
    </row>
    <row r="1002" spans="2:3" x14ac:dyDescent="0.3">
      <c r="B1002" s="62">
        <v>33863</v>
      </c>
      <c r="C1002" s="1">
        <v>74126.25</v>
      </c>
    </row>
    <row r="1003" spans="2:3" x14ac:dyDescent="0.3">
      <c r="B1003" s="62">
        <v>33864</v>
      </c>
      <c r="C1003" s="1">
        <v>44595.72</v>
      </c>
    </row>
    <row r="1004" spans="2:3" x14ac:dyDescent="0.3">
      <c r="B1004" s="62">
        <v>33865</v>
      </c>
      <c r="C1004" s="1">
        <v>60838.51</v>
      </c>
    </row>
    <row r="1005" spans="2:3" x14ac:dyDescent="0.3">
      <c r="B1005" s="62">
        <v>33866</v>
      </c>
      <c r="C1005" s="1">
        <v>53813.05</v>
      </c>
    </row>
    <row r="1006" spans="2:3" x14ac:dyDescent="0.3">
      <c r="B1006" s="62">
        <v>33867</v>
      </c>
      <c r="C1006" s="1">
        <v>75324.14</v>
      </c>
    </row>
    <row r="1007" spans="2:3" x14ac:dyDescent="0.3">
      <c r="B1007" s="62">
        <v>33868</v>
      </c>
      <c r="C1007" s="1">
        <v>53010.8</v>
      </c>
    </row>
    <row r="1008" spans="2:3" x14ac:dyDescent="0.3">
      <c r="B1008" s="62">
        <v>33869</v>
      </c>
      <c r="C1008" s="1">
        <v>20276.580000000002</v>
      </c>
    </row>
    <row r="1009" spans="2:3" x14ac:dyDescent="0.3">
      <c r="B1009" s="62">
        <v>33870</v>
      </c>
      <c r="C1009" s="1">
        <v>87270.68</v>
      </c>
    </row>
    <row r="1010" spans="2:3" x14ac:dyDescent="0.3">
      <c r="B1010" s="62">
        <v>33871</v>
      </c>
      <c r="C1010" s="1">
        <v>36309.089999999997</v>
      </c>
    </row>
    <row r="1011" spans="2:3" x14ac:dyDescent="0.3">
      <c r="B1011" s="62">
        <v>33872</v>
      </c>
      <c r="C1011" s="1">
        <v>80376.41</v>
      </c>
    </row>
    <row r="1012" spans="2:3" x14ac:dyDescent="0.3">
      <c r="B1012" s="62">
        <v>33873</v>
      </c>
      <c r="C1012" s="1">
        <v>65309.29</v>
      </c>
    </row>
    <row r="1013" spans="2:3" x14ac:dyDescent="0.3">
      <c r="B1013" s="62">
        <v>33874</v>
      </c>
      <c r="C1013" s="1">
        <v>59637.98</v>
      </c>
    </row>
    <row r="1014" spans="2:3" x14ac:dyDescent="0.3">
      <c r="B1014" s="62">
        <v>33875</v>
      </c>
      <c r="C1014" s="1">
        <v>3659.85</v>
      </c>
    </row>
    <row r="1015" spans="2:3" x14ac:dyDescent="0.3">
      <c r="B1015" s="62">
        <v>33876</v>
      </c>
      <c r="C1015" s="1">
        <v>99829.34</v>
      </c>
    </row>
    <row r="1016" spans="2:3" x14ac:dyDescent="0.3">
      <c r="B1016" s="62">
        <v>33877</v>
      </c>
      <c r="C1016" s="1">
        <v>33691.19</v>
      </c>
    </row>
    <row r="1017" spans="2:3" x14ac:dyDescent="0.3">
      <c r="B1017" s="62">
        <v>33878</v>
      </c>
      <c r="C1017" s="1">
        <v>21688.44</v>
      </c>
    </row>
    <row r="1018" spans="2:3" x14ac:dyDescent="0.3">
      <c r="B1018" s="62">
        <v>33879</v>
      </c>
      <c r="C1018" s="1">
        <v>3471.26</v>
      </c>
    </row>
    <row r="1019" spans="2:3" x14ac:dyDescent="0.3">
      <c r="B1019" s="62">
        <v>33880</v>
      </c>
      <c r="C1019" s="1">
        <v>22624.73</v>
      </c>
    </row>
    <row r="1020" spans="2:3" x14ac:dyDescent="0.3">
      <c r="B1020" s="62">
        <v>33881</v>
      </c>
      <c r="C1020" s="1">
        <v>91802.880000000005</v>
      </c>
    </row>
    <row r="1021" spans="2:3" x14ac:dyDescent="0.3">
      <c r="B1021" s="62">
        <v>33882</v>
      </c>
      <c r="C1021" s="1">
        <v>68596.350000000006</v>
      </c>
    </row>
    <row r="1022" spans="2:3" x14ac:dyDescent="0.3">
      <c r="B1022" s="62">
        <v>33883</v>
      </c>
      <c r="C1022" s="1">
        <v>38921.919999999998</v>
      </c>
    </row>
    <row r="1023" spans="2:3" x14ac:dyDescent="0.3">
      <c r="B1023" s="62">
        <v>33884</v>
      </c>
      <c r="C1023" s="1">
        <v>42294.98</v>
      </c>
    </row>
    <row r="1024" spans="2:3" x14ac:dyDescent="0.3">
      <c r="B1024" s="62">
        <v>33885</v>
      </c>
      <c r="C1024" s="1">
        <v>37310.32</v>
      </c>
    </row>
    <row r="1025" spans="2:3" x14ac:dyDescent="0.3">
      <c r="B1025" s="62">
        <v>33886</v>
      </c>
      <c r="C1025" s="1">
        <v>82484.149999999994</v>
      </c>
    </row>
    <row r="1026" spans="2:3" x14ac:dyDescent="0.3">
      <c r="B1026" s="62">
        <v>33887</v>
      </c>
      <c r="C1026" s="1">
        <v>94897.29</v>
      </c>
    </row>
    <row r="1027" spans="2:3" x14ac:dyDescent="0.3">
      <c r="B1027" s="62">
        <v>33888</v>
      </c>
      <c r="C1027" s="1">
        <v>12377.21</v>
      </c>
    </row>
    <row r="1028" spans="2:3" x14ac:dyDescent="0.3">
      <c r="B1028" s="62">
        <v>33889</v>
      </c>
      <c r="C1028" s="1">
        <v>21603.94</v>
      </c>
    </row>
    <row r="1029" spans="2:3" x14ac:dyDescent="0.3">
      <c r="B1029" s="62">
        <v>33890</v>
      </c>
      <c r="C1029" s="1">
        <v>79555.360000000001</v>
      </c>
    </row>
    <row r="1030" spans="2:3" x14ac:dyDescent="0.3">
      <c r="B1030" s="62">
        <v>33891</v>
      </c>
      <c r="C1030" s="1">
        <v>46237.51</v>
      </c>
    </row>
    <row r="1031" spans="2:3" x14ac:dyDescent="0.3">
      <c r="B1031" s="62">
        <v>33892</v>
      </c>
      <c r="C1031" s="1">
        <v>69198.63</v>
      </c>
    </row>
    <row r="1032" spans="2:3" x14ac:dyDescent="0.3">
      <c r="B1032" s="62">
        <v>33893</v>
      </c>
      <c r="C1032" s="1">
        <v>29508.560000000001</v>
      </c>
    </row>
    <row r="1033" spans="2:3" x14ac:dyDescent="0.3">
      <c r="B1033" s="62">
        <v>33894</v>
      </c>
      <c r="C1033" s="1">
        <v>74650.240000000005</v>
      </c>
    </row>
    <row r="1034" spans="2:3" x14ac:dyDescent="0.3">
      <c r="B1034" s="62">
        <v>33895</v>
      </c>
      <c r="C1034" s="1">
        <v>79598.600000000006</v>
      </c>
    </row>
    <row r="1035" spans="2:3" x14ac:dyDescent="0.3">
      <c r="B1035" s="62">
        <v>33896</v>
      </c>
      <c r="C1035" s="1">
        <v>87434.39</v>
      </c>
    </row>
    <row r="1036" spans="2:3" x14ac:dyDescent="0.3">
      <c r="B1036" s="62">
        <v>33897</v>
      </c>
      <c r="C1036" s="1">
        <v>20507.64</v>
      </c>
    </row>
    <row r="1037" spans="2:3" x14ac:dyDescent="0.3">
      <c r="B1037" s="62">
        <v>33898</v>
      </c>
      <c r="C1037" s="1">
        <v>83868.100000000006</v>
      </c>
    </row>
    <row r="1038" spans="2:3" x14ac:dyDescent="0.3">
      <c r="B1038" s="62">
        <v>33899</v>
      </c>
      <c r="C1038" s="1">
        <v>67091.16</v>
      </c>
    </row>
    <row r="1039" spans="2:3" x14ac:dyDescent="0.3">
      <c r="B1039" s="62">
        <v>33900</v>
      </c>
      <c r="C1039" s="1">
        <v>5539.79</v>
      </c>
    </row>
    <row r="1040" spans="2:3" x14ac:dyDescent="0.3">
      <c r="B1040" s="62">
        <v>33901</v>
      </c>
      <c r="C1040" s="1">
        <v>18491.810000000001</v>
      </c>
    </row>
    <row r="1041" spans="2:3" x14ac:dyDescent="0.3">
      <c r="B1041" s="62">
        <v>33902</v>
      </c>
      <c r="C1041" s="1">
        <v>40444.339999999997</v>
      </c>
    </row>
    <row r="1042" spans="2:3" x14ac:dyDescent="0.3">
      <c r="B1042" s="62">
        <v>33903</v>
      </c>
      <c r="C1042" s="1">
        <v>39651.08</v>
      </c>
    </row>
    <row r="1043" spans="2:3" x14ac:dyDescent="0.3">
      <c r="B1043" s="62">
        <v>33904</v>
      </c>
      <c r="C1043" s="1">
        <v>99825.25</v>
      </c>
    </row>
    <row r="1044" spans="2:3" x14ac:dyDescent="0.3">
      <c r="B1044" s="62">
        <v>33905</v>
      </c>
      <c r="C1044" s="1">
        <v>67643.429999999993</v>
      </c>
    </row>
    <row r="1045" spans="2:3" x14ac:dyDescent="0.3">
      <c r="B1045" s="62">
        <v>33906</v>
      </c>
      <c r="C1045" s="1">
        <v>74117.16</v>
      </c>
    </row>
    <row r="1046" spans="2:3" x14ac:dyDescent="0.3">
      <c r="B1046" s="62">
        <v>33907</v>
      </c>
      <c r="C1046" s="1">
        <v>18103.66</v>
      </c>
    </row>
    <row r="1047" spans="2:3" x14ac:dyDescent="0.3">
      <c r="B1047" s="62">
        <v>33908</v>
      </c>
      <c r="C1047" s="1">
        <v>66566.73</v>
      </c>
    </row>
    <row r="1048" spans="2:3" x14ac:dyDescent="0.3">
      <c r="B1048" s="62">
        <v>33909</v>
      </c>
      <c r="C1048" s="1">
        <v>93185.26</v>
      </c>
    </row>
    <row r="1049" spans="2:3" x14ac:dyDescent="0.3">
      <c r="B1049" s="62">
        <v>33910</v>
      </c>
      <c r="C1049" s="1">
        <v>34482.26</v>
      </c>
    </row>
    <row r="1050" spans="2:3" x14ac:dyDescent="0.3">
      <c r="B1050" s="62">
        <v>33911</v>
      </c>
      <c r="C1050" s="1">
        <v>89861.96</v>
      </c>
    </row>
    <row r="1051" spans="2:3" x14ac:dyDescent="0.3">
      <c r="B1051" s="62">
        <v>33912</v>
      </c>
      <c r="C1051" s="1">
        <v>88948.87</v>
      </c>
    </row>
    <row r="1052" spans="2:3" x14ac:dyDescent="0.3">
      <c r="B1052" s="62">
        <v>33913</v>
      </c>
      <c r="C1052" s="1">
        <v>43101.95</v>
      </c>
    </row>
    <row r="1053" spans="2:3" x14ac:dyDescent="0.3">
      <c r="B1053" s="62">
        <v>33914</v>
      </c>
      <c r="C1053" s="1">
        <v>98730.2</v>
      </c>
    </row>
    <row r="1054" spans="2:3" x14ac:dyDescent="0.3">
      <c r="B1054" s="62">
        <v>33915</v>
      </c>
      <c r="C1054" s="1">
        <v>3149.19</v>
      </c>
    </row>
    <row r="1055" spans="2:3" x14ac:dyDescent="0.3">
      <c r="B1055" s="62">
        <v>33916</v>
      </c>
      <c r="C1055" s="1">
        <v>47135.17</v>
      </c>
    </row>
    <row r="1056" spans="2:3" x14ac:dyDescent="0.3">
      <c r="B1056" s="62">
        <v>33917</v>
      </c>
      <c r="C1056" s="1">
        <v>1267.6500000000001</v>
      </c>
    </row>
    <row r="1057" spans="2:3" x14ac:dyDescent="0.3">
      <c r="B1057" s="62">
        <v>33918</v>
      </c>
      <c r="C1057" s="1">
        <v>34026.629999999997</v>
      </c>
    </row>
    <row r="1058" spans="2:3" x14ac:dyDescent="0.3">
      <c r="B1058" s="62">
        <v>33919</v>
      </c>
      <c r="C1058" s="1">
        <v>34111.69</v>
      </c>
    </row>
    <row r="1059" spans="2:3" x14ac:dyDescent="0.3">
      <c r="B1059" s="62">
        <v>33920</v>
      </c>
      <c r="C1059" s="1">
        <v>48992.31</v>
      </c>
    </row>
    <row r="1060" spans="2:3" x14ac:dyDescent="0.3">
      <c r="B1060" s="62">
        <v>33921</v>
      </c>
      <c r="C1060" s="1">
        <v>67923.710000000006</v>
      </c>
    </row>
    <row r="1061" spans="2:3" x14ac:dyDescent="0.3">
      <c r="B1061" s="62">
        <v>33922</v>
      </c>
      <c r="C1061" s="1">
        <v>23387.38</v>
      </c>
    </row>
    <row r="1062" spans="2:3" x14ac:dyDescent="0.3">
      <c r="B1062" s="62">
        <v>33923</v>
      </c>
      <c r="C1062" s="1">
        <v>33074.339999999997</v>
      </c>
    </row>
    <row r="1063" spans="2:3" x14ac:dyDescent="0.3">
      <c r="B1063" s="62">
        <v>33924</v>
      </c>
      <c r="C1063" s="1">
        <v>69437.59</v>
      </c>
    </row>
    <row r="1064" spans="2:3" x14ac:dyDescent="0.3">
      <c r="B1064" s="62">
        <v>33925</v>
      </c>
      <c r="C1064" s="1">
        <v>48630.03</v>
      </c>
    </row>
    <row r="1065" spans="2:3" x14ac:dyDescent="0.3">
      <c r="B1065" s="62">
        <v>33926</v>
      </c>
      <c r="C1065" s="1">
        <v>32533.11</v>
      </c>
    </row>
    <row r="1066" spans="2:3" x14ac:dyDescent="0.3">
      <c r="B1066" s="62">
        <v>33927</v>
      </c>
      <c r="C1066" s="1">
        <v>79615.94</v>
      </c>
    </row>
    <row r="1067" spans="2:3" x14ac:dyDescent="0.3">
      <c r="B1067" s="62">
        <v>33928</v>
      </c>
      <c r="C1067" s="1">
        <v>13699.89</v>
      </c>
    </row>
    <row r="1068" spans="2:3" x14ac:dyDescent="0.3">
      <c r="B1068" s="62">
        <v>33929</v>
      </c>
      <c r="C1068" s="1">
        <v>59846.49</v>
      </c>
    </row>
    <row r="1069" spans="2:3" x14ac:dyDescent="0.3">
      <c r="B1069" s="62">
        <v>33930</v>
      </c>
      <c r="C1069" s="1">
        <v>26271.15</v>
      </c>
    </row>
    <row r="1070" spans="2:3" x14ac:dyDescent="0.3">
      <c r="B1070" s="62">
        <v>33931</v>
      </c>
      <c r="C1070" s="1">
        <v>23004.25</v>
      </c>
    </row>
    <row r="1071" spans="2:3" x14ac:dyDescent="0.3">
      <c r="B1071" s="62">
        <v>33932</v>
      </c>
      <c r="C1071" s="1">
        <v>53177.05</v>
      </c>
    </row>
    <row r="1072" spans="2:3" x14ac:dyDescent="0.3">
      <c r="B1072" s="62">
        <v>33933</v>
      </c>
      <c r="C1072" s="1">
        <v>61228.45</v>
      </c>
    </row>
    <row r="1073" spans="2:3" x14ac:dyDescent="0.3">
      <c r="B1073" s="62">
        <v>33934</v>
      </c>
      <c r="C1073" s="1">
        <v>34226.14</v>
      </c>
    </row>
    <row r="1074" spans="2:3" x14ac:dyDescent="0.3">
      <c r="B1074" s="62">
        <v>33935</v>
      </c>
      <c r="C1074" s="1">
        <v>36652.53</v>
      </c>
    </row>
    <row r="1075" spans="2:3" x14ac:dyDescent="0.3">
      <c r="B1075" s="62">
        <v>33936</v>
      </c>
      <c r="C1075" s="1">
        <v>92495.21</v>
      </c>
    </row>
    <row r="1076" spans="2:3" x14ac:dyDescent="0.3">
      <c r="B1076" s="62">
        <v>33937</v>
      </c>
      <c r="C1076" s="1">
        <v>88666.06</v>
      </c>
    </row>
    <row r="1077" spans="2:3" x14ac:dyDescent="0.3">
      <c r="B1077" s="62">
        <v>33938</v>
      </c>
      <c r="C1077" s="1">
        <v>15192.5</v>
      </c>
    </row>
    <row r="1078" spans="2:3" x14ac:dyDescent="0.3">
      <c r="B1078" s="62">
        <v>33939</v>
      </c>
      <c r="C1078" s="1">
        <v>77528.94</v>
      </c>
    </row>
    <row r="1079" spans="2:3" x14ac:dyDescent="0.3">
      <c r="B1079" s="62">
        <v>33940</v>
      </c>
      <c r="C1079" s="1">
        <v>98045.01</v>
      </c>
    </row>
    <row r="1080" spans="2:3" x14ac:dyDescent="0.3">
      <c r="B1080" s="62">
        <v>33941</v>
      </c>
      <c r="C1080" s="1">
        <v>19756.52</v>
      </c>
    </row>
    <row r="1081" spans="2:3" x14ac:dyDescent="0.3">
      <c r="B1081" s="62">
        <v>33942</v>
      </c>
      <c r="C1081" s="1">
        <v>38077.39</v>
      </c>
    </row>
    <row r="1082" spans="2:3" x14ac:dyDescent="0.3">
      <c r="B1082" s="62">
        <v>33943</v>
      </c>
      <c r="C1082" s="1">
        <v>49745.35</v>
      </c>
    </row>
    <row r="1083" spans="2:3" x14ac:dyDescent="0.3">
      <c r="B1083" s="62">
        <v>33944</v>
      </c>
      <c r="C1083" s="1">
        <v>86888.41</v>
      </c>
    </row>
    <row r="1084" spans="2:3" x14ac:dyDescent="0.3">
      <c r="B1084" s="62">
        <v>33945</v>
      </c>
      <c r="C1084" s="1">
        <v>80260.88</v>
      </c>
    </row>
    <row r="1085" spans="2:3" x14ac:dyDescent="0.3">
      <c r="B1085" s="62">
        <v>33946</v>
      </c>
      <c r="C1085" s="1">
        <v>92410.94</v>
      </c>
    </row>
    <row r="1086" spans="2:3" x14ac:dyDescent="0.3">
      <c r="B1086" s="62">
        <v>33947</v>
      </c>
      <c r="C1086" s="1">
        <v>60850.37</v>
      </c>
    </row>
    <row r="1087" spans="2:3" x14ac:dyDescent="0.3">
      <c r="B1087" s="62">
        <v>33948</v>
      </c>
      <c r="C1087" s="1">
        <v>44147.97</v>
      </c>
    </row>
    <row r="1088" spans="2:3" x14ac:dyDescent="0.3">
      <c r="B1088" s="62">
        <v>33949</v>
      </c>
      <c r="C1088" s="1">
        <v>1916.64</v>
      </c>
    </row>
    <row r="1089" spans="2:3" x14ac:dyDescent="0.3">
      <c r="B1089" s="62">
        <v>33950</v>
      </c>
      <c r="C1089" s="1">
        <v>42653.43</v>
      </c>
    </row>
    <row r="1090" spans="2:3" x14ac:dyDescent="0.3">
      <c r="B1090" s="62">
        <v>33951</v>
      </c>
      <c r="C1090" s="1">
        <v>69777.990000000005</v>
      </c>
    </row>
    <row r="1091" spans="2:3" x14ac:dyDescent="0.3">
      <c r="B1091" s="62">
        <v>33952</v>
      </c>
      <c r="C1091" s="1">
        <v>87352.97</v>
      </c>
    </row>
    <row r="1092" spans="2:3" x14ac:dyDescent="0.3">
      <c r="B1092" s="62">
        <v>33953</v>
      </c>
      <c r="C1092" s="1">
        <v>36728.400000000001</v>
      </c>
    </row>
    <row r="1093" spans="2:3" x14ac:dyDescent="0.3">
      <c r="B1093" s="62">
        <v>33954</v>
      </c>
      <c r="C1093" s="1">
        <v>38471.33</v>
      </c>
    </row>
    <row r="1094" spans="2:3" x14ac:dyDescent="0.3">
      <c r="B1094" s="62">
        <v>33955</v>
      </c>
      <c r="C1094" s="1">
        <v>86302.99</v>
      </c>
    </row>
    <row r="1095" spans="2:3" x14ac:dyDescent="0.3">
      <c r="B1095" s="62">
        <v>33956</v>
      </c>
      <c r="C1095" s="1">
        <v>87089.33</v>
      </c>
    </row>
    <row r="1096" spans="2:3" x14ac:dyDescent="0.3">
      <c r="B1096" s="62">
        <v>33957</v>
      </c>
      <c r="C1096" s="1">
        <v>5630.6</v>
      </c>
    </row>
    <row r="1097" spans="2:3" x14ac:dyDescent="0.3">
      <c r="B1097" s="62">
        <v>33958</v>
      </c>
      <c r="C1097" s="1">
        <v>45671.87</v>
      </c>
    </row>
    <row r="1098" spans="2:3" x14ac:dyDescent="0.3">
      <c r="B1098" s="62">
        <v>33959</v>
      </c>
      <c r="C1098" s="1">
        <v>83998.19</v>
      </c>
    </row>
    <row r="1099" spans="2:3" x14ac:dyDescent="0.3">
      <c r="B1099" s="62">
        <v>33960</v>
      </c>
      <c r="C1099" s="1">
        <v>54084.74</v>
      </c>
    </row>
    <row r="1100" spans="2:3" x14ac:dyDescent="0.3">
      <c r="B1100" s="62">
        <v>33961</v>
      </c>
      <c r="C1100" s="1">
        <v>95156.160000000003</v>
      </c>
    </row>
    <row r="1101" spans="2:3" x14ac:dyDescent="0.3">
      <c r="B1101" s="62">
        <v>33962</v>
      </c>
      <c r="C1101" s="1">
        <v>71337.53</v>
      </c>
    </row>
    <row r="1102" spans="2:3" x14ac:dyDescent="0.3">
      <c r="B1102" s="62">
        <v>33963</v>
      </c>
      <c r="C1102" s="1">
        <v>70972.210000000006</v>
      </c>
    </row>
    <row r="1103" spans="2:3" x14ac:dyDescent="0.3">
      <c r="B1103" s="62">
        <v>33964</v>
      </c>
      <c r="C1103" s="1">
        <v>24475.31</v>
      </c>
    </row>
    <row r="1104" spans="2:3" x14ac:dyDescent="0.3">
      <c r="B1104" s="62">
        <v>33965</v>
      </c>
      <c r="C1104" s="1">
        <v>56353.760000000002</v>
      </c>
    </row>
    <row r="1105" spans="2:3" x14ac:dyDescent="0.3">
      <c r="B1105" s="62">
        <v>33966</v>
      </c>
      <c r="C1105" s="1">
        <v>96264.28</v>
      </c>
    </row>
    <row r="1106" spans="2:3" x14ac:dyDescent="0.3">
      <c r="B1106" s="62">
        <v>33967</v>
      </c>
      <c r="C1106" s="1">
        <v>100843.72</v>
      </c>
    </row>
    <row r="1107" spans="2:3" x14ac:dyDescent="0.3">
      <c r="B1107" s="62">
        <v>33968</v>
      </c>
      <c r="C1107" s="1">
        <v>43815.91</v>
      </c>
    </row>
    <row r="1108" spans="2:3" x14ac:dyDescent="0.3">
      <c r="B1108" s="62">
        <v>33969</v>
      </c>
      <c r="C1108" s="1">
        <v>15595.37</v>
      </c>
    </row>
    <row r="1109" spans="2:3" x14ac:dyDescent="0.3">
      <c r="B1109" s="62">
        <v>33970</v>
      </c>
      <c r="C1109" s="1">
        <v>77929.919999999998</v>
      </c>
    </row>
    <row r="1110" spans="2:3" x14ac:dyDescent="0.3">
      <c r="B1110" s="62">
        <v>33971</v>
      </c>
      <c r="C1110" s="1">
        <v>90844.61</v>
      </c>
    </row>
    <row r="1111" spans="2:3" x14ac:dyDescent="0.3">
      <c r="B1111" s="62">
        <v>33972</v>
      </c>
      <c r="C1111" s="1">
        <v>86317.62</v>
      </c>
    </row>
    <row r="1112" spans="2:3" x14ac:dyDescent="0.3">
      <c r="B1112" s="62">
        <v>33973</v>
      </c>
      <c r="C1112" s="1">
        <v>67981.88</v>
      </c>
    </row>
    <row r="1113" spans="2:3" x14ac:dyDescent="0.3">
      <c r="B1113" s="62">
        <v>33974</v>
      </c>
      <c r="C1113" s="1">
        <v>95401.66</v>
      </c>
    </row>
    <row r="1114" spans="2:3" x14ac:dyDescent="0.3">
      <c r="B1114" s="62">
        <v>33975</v>
      </c>
      <c r="C1114" s="1">
        <v>47017.46</v>
      </c>
    </row>
    <row r="1115" spans="2:3" x14ac:dyDescent="0.3">
      <c r="B1115" s="62">
        <v>33976</v>
      </c>
      <c r="C1115" s="1">
        <v>7585.2</v>
      </c>
    </row>
    <row r="1116" spans="2:3" x14ac:dyDescent="0.3">
      <c r="B1116" s="62">
        <v>33977</v>
      </c>
      <c r="C1116" s="1">
        <v>65788.320000000007</v>
      </c>
    </row>
    <row r="1117" spans="2:3" x14ac:dyDescent="0.3">
      <c r="B1117" s="62">
        <v>33978</v>
      </c>
      <c r="C1117" s="1">
        <v>87414.96</v>
      </c>
    </row>
    <row r="1118" spans="2:3" x14ac:dyDescent="0.3">
      <c r="B1118" s="62">
        <v>33979</v>
      </c>
      <c r="C1118" s="1">
        <v>17557.88</v>
      </c>
    </row>
    <row r="1119" spans="2:3" x14ac:dyDescent="0.3">
      <c r="B1119" s="62">
        <v>33980</v>
      </c>
      <c r="C1119" s="1">
        <v>1433.66</v>
      </c>
    </row>
    <row r="1120" spans="2:3" x14ac:dyDescent="0.3">
      <c r="B1120" s="62">
        <v>33981</v>
      </c>
      <c r="C1120" s="1">
        <v>59708.12</v>
      </c>
    </row>
    <row r="1121" spans="2:3" x14ac:dyDescent="0.3">
      <c r="B1121" s="62">
        <v>33982</v>
      </c>
      <c r="C1121" s="1">
        <v>29504.39</v>
      </c>
    </row>
    <row r="1122" spans="2:3" x14ac:dyDescent="0.3">
      <c r="B1122" s="62">
        <v>33983</v>
      </c>
      <c r="C1122" s="1">
        <v>80271.94</v>
      </c>
    </row>
    <row r="1123" spans="2:3" x14ac:dyDescent="0.3">
      <c r="B1123" s="62">
        <v>33984</v>
      </c>
      <c r="C1123" s="1">
        <v>34905.26</v>
      </c>
    </row>
    <row r="1124" spans="2:3" x14ac:dyDescent="0.3">
      <c r="B1124" s="62">
        <v>33985</v>
      </c>
      <c r="C1124" s="1">
        <v>67488.070000000007</v>
      </c>
    </row>
    <row r="1125" spans="2:3" x14ac:dyDescent="0.3">
      <c r="B1125" s="62">
        <v>33986</v>
      </c>
      <c r="C1125" s="1">
        <v>5701.52</v>
      </c>
    </row>
    <row r="1126" spans="2:3" x14ac:dyDescent="0.3">
      <c r="B1126" s="62">
        <v>33987</v>
      </c>
      <c r="C1126" s="1">
        <v>72869.149999999994</v>
      </c>
    </row>
    <row r="1127" spans="2:3" x14ac:dyDescent="0.3">
      <c r="B1127" s="62">
        <v>33988</v>
      </c>
      <c r="C1127" s="1">
        <v>71806</v>
      </c>
    </row>
    <row r="1128" spans="2:3" x14ac:dyDescent="0.3">
      <c r="B1128" s="62">
        <v>33989</v>
      </c>
      <c r="C1128" s="1">
        <v>86570.880000000005</v>
      </c>
    </row>
    <row r="1129" spans="2:3" x14ac:dyDescent="0.3">
      <c r="B1129" s="62">
        <v>33990</v>
      </c>
      <c r="C1129" s="1">
        <v>45205.35</v>
      </c>
    </row>
    <row r="1130" spans="2:3" x14ac:dyDescent="0.3">
      <c r="B1130" s="62">
        <v>33991</v>
      </c>
      <c r="C1130" s="1">
        <v>33595.050000000003</v>
      </c>
    </row>
    <row r="1131" spans="2:3" x14ac:dyDescent="0.3">
      <c r="B1131" s="62">
        <v>33992</v>
      </c>
      <c r="C1131" s="1">
        <v>66393.63</v>
      </c>
    </row>
    <row r="1132" spans="2:3" x14ac:dyDescent="0.3">
      <c r="B1132" s="62">
        <v>33993</v>
      </c>
      <c r="C1132" s="1">
        <v>78448.429999999993</v>
      </c>
    </row>
    <row r="1133" spans="2:3" x14ac:dyDescent="0.3">
      <c r="B1133" s="62">
        <v>33994</v>
      </c>
      <c r="C1133" s="1">
        <v>68304.62</v>
      </c>
    </row>
    <row r="1134" spans="2:3" x14ac:dyDescent="0.3">
      <c r="B1134" s="62">
        <v>33995</v>
      </c>
      <c r="C1134" s="1">
        <v>70758.73</v>
      </c>
    </row>
    <row r="1135" spans="2:3" x14ac:dyDescent="0.3">
      <c r="B1135" s="62">
        <v>33996</v>
      </c>
      <c r="C1135" s="1">
        <v>98223.5</v>
      </c>
    </row>
    <row r="1136" spans="2:3" x14ac:dyDescent="0.3">
      <c r="B1136" s="62">
        <v>33997</v>
      </c>
      <c r="C1136" s="1">
        <v>49881.599999999999</v>
      </c>
    </row>
    <row r="1137" spans="2:3" x14ac:dyDescent="0.3">
      <c r="B1137" s="62">
        <v>33998</v>
      </c>
      <c r="C1137" s="1">
        <v>45692.15</v>
      </c>
    </row>
    <row r="1138" spans="2:3" x14ac:dyDescent="0.3">
      <c r="B1138" s="62">
        <v>33999</v>
      </c>
      <c r="C1138" s="1">
        <v>96008.35</v>
      </c>
    </row>
    <row r="1139" spans="2:3" x14ac:dyDescent="0.3">
      <c r="B1139" s="62">
        <v>34000</v>
      </c>
      <c r="C1139" s="1">
        <v>60765.46</v>
      </c>
    </row>
    <row r="1140" spans="2:3" x14ac:dyDescent="0.3">
      <c r="B1140" s="62">
        <v>34001</v>
      </c>
      <c r="C1140" s="1">
        <v>51555.13</v>
      </c>
    </row>
    <row r="1141" spans="2:3" x14ac:dyDescent="0.3">
      <c r="B1141" s="62">
        <v>34002</v>
      </c>
      <c r="C1141" s="1">
        <v>20500.23</v>
      </c>
    </row>
    <row r="1142" spans="2:3" x14ac:dyDescent="0.3">
      <c r="B1142" s="62">
        <v>34003</v>
      </c>
      <c r="C1142" s="1">
        <v>64673.68</v>
      </c>
    </row>
    <row r="1143" spans="2:3" x14ac:dyDescent="0.3">
      <c r="B1143" s="62">
        <v>34004</v>
      </c>
      <c r="C1143" s="1">
        <v>67082.77</v>
      </c>
    </row>
    <row r="1144" spans="2:3" x14ac:dyDescent="0.3">
      <c r="B1144" s="62">
        <v>34005</v>
      </c>
      <c r="C1144" s="1">
        <v>26959.279999999999</v>
      </c>
    </row>
    <row r="1145" spans="2:3" x14ac:dyDescent="0.3">
      <c r="B1145" s="62">
        <v>34006</v>
      </c>
      <c r="C1145" s="1">
        <v>91597.759999999995</v>
      </c>
    </row>
    <row r="1146" spans="2:3" x14ac:dyDescent="0.3">
      <c r="B1146" s="62">
        <v>34007</v>
      </c>
      <c r="C1146" s="1">
        <v>20496.419999999998</v>
      </c>
    </row>
    <row r="1147" spans="2:3" x14ac:dyDescent="0.3">
      <c r="B1147" s="62">
        <v>34008</v>
      </c>
      <c r="C1147" s="1">
        <v>6656.43</v>
      </c>
    </row>
    <row r="1148" spans="2:3" x14ac:dyDescent="0.3">
      <c r="B1148" s="62">
        <v>34009</v>
      </c>
      <c r="C1148" s="1">
        <v>77522.48</v>
      </c>
    </row>
    <row r="1149" spans="2:3" x14ac:dyDescent="0.3">
      <c r="B1149" s="62">
        <v>34010</v>
      </c>
      <c r="C1149" s="1">
        <v>76915.520000000004</v>
      </c>
    </row>
    <row r="1150" spans="2:3" x14ac:dyDescent="0.3">
      <c r="B1150" s="62">
        <v>34011</v>
      </c>
      <c r="C1150" s="1">
        <v>64919.88</v>
      </c>
    </row>
    <row r="1151" spans="2:3" x14ac:dyDescent="0.3">
      <c r="B1151" s="62">
        <v>34012</v>
      </c>
      <c r="C1151" s="1">
        <v>71393.89</v>
      </c>
    </row>
    <row r="1152" spans="2:3" x14ac:dyDescent="0.3">
      <c r="B1152" s="62">
        <v>34013</v>
      </c>
      <c r="C1152" s="1">
        <v>23875.33</v>
      </c>
    </row>
    <row r="1153" spans="2:3" x14ac:dyDescent="0.3">
      <c r="B1153" s="62">
        <v>34014</v>
      </c>
      <c r="C1153" s="1">
        <v>16204.7</v>
      </c>
    </row>
    <row r="1154" spans="2:3" x14ac:dyDescent="0.3">
      <c r="B1154" s="62">
        <v>34015</v>
      </c>
      <c r="C1154" s="1">
        <v>79290.3</v>
      </c>
    </row>
    <row r="1155" spans="2:3" x14ac:dyDescent="0.3">
      <c r="B1155" s="62">
        <v>34016</v>
      </c>
      <c r="C1155" s="1">
        <v>88228.01</v>
      </c>
    </row>
    <row r="1156" spans="2:3" x14ac:dyDescent="0.3">
      <c r="B1156" s="62">
        <v>34017</v>
      </c>
      <c r="C1156" s="1">
        <v>88917.95</v>
      </c>
    </row>
    <row r="1157" spans="2:3" x14ac:dyDescent="0.3">
      <c r="B1157" s="62">
        <v>34018</v>
      </c>
      <c r="C1157" s="1">
        <v>37081.83</v>
      </c>
    </row>
    <row r="1158" spans="2:3" x14ac:dyDescent="0.3">
      <c r="B1158" s="62">
        <v>34019</v>
      </c>
      <c r="C1158" s="1">
        <v>96620.94</v>
      </c>
    </row>
    <row r="1159" spans="2:3" x14ac:dyDescent="0.3">
      <c r="B1159" s="62">
        <v>34020</v>
      </c>
      <c r="C1159" s="1">
        <v>65274.59</v>
      </c>
    </row>
    <row r="1160" spans="2:3" x14ac:dyDescent="0.3">
      <c r="B1160" s="62">
        <v>34021</v>
      </c>
      <c r="C1160" s="1">
        <v>8300.5400000000009</v>
      </c>
    </row>
    <row r="1161" spans="2:3" x14ac:dyDescent="0.3">
      <c r="B1161" s="62">
        <v>34022</v>
      </c>
      <c r="C1161" s="1">
        <v>5869.62</v>
      </c>
    </row>
    <row r="1162" spans="2:3" x14ac:dyDescent="0.3">
      <c r="B1162" s="62">
        <v>34023</v>
      </c>
      <c r="C1162" s="1">
        <v>44099.02</v>
      </c>
    </row>
    <row r="1163" spans="2:3" x14ac:dyDescent="0.3">
      <c r="B1163" s="62">
        <v>34024</v>
      </c>
      <c r="C1163" s="1">
        <v>58549.57</v>
      </c>
    </row>
    <row r="1164" spans="2:3" x14ac:dyDescent="0.3">
      <c r="B1164" s="62">
        <v>34025</v>
      </c>
      <c r="C1164" s="1">
        <v>66819.850000000006</v>
      </c>
    </row>
    <row r="1165" spans="2:3" x14ac:dyDescent="0.3">
      <c r="B1165" s="62">
        <v>34026</v>
      </c>
      <c r="C1165" s="1">
        <v>34085.410000000003</v>
      </c>
    </row>
    <row r="1166" spans="2:3" x14ac:dyDescent="0.3">
      <c r="B1166" s="62">
        <v>34027</v>
      </c>
      <c r="C1166" s="1">
        <v>54610.43</v>
      </c>
    </row>
    <row r="1167" spans="2:3" x14ac:dyDescent="0.3">
      <c r="B1167" s="62">
        <v>34028</v>
      </c>
      <c r="C1167" s="1">
        <v>86680.61</v>
      </c>
    </row>
    <row r="1168" spans="2:3" x14ac:dyDescent="0.3">
      <c r="B1168" s="62">
        <v>34029</v>
      </c>
      <c r="C1168" s="1">
        <v>61099.53</v>
      </c>
    </row>
    <row r="1169" spans="2:3" x14ac:dyDescent="0.3">
      <c r="B1169" s="62">
        <v>34030</v>
      </c>
      <c r="C1169" s="1">
        <v>87938.86</v>
      </c>
    </row>
    <row r="1170" spans="2:3" x14ac:dyDescent="0.3">
      <c r="B1170" s="62">
        <v>34031</v>
      </c>
      <c r="C1170" s="1">
        <v>35046.699999999997</v>
      </c>
    </row>
    <row r="1171" spans="2:3" x14ac:dyDescent="0.3">
      <c r="B1171" s="62">
        <v>34032</v>
      </c>
      <c r="C1171" s="1">
        <v>12147.32</v>
      </c>
    </row>
    <row r="1172" spans="2:3" x14ac:dyDescent="0.3">
      <c r="B1172" s="62">
        <v>34033</v>
      </c>
      <c r="C1172" s="1">
        <v>4480.21</v>
      </c>
    </row>
    <row r="1173" spans="2:3" x14ac:dyDescent="0.3">
      <c r="B1173" s="62">
        <v>34034</v>
      </c>
      <c r="C1173" s="1">
        <v>18602.22</v>
      </c>
    </row>
    <row r="1174" spans="2:3" x14ac:dyDescent="0.3">
      <c r="B1174" s="62">
        <v>34035</v>
      </c>
      <c r="C1174" s="1">
        <v>63210.21</v>
      </c>
    </row>
    <row r="1175" spans="2:3" x14ac:dyDescent="0.3">
      <c r="B1175" s="62">
        <v>34036</v>
      </c>
      <c r="C1175" s="1">
        <v>67128.67</v>
      </c>
    </row>
    <row r="1176" spans="2:3" x14ac:dyDescent="0.3">
      <c r="B1176" s="62">
        <v>34037</v>
      </c>
      <c r="C1176" s="1">
        <v>47560.28</v>
      </c>
    </row>
    <row r="1177" spans="2:3" x14ac:dyDescent="0.3">
      <c r="B1177" s="62">
        <v>34038</v>
      </c>
      <c r="C1177" s="1">
        <v>67698.720000000001</v>
      </c>
    </row>
    <row r="1178" spans="2:3" x14ac:dyDescent="0.3">
      <c r="B1178" s="62">
        <v>34039</v>
      </c>
      <c r="C1178" s="1">
        <v>69640.13</v>
      </c>
    </row>
    <row r="1179" spans="2:3" x14ac:dyDescent="0.3">
      <c r="B1179" s="62">
        <v>34040</v>
      </c>
      <c r="C1179" s="1">
        <v>62496.82</v>
      </c>
    </row>
    <row r="1180" spans="2:3" x14ac:dyDescent="0.3">
      <c r="B1180" s="62">
        <v>34041</v>
      </c>
      <c r="C1180" s="1">
        <v>23696.7</v>
      </c>
    </row>
    <row r="1181" spans="2:3" x14ac:dyDescent="0.3">
      <c r="B1181" s="62">
        <v>34042</v>
      </c>
      <c r="C1181" s="1">
        <v>47627.08</v>
      </c>
    </row>
    <row r="1182" spans="2:3" x14ac:dyDescent="0.3">
      <c r="B1182" s="62">
        <v>34043</v>
      </c>
      <c r="C1182" s="1">
        <v>57906.11</v>
      </c>
    </row>
    <row r="1183" spans="2:3" x14ac:dyDescent="0.3">
      <c r="B1183" s="62">
        <v>34044</v>
      </c>
      <c r="C1183" s="1">
        <v>46344.83</v>
      </c>
    </row>
    <row r="1184" spans="2:3" x14ac:dyDescent="0.3">
      <c r="B1184" s="62">
        <v>34045</v>
      </c>
      <c r="C1184" s="1">
        <v>83212.36</v>
      </c>
    </row>
    <row r="1185" spans="2:3" x14ac:dyDescent="0.3">
      <c r="B1185" s="62">
        <v>34046</v>
      </c>
      <c r="C1185" s="1">
        <v>1507.81</v>
      </c>
    </row>
    <row r="1186" spans="2:3" x14ac:dyDescent="0.3">
      <c r="B1186" s="62">
        <v>34047</v>
      </c>
      <c r="C1186" s="1">
        <v>50895.88</v>
      </c>
    </row>
    <row r="1187" spans="2:3" x14ac:dyDescent="0.3">
      <c r="B1187" s="62">
        <v>34048</v>
      </c>
      <c r="C1187" s="1">
        <v>60620.13</v>
      </c>
    </row>
    <row r="1188" spans="2:3" x14ac:dyDescent="0.3">
      <c r="B1188" s="62">
        <v>34049</v>
      </c>
      <c r="C1188" s="1">
        <v>41667.279999999999</v>
      </c>
    </row>
    <row r="1189" spans="2:3" x14ac:dyDescent="0.3">
      <c r="B1189" s="62">
        <v>34050</v>
      </c>
      <c r="C1189" s="1">
        <v>33471.57</v>
      </c>
    </row>
    <row r="1190" spans="2:3" x14ac:dyDescent="0.3">
      <c r="B1190" s="62">
        <v>34051</v>
      </c>
      <c r="C1190" s="1">
        <v>95036.09</v>
      </c>
    </row>
    <row r="1191" spans="2:3" x14ac:dyDescent="0.3">
      <c r="B1191" s="62">
        <v>34052</v>
      </c>
      <c r="C1191" s="1">
        <v>85057.39</v>
      </c>
    </row>
    <row r="1192" spans="2:3" x14ac:dyDescent="0.3">
      <c r="B1192" s="62">
        <v>34053</v>
      </c>
      <c r="C1192" s="1">
        <v>67382.460000000006</v>
      </c>
    </row>
    <row r="1193" spans="2:3" x14ac:dyDescent="0.3">
      <c r="B1193" s="62">
        <v>34054</v>
      </c>
      <c r="C1193" s="1">
        <v>95498.9</v>
      </c>
    </row>
    <row r="1194" spans="2:3" x14ac:dyDescent="0.3">
      <c r="B1194" s="62">
        <v>34055</v>
      </c>
      <c r="C1194" s="1">
        <v>67785.5</v>
      </c>
    </row>
    <row r="1195" spans="2:3" x14ac:dyDescent="0.3">
      <c r="B1195" s="62">
        <v>34056</v>
      </c>
      <c r="C1195" s="1">
        <v>1236.43</v>
      </c>
    </row>
    <row r="1196" spans="2:3" x14ac:dyDescent="0.3">
      <c r="B1196" s="62">
        <v>34057</v>
      </c>
      <c r="C1196" s="1">
        <v>72753.429999999993</v>
      </c>
    </row>
    <row r="1197" spans="2:3" x14ac:dyDescent="0.3">
      <c r="B1197" s="62">
        <v>34058</v>
      </c>
      <c r="C1197" s="1">
        <v>48518.58</v>
      </c>
    </row>
    <row r="1198" spans="2:3" x14ac:dyDescent="0.3">
      <c r="B1198" s="62">
        <v>34059</v>
      </c>
      <c r="C1198" s="1">
        <v>15353.36</v>
      </c>
    </row>
    <row r="1199" spans="2:3" x14ac:dyDescent="0.3">
      <c r="B1199" s="62">
        <v>34060</v>
      </c>
      <c r="C1199" s="1">
        <v>69848.070000000007</v>
      </c>
    </row>
    <row r="1200" spans="2:3" x14ac:dyDescent="0.3">
      <c r="B1200" s="62">
        <v>34061</v>
      </c>
      <c r="C1200" s="1">
        <v>56505.69</v>
      </c>
    </row>
    <row r="1201" spans="2:3" x14ac:dyDescent="0.3">
      <c r="B1201" s="62">
        <v>34062</v>
      </c>
      <c r="C1201" s="1">
        <v>44051.61</v>
      </c>
    </row>
    <row r="1202" spans="2:3" x14ac:dyDescent="0.3">
      <c r="B1202" s="62">
        <v>34063</v>
      </c>
      <c r="C1202" s="1">
        <v>63625.89</v>
      </c>
    </row>
    <row r="1203" spans="2:3" x14ac:dyDescent="0.3">
      <c r="B1203" s="62">
        <v>34064</v>
      </c>
      <c r="C1203" s="1">
        <v>35807.82</v>
      </c>
    </row>
    <row r="1204" spans="2:3" x14ac:dyDescent="0.3">
      <c r="B1204" s="62">
        <v>34065</v>
      </c>
      <c r="C1204" s="1">
        <v>28681.21</v>
      </c>
    </row>
    <row r="1205" spans="2:3" x14ac:dyDescent="0.3">
      <c r="B1205" s="62">
        <v>34066</v>
      </c>
      <c r="C1205" s="1">
        <v>91645.52</v>
      </c>
    </row>
    <row r="1206" spans="2:3" x14ac:dyDescent="0.3">
      <c r="B1206" s="62">
        <v>34067</v>
      </c>
      <c r="C1206" s="1">
        <v>57992.85</v>
      </c>
    </row>
    <row r="1207" spans="2:3" x14ac:dyDescent="0.3">
      <c r="B1207" s="62">
        <v>34068</v>
      </c>
      <c r="C1207" s="1">
        <v>35425.089999999997</v>
      </c>
    </row>
    <row r="1208" spans="2:3" x14ac:dyDescent="0.3">
      <c r="B1208" s="62">
        <v>34069</v>
      </c>
      <c r="C1208" s="1">
        <v>18158.669999999998</v>
      </c>
    </row>
    <row r="1209" spans="2:3" x14ac:dyDescent="0.3">
      <c r="B1209" s="62">
        <v>34070</v>
      </c>
      <c r="C1209" s="1">
        <v>4578.26</v>
      </c>
    </row>
    <row r="1210" spans="2:3" x14ac:dyDescent="0.3">
      <c r="B1210" s="62">
        <v>34071</v>
      </c>
      <c r="C1210" s="1">
        <v>71823.95</v>
      </c>
    </row>
    <row r="1211" spans="2:3" x14ac:dyDescent="0.3">
      <c r="B1211" s="62">
        <v>34072</v>
      </c>
      <c r="C1211" s="1">
        <v>38056.19</v>
      </c>
    </row>
    <row r="1212" spans="2:3" x14ac:dyDescent="0.3">
      <c r="B1212" s="62">
        <v>34073</v>
      </c>
      <c r="C1212" s="1">
        <v>51386.81</v>
      </c>
    </row>
    <row r="1213" spans="2:3" x14ac:dyDescent="0.3">
      <c r="B1213" s="62">
        <v>34074</v>
      </c>
      <c r="C1213" s="1">
        <v>87697.37</v>
      </c>
    </row>
    <row r="1214" spans="2:3" x14ac:dyDescent="0.3">
      <c r="B1214" s="62">
        <v>34075</v>
      </c>
      <c r="C1214" s="1">
        <v>29084.18</v>
      </c>
    </row>
    <row r="1215" spans="2:3" x14ac:dyDescent="0.3">
      <c r="B1215" s="62">
        <v>34076</v>
      </c>
      <c r="C1215" s="1">
        <v>1874.76</v>
      </c>
    </row>
    <row r="1216" spans="2:3" x14ac:dyDescent="0.3">
      <c r="B1216" s="62">
        <v>34077</v>
      </c>
      <c r="C1216" s="1">
        <v>2083.1</v>
      </c>
    </row>
    <row r="1217" spans="2:3" x14ac:dyDescent="0.3">
      <c r="B1217" s="62">
        <v>34078</v>
      </c>
      <c r="C1217" s="1">
        <v>89666.96</v>
      </c>
    </row>
    <row r="1218" spans="2:3" x14ac:dyDescent="0.3">
      <c r="B1218" s="62">
        <v>34079</v>
      </c>
      <c r="C1218" s="1">
        <v>78519.45</v>
      </c>
    </row>
    <row r="1219" spans="2:3" x14ac:dyDescent="0.3">
      <c r="B1219" s="62">
        <v>34080</v>
      </c>
      <c r="C1219" s="1">
        <v>54346.720000000001</v>
      </c>
    </row>
    <row r="1220" spans="2:3" x14ac:dyDescent="0.3">
      <c r="B1220" s="62">
        <v>34081</v>
      </c>
      <c r="C1220" s="1">
        <v>41914.94</v>
      </c>
    </row>
    <row r="1221" spans="2:3" x14ac:dyDescent="0.3">
      <c r="B1221" s="62">
        <v>34082</v>
      </c>
      <c r="C1221" s="1">
        <v>9884.73</v>
      </c>
    </row>
    <row r="1222" spans="2:3" x14ac:dyDescent="0.3">
      <c r="B1222" s="62">
        <v>34083</v>
      </c>
      <c r="C1222" s="1">
        <v>78304.03</v>
      </c>
    </row>
    <row r="1223" spans="2:3" x14ac:dyDescent="0.3">
      <c r="B1223" s="62">
        <v>34084</v>
      </c>
      <c r="C1223" s="1">
        <v>12071.75</v>
      </c>
    </row>
    <row r="1224" spans="2:3" x14ac:dyDescent="0.3">
      <c r="B1224" s="62">
        <v>34085</v>
      </c>
      <c r="C1224" s="1">
        <v>22598.31</v>
      </c>
    </row>
    <row r="1225" spans="2:3" x14ac:dyDescent="0.3">
      <c r="B1225" s="62">
        <v>34086</v>
      </c>
      <c r="C1225" s="1">
        <v>92557.66</v>
      </c>
    </row>
    <row r="1226" spans="2:3" x14ac:dyDescent="0.3">
      <c r="B1226" s="62">
        <v>34087</v>
      </c>
      <c r="C1226" s="1">
        <v>55056.15</v>
      </c>
    </row>
    <row r="1227" spans="2:3" x14ac:dyDescent="0.3">
      <c r="B1227" s="62">
        <v>34088</v>
      </c>
      <c r="C1227" s="1">
        <v>46131.4</v>
      </c>
    </row>
    <row r="1228" spans="2:3" x14ac:dyDescent="0.3">
      <c r="B1228" s="62">
        <v>34089</v>
      </c>
      <c r="C1228" s="1">
        <v>52451.61</v>
      </c>
    </row>
    <row r="1229" spans="2:3" x14ac:dyDescent="0.3">
      <c r="B1229" s="62">
        <v>34090</v>
      </c>
      <c r="C1229" s="1">
        <v>68785.36</v>
      </c>
    </row>
    <row r="1230" spans="2:3" x14ac:dyDescent="0.3">
      <c r="B1230" s="62">
        <v>34091</v>
      </c>
      <c r="C1230" s="1">
        <v>17045.09</v>
      </c>
    </row>
    <row r="1231" spans="2:3" x14ac:dyDescent="0.3">
      <c r="B1231" s="62">
        <v>34092</v>
      </c>
      <c r="C1231" s="1">
        <v>79046.789999999994</v>
      </c>
    </row>
    <row r="1232" spans="2:3" x14ac:dyDescent="0.3">
      <c r="B1232" s="62">
        <v>34093</v>
      </c>
      <c r="C1232" s="1">
        <v>89630</v>
      </c>
    </row>
    <row r="1233" spans="2:3" x14ac:dyDescent="0.3">
      <c r="B1233" s="62">
        <v>34094</v>
      </c>
      <c r="C1233" s="1">
        <v>39896.269999999997</v>
      </c>
    </row>
    <row r="1234" spans="2:3" x14ac:dyDescent="0.3">
      <c r="B1234" s="62">
        <v>34095</v>
      </c>
      <c r="C1234" s="1">
        <v>66155.75</v>
      </c>
    </row>
    <row r="1235" spans="2:3" x14ac:dyDescent="0.3">
      <c r="B1235" s="62">
        <v>34096</v>
      </c>
      <c r="C1235" s="1">
        <v>68226.47</v>
      </c>
    </row>
    <row r="1236" spans="2:3" x14ac:dyDescent="0.3">
      <c r="B1236" s="62">
        <v>34097</v>
      </c>
      <c r="C1236" s="1">
        <v>33950.5</v>
      </c>
    </row>
    <row r="1237" spans="2:3" x14ac:dyDescent="0.3">
      <c r="B1237" s="62">
        <v>34098</v>
      </c>
      <c r="C1237" s="1">
        <v>12078.42</v>
      </c>
    </row>
    <row r="1238" spans="2:3" x14ac:dyDescent="0.3">
      <c r="B1238" s="62">
        <v>34099</v>
      </c>
      <c r="C1238" s="1">
        <v>28323.26</v>
      </c>
    </row>
    <row r="1239" spans="2:3" x14ac:dyDescent="0.3">
      <c r="B1239" s="62">
        <v>34100</v>
      </c>
      <c r="C1239" s="1">
        <v>21048.22</v>
      </c>
    </row>
    <row r="1240" spans="2:3" x14ac:dyDescent="0.3">
      <c r="B1240" s="62">
        <v>34101</v>
      </c>
      <c r="C1240" s="1">
        <v>40526.879999999997</v>
      </c>
    </row>
    <row r="1241" spans="2:3" x14ac:dyDescent="0.3">
      <c r="B1241" s="62">
        <v>34102</v>
      </c>
      <c r="C1241" s="1">
        <v>14639.51</v>
      </c>
    </row>
    <row r="1242" spans="2:3" x14ac:dyDescent="0.3">
      <c r="B1242" s="62">
        <v>34103</v>
      </c>
      <c r="C1242" s="1">
        <v>84447.57</v>
      </c>
    </row>
    <row r="1243" spans="2:3" x14ac:dyDescent="0.3">
      <c r="B1243" s="62">
        <v>34104</v>
      </c>
      <c r="C1243" s="1">
        <v>47869.45</v>
      </c>
    </row>
    <row r="1244" spans="2:3" x14ac:dyDescent="0.3">
      <c r="B1244" s="62">
        <v>34105</v>
      </c>
      <c r="C1244" s="1">
        <v>27721.46</v>
      </c>
    </row>
    <row r="1245" spans="2:3" x14ac:dyDescent="0.3">
      <c r="B1245" s="62">
        <v>34106</v>
      </c>
      <c r="C1245" s="1">
        <v>61555.32</v>
      </c>
    </row>
    <row r="1246" spans="2:3" x14ac:dyDescent="0.3">
      <c r="B1246" s="62">
        <v>34107</v>
      </c>
      <c r="C1246" s="1">
        <v>61023.13</v>
      </c>
    </row>
    <row r="1247" spans="2:3" x14ac:dyDescent="0.3">
      <c r="B1247" s="62">
        <v>34108</v>
      </c>
      <c r="C1247" s="1">
        <v>69542.570000000007</v>
      </c>
    </row>
    <row r="1248" spans="2:3" x14ac:dyDescent="0.3">
      <c r="B1248" s="62">
        <v>34109</v>
      </c>
      <c r="C1248" s="1">
        <v>62756.27</v>
      </c>
    </row>
    <row r="1249" spans="2:3" x14ac:dyDescent="0.3">
      <c r="B1249" s="62">
        <v>34110</v>
      </c>
      <c r="C1249" s="1">
        <v>82812.899999999994</v>
      </c>
    </row>
    <row r="1250" spans="2:3" x14ac:dyDescent="0.3">
      <c r="B1250" s="62">
        <v>34111</v>
      </c>
      <c r="C1250" s="1">
        <v>63765.63</v>
      </c>
    </row>
    <row r="1251" spans="2:3" x14ac:dyDescent="0.3">
      <c r="B1251" s="62">
        <v>34112</v>
      </c>
      <c r="C1251" s="1">
        <v>22488.01</v>
      </c>
    </row>
    <row r="1252" spans="2:3" x14ac:dyDescent="0.3">
      <c r="B1252" s="62">
        <v>34113</v>
      </c>
      <c r="C1252" s="1">
        <v>21911.33</v>
      </c>
    </row>
    <row r="1253" spans="2:3" x14ac:dyDescent="0.3">
      <c r="B1253" s="62">
        <v>34114</v>
      </c>
      <c r="C1253" s="1">
        <v>2346.77</v>
      </c>
    </row>
    <row r="1254" spans="2:3" x14ac:dyDescent="0.3">
      <c r="B1254" s="62">
        <v>34115</v>
      </c>
      <c r="C1254" s="1">
        <v>34254.800000000003</v>
      </c>
    </row>
    <row r="1255" spans="2:3" x14ac:dyDescent="0.3">
      <c r="B1255" s="62">
        <v>34116</v>
      </c>
      <c r="C1255" s="1">
        <v>78147.89</v>
      </c>
    </row>
    <row r="1256" spans="2:3" x14ac:dyDescent="0.3">
      <c r="B1256" s="62">
        <v>34117</v>
      </c>
      <c r="C1256" s="1">
        <v>48872.57</v>
      </c>
    </row>
    <row r="1257" spans="2:3" x14ac:dyDescent="0.3">
      <c r="B1257" s="62">
        <v>34118</v>
      </c>
      <c r="C1257" s="1">
        <v>18790.490000000002</v>
      </c>
    </row>
    <row r="1258" spans="2:3" x14ac:dyDescent="0.3">
      <c r="B1258" s="62">
        <v>34119</v>
      </c>
      <c r="C1258" s="1">
        <v>39912.15</v>
      </c>
    </row>
    <row r="1259" spans="2:3" x14ac:dyDescent="0.3">
      <c r="B1259" s="62">
        <v>34120</v>
      </c>
      <c r="C1259" s="1">
        <v>97708.87</v>
      </c>
    </row>
    <row r="1260" spans="2:3" x14ac:dyDescent="0.3">
      <c r="B1260" s="62">
        <v>34121</v>
      </c>
      <c r="C1260" s="1">
        <v>22634.1</v>
      </c>
    </row>
    <row r="1261" spans="2:3" x14ac:dyDescent="0.3">
      <c r="B1261" s="62">
        <v>34122</v>
      </c>
      <c r="C1261" s="1">
        <v>19157.7</v>
      </c>
    </row>
    <row r="1262" spans="2:3" x14ac:dyDescent="0.3">
      <c r="B1262" s="62">
        <v>34123</v>
      </c>
      <c r="C1262" s="1">
        <v>5329.04</v>
      </c>
    </row>
    <row r="1263" spans="2:3" x14ac:dyDescent="0.3">
      <c r="B1263" s="62">
        <v>34124</v>
      </c>
      <c r="C1263" s="1">
        <v>30794.61</v>
      </c>
    </row>
    <row r="1264" spans="2:3" x14ac:dyDescent="0.3">
      <c r="B1264" s="62">
        <v>34125</v>
      </c>
      <c r="C1264" s="1">
        <v>51317.56</v>
      </c>
    </row>
    <row r="1265" spans="2:3" x14ac:dyDescent="0.3">
      <c r="B1265" s="62">
        <v>34126</v>
      </c>
      <c r="C1265" s="1">
        <v>45791.92</v>
      </c>
    </row>
    <row r="1266" spans="2:3" x14ac:dyDescent="0.3">
      <c r="B1266" s="62">
        <v>34127</v>
      </c>
      <c r="C1266" s="1">
        <v>58186.74</v>
      </c>
    </row>
    <row r="1267" spans="2:3" x14ac:dyDescent="0.3">
      <c r="B1267" s="62">
        <v>34128</v>
      </c>
      <c r="C1267" s="1">
        <v>87219.56</v>
      </c>
    </row>
    <row r="1268" spans="2:3" x14ac:dyDescent="0.3">
      <c r="B1268" s="62">
        <v>34129</v>
      </c>
      <c r="C1268" s="1">
        <v>83183.88</v>
      </c>
    </row>
    <row r="1269" spans="2:3" x14ac:dyDescent="0.3">
      <c r="B1269" s="62">
        <v>34130</v>
      </c>
      <c r="C1269" s="1">
        <v>7739.78</v>
      </c>
    </row>
    <row r="1270" spans="2:3" x14ac:dyDescent="0.3">
      <c r="B1270" s="62">
        <v>34131</v>
      </c>
      <c r="C1270" s="1">
        <v>47835.93</v>
      </c>
    </row>
    <row r="1271" spans="2:3" x14ac:dyDescent="0.3">
      <c r="B1271" s="62">
        <v>34132</v>
      </c>
      <c r="C1271" s="1">
        <v>47937.48</v>
      </c>
    </row>
    <row r="1272" spans="2:3" x14ac:dyDescent="0.3">
      <c r="B1272" s="62">
        <v>34133</v>
      </c>
      <c r="C1272" s="1">
        <v>22390.09</v>
      </c>
    </row>
    <row r="1273" spans="2:3" x14ac:dyDescent="0.3">
      <c r="B1273" s="62">
        <v>34134</v>
      </c>
      <c r="C1273" s="1">
        <v>72686.98</v>
      </c>
    </row>
    <row r="1274" spans="2:3" x14ac:dyDescent="0.3">
      <c r="B1274" s="62">
        <v>34135</v>
      </c>
      <c r="C1274" s="1">
        <v>63327.360000000001</v>
      </c>
    </row>
    <row r="1275" spans="2:3" x14ac:dyDescent="0.3">
      <c r="B1275" s="62">
        <v>34136</v>
      </c>
      <c r="C1275" s="1">
        <v>36268.5</v>
      </c>
    </row>
    <row r="1276" spans="2:3" x14ac:dyDescent="0.3">
      <c r="B1276" s="62">
        <v>34137</v>
      </c>
      <c r="C1276" s="1">
        <v>4170.78</v>
      </c>
    </row>
    <row r="1277" spans="2:3" x14ac:dyDescent="0.3">
      <c r="B1277" s="62">
        <v>34138</v>
      </c>
      <c r="C1277" s="1">
        <v>90164</v>
      </c>
    </row>
    <row r="1278" spans="2:3" x14ac:dyDescent="0.3">
      <c r="B1278" s="62">
        <v>34139</v>
      </c>
      <c r="C1278" s="1">
        <v>75325.08</v>
      </c>
    </row>
    <row r="1279" spans="2:3" x14ac:dyDescent="0.3">
      <c r="B1279" s="62">
        <v>34140</v>
      </c>
      <c r="C1279" s="1">
        <v>32437.200000000001</v>
      </c>
    </row>
    <row r="1280" spans="2:3" x14ac:dyDescent="0.3">
      <c r="B1280" s="62">
        <v>34141</v>
      </c>
      <c r="C1280" s="1">
        <v>22751.49</v>
      </c>
    </row>
    <row r="1281" spans="2:3" x14ac:dyDescent="0.3">
      <c r="B1281" s="62">
        <v>34142</v>
      </c>
      <c r="C1281" s="1">
        <v>56339.1</v>
      </c>
    </row>
    <row r="1282" spans="2:3" x14ac:dyDescent="0.3">
      <c r="B1282" s="62">
        <v>34143</v>
      </c>
      <c r="C1282" s="1">
        <v>49177.95</v>
      </c>
    </row>
    <row r="1283" spans="2:3" x14ac:dyDescent="0.3">
      <c r="B1283" s="62">
        <v>34144</v>
      </c>
      <c r="C1283" s="1">
        <v>4579.66</v>
      </c>
    </row>
    <row r="1284" spans="2:3" x14ac:dyDescent="0.3">
      <c r="B1284" s="62">
        <v>34145</v>
      </c>
      <c r="C1284" s="1">
        <v>71179.42</v>
      </c>
    </row>
    <row r="1285" spans="2:3" x14ac:dyDescent="0.3">
      <c r="B1285" s="62">
        <v>34146</v>
      </c>
      <c r="C1285" s="1">
        <v>44622.14</v>
      </c>
    </row>
    <row r="1286" spans="2:3" x14ac:dyDescent="0.3">
      <c r="B1286" s="62">
        <v>34147</v>
      </c>
      <c r="C1286" s="1">
        <v>13307.32</v>
      </c>
    </row>
    <row r="1287" spans="2:3" x14ac:dyDescent="0.3">
      <c r="B1287" s="62">
        <v>34148</v>
      </c>
      <c r="C1287" s="1">
        <v>62473.74</v>
      </c>
    </row>
    <row r="1288" spans="2:3" x14ac:dyDescent="0.3">
      <c r="B1288" s="62">
        <v>34149</v>
      </c>
      <c r="C1288" s="1">
        <v>100147.63</v>
      </c>
    </row>
    <row r="1289" spans="2:3" x14ac:dyDescent="0.3">
      <c r="B1289" s="62">
        <v>34150</v>
      </c>
      <c r="C1289" s="1">
        <v>40460.46</v>
      </c>
    </row>
    <row r="1290" spans="2:3" x14ac:dyDescent="0.3">
      <c r="B1290" s="62">
        <v>34151</v>
      </c>
      <c r="C1290" s="1">
        <v>11464.35</v>
      </c>
    </row>
    <row r="1291" spans="2:3" x14ac:dyDescent="0.3">
      <c r="B1291" s="62">
        <v>34152</v>
      </c>
      <c r="C1291" s="1">
        <v>60137</v>
      </c>
    </row>
    <row r="1292" spans="2:3" x14ac:dyDescent="0.3">
      <c r="B1292" s="62">
        <v>34153</v>
      </c>
      <c r="C1292" s="1">
        <v>85285.59</v>
      </c>
    </row>
    <row r="1293" spans="2:3" x14ac:dyDescent="0.3">
      <c r="B1293" s="62">
        <v>34154</v>
      </c>
      <c r="C1293" s="1">
        <v>52929.31</v>
      </c>
    </row>
    <row r="1294" spans="2:3" x14ac:dyDescent="0.3">
      <c r="B1294" s="62">
        <v>34155</v>
      </c>
      <c r="C1294" s="1">
        <v>27683.119999999999</v>
      </c>
    </row>
    <row r="1295" spans="2:3" x14ac:dyDescent="0.3">
      <c r="B1295" s="62">
        <v>34156</v>
      </c>
      <c r="C1295" s="1">
        <v>89714.38</v>
      </c>
    </row>
    <row r="1296" spans="2:3" x14ac:dyDescent="0.3">
      <c r="B1296" s="62">
        <v>34157</v>
      </c>
      <c r="C1296" s="1">
        <v>27417.62</v>
      </c>
    </row>
    <row r="1297" spans="2:3" x14ac:dyDescent="0.3">
      <c r="B1297" s="62">
        <v>34158</v>
      </c>
      <c r="C1297" s="1">
        <v>13305.21</v>
      </c>
    </row>
    <row r="1298" spans="2:3" x14ac:dyDescent="0.3">
      <c r="B1298" s="62">
        <v>34159</v>
      </c>
      <c r="C1298" s="1">
        <v>52130</v>
      </c>
    </row>
    <row r="1299" spans="2:3" x14ac:dyDescent="0.3">
      <c r="B1299" s="62">
        <v>34160</v>
      </c>
      <c r="C1299" s="1">
        <v>4798.91</v>
      </c>
    </row>
    <row r="1300" spans="2:3" x14ac:dyDescent="0.3">
      <c r="B1300" s="62">
        <v>34161</v>
      </c>
      <c r="C1300" s="1">
        <v>20319.96</v>
      </c>
    </row>
    <row r="1301" spans="2:3" x14ac:dyDescent="0.3">
      <c r="B1301" s="62">
        <v>34162</v>
      </c>
      <c r="C1301" s="1">
        <v>91970.78</v>
      </c>
    </row>
    <row r="1302" spans="2:3" x14ac:dyDescent="0.3">
      <c r="B1302" s="62">
        <v>34163</v>
      </c>
      <c r="C1302" s="1">
        <v>91964.88</v>
      </c>
    </row>
    <row r="1303" spans="2:3" x14ac:dyDescent="0.3">
      <c r="B1303" s="62">
        <v>34164</v>
      </c>
      <c r="C1303" s="1">
        <v>35820.83</v>
      </c>
    </row>
    <row r="1304" spans="2:3" x14ac:dyDescent="0.3">
      <c r="B1304" s="62">
        <v>34165</v>
      </c>
      <c r="C1304" s="1">
        <v>3495.01</v>
      </c>
    </row>
    <row r="1305" spans="2:3" x14ac:dyDescent="0.3">
      <c r="B1305" s="62">
        <v>34166</v>
      </c>
      <c r="C1305" s="1">
        <v>39725.089999999997</v>
      </c>
    </row>
    <row r="1306" spans="2:3" x14ac:dyDescent="0.3">
      <c r="B1306" s="62">
        <v>34167</v>
      </c>
      <c r="C1306" s="1">
        <v>68838.64</v>
      </c>
    </row>
    <row r="1307" spans="2:3" x14ac:dyDescent="0.3">
      <c r="B1307" s="62">
        <v>34168</v>
      </c>
      <c r="C1307" s="1">
        <v>96637.46</v>
      </c>
    </row>
    <row r="1308" spans="2:3" x14ac:dyDescent="0.3">
      <c r="B1308" s="62">
        <v>34169</v>
      </c>
      <c r="C1308" s="1">
        <v>10591.66</v>
      </c>
    </row>
    <row r="1309" spans="2:3" x14ac:dyDescent="0.3">
      <c r="B1309" s="62">
        <v>34170</v>
      </c>
      <c r="C1309" s="1">
        <v>39687.160000000003</v>
      </c>
    </row>
    <row r="1310" spans="2:3" x14ac:dyDescent="0.3">
      <c r="B1310" s="62">
        <v>34171</v>
      </c>
      <c r="C1310" s="1">
        <v>30618.19</v>
      </c>
    </row>
    <row r="1311" spans="2:3" x14ac:dyDescent="0.3">
      <c r="B1311" s="62">
        <v>34172</v>
      </c>
      <c r="C1311" s="1">
        <v>47558.02</v>
      </c>
    </row>
    <row r="1312" spans="2:3" x14ac:dyDescent="0.3">
      <c r="B1312" s="62">
        <v>34173</v>
      </c>
      <c r="C1312" s="1">
        <v>23588.12</v>
      </c>
    </row>
    <row r="1313" spans="2:3" x14ac:dyDescent="0.3">
      <c r="B1313" s="62">
        <v>34174</v>
      </c>
      <c r="C1313" s="1">
        <v>29832.21</v>
      </c>
    </row>
    <row r="1314" spans="2:3" x14ac:dyDescent="0.3">
      <c r="B1314" s="62">
        <v>34175</v>
      </c>
      <c r="C1314" s="1">
        <v>43335.12</v>
      </c>
    </row>
    <row r="1315" spans="2:3" x14ac:dyDescent="0.3">
      <c r="B1315" s="62">
        <v>34176</v>
      </c>
      <c r="C1315" s="1">
        <v>53628.800000000003</v>
      </c>
    </row>
    <row r="1316" spans="2:3" x14ac:dyDescent="0.3">
      <c r="B1316" s="62">
        <v>34177</v>
      </c>
      <c r="C1316" s="1">
        <v>13780.51</v>
      </c>
    </row>
    <row r="1317" spans="2:3" x14ac:dyDescent="0.3">
      <c r="B1317" s="62">
        <v>34178</v>
      </c>
      <c r="C1317" s="1">
        <v>7821</v>
      </c>
    </row>
    <row r="1318" spans="2:3" x14ac:dyDescent="0.3">
      <c r="B1318" s="62">
        <v>34179</v>
      </c>
      <c r="C1318" s="1">
        <v>9860.2199999999993</v>
      </c>
    </row>
    <row r="1319" spans="2:3" x14ac:dyDescent="0.3">
      <c r="B1319" s="62">
        <v>34180</v>
      </c>
      <c r="C1319" s="1">
        <v>47310.38</v>
      </c>
    </row>
    <row r="1320" spans="2:3" x14ac:dyDescent="0.3">
      <c r="B1320" s="62">
        <v>34181</v>
      </c>
      <c r="C1320" s="1">
        <v>72936.960000000006</v>
      </c>
    </row>
    <row r="1321" spans="2:3" x14ac:dyDescent="0.3">
      <c r="B1321" s="62">
        <v>34182</v>
      </c>
      <c r="C1321" s="1">
        <v>64965</v>
      </c>
    </row>
    <row r="1322" spans="2:3" x14ac:dyDescent="0.3">
      <c r="B1322" s="62">
        <v>34183</v>
      </c>
      <c r="C1322" s="1">
        <v>10593.11</v>
      </c>
    </row>
    <row r="1323" spans="2:3" x14ac:dyDescent="0.3">
      <c r="B1323" s="62">
        <v>34184</v>
      </c>
      <c r="C1323" s="1">
        <v>14754.23</v>
      </c>
    </row>
    <row r="1324" spans="2:3" x14ac:dyDescent="0.3">
      <c r="B1324" s="62">
        <v>34185</v>
      </c>
      <c r="C1324" s="1">
        <v>62201.84</v>
      </c>
    </row>
    <row r="1325" spans="2:3" x14ac:dyDescent="0.3">
      <c r="B1325" s="62">
        <v>34186</v>
      </c>
      <c r="C1325" s="1">
        <v>67356.570000000007</v>
      </c>
    </row>
    <row r="1326" spans="2:3" x14ac:dyDescent="0.3">
      <c r="B1326" s="62">
        <v>34187</v>
      </c>
      <c r="C1326" s="1">
        <v>97274.21</v>
      </c>
    </row>
    <row r="1327" spans="2:3" x14ac:dyDescent="0.3">
      <c r="B1327" s="62">
        <v>34188</v>
      </c>
      <c r="C1327" s="1">
        <v>1439.36</v>
      </c>
    </row>
    <row r="1328" spans="2:3" x14ac:dyDescent="0.3">
      <c r="B1328" s="62">
        <v>34189</v>
      </c>
      <c r="C1328" s="1">
        <v>69838.740000000005</v>
      </c>
    </row>
    <row r="1329" spans="2:3" x14ac:dyDescent="0.3">
      <c r="B1329" s="62">
        <v>34190</v>
      </c>
      <c r="C1329" s="1">
        <v>94573.37</v>
      </c>
    </row>
    <row r="1330" spans="2:3" x14ac:dyDescent="0.3">
      <c r="B1330" s="62">
        <v>34191</v>
      </c>
      <c r="C1330" s="1">
        <v>46578.11</v>
      </c>
    </row>
    <row r="1331" spans="2:3" x14ac:dyDescent="0.3">
      <c r="B1331" s="62">
        <v>34192</v>
      </c>
      <c r="C1331" s="1">
        <v>54473.53</v>
      </c>
    </row>
    <row r="1332" spans="2:3" x14ac:dyDescent="0.3">
      <c r="B1332" s="62">
        <v>34193</v>
      </c>
      <c r="C1332" s="1">
        <v>85154.12</v>
      </c>
    </row>
    <row r="1333" spans="2:3" x14ac:dyDescent="0.3">
      <c r="B1333" s="62">
        <v>34194</v>
      </c>
      <c r="C1333" s="1">
        <v>20871.37</v>
      </c>
    </row>
    <row r="1334" spans="2:3" x14ac:dyDescent="0.3">
      <c r="B1334" s="62">
        <v>34195</v>
      </c>
      <c r="C1334" s="1">
        <v>77191.91</v>
      </c>
    </row>
    <row r="1335" spans="2:3" x14ac:dyDescent="0.3">
      <c r="B1335" s="62">
        <v>34196</v>
      </c>
      <c r="C1335" s="1">
        <v>57382.01</v>
      </c>
    </row>
    <row r="1336" spans="2:3" x14ac:dyDescent="0.3">
      <c r="B1336" s="62">
        <v>34197</v>
      </c>
      <c r="C1336" s="1">
        <v>8563.4500000000007</v>
      </c>
    </row>
    <row r="1337" spans="2:3" x14ac:dyDescent="0.3">
      <c r="B1337" s="62">
        <v>34198</v>
      </c>
      <c r="C1337" s="1">
        <v>39401.81</v>
      </c>
    </row>
    <row r="1338" spans="2:3" x14ac:dyDescent="0.3">
      <c r="B1338" s="62">
        <v>34199</v>
      </c>
      <c r="C1338" s="1">
        <v>32210.01</v>
      </c>
    </row>
    <row r="1339" spans="2:3" x14ac:dyDescent="0.3">
      <c r="B1339" s="62">
        <v>34200</v>
      </c>
      <c r="C1339" s="1">
        <v>48427.9</v>
      </c>
    </row>
    <row r="1340" spans="2:3" x14ac:dyDescent="0.3">
      <c r="B1340" s="62">
        <v>34201</v>
      </c>
      <c r="C1340" s="1">
        <v>32111.69</v>
      </c>
    </row>
    <row r="1341" spans="2:3" x14ac:dyDescent="0.3">
      <c r="B1341" s="62">
        <v>34202</v>
      </c>
      <c r="C1341" s="1">
        <v>8117.57</v>
      </c>
    </row>
    <row r="1342" spans="2:3" x14ac:dyDescent="0.3">
      <c r="B1342" s="62">
        <v>34203</v>
      </c>
      <c r="C1342" s="1">
        <v>42818</v>
      </c>
    </row>
    <row r="1343" spans="2:3" x14ac:dyDescent="0.3">
      <c r="B1343" s="62">
        <v>34204</v>
      </c>
      <c r="C1343" s="1">
        <v>22917.040000000001</v>
      </c>
    </row>
    <row r="1344" spans="2:3" x14ac:dyDescent="0.3">
      <c r="B1344" s="62">
        <v>34205</v>
      </c>
      <c r="C1344" s="1">
        <v>17256.8</v>
      </c>
    </row>
    <row r="1345" spans="2:3" x14ac:dyDescent="0.3">
      <c r="B1345" s="62">
        <v>34206</v>
      </c>
      <c r="C1345" s="1">
        <v>79425.88</v>
      </c>
    </row>
    <row r="1346" spans="2:3" x14ac:dyDescent="0.3">
      <c r="B1346" s="62">
        <v>34207</v>
      </c>
      <c r="C1346" s="1">
        <v>26442.35</v>
      </c>
    </row>
    <row r="1347" spans="2:3" x14ac:dyDescent="0.3">
      <c r="B1347" s="62">
        <v>34208</v>
      </c>
      <c r="C1347" s="1">
        <v>39403.49</v>
      </c>
    </row>
    <row r="1348" spans="2:3" x14ac:dyDescent="0.3">
      <c r="B1348" s="62">
        <v>34209</v>
      </c>
      <c r="C1348" s="1">
        <v>72574.81</v>
      </c>
    </row>
    <row r="1349" spans="2:3" x14ac:dyDescent="0.3">
      <c r="B1349" s="62">
        <v>34210</v>
      </c>
      <c r="C1349" s="1">
        <v>9243.94</v>
      </c>
    </row>
    <row r="1350" spans="2:3" x14ac:dyDescent="0.3">
      <c r="B1350" s="62">
        <v>34211</v>
      </c>
      <c r="C1350" s="1">
        <v>23885.26</v>
      </c>
    </row>
    <row r="1351" spans="2:3" x14ac:dyDescent="0.3">
      <c r="B1351" s="62">
        <v>34212</v>
      </c>
      <c r="C1351" s="1">
        <v>90811.68</v>
      </c>
    </row>
    <row r="1352" spans="2:3" x14ac:dyDescent="0.3">
      <c r="B1352" s="62">
        <v>34213</v>
      </c>
      <c r="C1352" s="1">
        <v>3542.56</v>
      </c>
    </row>
    <row r="1353" spans="2:3" x14ac:dyDescent="0.3">
      <c r="B1353" s="62">
        <v>34214</v>
      </c>
      <c r="C1353" s="1">
        <v>5431.8</v>
      </c>
    </row>
    <row r="1354" spans="2:3" x14ac:dyDescent="0.3">
      <c r="B1354" s="62">
        <v>34215</v>
      </c>
      <c r="C1354" s="1">
        <v>35840.29</v>
      </c>
    </row>
    <row r="1355" spans="2:3" x14ac:dyDescent="0.3">
      <c r="B1355" s="62">
        <v>34216</v>
      </c>
      <c r="C1355" s="1">
        <v>73373.990000000005</v>
      </c>
    </row>
    <row r="1356" spans="2:3" x14ac:dyDescent="0.3">
      <c r="B1356" s="62">
        <v>34217</v>
      </c>
      <c r="C1356" s="1">
        <v>100483.39</v>
      </c>
    </row>
    <row r="1357" spans="2:3" x14ac:dyDescent="0.3">
      <c r="B1357" s="62">
        <v>34218</v>
      </c>
      <c r="C1357" s="1">
        <v>24349.439999999999</v>
      </c>
    </row>
    <row r="1358" spans="2:3" x14ac:dyDescent="0.3">
      <c r="B1358" s="62">
        <v>34219</v>
      </c>
      <c r="C1358" s="1">
        <v>29341.52</v>
      </c>
    </row>
    <row r="1359" spans="2:3" x14ac:dyDescent="0.3">
      <c r="B1359" s="62">
        <v>34220</v>
      </c>
      <c r="C1359" s="1">
        <v>7768.13</v>
      </c>
    </row>
    <row r="1360" spans="2:3" x14ac:dyDescent="0.3">
      <c r="B1360" s="62">
        <v>34221</v>
      </c>
      <c r="C1360" s="1">
        <v>43052.73</v>
      </c>
    </row>
    <row r="1361" spans="2:3" x14ac:dyDescent="0.3">
      <c r="B1361" s="62">
        <v>34222</v>
      </c>
      <c r="C1361" s="1">
        <v>42410.76</v>
      </c>
    </row>
    <row r="1362" spans="2:3" x14ac:dyDescent="0.3">
      <c r="B1362" s="62">
        <v>34223</v>
      </c>
      <c r="C1362" s="1">
        <v>31487.91</v>
      </c>
    </row>
    <row r="1363" spans="2:3" x14ac:dyDescent="0.3">
      <c r="B1363" s="62">
        <v>34224</v>
      </c>
      <c r="C1363" s="1">
        <v>10413.11</v>
      </c>
    </row>
    <row r="1364" spans="2:3" x14ac:dyDescent="0.3">
      <c r="B1364" s="62">
        <v>34225</v>
      </c>
      <c r="C1364" s="1">
        <v>17637.330000000002</v>
      </c>
    </row>
    <row r="1365" spans="2:3" x14ac:dyDescent="0.3">
      <c r="B1365" s="62">
        <v>34226</v>
      </c>
      <c r="C1365" s="1">
        <v>51553.31</v>
      </c>
    </row>
    <row r="1366" spans="2:3" x14ac:dyDescent="0.3">
      <c r="B1366" s="62">
        <v>34227</v>
      </c>
      <c r="C1366" s="1">
        <v>16067.29</v>
      </c>
    </row>
    <row r="1367" spans="2:3" x14ac:dyDescent="0.3">
      <c r="B1367" s="62">
        <v>34228</v>
      </c>
      <c r="C1367" s="1">
        <v>27106.37</v>
      </c>
    </row>
    <row r="1368" spans="2:3" x14ac:dyDescent="0.3">
      <c r="B1368" s="62">
        <v>34229</v>
      </c>
      <c r="C1368" s="1">
        <v>72135.92</v>
      </c>
    </row>
    <row r="1369" spans="2:3" x14ac:dyDescent="0.3">
      <c r="B1369" s="62">
        <v>34230</v>
      </c>
      <c r="C1369" s="1">
        <v>47615.16</v>
      </c>
    </row>
    <row r="1370" spans="2:3" x14ac:dyDescent="0.3">
      <c r="B1370" s="62">
        <v>34231</v>
      </c>
      <c r="C1370" s="1">
        <v>69960.77</v>
      </c>
    </row>
    <row r="1371" spans="2:3" x14ac:dyDescent="0.3">
      <c r="B1371" s="62">
        <v>34232</v>
      </c>
      <c r="C1371" s="1">
        <v>67951.460000000006</v>
      </c>
    </row>
    <row r="1372" spans="2:3" x14ac:dyDescent="0.3">
      <c r="B1372" s="62">
        <v>34233</v>
      </c>
      <c r="C1372" s="1">
        <v>82576.960000000006</v>
      </c>
    </row>
    <row r="1373" spans="2:3" x14ac:dyDescent="0.3">
      <c r="B1373" s="62">
        <v>34234</v>
      </c>
      <c r="C1373" s="1">
        <v>98291.32</v>
      </c>
    </row>
    <row r="1374" spans="2:3" x14ac:dyDescent="0.3">
      <c r="B1374" s="62">
        <v>34235</v>
      </c>
      <c r="C1374" s="1">
        <v>95368.02</v>
      </c>
    </row>
    <row r="1375" spans="2:3" x14ac:dyDescent="0.3">
      <c r="B1375" s="62">
        <v>34236</v>
      </c>
      <c r="C1375" s="1">
        <v>18863.57</v>
      </c>
    </row>
    <row r="1376" spans="2:3" x14ac:dyDescent="0.3">
      <c r="B1376" s="62">
        <v>34237</v>
      </c>
      <c r="C1376" s="1">
        <v>1175.31</v>
      </c>
    </row>
    <row r="1377" spans="2:3" x14ac:dyDescent="0.3">
      <c r="B1377" s="62">
        <v>34238</v>
      </c>
      <c r="C1377" s="1">
        <v>56641.48</v>
      </c>
    </row>
    <row r="1378" spans="2:3" x14ac:dyDescent="0.3">
      <c r="B1378" s="62">
        <v>34239</v>
      </c>
      <c r="C1378" s="1">
        <v>59181.71</v>
      </c>
    </row>
    <row r="1379" spans="2:3" x14ac:dyDescent="0.3">
      <c r="B1379" s="62">
        <v>34240</v>
      </c>
      <c r="C1379" s="1">
        <v>74612.25</v>
      </c>
    </row>
    <row r="1380" spans="2:3" x14ac:dyDescent="0.3">
      <c r="B1380" s="62">
        <v>34241</v>
      </c>
      <c r="C1380" s="1">
        <v>17956.47</v>
      </c>
    </row>
    <row r="1381" spans="2:3" x14ac:dyDescent="0.3">
      <c r="B1381" s="62">
        <v>34242</v>
      </c>
      <c r="C1381" s="1">
        <v>44735.99</v>
      </c>
    </row>
    <row r="1382" spans="2:3" x14ac:dyDescent="0.3">
      <c r="B1382" s="62">
        <v>34243</v>
      </c>
      <c r="C1382" s="1">
        <v>65044.26</v>
      </c>
    </row>
    <row r="1383" spans="2:3" x14ac:dyDescent="0.3">
      <c r="B1383" s="62">
        <v>34244</v>
      </c>
      <c r="C1383" s="1">
        <v>65075.83</v>
      </c>
    </row>
    <row r="1384" spans="2:3" x14ac:dyDescent="0.3">
      <c r="B1384" s="62">
        <v>34245</v>
      </c>
      <c r="C1384" s="1">
        <v>3686.63</v>
      </c>
    </row>
    <row r="1385" spans="2:3" x14ac:dyDescent="0.3">
      <c r="B1385" s="62">
        <v>34246</v>
      </c>
      <c r="C1385" s="1">
        <v>43333.23</v>
      </c>
    </row>
    <row r="1386" spans="2:3" x14ac:dyDescent="0.3">
      <c r="B1386" s="62">
        <v>34247</v>
      </c>
      <c r="C1386" s="1">
        <v>70754.94</v>
      </c>
    </row>
    <row r="1387" spans="2:3" x14ac:dyDescent="0.3">
      <c r="B1387" s="62">
        <v>34248</v>
      </c>
      <c r="C1387" s="1">
        <v>85934.44</v>
      </c>
    </row>
    <row r="1388" spans="2:3" x14ac:dyDescent="0.3">
      <c r="B1388" s="62">
        <v>34249</v>
      </c>
      <c r="C1388" s="1">
        <v>73778.5</v>
      </c>
    </row>
    <row r="1389" spans="2:3" x14ac:dyDescent="0.3">
      <c r="B1389" s="62">
        <v>34250</v>
      </c>
      <c r="C1389" s="1">
        <v>3785.92</v>
      </c>
    </row>
    <row r="1390" spans="2:3" x14ac:dyDescent="0.3">
      <c r="B1390" s="62">
        <v>34251</v>
      </c>
      <c r="C1390" s="1">
        <v>15420.48</v>
      </c>
    </row>
    <row r="1391" spans="2:3" x14ac:dyDescent="0.3">
      <c r="B1391" s="62">
        <v>34252</v>
      </c>
      <c r="C1391" s="1">
        <v>44635.68</v>
      </c>
    </row>
    <row r="1392" spans="2:3" x14ac:dyDescent="0.3">
      <c r="B1392" s="62">
        <v>34253</v>
      </c>
      <c r="C1392" s="1">
        <v>40314.79</v>
      </c>
    </row>
    <row r="1393" spans="2:3" x14ac:dyDescent="0.3">
      <c r="B1393" s="62">
        <v>34254</v>
      </c>
      <c r="C1393" s="1">
        <v>34819.21</v>
      </c>
    </row>
    <row r="1394" spans="2:3" x14ac:dyDescent="0.3">
      <c r="B1394" s="62">
        <v>34255</v>
      </c>
      <c r="C1394" s="1">
        <v>47413.16</v>
      </c>
    </row>
    <row r="1395" spans="2:3" x14ac:dyDescent="0.3">
      <c r="B1395" s="62">
        <v>34256</v>
      </c>
      <c r="C1395" s="1">
        <v>84379.09</v>
      </c>
    </row>
    <row r="1396" spans="2:3" x14ac:dyDescent="0.3">
      <c r="B1396" s="62">
        <v>34257</v>
      </c>
      <c r="C1396" s="1">
        <v>93269.38</v>
      </c>
    </row>
    <row r="1397" spans="2:3" x14ac:dyDescent="0.3">
      <c r="B1397" s="62">
        <v>34258</v>
      </c>
      <c r="C1397" s="1">
        <v>74085.66</v>
      </c>
    </row>
    <row r="1398" spans="2:3" x14ac:dyDescent="0.3">
      <c r="B1398" s="62">
        <v>34259</v>
      </c>
      <c r="C1398" s="1">
        <v>8120.27</v>
      </c>
    </row>
    <row r="1399" spans="2:3" x14ac:dyDescent="0.3">
      <c r="B1399" s="62">
        <v>34260</v>
      </c>
      <c r="C1399" s="1">
        <v>36286.519999999997</v>
      </c>
    </row>
    <row r="1400" spans="2:3" x14ac:dyDescent="0.3">
      <c r="B1400" s="62">
        <v>34261</v>
      </c>
      <c r="C1400" s="1">
        <v>13913.71</v>
      </c>
    </row>
    <row r="1401" spans="2:3" x14ac:dyDescent="0.3">
      <c r="B1401" s="62">
        <v>34262</v>
      </c>
      <c r="C1401" s="1">
        <v>83265.119999999995</v>
      </c>
    </row>
    <row r="1402" spans="2:3" x14ac:dyDescent="0.3">
      <c r="B1402" s="62">
        <v>34263</v>
      </c>
      <c r="C1402" s="1">
        <v>23529.31</v>
      </c>
    </row>
    <row r="1403" spans="2:3" x14ac:dyDescent="0.3">
      <c r="B1403" s="62">
        <v>34264</v>
      </c>
      <c r="C1403" s="1">
        <v>86683.47</v>
      </c>
    </row>
    <row r="1404" spans="2:3" x14ac:dyDescent="0.3">
      <c r="B1404" s="62">
        <v>34265</v>
      </c>
      <c r="C1404" s="1">
        <v>85867.43</v>
      </c>
    </row>
    <row r="1405" spans="2:3" x14ac:dyDescent="0.3">
      <c r="B1405" s="62">
        <v>34266</v>
      </c>
      <c r="C1405" s="1">
        <v>32833.47</v>
      </c>
    </row>
    <row r="1406" spans="2:3" x14ac:dyDescent="0.3">
      <c r="B1406" s="62">
        <v>34267</v>
      </c>
      <c r="C1406" s="1">
        <v>17848.36</v>
      </c>
    </row>
    <row r="1407" spans="2:3" x14ac:dyDescent="0.3">
      <c r="B1407" s="62">
        <v>34268</v>
      </c>
      <c r="C1407" s="1">
        <v>79881.320000000007</v>
      </c>
    </row>
    <row r="1408" spans="2:3" x14ac:dyDescent="0.3">
      <c r="B1408" s="62">
        <v>34269</v>
      </c>
      <c r="C1408" s="1">
        <v>31225.07</v>
      </c>
    </row>
    <row r="1409" spans="2:3" x14ac:dyDescent="0.3">
      <c r="B1409" s="62">
        <v>34270</v>
      </c>
      <c r="C1409" s="1">
        <v>43974.43</v>
      </c>
    </row>
    <row r="1410" spans="2:3" x14ac:dyDescent="0.3">
      <c r="B1410" s="62">
        <v>34271</v>
      </c>
      <c r="C1410" s="1">
        <v>16349.76</v>
      </c>
    </row>
    <row r="1411" spans="2:3" x14ac:dyDescent="0.3">
      <c r="B1411" s="62">
        <v>34272</v>
      </c>
      <c r="C1411" s="1">
        <v>58487.51</v>
      </c>
    </row>
    <row r="1412" spans="2:3" x14ac:dyDescent="0.3">
      <c r="B1412" s="62">
        <v>34273</v>
      </c>
      <c r="C1412" s="1">
        <v>4035.53</v>
      </c>
    </row>
    <row r="1413" spans="2:3" x14ac:dyDescent="0.3">
      <c r="B1413" s="62">
        <v>34274</v>
      </c>
      <c r="C1413" s="1">
        <v>44672.41</v>
      </c>
    </row>
    <row r="1414" spans="2:3" x14ac:dyDescent="0.3">
      <c r="B1414" s="62">
        <v>34275</v>
      </c>
      <c r="C1414" s="1">
        <v>98453.88</v>
      </c>
    </row>
    <row r="1415" spans="2:3" x14ac:dyDescent="0.3">
      <c r="B1415" s="62">
        <v>34276</v>
      </c>
      <c r="C1415" s="1">
        <v>2968.06</v>
      </c>
    </row>
    <row r="1416" spans="2:3" x14ac:dyDescent="0.3">
      <c r="B1416" s="62">
        <v>34277</v>
      </c>
      <c r="C1416" s="1">
        <v>40172.11</v>
      </c>
    </row>
    <row r="1417" spans="2:3" x14ac:dyDescent="0.3">
      <c r="B1417" s="62">
        <v>34278</v>
      </c>
      <c r="C1417" s="1">
        <v>35795.120000000003</v>
      </c>
    </row>
    <row r="1418" spans="2:3" x14ac:dyDescent="0.3">
      <c r="B1418" s="62">
        <v>34279</v>
      </c>
      <c r="C1418" s="1">
        <v>56259.41</v>
      </c>
    </row>
    <row r="1419" spans="2:3" x14ac:dyDescent="0.3">
      <c r="B1419" s="62">
        <v>34280</v>
      </c>
      <c r="C1419" s="1">
        <v>84737.51</v>
      </c>
    </row>
    <row r="1420" spans="2:3" x14ac:dyDescent="0.3">
      <c r="B1420" s="62">
        <v>34281</v>
      </c>
      <c r="C1420" s="1">
        <v>34329.300000000003</v>
      </c>
    </row>
    <row r="1421" spans="2:3" x14ac:dyDescent="0.3">
      <c r="B1421" s="62">
        <v>34282</v>
      </c>
      <c r="C1421" s="1">
        <v>72318.87</v>
      </c>
    </row>
    <row r="1422" spans="2:3" x14ac:dyDescent="0.3">
      <c r="B1422" s="62">
        <v>34283</v>
      </c>
      <c r="C1422" s="1">
        <v>85726.35</v>
      </c>
    </row>
    <row r="1423" spans="2:3" x14ac:dyDescent="0.3">
      <c r="B1423" s="62">
        <v>34284</v>
      </c>
      <c r="C1423" s="1">
        <v>54481.06</v>
      </c>
    </row>
    <row r="1424" spans="2:3" x14ac:dyDescent="0.3">
      <c r="B1424" s="62">
        <v>34285</v>
      </c>
      <c r="C1424" s="1">
        <v>2339.02</v>
      </c>
    </row>
    <row r="1425" spans="2:3" x14ac:dyDescent="0.3">
      <c r="B1425" s="62">
        <v>34286</v>
      </c>
      <c r="C1425" s="1">
        <v>71904.72</v>
      </c>
    </row>
    <row r="1426" spans="2:3" x14ac:dyDescent="0.3">
      <c r="B1426" s="62">
        <v>34287</v>
      </c>
      <c r="C1426" s="1">
        <v>15562.34</v>
      </c>
    </row>
    <row r="1427" spans="2:3" x14ac:dyDescent="0.3">
      <c r="B1427" s="62">
        <v>34288</v>
      </c>
      <c r="C1427" s="1">
        <v>6564.6</v>
      </c>
    </row>
    <row r="1428" spans="2:3" x14ac:dyDescent="0.3">
      <c r="B1428" s="62">
        <v>34289</v>
      </c>
      <c r="C1428" s="1">
        <v>44632.44</v>
      </c>
    </row>
    <row r="1429" spans="2:3" x14ac:dyDescent="0.3">
      <c r="B1429" s="62">
        <v>34290</v>
      </c>
      <c r="C1429" s="1">
        <v>67204.02</v>
      </c>
    </row>
    <row r="1430" spans="2:3" x14ac:dyDescent="0.3">
      <c r="B1430" s="62">
        <v>34291</v>
      </c>
      <c r="C1430" s="1">
        <v>46096.27</v>
      </c>
    </row>
    <row r="1431" spans="2:3" x14ac:dyDescent="0.3">
      <c r="B1431" s="62">
        <v>34292</v>
      </c>
      <c r="C1431" s="1">
        <v>78213.97</v>
      </c>
    </row>
    <row r="1432" spans="2:3" x14ac:dyDescent="0.3">
      <c r="B1432" s="62">
        <v>34293</v>
      </c>
      <c r="C1432" s="1">
        <v>91179.79</v>
      </c>
    </row>
    <row r="1433" spans="2:3" x14ac:dyDescent="0.3">
      <c r="B1433" s="62">
        <v>34294</v>
      </c>
      <c r="C1433" s="1">
        <v>77579.87</v>
      </c>
    </row>
    <row r="1434" spans="2:3" x14ac:dyDescent="0.3">
      <c r="B1434" s="62">
        <v>34295</v>
      </c>
      <c r="C1434" s="1">
        <v>56622.62</v>
      </c>
    </row>
    <row r="1435" spans="2:3" x14ac:dyDescent="0.3">
      <c r="B1435" s="62">
        <v>34296</v>
      </c>
      <c r="C1435" s="1">
        <v>82628.070000000007</v>
      </c>
    </row>
    <row r="1436" spans="2:3" x14ac:dyDescent="0.3">
      <c r="B1436" s="62">
        <v>34297</v>
      </c>
      <c r="C1436" s="1">
        <v>80905.740000000005</v>
      </c>
    </row>
    <row r="1437" spans="2:3" x14ac:dyDescent="0.3">
      <c r="B1437" s="62">
        <v>34298</v>
      </c>
      <c r="C1437" s="1">
        <v>82760.539999999994</v>
      </c>
    </row>
    <row r="1438" spans="2:3" x14ac:dyDescent="0.3">
      <c r="B1438" s="62">
        <v>34299</v>
      </c>
      <c r="C1438" s="1">
        <v>50870.15</v>
      </c>
    </row>
    <row r="1439" spans="2:3" x14ac:dyDescent="0.3">
      <c r="B1439" s="62">
        <v>34300</v>
      </c>
      <c r="C1439" s="1">
        <v>50112.73</v>
      </c>
    </row>
    <row r="1440" spans="2:3" x14ac:dyDescent="0.3">
      <c r="B1440" s="62">
        <v>34301</v>
      </c>
      <c r="C1440" s="1">
        <v>76767.520000000004</v>
      </c>
    </row>
    <row r="1441" spans="2:3" x14ac:dyDescent="0.3">
      <c r="B1441" s="62">
        <v>34302</v>
      </c>
      <c r="C1441" s="1">
        <v>32101.67</v>
      </c>
    </row>
    <row r="1442" spans="2:3" x14ac:dyDescent="0.3">
      <c r="B1442" s="62">
        <v>34303</v>
      </c>
      <c r="C1442" s="1">
        <v>9296.91</v>
      </c>
    </row>
    <row r="1443" spans="2:3" x14ac:dyDescent="0.3">
      <c r="B1443" s="62">
        <v>34304</v>
      </c>
      <c r="C1443" s="1">
        <v>6866.34</v>
      </c>
    </row>
    <row r="1444" spans="2:3" x14ac:dyDescent="0.3">
      <c r="B1444" s="62">
        <v>34305</v>
      </c>
      <c r="C1444" s="1">
        <v>3963.28</v>
      </c>
    </row>
    <row r="1445" spans="2:3" x14ac:dyDescent="0.3">
      <c r="B1445" s="62">
        <v>34306</v>
      </c>
      <c r="C1445" s="1">
        <v>39648.03</v>
      </c>
    </row>
    <row r="1446" spans="2:3" x14ac:dyDescent="0.3">
      <c r="B1446" s="62">
        <v>34307</v>
      </c>
      <c r="C1446" s="1">
        <v>81440.11</v>
      </c>
    </row>
    <row r="1447" spans="2:3" x14ac:dyDescent="0.3">
      <c r="B1447" s="62">
        <v>34308</v>
      </c>
      <c r="C1447" s="1">
        <v>21238.080000000002</v>
      </c>
    </row>
    <row r="1448" spans="2:3" x14ac:dyDescent="0.3">
      <c r="B1448" s="62">
        <v>34309</v>
      </c>
      <c r="C1448" s="1">
        <v>12708.13</v>
      </c>
    </row>
    <row r="1449" spans="2:3" x14ac:dyDescent="0.3">
      <c r="B1449" s="62">
        <v>34310</v>
      </c>
      <c r="C1449" s="1">
        <v>61323.040000000001</v>
      </c>
    </row>
    <row r="1450" spans="2:3" x14ac:dyDescent="0.3">
      <c r="B1450" s="62">
        <v>34311</v>
      </c>
      <c r="C1450" s="1">
        <v>26169.74</v>
      </c>
    </row>
    <row r="1451" spans="2:3" x14ac:dyDescent="0.3">
      <c r="B1451" s="62">
        <v>34312</v>
      </c>
      <c r="C1451" s="1">
        <v>67875.820000000007</v>
      </c>
    </row>
    <row r="1452" spans="2:3" x14ac:dyDescent="0.3">
      <c r="B1452" s="62">
        <v>34313</v>
      </c>
      <c r="C1452" s="1">
        <v>67333.11</v>
      </c>
    </row>
    <row r="1453" spans="2:3" x14ac:dyDescent="0.3">
      <c r="B1453" s="62">
        <v>34314</v>
      </c>
      <c r="C1453" s="1">
        <v>40941.910000000003</v>
      </c>
    </row>
    <row r="1454" spans="2:3" x14ac:dyDescent="0.3">
      <c r="B1454" s="62">
        <v>34315</v>
      </c>
      <c r="C1454" s="1">
        <v>31459.17</v>
      </c>
    </row>
    <row r="1455" spans="2:3" x14ac:dyDescent="0.3">
      <c r="B1455" s="62">
        <v>34316</v>
      </c>
      <c r="C1455" s="1">
        <v>57148.7</v>
      </c>
    </row>
    <row r="1456" spans="2:3" x14ac:dyDescent="0.3">
      <c r="B1456" s="62">
        <v>34317</v>
      </c>
      <c r="C1456" s="1">
        <v>84437.34</v>
      </c>
    </row>
    <row r="1457" spans="2:3" x14ac:dyDescent="0.3">
      <c r="B1457" s="62">
        <v>34318</v>
      </c>
      <c r="C1457" s="1">
        <v>56609.26</v>
      </c>
    </row>
    <row r="1458" spans="2:3" x14ac:dyDescent="0.3">
      <c r="B1458" s="62">
        <v>34319</v>
      </c>
      <c r="C1458" s="1">
        <v>35953.620000000003</v>
      </c>
    </row>
    <row r="1459" spans="2:3" x14ac:dyDescent="0.3">
      <c r="B1459" s="62">
        <v>34320</v>
      </c>
      <c r="C1459" s="1">
        <v>79896.36</v>
      </c>
    </row>
    <row r="1460" spans="2:3" x14ac:dyDescent="0.3">
      <c r="B1460" s="62">
        <v>34321</v>
      </c>
      <c r="C1460" s="1">
        <v>93541.98</v>
      </c>
    </row>
    <row r="1461" spans="2:3" x14ac:dyDescent="0.3">
      <c r="B1461" s="62">
        <v>34322</v>
      </c>
      <c r="C1461" s="1">
        <v>89139.68</v>
      </c>
    </row>
    <row r="1462" spans="2:3" x14ac:dyDescent="0.3">
      <c r="B1462" s="62">
        <v>34323</v>
      </c>
      <c r="C1462" s="1">
        <v>17809.150000000001</v>
      </c>
    </row>
    <row r="1463" spans="2:3" x14ac:dyDescent="0.3">
      <c r="B1463" s="62">
        <v>34324</v>
      </c>
      <c r="C1463" s="1">
        <v>22550.48</v>
      </c>
    </row>
    <row r="1464" spans="2:3" x14ac:dyDescent="0.3">
      <c r="B1464" s="62">
        <v>34325</v>
      </c>
      <c r="C1464" s="1">
        <v>22693.95</v>
      </c>
    </row>
    <row r="1465" spans="2:3" x14ac:dyDescent="0.3">
      <c r="B1465" s="62">
        <v>34326</v>
      </c>
      <c r="C1465" s="1">
        <v>21740.65</v>
      </c>
    </row>
    <row r="1466" spans="2:3" x14ac:dyDescent="0.3">
      <c r="B1466" s="62">
        <v>34327</v>
      </c>
      <c r="C1466" s="1">
        <v>3759.97</v>
      </c>
    </row>
    <row r="1467" spans="2:3" x14ac:dyDescent="0.3">
      <c r="B1467" s="62">
        <v>34328</v>
      </c>
      <c r="C1467" s="1">
        <v>97734.88</v>
      </c>
    </row>
    <row r="1468" spans="2:3" x14ac:dyDescent="0.3">
      <c r="B1468" s="62">
        <v>34329</v>
      </c>
      <c r="C1468" s="1">
        <v>62591.66</v>
      </c>
    </row>
    <row r="1469" spans="2:3" x14ac:dyDescent="0.3">
      <c r="B1469" s="62">
        <v>34330</v>
      </c>
      <c r="C1469" s="1">
        <v>57485.71</v>
      </c>
    </row>
    <row r="1470" spans="2:3" x14ac:dyDescent="0.3">
      <c r="B1470" s="62">
        <v>34331</v>
      </c>
      <c r="C1470" s="1">
        <v>50748.23</v>
      </c>
    </row>
    <row r="1471" spans="2:3" x14ac:dyDescent="0.3">
      <c r="B1471" s="62">
        <v>34332</v>
      </c>
      <c r="C1471" s="1">
        <v>39228.519999999997</v>
      </c>
    </row>
    <row r="1472" spans="2:3" x14ac:dyDescent="0.3">
      <c r="B1472" s="62">
        <v>34333</v>
      </c>
      <c r="C1472" s="1">
        <v>32431.72</v>
      </c>
    </row>
    <row r="1473" spans="2:3" x14ac:dyDescent="0.3">
      <c r="B1473" s="62">
        <v>34334</v>
      </c>
      <c r="C1473" s="1">
        <v>4578.99</v>
      </c>
    </row>
    <row r="1474" spans="2:3" x14ac:dyDescent="0.3">
      <c r="B1474" s="62">
        <v>34335</v>
      </c>
      <c r="C1474" s="1">
        <v>15647.96</v>
      </c>
    </row>
    <row r="1475" spans="2:3" x14ac:dyDescent="0.3">
      <c r="B1475" s="62">
        <v>34336</v>
      </c>
      <c r="C1475" s="1">
        <v>19223.3</v>
      </c>
    </row>
    <row r="1476" spans="2:3" x14ac:dyDescent="0.3">
      <c r="B1476" s="62">
        <v>34337</v>
      </c>
      <c r="C1476" s="1">
        <v>14419.28</v>
      </c>
    </row>
    <row r="1477" spans="2:3" x14ac:dyDescent="0.3">
      <c r="B1477" s="62">
        <v>34338</v>
      </c>
      <c r="C1477" s="1">
        <v>79019.63</v>
      </c>
    </row>
    <row r="1478" spans="2:3" x14ac:dyDescent="0.3">
      <c r="B1478" s="62">
        <v>34339</v>
      </c>
      <c r="C1478" s="1">
        <v>7995.89</v>
      </c>
    </row>
    <row r="1479" spans="2:3" x14ac:dyDescent="0.3">
      <c r="B1479" s="62">
        <v>34340</v>
      </c>
      <c r="C1479" s="1">
        <v>39932.050000000003</v>
      </c>
    </row>
    <row r="1480" spans="2:3" x14ac:dyDescent="0.3">
      <c r="B1480" s="62">
        <v>34341</v>
      </c>
      <c r="C1480" s="1">
        <v>23151.31</v>
      </c>
    </row>
    <row r="1481" spans="2:3" x14ac:dyDescent="0.3">
      <c r="B1481" s="62">
        <v>34342</v>
      </c>
      <c r="C1481" s="1">
        <v>44654.05</v>
      </c>
    </row>
    <row r="1482" spans="2:3" x14ac:dyDescent="0.3">
      <c r="B1482" s="62">
        <v>34343</v>
      </c>
      <c r="C1482" s="1">
        <v>97423.21</v>
      </c>
    </row>
    <row r="1483" spans="2:3" x14ac:dyDescent="0.3">
      <c r="B1483" s="62">
        <v>34344</v>
      </c>
      <c r="C1483" s="1">
        <v>66281.899999999994</v>
      </c>
    </row>
    <row r="1484" spans="2:3" x14ac:dyDescent="0.3">
      <c r="B1484" s="62">
        <v>34345</v>
      </c>
      <c r="C1484" s="1">
        <v>11792.4</v>
      </c>
    </row>
    <row r="1485" spans="2:3" x14ac:dyDescent="0.3">
      <c r="B1485" s="62">
        <v>34346</v>
      </c>
      <c r="C1485" s="1">
        <v>22704.59</v>
      </c>
    </row>
    <row r="1486" spans="2:3" x14ac:dyDescent="0.3">
      <c r="B1486" s="62">
        <v>34347</v>
      </c>
      <c r="C1486" s="1">
        <v>11326.35</v>
      </c>
    </row>
    <row r="1487" spans="2:3" x14ac:dyDescent="0.3">
      <c r="B1487" s="62">
        <v>34348</v>
      </c>
      <c r="C1487" s="1">
        <v>9567.35</v>
      </c>
    </row>
    <row r="1488" spans="2:3" x14ac:dyDescent="0.3">
      <c r="B1488" s="62">
        <v>34349</v>
      </c>
      <c r="C1488" s="1">
        <v>41343.74</v>
      </c>
    </row>
    <row r="1489" spans="2:3" x14ac:dyDescent="0.3">
      <c r="B1489" s="62">
        <v>34350</v>
      </c>
      <c r="C1489" s="1">
        <v>22140.25</v>
      </c>
    </row>
    <row r="1490" spans="2:3" x14ac:dyDescent="0.3">
      <c r="B1490" s="62">
        <v>34351</v>
      </c>
      <c r="C1490" s="1">
        <v>57003.31</v>
      </c>
    </row>
    <row r="1491" spans="2:3" x14ac:dyDescent="0.3">
      <c r="B1491" s="62">
        <v>34352</v>
      </c>
      <c r="C1491" s="1">
        <v>32286.93</v>
      </c>
    </row>
    <row r="1492" spans="2:3" x14ac:dyDescent="0.3">
      <c r="B1492" s="62">
        <v>34353</v>
      </c>
      <c r="C1492" s="1">
        <v>50380.06</v>
      </c>
    </row>
    <row r="1493" spans="2:3" x14ac:dyDescent="0.3">
      <c r="B1493" s="62">
        <v>34354</v>
      </c>
      <c r="C1493" s="1">
        <v>100987.77</v>
      </c>
    </row>
    <row r="1494" spans="2:3" x14ac:dyDescent="0.3">
      <c r="B1494" s="62">
        <v>34355</v>
      </c>
      <c r="C1494" s="1">
        <v>20164.53</v>
      </c>
    </row>
    <row r="1495" spans="2:3" x14ac:dyDescent="0.3">
      <c r="B1495" s="62">
        <v>34356</v>
      </c>
      <c r="C1495" s="1">
        <v>14871.33</v>
      </c>
    </row>
    <row r="1496" spans="2:3" x14ac:dyDescent="0.3">
      <c r="B1496" s="62">
        <v>34357</v>
      </c>
      <c r="C1496" s="1">
        <v>73337.89</v>
      </c>
    </row>
    <row r="1497" spans="2:3" x14ac:dyDescent="0.3">
      <c r="B1497" s="62">
        <v>34358</v>
      </c>
      <c r="C1497" s="1">
        <v>37168.36</v>
      </c>
    </row>
    <row r="1498" spans="2:3" x14ac:dyDescent="0.3">
      <c r="B1498" s="62">
        <v>34359</v>
      </c>
      <c r="C1498" s="1">
        <v>2547.64</v>
      </c>
    </row>
    <row r="1499" spans="2:3" x14ac:dyDescent="0.3">
      <c r="B1499" s="62">
        <v>34360</v>
      </c>
      <c r="C1499" s="1">
        <v>13739.76</v>
      </c>
    </row>
    <row r="1500" spans="2:3" x14ac:dyDescent="0.3">
      <c r="B1500" s="62">
        <v>34361</v>
      </c>
      <c r="C1500" s="1">
        <v>51985.95</v>
      </c>
    </row>
    <row r="1501" spans="2:3" x14ac:dyDescent="0.3">
      <c r="B1501" s="62">
        <v>34362</v>
      </c>
      <c r="C1501" s="1">
        <v>63485.94</v>
      </c>
    </row>
    <row r="1502" spans="2:3" x14ac:dyDescent="0.3">
      <c r="B1502" s="62">
        <v>34363</v>
      </c>
      <c r="C1502" s="1">
        <v>91747.17</v>
      </c>
    </row>
    <row r="1503" spans="2:3" x14ac:dyDescent="0.3">
      <c r="B1503" s="62">
        <v>34364</v>
      </c>
      <c r="C1503" s="1">
        <v>49135.99</v>
      </c>
    </row>
    <row r="1504" spans="2:3" x14ac:dyDescent="0.3">
      <c r="B1504" s="62">
        <v>34365</v>
      </c>
      <c r="C1504" s="1">
        <v>37616.03</v>
      </c>
    </row>
    <row r="1505" spans="2:3" x14ac:dyDescent="0.3">
      <c r="B1505" s="62">
        <v>34366</v>
      </c>
      <c r="C1505" s="1">
        <v>36346.14</v>
      </c>
    </row>
    <row r="1506" spans="2:3" x14ac:dyDescent="0.3">
      <c r="B1506" s="62">
        <v>34367</v>
      </c>
      <c r="C1506" s="1">
        <v>51677.41</v>
      </c>
    </row>
    <row r="1507" spans="2:3" x14ac:dyDescent="0.3">
      <c r="B1507" s="62">
        <v>34368</v>
      </c>
      <c r="C1507" s="1">
        <v>78138.149999999994</v>
      </c>
    </row>
    <row r="1508" spans="2:3" x14ac:dyDescent="0.3">
      <c r="B1508" s="62">
        <v>34369</v>
      </c>
      <c r="C1508" s="1">
        <v>54501.46</v>
      </c>
    </row>
    <row r="1509" spans="2:3" x14ac:dyDescent="0.3">
      <c r="B1509" s="62">
        <v>34370</v>
      </c>
      <c r="C1509" s="1">
        <v>81338.559999999998</v>
      </c>
    </row>
    <row r="1510" spans="2:3" x14ac:dyDescent="0.3">
      <c r="B1510" s="62">
        <v>34371</v>
      </c>
      <c r="C1510" s="1">
        <v>99438.95</v>
      </c>
    </row>
    <row r="1511" spans="2:3" x14ac:dyDescent="0.3">
      <c r="B1511" s="62">
        <v>34372</v>
      </c>
      <c r="C1511" s="1">
        <v>37548.879999999997</v>
      </c>
    </row>
    <row r="1512" spans="2:3" x14ac:dyDescent="0.3">
      <c r="B1512" s="62">
        <v>34373</v>
      </c>
      <c r="C1512" s="1">
        <v>91864.15</v>
      </c>
    </row>
    <row r="1513" spans="2:3" x14ac:dyDescent="0.3">
      <c r="B1513" s="62">
        <v>34374</v>
      </c>
      <c r="C1513" s="1">
        <v>19857.87</v>
      </c>
    </row>
    <row r="1514" spans="2:3" x14ac:dyDescent="0.3">
      <c r="B1514" s="62">
        <v>34375</v>
      </c>
      <c r="C1514" s="1">
        <v>75868.31</v>
      </c>
    </row>
    <row r="1515" spans="2:3" x14ac:dyDescent="0.3">
      <c r="B1515" s="62">
        <v>34376</v>
      </c>
      <c r="C1515" s="1">
        <v>40989.74</v>
      </c>
    </row>
    <row r="1516" spans="2:3" x14ac:dyDescent="0.3">
      <c r="B1516" s="62">
        <v>34377</v>
      </c>
      <c r="C1516" s="1">
        <v>12260.79</v>
      </c>
    </row>
    <row r="1517" spans="2:3" x14ac:dyDescent="0.3">
      <c r="B1517" s="62">
        <v>34378</v>
      </c>
      <c r="C1517" s="1">
        <v>77682.52</v>
      </c>
    </row>
    <row r="1518" spans="2:3" x14ac:dyDescent="0.3">
      <c r="B1518" s="62">
        <v>34379</v>
      </c>
      <c r="C1518" s="1">
        <v>87918.22</v>
      </c>
    </row>
    <row r="1519" spans="2:3" x14ac:dyDescent="0.3">
      <c r="B1519" s="62">
        <v>34380</v>
      </c>
      <c r="C1519" s="1">
        <v>11679.87</v>
      </c>
    </row>
    <row r="1520" spans="2:3" x14ac:dyDescent="0.3">
      <c r="B1520" s="62">
        <v>34381</v>
      </c>
      <c r="C1520" s="1">
        <v>56020.6</v>
      </c>
    </row>
    <row r="1521" spans="2:3" x14ac:dyDescent="0.3">
      <c r="B1521" s="62">
        <v>34382</v>
      </c>
      <c r="C1521" s="1">
        <v>81683.28</v>
      </c>
    </row>
    <row r="1522" spans="2:3" x14ac:dyDescent="0.3">
      <c r="B1522" s="62">
        <v>34383</v>
      </c>
      <c r="C1522" s="1">
        <v>82923.179999999993</v>
      </c>
    </row>
    <row r="1523" spans="2:3" x14ac:dyDescent="0.3">
      <c r="B1523" s="62">
        <v>34384</v>
      </c>
      <c r="C1523" s="1">
        <v>56682.29</v>
      </c>
    </row>
    <row r="1524" spans="2:3" x14ac:dyDescent="0.3">
      <c r="B1524" s="62">
        <v>34385</v>
      </c>
      <c r="C1524" s="1">
        <v>81363.429999999993</v>
      </c>
    </row>
    <row r="1525" spans="2:3" x14ac:dyDescent="0.3">
      <c r="B1525" s="62">
        <v>34386</v>
      </c>
      <c r="C1525" s="1">
        <v>18226.22</v>
      </c>
    </row>
    <row r="1526" spans="2:3" x14ac:dyDescent="0.3">
      <c r="B1526" s="62">
        <v>34387</v>
      </c>
      <c r="C1526" s="1">
        <v>77248.78</v>
      </c>
    </row>
    <row r="1527" spans="2:3" x14ac:dyDescent="0.3">
      <c r="B1527" s="62">
        <v>34388</v>
      </c>
      <c r="C1527" s="1">
        <v>75547.12</v>
      </c>
    </row>
    <row r="1528" spans="2:3" x14ac:dyDescent="0.3">
      <c r="B1528" s="62">
        <v>34389</v>
      </c>
      <c r="C1528" s="1">
        <v>83664.070000000007</v>
      </c>
    </row>
    <row r="1529" spans="2:3" x14ac:dyDescent="0.3">
      <c r="B1529" s="62">
        <v>34390</v>
      </c>
      <c r="C1529" s="1">
        <v>98742.09</v>
      </c>
    </row>
    <row r="1530" spans="2:3" x14ac:dyDescent="0.3">
      <c r="B1530" s="62">
        <v>34391</v>
      </c>
      <c r="C1530" s="1">
        <v>58796.92</v>
      </c>
    </row>
    <row r="1531" spans="2:3" x14ac:dyDescent="0.3">
      <c r="B1531" s="62">
        <v>34392</v>
      </c>
      <c r="C1531" s="1">
        <v>52914.71</v>
      </c>
    </row>
    <row r="1532" spans="2:3" x14ac:dyDescent="0.3">
      <c r="B1532" s="62">
        <v>34393</v>
      </c>
      <c r="C1532" s="1">
        <v>3651.9</v>
      </c>
    </row>
    <row r="1533" spans="2:3" x14ac:dyDescent="0.3">
      <c r="B1533" s="62">
        <v>34394</v>
      </c>
      <c r="C1533" s="1">
        <v>98997.83</v>
      </c>
    </row>
    <row r="1534" spans="2:3" x14ac:dyDescent="0.3">
      <c r="B1534" s="62">
        <v>34395</v>
      </c>
      <c r="C1534" s="1">
        <v>45583.88</v>
      </c>
    </row>
    <row r="1535" spans="2:3" x14ac:dyDescent="0.3">
      <c r="B1535" s="62">
        <v>34396</v>
      </c>
      <c r="C1535" s="1">
        <v>78935.69</v>
      </c>
    </row>
    <row r="1536" spans="2:3" x14ac:dyDescent="0.3">
      <c r="B1536" s="62">
        <v>34397</v>
      </c>
      <c r="C1536" s="1">
        <v>49811.16</v>
      </c>
    </row>
    <row r="1537" spans="2:3" x14ac:dyDescent="0.3">
      <c r="B1537" s="62">
        <v>34398</v>
      </c>
      <c r="C1537" s="1">
        <v>50805.94</v>
      </c>
    </row>
    <row r="1538" spans="2:3" x14ac:dyDescent="0.3">
      <c r="B1538" s="62">
        <v>34399</v>
      </c>
      <c r="C1538" s="1">
        <v>55198.9</v>
      </c>
    </row>
    <row r="1539" spans="2:3" x14ac:dyDescent="0.3">
      <c r="B1539" s="62">
        <v>34400</v>
      </c>
      <c r="C1539" s="1">
        <v>86571.36</v>
      </c>
    </row>
    <row r="1540" spans="2:3" x14ac:dyDescent="0.3">
      <c r="B1540" s="62">
        <v>34401</v>
      </c>
      <c r="C1540" s="1">
        <v>8464.82</v>
      </c>
    </row>
    <row r="1541" spans="2:3" x14ac:dyDescent="0.3">
      <c r="B1541" s="62">
        <v>34402</v>
      </c>
      <c r="C1541" s="1">
        <v>16943.43</v>
      </c>
    </row>
    <row r="1542" spans="2:3" x14ac:dyDescent="0.3">
      <c r="B1542" s="62">
        <v>34403</v>
      </c>
      <c r="C1542" s="1">
        <v>53172.89</v>
      </c>
    </row>
    <row r="1543" spans="2:3" x14ac:dyDescent="0.3">
      <c r="B1543" s="62">
        <v>34404</v>
      </c>
      <c r="C1543" s="1">
        <v>25284.15</v>
      </c>
    </row>
    <row r="1544" spans="2:3" x14ac:dyDescent="0.3">
      <c r="B1544" s="62">
        <v>34405</v>
      </c>
      <c r="C1544" s="1">
        <v>57345.8</v>
      </c>
    </row>
    <row r="1545" spans="2:3" x14ac:dyDescent="0.3">
      <c r="B1545" s="62">
        <v>34406</v>
      </c>
      <c r="C1545" s="1">
        <v>63510.67</v>
      </c>
    </row>
    <row r="1546" spans="2:3" x14ac:dyDescent="0.3">
      <c r="B1546" s="62">
        <v>34407</v>
      </c>
      <c r="C1546" s="1">
        <v>49955.06</v>
      </c>
    </row>
    <row r="1547" spans="2:3" x14ac:dyDescent="0.3">
      <c r="B1547" s="62">
        <v>34408</v>
      </c>
      <c r="C1547" s="1">
        <v>56639.87</v>
      </c>
    </row>
    <row r="1548" spans="2:3" x14ac:dyDescent="0.3">
      <c r="B1548" s="62">
        <v>34409</v>
      </c>
      <c r="C1548" s="1">
        <v>78070.52</v>
      </c>
    </row>
    <row r="1549" spans="2:3" x14ac:dyDescent="0.3">
      <c r="B1549" s="62">
        <v>34410</v>
      </c>
      <c r="C1549" s="1">
        <v>13736.92</v>
      </c>
    </row>
    <row r="1550" spans="2:3" x14ac:dyDescent="0.3">
      <c r="B1550" s="62">
        <v>34411</v>
      </c>
      <c r="C1550" s="1">
        <v>63152.639999999999</v>
      </c>
    </row>
    <row r="1551" spans="2:3" x14ac:dyDescent="0.3">
      <c r="B1551" s="62">
        <v>34412</v>
      </c>
      <c r="C1551" s="1">
        <v>16751.25</v>
      </c>
    </row>
    <row r="1552" spans="2:3" x14ac:dyDescent="0.3">
      <c r="B1552" s="62">
        <v>34413</v>
      </c>
      <c r="C1552" s="1">
        <v>88320.68</v>
      </c>
    </row>
    <row r="1553" spans="2:3" x14ac:dyDescent="0.3">
      <c r="B1553" s="62">
        <v>34414</v>
      </c>
      <c r="C1553" s="1">
        <v>56764.69</v>
      </c>
    </row>
    <row r="1554" spans="2:3" x14ac:dyDescent="0.3">
      <c r="B1554" s="62">
        <v>34415</v>
      </c>
      <c r="C1554" s="1">
        <v>42596.2</v>
      </c>
    </row>
    <row r="1555" spans="2:3" x14ac:dyDescent="0.3">
      <c r="B1555" s="62">
        <v>34416</v>
      </c>
      <c r="C1555" s="1">
        <v>47226.07</v>
      </c>
    </row>
    <row r="1556" spans="2:3" x14ac:dyDescent="0.3">
      <c r="B1556" s="62">
        <v>34417</v>
      </c>
      <c r="C1556" s="1">
        <v>57014.79</v>
      </c>
    </row>
    <row r="1557" spans="2:3" x14ac:dyDescent="0.3">
      <c r="B1557" s="62">
        <v>34418</v>
      </c>
      <c r="C1557" s="1">
        <v>30392.799999999999</v>
      </c>
    </row>
    <row r="1558" spans="2:3" x14ac:dyDescent="0.3">
      <c r="B1558" s="62">
        <v>34419</v>
      </c>
      <c r="C1558" s="1">
        <v>36807.910000000003</v>
      </c>
    </row>
    <row r="1559" spans="2:3" x14ac:dyDescent="0.3">
      <c r="B1559" s="62">
        <v>34420</v>
      </c>
      <c r="C1559" s="1">
        <v>70998.84</v>
      </c>
    </row>
    <row r="1560" spans="2:3" x14ac:dyDescent="0.3">
      <c r="B1560" s="62">
        <v>34421</v>
      </c>
      <c r="C1560" s="1">
        <v>22524.86</v>
      </c>
    </row>
    <row r="1561" spans="2:3" x14ac:dyDescent="0.3">
      <c r="B1561" s="62">
        <v>34422</v>
      </c>
      <c r="C1561" s="1">
        <v>58590.3</v>
      </c>
    </row>
    <row r="1562" spans="2:3" x14ac:dyDescent="0.3">
      <c r="B1562" s="62">
        <v>34423</v>
      </c>
      <c r="C1562" s="1">
        <v>98293.08</v>
      </c>
    </row>
    <row r="1563" spans="2:3" x14ac:dyDescent="0.3">
      <c r="B1563" s="62">
        <v>34424</v>
      </c>
      <c r="C1563" s="1">
        <v>86555</v>
      </c>
    </row>
    <row r="1564" spans="2:3" x14ac:dyDescent="0.3">
      <c r="B1564" s="62">
        <v>34425</v>
      </c>
      <c r="C1564" s="1">
        <v>26468.69</v>
      </c>
    </row>
    <row r="1565" spans="2:3" x14ac:dyDescent="0.3">
      <c r="B1565" s="62">
        <v>34426</v>
      </c>
      <c r="C1565" s="1">
        <v>91011.83</v>
      </c>
    </row>
    <row r="1566" spans="2:3" x14ac:dyDescent="0.3">
      <c r="B1566" s="62">
        <v>34427</v>
      </c>
      <c r="C1566" s="1">
        <v>73865.94</v>
      </c>
    </row>
    <row r="1567" spans="2:3" x14ac:dyDescent="0.3">
      <c r="B1567" s="62">
        <v>34428</v>
      </c>
      <c r="C1567" s="1">
        <v>89211.48</v>
      </c>
    </row>
    <row r="1568" spans="2:3" x14ac:dyDescent="0.3">
      <c r="B1568" s="62">
        <v>34429</v>
      </c>
      <c r="C1568" s="1">
        <v>49178.51</v>
      </c>
    </row>
    <row r="1569" spans="2:3" x14ac:dyDescent="0.3">
      <c r="B1569" s="62">
        <v>34430</v>
      </c>
      <c r="C1569" s="1">
        <v>62559.67</v>
      </c>
    </row>
    <row r="1570" spans="2:3" x14ac:dyDescent="0.3">
      <c r="B1570" s="62">
        <v>34431</v>
      </c>
      <c r="C1570" s="1">
        <v>22612.65</v>
      </c>
    </row>
    <row r="1571" spans="2:3" x14ac:dyDescent="0.3">
      <c r="B1571" s="62">
        <v>34432</v>
      </c>
      <c r="C1571" s="1">
        <v>44703.25</v>
      </c>
    </row>
    <row r="1572" spans="2:3" x14ac:dyDescent="0.3">
      <c r="B1572" s="62">
        <v>34433</v>
      </c>
      <c r="C1572" s="1">
        <v>13958.61</v>
      </c>
    </row>
    <row r="1573" spans="2:3" x14ac:dyDescent="0.3">
      <c r="B1573" s="62">
        <v>34434</v>
      </c>
      <c r="C1573" s="1">
        <v>93316.82</v>
      </c>
    </row>
    <row r="1574" spans="2:3" x14ac:dyDescent="0.3">
      <c r="B1574" s="62">
        <v>34435</v>
      </c>
      <c r="C1574" s="1">
        <v>84188.57</v>
      </c>
    </row>
    <row r="1575" spans="2:3" x14ac:dyDescent="0.3">
      <c r="B1575" s="62">
        <v>34436</v>
      </c>
      <c r="C1575" s="1">
        <v>85115.93</v>
      </c>
    </row>
    <row r="1576" spans="2:3" x14ac:dyDescent="0.3">
      <c r="B1576" s="62">
        <v>34437</v>
      </c>
      <c r="C1576" s="1">
        <v>29041.15</v>
      </c>
    </row>
    <row r="1577" spans="2:3" x14ac:dyDescent="0.3">
      <c r="B1577" s="62">
        <v>34438</v>
      </c>
      <c r="C1577" s="1">
        <v>17355.939999999999</v>
      </c>
    </row>
    <row r="1578" spans="2:3" x14ac:dyDescent="0.3">
      <c r="B1578" s="62">
        <v>34439</v>
      </c>
      <c r="C1578" s="1">
        <v>72460.240000000005</v>
      </c>
    </row>
    <row r="1579" spans="2:3" x14ac:dyDescent="0.3">
      <c r="B1579" s="62">
        <v>34440</v>
      </c>
      <c r="C1579" s="1">
        <v>46501.5</v>
      </c>
    </row>
    <row r="1580" spans="2:3" x14ac:dyDescent="0.3">
      <c r="B1580" s="62">
        <v>34441</v>
      </c>
      <c r="C1580" s="1">
        <v>13285.15</v>
      </c>
    </row>
    <row r="1581" spans="2:3" x14ac:dyDescent="0.3">
      <c r="B1581" s="62">
        <v>34442</v>
      </c>
      <c r="C1581" s="1">
        <v>84053.53</v>
      </c>
    </row>
    <row r="1582" spans="2:3" x14ac:dyDescent="0.3">
      <c r="B1582" s="62">
        <v>34443</v>
      </c>
      <c r="C1582" s="1">
        <v>20958.71</v>
      </c>
    </row>
    <row r="1583" spans="2:3" x14ac:dyDescent="0.3">
      <c r="B1583" s="62">
        <v>34444</v>
      </c>
      <c r="C1583" s="1">
        <v>96295.07</v>
      </c>
    </row>
    <row r="1584" spans="2:3" x14ac:dyDescent="0.3">
      <c r="B1584" s="62">
        <v>34445</v>
      </c>
      <c r="C1584" s="1">
        <v>12841.26</v>
      </c>
    </row>
    <row r="1585" spans="2:3" x14ac:dyDescent="0.3">
      <c r="B1585" s="62">
        <v>34446</v>
      </c>
      <c r="C1585" s="1">
        <v>60912.89</v>
      </c>
    </row>
    <row r="1586" spans="2:3" x14ac:dyDescent="0.3">
      <c r="B1586" s="62">
        <v>34447</v>
      </c>
      <c r="C1586" s="1">
        <v>83608.09</v>
      </c>
    </row>
    <row r="1587" spans="2:3" x14ac:dyDescent="0.3">
      <c r="B1587" s="62">
        <v>34448</v>
      </c>
      <c r="C1587" s="1">
        <v>38939.24</v>
      </c>
    </row>
    <row r="1588" spans="2:3" x14ac:dyDescent="0.3">
      <c r="B1588" s="62">
        <v>34449</v>
      </c>
      <c r="C1588" s="1">
        <v>29460.37</v>
      </c>
    </row>
    <row r="1589" spans="2:3" x14ac:dyDescent="0.3">
      <c r="B1589" s="62">
        <v>34450</v>
      </c>
      <c r="C1589" s="1">
        <v>56209.599999999999</v>
      </c>
    </row>
    <row r="1590" spans="2:3" x14ac:dyDescent="0.3">
      <c r="B1590" s="62">
        <v>34451</v>
      </c>
      <c r="C1590" s="1">
        <v>83846.539999999994</v>
      </c>
    </row>
    <row r="1591" spans="2:3" x14ac:dyDescent="0.3">
      <c r="B1591" s="62">
        <v>34452</v>
      </c>
      <c r="C1591" s="1">
        <v>30092.76</v>
      </c>
    </row>
    <row r="1592" spans="2:3" x14ac:dyDescent="0.3">
      <c r="B1592" s="62">
        <v>34453</v>
      </c>
      <c r="C1592" s="1">
        <v>11827.3</v>
      </c>
    </row>
    <row r="1593" spans="2:3" x14ac:dyDescent="0.3">
      <c r="B1593" s="62">
        <v>34454</v>
      </c>
      <c r="C1593" s="1">
        <v>14986.49</v>
      </c>
    </row>
    <row r="1594" spans="2:3" x14ac:dyDescent="0.3">
      <c r="B1594" s="62">
        <v>34455</v>
      </c>
      <c r="C1594" s="1">
        <v>4120.3999999999996</v>
      </c>
    </row>
    <row r="1595" spans="2:3" x14ac:dyDescent="0.3">
      <c r="B1595" s="62">
        <v>34456</v>
      </c>
      <c r="C1595" s="1">
        <v>38872.620000000003</v>
      </c>
    </row>
    <row r="1596" spans="2:3" x14ac:dyDescent="0.3">
      <c r="B1596" s="62">
        <v>34457</v>
      </c>
      <c r="C1596" s="1">
        <v>16439.05</v>
      </c>
    </row>
    <row r="1597" spans="2:3" x14ac:dyDescent="0.3">
      <c r="B1597" s="62">
        <v>34458</v>
      </c>
      <c r="C1597" s="1">
        <v>26972.97</v>
      </c>
    </row>
    <row r="1598" spans="2:3" x14ac:dyDescent="0.3">
      <c r="B1598" s="62">
        <v>34459</v>
      </c>
      <c r="C1598" s="1">
        <v>41250.300000000003</v>
      </c>
    </row>
    <row r="1599" spans="2:3" x14ac:dyDescent="0.3">
      <c r="B1599" s="62">
        <v>34460</v>
      </c>
      <c r="C1599" s="1">
        <v>7642.23</v>
      </c>
    </row>
    <row r="1600" spans="2:3" x14ac:dyDescent="0.3">
      <c r="B1600" s="62">
        <v>34461</v>
      </c>
      <c r="C1600" s="1">
        <v>7148.68</v>
      </c>
    </row>
    <row r="1601" spans="2:3" x14ac:dyDescent="0.3">
      <c r="B1601" s="62">
        <v>34462</v>
      </c>
      <c r="C1601" s="1">
        <v>55318.55</v>
      </c>
    </row>
    <row r="1602" spans="2:3" x14ac:dyDescent="0.3">
      <c r="B1602" s="62">
        <v>34463</v>
      </c>
      <c r="C1602" s="1">
        <v>91002.78</v>
      </c>
    </row>
    <row r="1603" spans="2:3" x14ac:dyDescent="0.3">
      <c r="B1603" s="62">
        <v>34464</v>
      </c>
      <c r="C1603" s="1">
        <v>45024.32</v>
      </c>
    </row>
    <row r="1604" spans="2:3" x14ac:dyDescent="0.3">
      <c r="B1604" s="62">
        <v>34465</v>
      </c>
      <c r="C1604" s="1">
        <v>33118.35</v>
      </c>
    </row>
    <row r="1605" spans="2:3" x14ac:dyDescent="0.3">
      <c r="B1605" s="62">
        <v>34466</v>
      </c>
      <c r="C1605" s="1">
        <v>16012.98</v>
      </c>
    </row>
    <row r="1606" spans="2:3" x14ac:dyDescent="0.3">
      <c r="B1606" s="62">
        <v>34467</v>
      </c>
      <c r="C1606" s="1">
        <v>84626.41</v>
      </c>
    </row>
    <row r="1607" spans="2:3" x14ac:dyDescent="0.3">
      <c r="B1607" s="62">
        <v>34468</v>
      </c>
      <c r="C1607" s="1">
        <v>49303.81</v>
      </c>
    </row>
    <row r="1608" spans="2:3" x14ac:dyDescent="0.3">
      <c r="B1608" s="62">
        <v>34469</v>
      </c>
      <c r="C1608" s="1">
        <v>49104.4</v>
      </c>
    </row>
    <row r="1609" spans="2:3" x14ac:dyDescent="0.3">
      <c r="B1609" s="62">
        <v>34470</v>
      </c>
      <c r="C1609" s="1">
        <v>68628.490000000005</v>
      </c>
    </row>
    <row r="1610" spans="2:3" x14ac:dyDescent="0.3">
      <c r="B1610" s="62">
        <v>34471</v>
      </c>
      <c r="C1610" s="1">
        <v>20642.12</v>
      </c>
    </row>
    <row r="1611" spans="2:3" x14ac:dyDescent="0.3">
      <c r="B1611" s="62">
        <v>34472</v>
      </c>
      <c r="C1611" s="1">
        <v>45458.9</v>
      </c>
    </row>
    <row r="1612" spans="2:3" x14ac:dyDescent="0.3">
      <c r="B1612" s="62">
        <v>34473</v>
      </c>
      <c r="C1612" s="1">
        <v>22557.69</v>
      </c>
    </row>
    <row r="1613" spans="2:3" x14ac:dyDescent="0.3">
      <c r="B1613" s="62">
        <v>34474</v>
      </c>
      <c r="C1613" s="1">
        <v>38288.720000000001</v>
      </c>
    </row>
    <row r="1614" spans="2:3" x14ac:dyDescent="0.3">
      <c r="B1614" s="62">
        <v>34475</v>
      </c>
      <c r="C1614" s="1">
        <v>21498.54</v>
      </c>
    </row>
    <row r="1615" spans="2:3" x14ac:dyDescent="0.3">
      <c r="B1615" s="62">
        <v>34476</v>
      </c>
      <c r="C1615" s="1">
        <v>28342.97</v>
      </c>
    </row>
    <row r="1616" spans="2:3" x14ac:dyDescent="0.3">
      <c r="B1616" s="62">
        <v>34477</v>
      </c>
      <c r="C1616" s="1">
        <v>16754.099999999999</v>
      </c>
    </row>
    <row r="1617" spans="2:3" x14ac:dyDescent="0.3">
      <c r="B1617" s="62">
        <v>34478</v>
      </c>
      <c r="C1617" s="1">
        <v>17497.419999999998</v>
      </c>
    </row>
    <row r="1618" spans="2:3" x14ac:dyDescent="0.3">
      <c r="B1618" s="62">
        <v>34479</v>
      </c>
      <c r="C1618" s="1">
        <v>78450.080000000002</v>
      </c>
    </row>
    <row r="1619" spans="2:3" x14ac:dyDescent="0.3">
      <c r="B1619" s="62">
        <v>34480</v>
      </c>
      <c r="C1619" s="1">
        <v>87071.08</v>
      </c>
    </row>
    <row r="1620" spans="2:3" x14ac:dyDescent="0.3">
      <c r="B1620" s="62">
        <v>34481</v>
      </c>
      <c r="C1620" s="1">
        <v>82310.77</v>
      </c>
    </row>
    <row r="1621" spans="2:3" x14ac:dyDescent="0.3">
      <c r="B1621" s="62">
        <v>34482</v>
      </c>
      <c r="C1621" s="1">
        <v>23376.3</v>
      </c>
    </row>
    <row r="1622" spans="2:3" x14ac:dyDescent="0.3">
      <c r="B1622" s="62">
        <v>34483</v>
      </c>
      <c r="C1622" s="1">
        <v>10038.32</v>
      </c>
    </row>
    <row r="1623" spans="2:3" x14ac:dyDescent="0.3">
      <c r="B1623" s="62">
        <v>34484</v>
      </c>
      <c r="C1623" s="1">
        <v>48393.43</v>
      </c>
    </row>
    <row r="1624" spans="2:3" x14ac:dyDescent="0.3">
      <c r="B1624" s="62">
        <v>34485</v>
      </c>
      <c r="C1624" s="1">
        <v>89042.45</v>
      </c>
    </row>
    <row r="1625" spans="2:3" x14ac:dyDescent="0.3">
      <c r="B1625" s="62">
        <v>34486</v>
      </c>
      <c r="C1625" s="1">
        <v>42311.8</v>
      </c>
    </row>
    <row r="1626" spans="2:3" x14ac:dyDescent="0.3">
      <c r="B1626" s="62">
        <v>34487</v>
      </c>
      <c r="C1626" s="1">
        <v>76312.94</v>
      </c>
    </row>
    <row r="1627" spans="2:3" x14ac:dyDescent="0.3">
      <c r="B1627" s="62">
        <v>34488</v>
      </c>
      <c r="C1627" s="1">
        <v>52290.94</v>
      </c>
    </row>
    <row r="1628" spans="2:3" x14ac:dyDescent="0.3">
      <c r="B1628" s="62">
        <v>34489</v>
      </c>
      <c r="C1628" s="1">
        <v>77213.179999999993</v>
      </c>
    </row>
    <row r="1629" spans="2:3" x14ac:dyDescent="0.3">
      <c r="B1629" s="62">
        <v>34490</v>
      </c>
      <c r="C1629" s="1">
        <v>45812.44</v>
      </c>
    </row>
    <row r="1630" spans="2:3" x14ac:dyDescent="0.3">
      <c r="B1630" s="62">
        <v>34491</v>
      </c>
      <c r="C1630" s="1">
        <v>88601.93</v>
      </c>
    </row>
    <row r="1631" spans="2:3" x14ac:dyDescent="0.3">
      <c r="B1631" s="62">
        <v>34492</v>
      </c>
      <c r="C1631" s="1">
        <v>48956.43</v>
      </c>
    </row>
    <row r="1632" spans="2:3" x14ac:dyDescent="0.3">
      <c r="B1632" s="62">
        <v>34493</v>
      </c>
      <c r="C1632" s="1">
        <v>92807.72</v>
      </c>
    </row>
    <row r="1633" spans="2:3" x14ac:dyDescent="0.3">
      <c r="B1633" s="62">
        <v>34494</v>
      </c>
      <c r="C1633" s="1">
        <v>34169.980000000003</v>
      </c>
    </row>
    <row r="1634" spans="2:3" x14ac:dyDescent="0.3">
      <c r="B1634" s="62">
        <v>34495</v>
      </c>
      <c r="C1634" s="1">
        <v>64107.41</v>
      </c>
    </row>
    <row r="1635" spans="2:3" x14ac:dyDescent="0.3">
      <c r="B1635" s="62">
        <v>34496</v>
      </c>
      <c r="C1635" s="1">
        <v>16681.61</v>
      </c>
    </row>
    <row r="1636" spans="2:3" x14ac:dyDescent="0.3">
      <c r="B1636" s="62">
        <v>34497</v>
      </c>
      <c r="C1636" s="1">
        <v>55625.05</v>
      </c>
    </row>
    <row r="1637" spans="2:3" x14ac:dyDescent="0.3">
      <c r="B1637" s="62">
        <v>34498</v>
      </c>
      <c r="C1637" s="1">
        <v>75624.87</v>
      </c>
    </row>
    <row r="1638" spans="2:3" x14ac:dyDescent="0.3">
      <c r="B1638" s="62">
        <v>34499</v>
      </c>
      <c r="C1638" s="1">
        <v>39975</v>
      </c>
    </row>
    <row r="1639" spans="2:3" x14ac:dyDescent="0.3">
      <c r="B1639" s="62">
        <v>34500</v>
      </c>
      <c r="C1639" s="1">
        <v>76075.259999999995</v>
      </c>
    </row>
    <row r="1640" spans="2:3" x14ac:dyDescent="0.3">
      <c r="B1640" s="62">
        <v>34501</v>
      </c>
      <c r="C1640" s="1">
        <v>82397.55</v>
      </c>
    </row>
    <row r="1641" spans="2:3" x14ac:dyDescent="0.3">
      <c r="B1641" s="62">
        <v>34502</v>
      </c>
      <c r="C1641" s="1">
        <v>59421.11</v>
      </c>
    </row>
    <row r="1642" spans="2:3" x14ac:dyDescent="0.3">
      <c r="B1642" s="62">
        <v>34503</v>
      </c>
      <c r="C1642" s="1">
        <v>86659.94</v>
      </c>
    </row>
    <row r="1643" spans="2:3" x14ac:dyDescent="0.3">
      <c r="B1643" s="62">
        <v>34504</v>
      </c>
      <c r="C1643" s="1">
        <v>95213.64</v>
      </c>
    </row>
    <row r="1644" spans="2:3" x14ac:dyDescent="0.3">
      <c r="B1644" s="62">
        <v>34505</v>
      </c>
      <c r="C1644" s="1">
        <v>87589.77</v>
      </c>
    </row>
    <row r="1645" spans="2:3" x14ac:dyDescent="0.3">
      <c r="B1645" s="62">
        <v>34506</v>
      </c>
      <c r="C1645" s="1">
        <v>78437.179999999993</v>
      </c>
    </row>
    <row r="1646" spans="2:3" x14ac:dyDescent="0.3">
      <c r="B1646" s="62">
        <v>34507</v>
      </c>
      <c r="C1646" s="1">
        <v>20264.62</v>
      </c>
    </row>
    <row r="1647" spans="2:3" x14ac:dyDescent="0.3">
      <c r="B1647" s="62">
        <v>34508</v>
      </c>
      <c r="C1647" s="1">
        <v>58804.91</v>
      </c>
    </row>
    <row r="1648" spans="2:3" x14ac:dyDescent="0.3">
      <c r="B1648" s="62">
        <v>34509</v>
      </c>
      <c r="C1648" s="1">
        <v>87542.07</v>
      </c>
    </row>
    <row r="1649" spans="2:3" x14ac:dyDescent="0.3">
      <c r="B1649" s="62">
        <v>34510</v>
      </c>
      <c r="C1649" s="1">
        <v>86415.48</v>
      </c>
    </row>
    <row r="1650" spans="2:3" x14ac:dyDescent="0.3">
      <c r="B1650" s="62">
        <v>34511</v>
      </c>
      <c r="C1650" s="1">
        <v>15520.57</v>
      </c>
    </row>
    <row r="1651" spans="2:3" x14ac:dyDescent="0.3">
      <c r="B1651" s="62">
        <v>34512</v>
      </c>
      <c r="C1651" s="1">
        <v>93052.87</v>
      </c>
    </row>
    <row r="1652" spans="2:3" x14ac:dyDescent="0.3">
      <c r="B1652" s="62">
        <v>34513</v>
      </c>
      <c r="C1652" s="1">
        <v>87989.68</v>
      </c>
    </row>
    <row r="1653" spans="2:3" x14ac:dyDescent="0.3">
      <c r="B1653" s="62">
        <v>34514</v>
      </c>
      <c r="C1653" s="1">
        <v>56387.85</v>
      </c>
    </row>
    <row r="1654" spans="2:3" x14ac:dyDescent="0.3">
      <c r="B1654" s="62">
        <v>34515</v>
      </c>
      <c r="C1654" s="1">
        <v>4845.72</v>
      </c>
    </row>
    <row r="1655" spans="2:3" x14ac:dyDescent="0.3">
      <c r="B1655" s="62">
        <v>34516</v>
      </c>
      <c r="C1655" s="1">
        <v>37648.629999999997</v>
      </c>
    </row>
    <row r="1656" spans="2:3" x14ac:dyDescent="0.3">
      <c r="B1656" s="62">
        <v>34517</v>
      </c>
      <c r="C1656" s="1">
        <v>75553.77</v>
      </c>
    </row>
    <row r="1657" spans="2:3" x14ac:dyDescent="0.3">
      <c r="B1657" s="62">
        <v>34518</v>
      </c>
      <c r="C1657" s="1">
        <v>9858.42</v>
      </c>
    </row>
    <row r="1658" spans="2:3" x14ac:dyDescent="0.3">
      <c r="B1658" s="62">
        <v>34519</v>
      </c>
      <c r="C1658" s="1">
        <v>14648.41</v>
      </c>
    </row>
    <row r="1659" spans="2:3" x14ac:dyDescent="0.3">
      <c r="B1659" s="62">
        <v>34520</v>
      </c>
      <c r="C1659" s="1">
        <v>38191.449999999997</v>
      </c>
    </row>
    <row r="1660" spans="2:3" x14ac:dyDescent="0.3">
      <c r="B1660" s="62">
        <v>34521</v>
      </c>
      <c r="C1660" s="1">
        <v>62767.76</v>
      </c>
    </row>
    <row r="1661" spans="2:3" x14ac:dyDescent="0.3">
      <c r="B1661" s="62">
        <v>34522</v>
      </c>
      <c r="C1661" s="1">
        <v>44081.59</v>
      </c>
    </row>
    <row r="1662" spans="2:3" x14ac:dyDescent="0.3">
      <c r="B1662" s="62">
        <v>34523</v>
      </c>
      <c r="C1662" s="1">
        <v>77623.31</v>
      </c>
    </row>
    <row r="1663" spans="2:3" x14ac:dyDescent="0.3">
      <c r="B1663" s="62">
        <v>34524</v>
      </c>
      <c r="C1663" s="1">
        <v>24009.02</v>
      </c>
    </row>
    <row r="1664" spans="2:3" x14ac:dyDescent="0.3">
      <c r="B1664" s="62">
        <v>34525</v>
      </c>
      <c r="C1664" s="1">
        <v>2212.87</v>
      </c>
    </row>
    <row r="1665" spans="2:3" x14ac:dyDescent="0.3">
      <c r="B1665" s="62">
        <v>34526</v>
      </c>
      <c r="C1665" s="1">
        <v>70138.03</v>
      </c>
    </row>
    <row r="1666" spans="2:3" x14ac:dyDescent="0.3">
      <c r="B1666" s="62">
        <v>34527</v>
      </c>
      <c r="C1666" s="1">
        <v>15550.95</v>
      </c>
    </row>
    <row r="1667" spans="2:3" x14ac:dyDescent="0.3">
      <c r="B1667" s="62">
        <v>34528</v>
      </c>
      <c r="C1667" s="1">
        <v>95970.880000000005</v>
      </c>
    </row>
    <row r="1668" spans="2:3" x14ac:dyDescent="0.3">
      <c r="B1668" s="62">
        <v>34529</v>
      </c>
      <c r="C1668" s="1">
        <v>61760.94</v>
      </c>
    </row>
    <row r="1669" spans="2:3" x14ac:dyDescent="0.3">
      <c r="B1669" s="62">
        <v>34530</v>
      </c>
      <c r="C1669" s="1">
        <v>47658.2</v>
      </c>
    </row>
    <row r="1670" spans="2:3" x14ac:dyDescent="0.3">
      <c r="B1670" s="62">
        <v>34531</v>
      </c>
      <c r="C1670" s="1">
        <v>82120.679999999993</v>
      </c>
    </row>
    <row r="1671" spans="2:3" x14ac:dyDescent="0.3">
      <c r="B1671" s="62">
        <v>34532</v>
      </c>
      <c r="C1671" s="1">
        <v>4299.67</v>
      </c>
    </row>
    <row r="1672" spans="2:3" x14ac:dyDescent="0.3">
      <c r="B1672" s="62">
        <v>34533</v>
      </c>
      <c r="C1672" s="1">
        <v>62448.52</v>
      </c>
    </row>
    <row r="1673" spans="2:3" x14ac:dyDescent="0.3">
      <c r="B1673" s="62">
        <v>34534</v>
      </c>
      <c r="C1673" s="1">
        <v>75987.679999999993</v>
      </c>
    </row>
    <row r="1674" spans="2:3" x14ac:dyDescent="0.3">
      <c r="B1674" s="62">
        <v>34535</v>
      </c>
      <c r="C1674" s="1">
        <v>38269.279999999999</v>
      </c>
    </row>
    <row r="1675" spans="2:3" x14ac:dyDescent="0.3">
      <c r="B1675" s="62">
        <v>34536</v>
      </c>
      <c r="C1675" s="1">
        <v>55888.34</v>
      </c>
    </row>
    <row r="1676" spans="2:3" x14ac:dyDescent="0.3">
      <c r="B1676" s="62">
        <v>34537</v>
      </c>
      <c r="C1676" s="1">
        <v>20823.86</v>
      </c>
    </row>
    <row r="1677" spans="2:3" x14ac:dyDescent="0.3">
      <c r="B1677" s="62">
        <v>34538</v>
      </c>
      <c r="C1677" s="1">
        <v>5512.87</v>
      </c>
    </row>
    <row r="1678" spans="2:3" x14ac:dyDescent="0.3">
      <c r="B1678" s="62">
        <v>34539</v>
      </c>
      <c r="C1678" s="1">
        <v>36733.39</v>
      </c>
    </row>
    <row r="1679" spans="2:3" x14ac:dyDescent="0.3">
      <c r="B1679" s="62">
        <v>34540</v>
      </c>
      <c r="C1679" s="1">
        <v>31147.24</v>
      </c>
    </row>
    <row r="1680" spans="2:3" x14ac:dyDescent="0.3">
      <c r="B1680" s="62">
        <v>34541</v>
      </c>
      <c r="C1680" s="1">
        <v>3349.38</v>
      </c>
    </row>
    <row r="1681" spans="2:3" x14ac:dyDescent="0.3">
      <c r="B1681" s="62">
        <v>34542</v>
      </c>
      <c r="C1681" s="1">
        <v>54489.02</v>
      </c>
    </row>
    <row r="1682" spans="2:3" x14ac:dyDescent="0.3">
      <c r="B1682" s="62">
        <v>34543</v>
      </c>
      <c r="C1682" s="1">
        <v>17890.02</v>
      </c>
    </row>
    <row r="1683" spans="2:3" x14ac:dyDescent="0.3">
      <c r="B1683" s="62">
        <v>34544</v>
      </c>
      <c r="C1683" s="1">
        <v>1740.42</v>
      </c>
    </row>
    <row r="1684" spans="2:3" x14ac:dyDescent="0.3">
      <c r="B1684" s="62">
        <v>34545</v>
      </c>
      <c r="C1684" s="1">
        <v>54358.23</v>
      </c>
    </row>
    <row r="1685" spans="2:3" x14ac:dyDescent="0.3">
      <c r="B1685" s="62">
        <v>34546</v>
      </c>
      <c r="C1685" s="1">
        <v>98054.34</v>
      </c>
    </row>
    <row r="1686" spans="2:3" x14ac:dyDescent="0.3">
      <c r="B1686" s="62">
        <v>34547</v>
      </c>
      <c r="C1686" s="1">
        <v>62089.85</v>
      </c>
    </row>
    <row r="1687" spans="2:3" x14ac:dyDescent="0.3">
      <c r="B1687" s="62">
        <v>34548</v>
      </c>
      <c r="C1687" s="1">
        <v>65857.23</v>
      </c>
    </row>
    <row r="1688" spans="2:3" x14ac:dyDescent="0.3">
      <c r="B1688" s="62">
        <v>34549</v>
      </c>
      <c r="C1688" s="1">
        <v>61968.2</v>
      </c>
    </row>
    <row r="1689" spans="2:3" x14ac:dyDescent="0.3">
      <c r="B1689" s="62">
        <v>34550</v>
      </c>
      <c r="C1689" s="1">
        <v>23748.45</v>
      </c>
    </row>
    <row r="1690" spans="2:3" x14ac:dyDescent="0.3">
      <c r="B1690" s="62">
        <v>34551</v>
      </c>
      <c r="C1690" s="1">
        <v>5405.32</v>
      </c>
    </row>
    <row r="1691" spans="2:3" x14ac:dyDescent="0.3">
      <c r="B1691" s="62">
        <v>34552</v>
      </c>
      <c r="C1691" s="1">
        <v>76627.240000000005</v>
      </c>
    </row>
    <row r="1692" spans="2:3" x14ac:dyDescent="0.3">
      <c r="B1692" s="62">
        <v>34553</v>
      </c>
      <c r="C1692" s="1">
        <v>42124.41</v>
      </c>
    </row>
    <row r="1693" spans="2:3" x14ac:dyDescent="0.3">
      <c r="B1693" s="62">
        <v>34554</v>
      </c>
      <c r="C1693" s="1">
        <v>83523.960000000006</v>
      </c>
    </row>
    <row r="1694" spans="2:3" x14ac:dyDescent="0.3">
      <c r="B1694" s="62">
        <v>34555</v>
      </c>
      <c r="C1694" s="1">
        <v>46521.63</v>
      </c>
    </row>
    <row r="1695" spans="2:3" x14ac:dyDescent="0.3">
      <c r="B1695" s="62">
        <v>34556</v>
      </c>
      <c r="C1695" s="1">
        <v>79854.320000000007</v>
      </c>
    </row>
    <row r="1696" spans="2:3" x14ac:dyDescent="0.3">
      <c r="B1696" s="62">
        <v>34557</v>
      </c>
      <c r="C1696" s="1">
        <v>5418.26</v>
      </c>
    </row>
    <row r="1697" spans="2:3" x14ac:dyDescent="0.3">
      <c r="B1697" s="62">
        <v>34558</v>
      </c>
      <c r="C1697" s="1">
        <v>97999.12</v>
      </c>
    </row>
    <row r="1698" spans="2:3" x14ac:dyDescent="0.3">
      <c r="B1698" s="62">
        <v>34559</v>
      </c>
      <c r="C1698" s="1">
        <v>83121.5</v>
      </c>
    </row>
    <row r="1699" spans="2:3" x14ac:dyDescent="0.3">
      <c r="B1699" s="62">
        <v>34560</v>
      </c>
      <c r="C1699" s="1">
        <v>100656.35</v>
      </c>
    </row>
    <row r="1700" spans="2:3" x14ac:dyDescent="0.3">
      <c r="B1700" s="62">
        <v>34561</v>
      </c>
      <c r="C1700" s="1">
        <v>65131.66</v>
      </c>
    </row>
    <row r="1701" spans="2:3" x14ac:dyDescent="0.3">
      <c r="B1701" s="62">
        <v>34562</v>
      </c>
      <c r="C1701" s="1">
        <v>33784.1</v>
      </c>
    </row>
    <row r="1702" spans="2:3" x14ac:dyDescent="0.3">
      <c r="B1702" s="62">
        <v>34563</v>
      </c>
      <c r="C1702" s="1">
        <v>29653.17</v>
      </c>
    </row>
    <row r="1703" spans="2:3" x14ac:dyDescent="0.3">
      <c r="B1703" s="62">
        <v>34564</v>
      </c>
      <c r="C1703" s="1">
        <v>38656.83</v>
      </c>
    </row>
    <row r="1704" spans="2:3" x14ac:dyDescent="0.3">
      <c r="B1704" s="62">
        <v>34565</v>
      </c>
      <c r="C1704" s="1">
        <v>66014.38</v>
      </c>
    </row>
    <row r="1705" spans="2:3" x14ac:dyDescent="0.3">
      <c r="B1705" s="62">
        <v>34566</v>
      </c>
      <c r="C1705" s="1">
        <v>45339.73</v>
      </c>
    </row>
    <row r="1706" spans="2:3" x14ac:dyDescent="0.3">
      <c r="B1706" s="62">
        <v>34567</v>
      </c>
      <c r="C1706" s="1">
        <v>96614.21</v>
      </c>
    </row>
    <row r="1707" spans="2:3" x14ac:dyDescent="0.3">
      <c r="B1707" s="62">
        <v>34568</v>
      </c>
      <c r="C1707" s="1">
        <v>65651.710000000006</v>
      </c>
    </row>
    <row r="1708" spans="2:3" x14ac:dyDescent="0.3">
      <c r="B1708" s="62">
        <v>34569</v>
      </c>
      <c r="C1708" s="1">
        <v>93969.87</v>
      </c>
    </row>
    <row r="1709" spans="2:3" x14ac:dyDescent="0.3">
      <c r="B1709" s="62">
        <v>34570</v>
      </c>
      <c r="C1709" s="1">
        <v>77590.8</v>
      </c>
    </row>
    <row r="1710" spans="2:3" x14ac:dyDescent="0.3">
      <c r="B1710" s="62">
        <v>34571</v>
      </c>
      <c r="C1710" s="1">
        <v>40553.870000000003</v>
      </c>
    </row>
    <row r="1711" spans="2:3" x14ac:dyDescent="0.3">
      <c r="B1711" s="62">
        <v>34572</v>
      </c>
      <c r="C1711" s="1">
        <v>65975.87</v>
      </c>
    </row>
    <row r="1712" spans="2:3" x14ac:dyDescent="0.3">
      <c r="B1712" s="62">
        <v>34573</v>
      </c>
      <c r="C1712" s="1">
        <v>81864.55</v>
      </c>
    </row>
    <row r="1713" spans="2:3" x14ac:dyDescent="0.3">
      <c r="B1713" s="62">
        <v>34574</v>
      </c>
      <c r="C1713" s="1">
        <v>59510.07</v>
      </c>
    </row>
    <row r="1714" spans="2:3" x14ac:dyDescent="0.3">
      <c r="B1714" s="62">
        <v>34575</v>
      </c>
      <c r="C1714" s="1">
        <v>27296.9</v>
      </c>
    </row>
    <row r="1715" spans="2:3" x14ac:dyDescent="0.3">
      <c r="B1715" s="62">
        <v>34576</v>
      </c>
      <c r="C1715" s="1">
        <v>17408.75</v>
      </c>
    </row>
    <row r="1716" spans="2:3" x14ac:dyDescent="0.3">
      <c r="B1716" s="62">
        <v>34577</v>
      </c>
      <c r="C1716" s="1">
        <v>76249.03</v>
      </c>
    </row>
    <row r="1717" spans="2:3" x14ac:dyDescent="0.3">
      <c r="B1717" s="62">
        <v>34578</v>
      </c>
      <c r="C1717" s="1">
        <v>39778.1</v>
      </c>
    </row>
    <row r="1718" spans="2:3" x14ac:dyDescent="0.3">
      <c r="B1718" s="62">
        <v>34579</v>
      </c>
      <c r="C1718" s="1">
        <v>88048.37</v>
      </c>
    </row>
    <row r="1719" spans="2:3" x14ac:dyDescent="0.3">
      <c r="B1719" s="62">
        <v>34580</v>
      </c>
      <c r="C1719" s="1">
        <v>35205.019999999997</v>
      </c>
    </row>
    <row r="1720" spans="2:3" x14ac:dyDescent="0.3">
      <c r="B1720" s="62">
        <v>34581</v>
      </c>
      <c r="C1720" s="1">
        <v>51256.14</v>
      </c>
    </row>
    <row r="1721" spans="2:3" x14ac:dyDescent="0.3">
      <c r="B1721" s="62">
        <v>34582</v>
      </c>
      <c r="C1721" s="1">
        <v>17764.11</v>
      </c>
    </row>
    <row r="1722" spans="2:3" x14ac:dyDescent="0.3">
      <c r="B1722" s="62">
        <v>34583</v>
      </c>
      <c r="C1722" s="1">
        <v>76336.05</v>
      </c>
    </row>
    <row r="1723" spans="2:3" x14ac:dyDescent="0.3">
      <c r="B1723" s="62">
        <v>34584</v>
      </c>
      <c r="C1723" s="1">
        <v>65590.39</v>
      </c>
    </row>
    <row r="1724" spans="2:3" x14ac:dyDescent="0.3">
      <c r="B1724" s="62">
        <v>34585</v>
      </c>
      <c r="C1724" s="1">
        <v>93031.47</v>
      </c>
    </row>
    <row r="1725" spans="2:3" x14ac:dyDescent="0.3">
      <c r="B1725" s="62">
        <v>34586</v>
      </c>
      <c r="C1725" s="1">
        <v>16937.599999999999</v>
      </c>
    </row>
    <row r="1726" spans="2:3" x14ac:dyDescent="0.3">
      <c r="B1726" s="62">
        <v>34587</v>
      </c>
      <c r="C1726" s="1">
        <v>64567.97</v>
      </c>
    </row>
    <row r="1727" spans="2:3" x14ac:dyDescent="0.3">
      <c r="B1727" s="62">
        <v>34588</v>
      </c>
      <c r="C1727" s="1">
        <v>93418.23</v>
      </c>
    </row>
    <row r="1728" spans="2:3" x14ac:dyDescent="0.3">
      <c r="B1728" s="62">
        <v>34589</v>
      </c>
      <c r="C1728" s="1">
        <v>65688.210000000006</v>
      </c>
    </row>
    <row r="1729" spans="2:3" x14ac:dyDescent="0.3">
      <c r="B1729" s="62">
        <v>34590</v>
      </c>
      <c r="C1729" s="1">
        <v>6407.13</v>
      </c>
    </row>
    <row r="1730" spans="2:3" x14ac:dyDescent="0.3">
      <c r="B1730" s="62">
        <v>34591</v>
      </c>
      <c r="C1730" s="1">
        <v>74441.279999999999</v>
      </c>
    </row>
    <row r="1731" spans="2:3" x14ac:dyDescent="0.3">
      <c r="B1731" s="62">
        <v>34592</v>
      </c>
      <c r="C1731" s="1">
        <v>61648.27</v>
      </c>
    </row>
    <row r="1732" spans="2:3" x14ac:dyDescent="0.3">
      <c r="B1732" s="62">
        <v>34593</v>
      </c>
      <c r="C1732" s="1">
        <v>87549.77</v>
      </c>
    </row>
    <row r="1733" spans="2:3" x14ac:dyDescent="0.3">
      <c r="B1733" s="62">
        <v>34594</v>
      </c>
      <c r="C1733" s="1">
        <v>95102.07</v>
      </c>
    </row>
    <row r="1734" spans="2:3" x14ac:dyDescent="0.3">
      <c r="B1734" s="62">
        <v>34595</v>
      </c>
      <c r="C1734" s="1">
        <v>73705.399999999994</v>
      </c>
    </row>
    <row r="1735" spans="2:3" x14ac:dyDescent="0.3">
      <c r="B1735" s="62">
        <v>34596</v>
      </c>
      <c r="C1735" s="1">
        <v>58534.82</v>
      </c>
    </row>
    <row r="1736" spans="2:3" x14ac:dyDescent="0.3">
      <c r="B1736" s="62">
        <v>34597</v>
      </c>
      <c r="C1736" s="1">
        <v>83910.06</v>
      </c>
    </row>
    <row r="1737" spans="2:3" x14ac:dyDescent="0.3">
      <c r="B1737" s="62">
        <v>34598</v>
      </c>
      <c r="C1737" s="1">
        <v>20815.189999999999</v>
      </c>
    </row>
    <row r="1738" spans="2:3" x14ac:dyDescent="0.3">
      <c r="B1738" s="62">
        <v>34599</v>
      </c>
      <c r="C1738" s="1">
        <v>46805.16</v>
      </c>
    </row>
    <row r="1739" spans="2:3" x14ac:dyDescent="0.3">
      <c r="B1739" s="62">
        <v>34600</v>
      </c>
      <c r="C1739" s="1">
        <v>24601.15</v>
      </c>
    </row>
    <row r="1740" spans="2:3" x14ac:dyDescent="0.3">
      <c r="B1740" s="62">
        <v>34601</v>
      </c>
      <c r="C1740" s="1">
        <v>67603.350000000006</v>
      </c>
    </row>
    <row r="1741" spans="2:3" x14ac:dyDescent="0.3">
      <c r="B1741" s="62">
        <v>34602</v>
      </c>
      <c r="C1741" s="1">
        <v>38798.99</v>
      </c>
    </row>
    <row r="1742" spans="2:3" x14ac:dyDescent="0.3">
      <c r="B1742" s="62">
        <v>34603</v>
      </c>
      <c r="C1742" s="1">
        <v>9813.44</v>
      </c>
    </row>
    <row r="1743" spans="2:3" x14ac:dyDescent="0.3">
      <c r="B1743" s="62">
        <v>34604</v>
      </c>
      <c r="C1743" s="1">
        <v>52265.11</v>
      </c>
    </row>
    <row r="1744" spans="2:3" x14ac:dyDescent="0.3">
      <c r="B1744" s="62">
        <v>34605</v>
      </c>
      <c r="C1744" s="1">
        <v>92762.240000000005</v>
      </c>
    </row>
    <row r="1745" spans="2:3" x14ac:dyDescent="0.3">
      <c r="B1745" s="62">
        <v>34606</v>
      </c>
      <c r="C1745" s="1">
        <v>100251.16</v>
      </c>
    </row>
    <row r="1746" spans="2:3" x14ac:dyDescent="0.3">
      <c r="B1746" s="62">
        <v>34607</v>
      </c>
      <c r="C1746" s="1">
        <v>82633.58</v>
      </c>
    </row>
    <row r="1747" spans="2:3" x14ac:dyDescent="0.3">
      <c r="B1747" s="62">
        <v>34608</v>
      </c>
      <c r="C1747" s="1">
        <v>48450.05</v>
      </c>
    </row>
    <row r="1748" spans="2:3" x14ac:dyDescent="0.3">
      <c r="B1748" s="62">
        <v>34609</v>
      </c>
      <c r="C1748" s="1">
        <v>92827.41</v>
      </c>
    </row>
    <row r="1749" spans="2:3" x14ac:dyDescent="0.3">
      <c r="B1749" s="62">
        <v>34610</v>
      </c>
      <c r="C1749" s="1">
        <v>81247.97</v>
      </c>
    </row>
    <row r="1750" spans="2:3" x14ac:dyDescent="0.3">
      <c r="B1750" s="62">
        <v>34611</v>
      </c>
      <c r="C1750" s="1">
        <v>9271.42</v>
      </c>
    </row>
    <row r="1751" spans="2:3" x14ac:dyDescent="0.3">
      <c r="B1751" s="62">
        <v>34612</v>
      </c>
      <c r="C1751" s="1">
        <v>12133.75</v>
      </c>
    </row>
    <row r="1752" spans="2:3" x14ac:dyDescent="0.3">
      <c r="B1752" s="62">
        <v>34613</v>
      </c>
      <c r="C1752" s="1">
        <v>71400.92</v>
      </c>
    </row>
    <row r="1753" spans="2:3" x14ac:dyDescent="0.3">
      <c r="B1753" s="62">
        <v>34614</v>
      </c>
      <c r="C1753" s="1">
        <v>53206.46</v>
      </c>
    </row>
    <row r="1754" spans="2:3" x14ac:dyDescent="0.3">
      <c r="B1754" s="62">
        <v>34615</v>
      </c>
      <c r="C1754" s="1">
        <v>28730.85</v>
      </c>
    </row>
    <row r="1755" spans="2:3" x14ac:dyDescent="0.3">
      <c r="B1755" s="62">
        <v>34616</v>
      </c>
      <c r="C1755" s="1">
        <v>9285.32</v>
      </c>
    </row>
    <row r="1756" spans="2:3" x14ac:dyDescent="0.3">
      <c r="B1756" s="62">
        <v>34617</v>
      </c>
      <c r="C1756" s="1">
        <v>86536.75</v>
      </c>
    </row>
    <row r="1757" spans="2:3" x14ac:dyDescent="0.3">
      <c r="B1757" s="62">
        <v>34618</v>
      </c>
      <c r="C1757" s="1">
        <v>87450.54</v>
      </c>
    </row>
    <row r="1758" spans="2:3" x14ac:dyDescent="0.3">
      <c r="B1758" s="62">
        <v>34619</v>
      </c>
      <c r="C1758" s="1">
        <v>12017.81</v>
      </c>
    </row>
    <row r="1759" spans="2:3" x14ac:dyDescent="0.3">
      <c r="B1759" s="62">
        <v>34620</v>
      </c>
      <c r="C1759" s="1">
        <v>33159.910000000003</v>
      </c>
    </row>
    <row r="1760" spans="2:3" x14ac:dyDescent="0.3">
      <c r="B1760" s="62">
        <v>34621</v>
      </c>
      <c r="C1760" s="1">
        <v>55917.34</v>
      </c>
    </row>
    <row r="1761" spans="2:3" x14ac:dyDescent="0.3">
      <c r="B1761" s="62">
        <v>34622</v>
      </c>
      <c r="C1761" s="1">
        <v>85761.91</v>
      </c>
    </row>
    <row r="1762" spans="2:3" x14ac:dyDescent="0.3">
      <c r="B1762" s="62">
        <v>34623</v>
      </c>
      <c r="C1762" s="1">
        <v>16263.94</v>
      </c>
    </row>
    <row r="1763" spans="2:3" x14ac:dyDescent="0.3">
      <c r="B1763" s="62">
        <v>34624</v>
      </c>
      <c r="C1763" s="1">
        <v>47873.05</v>
      </c>
    </row>
    <row r="1764" spans="2:3" x14ac:dyDescent="0.3">
      <c r="B1764" s="62">
        <v>34625</v>
      </c>
      <c r="C1764" s="1">
        <v>37980.46</v>
      </c>
    </row>
    <row r="1765" spans="2:3" x14ac:dyDescent="0.3">
      <c r="B1765" s="62">
        <v>34626</v>
      </c>
      <c r="C1765" s="1">
        <v>6582.35</v>
      </c>
    </row>
    <row r="1766" spans="2:3" x14ac:dyDescent="0.3">
      <c r="B1766" s="62">
        <v>34627</v>
      </c>
      <c r="C1766" s="1">
        <v>47228.99</v>
      </c>
    </row>
    <row r="1767" spans="2:3" x14ac:dyDescent="0.3">
      <c r="B1767" s="62">
        <v>34628</v>
      </c>
      <c r="C1767" s="1">
        <v>56892.57</v>
      </c>
    </row>
    <row r="1768" spans="2:3" x14ac:dyDescent="0.3">
      <c r="B1768" s="62">
        <v>34629</v>
      </c>
      <c r="C1768" s="1">
        <v>54705.4</v>
      </c>
    </row>
    <row r="1769" spans="2:3" x14ac:dyDescent="0.3">
      <c r="B1769" s="62">
        <v>34630</v>
      </c>
      <c r="C1769" s="1">
        <v>59864.1</v>
      </c>
    </row>
    <row r="1770" spans="2:3" x14ac:dyDescent="0.3">
      <c r="B1770" s="62">
        <v>34631</v>
      </c>
      <c r="C1770" s="1">
        <v>67078.69</v>
      </c>
    </row>
    <row r="1771" spans="2:3" x14ac:dyDescent="0.3">
      <c r="B1771" s="62">
        <v>34632</v>
      </c>
      <c r="C1771" s="1">
        <v>3726.07</v>
      </c>
    </row>
    <row r="1772" spans="2:3" x14ac:dyDescent="0.3">
      <c r="B1772" s="62">
        <v>34633</v>
      </c>
      <c r="C1772" s="1">
        <v>61230.559999999998</v>
      </c>
    </row>
    <row r="1773" spans="2:3" x14ac:dyDescent="0.3">
      <c r="B1773" s="62">
        <v>34634</v>
      </c>
      <c r="C1773" s="1">
        <v>58058.89</v>
      </c>
    </row>
    <row r="1774" spans="2:3" x14ac:dyDescent="0.3">
      <c r="B1774" s="62">
        <v>34635</v>
      </c>
      <c r="C1774" s="1">
        <v>34931.49</v>
      </c>
    </row>
    <row r="1775" spans="2:3" x14ac:dyDescent="0.3">
      <c r="B1775" s="62">
        <v>34636</v>
      </c>
      <c r="C1775" s="1">
        <v>89604.25</v>
      </c>
    </row>
    <row r="1776" spans="2:3" x14ac:dyDescent="0.3">
      <c r="B1776" s="62">
        <v>34637</v>
      </c>
      <c r="C1776" s="1">
        <v>78265.539999999994</v>
      </c>
    </row>
    <row r="1777" spans="2:3" x14ac:dyDescent="0.3">
      <c r="B1777" s="62">
        <v>34638</v>
      </c>
      <c r="C1777" s="1">
        <v>7447.95</v>
      </c>
    </row>
    <row r="1778" spans="2:3" x14ac:dyDescent="0.3">
      <c r="B1778" s="62">
        <v>34639</v>
      </c>
      <c r="C1778" s="1">
        <v>48667.53</v>
      </c>
    </row>
    <row r="1779" spans="2:3" x14ac:dyDescent="0.3">
      <c r="B1779" s="62">
        <v>34640</v>
      </c>
      <c r="C1779" s="1">
        <v>90474.03</v>
      </c>
    </row>
    <row r="1780" spans="2:3" x14ac:dyDescent="0.3">
      <c r="B1780" s="62">
        <v>34641</v>
      </c>
      <c r="C1780" s="1">
        <v>74668.399999999994</v>
      </c>
    </row>
    <row r="1781" spans="2:3" x14ac:dyDescent="0.3">
      <c r="B1781" s="62">
        <v>34642</v>
      </c>
      <c r="C1781" s="1">
        <v>77032.03</v>
      </c>
    </row>
    <row r="1782" spans="2:3" x14ac:dyDescent="0.3">
      <c r="B1782" s="62">
        <v>34643</v>
      </c>
      <c r="C1782" s="1">
        <v>22123.02</v>
      </c>
    </row>
    <row r="1783" spans="2:3" x14ac:dyDescent="0.3">
      <c r="B1783" s="62">
        <v>34644</v>
      </c>
      <c r="C1783" s="1">
        <v>43597.08</v>
      </c>
    </row>
    <row r="1784" spans="2:3" x14ac:dyDescent="0.3">
      <c r="B1784" s="62">
        <v>34645</v>
      </c>
      <c r="C1784" s="1">
        <v>70268.56</v>
      </c>
    </row>
    <row r="1785" spans="2:3" x14ac:dyDescent="0.3">
      <c r="B1785" s="62">
        <v>34646</v>
      </c>
      <c r="C1785" s="1">
        <v>71221.52</v>
      </c>
    </row>
    <row r="1786" spans="2:3" x14ac:dyDescent="0.3">
      <c r="B1786" s="62">
        <v>34647</v>
      </c>
      <c r="C1786" s="1">
        <v>42962.25</v>
      </c>
    </row>
    <row r="1787" spans="2:3" x14ac:dyDescent="0.3">
      <c r="B1787" s="62">
        <v>34648</v>
      </c>
      <c r="C1787" s="1">
        <v>5095.99</v>
      </c>
    </row>
    <row r="1788" spans="2:3" x14ac:dyDescent="0.3">
      <c r="B1788" s="62">
        <v>34649</v>
      </c>
      <c r="C1788" s="1">
        <v>68525.7</v>
      </c>
    </row>
    <row r="1789" spans="2:3" x14ac:dyDescent="0.3">
      <c r="B1789" s="62">
        <v>34650</v>
      </c>
      <c r="C1789" s="1">
        <v>68799.95</v>
      </c>
    </row>
    <row r="1790" spans="2:3" x14ac:dyDescent="0.3">
      <c r="B1790" s="62">
        <v>34651</v>
      </c>
      <c r="C1790" s="1">
        <v>15844.71</v>
      </c>
    </row>
    <row r="1791" spans="2:3" x14ac:dyDescent="0.3">
      <c r="B1791" s="62">
        <v>34652</v>
      </c>
      <c r="C1791" s="1">
        <v>55277.5</v>
      </c>
    </row>
    <row r="1792" spans="2:3" x14ac:dyDescent="0.3">
      <c r="B1792" s="62">
        <v>34653</v>
      </c>
      <c r="C1792" s="1">
        <v>41727.629999999997</v>
      </c>
    </row>
    <row r="1793" spans="2:3" x14ac:dyDescent="0.3">
      <c r="B1793" s="62">
        <v>34654</v>
      </c>
      <c r="C1793" s="1">
        <v>65647.73</v>
      </c>
    </row>
    <row r="1794" spans="2:3" x14ac:dyDescent="0.3">
      <c r="B1794" s="62">
        <v>34655</v>
      </c>
      <c r="C1794" s="1">
        <v>10582.53</v>
      </c>
    </row>
    <row r="1795" spans="2:3" x14ac:dyDescent="0.3">
      <c r="B1795" s="62">
        <v>34656</v>
      </c>
      <c r="C1795" s="1">
        <v>34876.870000000003</v>
      </c>
    </row>
    <row r="1796" spans="2:3" x14ac:dyDescent="0.3">
      <c r="B1796" s="62">
        <v>34657</v>
      </c>
      <c r="C1796" s="1">
        <v>20867.38</v>
      </c>
    </row>
    <row r="1797" spans="2:3" x14ac:dyDescent="0.3">
      <c r="B1797" s="62">
        <v>34658</v>
      </c>
      <c r="C1797" s="1">
        <v>81850.38</v>
      </c>
    </row>
    <row r="1798" spans="2:3" x14ac:dyDescent="0.3">
      <c r="B1798" s="62">
        <v>34659</v>
      </c>
      <c r="C1798" s="1">
        <v>25088.400000000001</v>
      </c>
    </row>
    <row r="1799" spans="2:3" x14ac:dyDescent="0.3">
      <c r="B1799" s="62">
        <v>34660</v>
      </c>
      <c r="C1799" s="1">
        <v>4255.38</v>
      </c>
    </row>
    <row r="1800" spans="2:3" x14ac:dyDescent="0.3">
      <c r="B1800" s="62">
        <v>34661</v>
      </c>
      <c r="C1800" s="1">
        <v>36241.699999999997</v>
      </c>
    </row>
    <row r="1801" spans="2:3" x14ac:dyDescent="0.3">
      <c r="B1801" s="62">
        <v>34662</v>
      </c>
      <c r="C1801" s="1">
        <v>40306.839999999997</v>
      </c>
    </row>
    <row r="1802" spans="2:3" x14ac:dyDescent="0.3">
      <c r="B1802" s="62">
        <v>34663</v>
      </c>
      <c r="C1802" s="1">
        <v>43899.43</v>
      </c>
    </row>
    <row r="1803" spans="2:3" x14ac:dyDescent="0.3">
      <c r="B1803" s="62">
        <v>34664</v>
      </c>
      <c r="C1803" s="1">
        <v>97714.7</v>
      </c>
    </row>
    <row r="1804" spans="2:3" x14ac:dyDescent="0.3">
      <c r="B1804" s="62">
        <v>34665</v>
      </c>
      <c r="C1804" s="1">
        <v>44628.72</v>
      </c>
    </row>
    <row r="1805" spans="2:3" x14ac:dyDescent="0.3">
      <c r="B1805" s="62">
        <v>34666</v>
      </c>
      <c r="C1805" s="1">
        <v>58837.09</v>
      </c>
    </row>
    <row r="1806" spans="2:3" x14ac:dyDescent="0.3">
      <c r="B1806" s="62">
        <v>34667</v>
      </c>
      <c r="C1806" s="1">
        <v>75754.33</v>
      </c>
    </row>
    <row r="1807" spans="2:3" x14ac:dyDescent="0.3">
      <c r="B1807" s="62">
        <v>34668</v>
      </c>
      <c r="C1807" s="1">
        <v>26631.27</v>
      </c>
    </row>
    <row r="1808" spans="2:3" x14ac:dyDescent="0.3">
      <c r="B1808" s="62">
        <v>34669</v>
      </c>
      <c r="C1808" s="1">
        <v>65327.86</v>
      </c>
    </row>
    <row r="1809" spans="2:3" x14ac:dyDescent="0.3">
      <c r="B1809" s="62">
        <v>34670</v>
      </c>
      <c r="C1809" s="1">
        <v>20157.29</v>
      </c>
    </row>
    <row r="1810" spans="2:3" x14ac:dyDescent="0.3">
      <c r="B1810" s="62">
        <v>34671</v>
      </c>
      <c r="C1810" s="1">
        <v>84626.65</v>
      </c>
    </row>
    <row r="1811" spans="2:3" x14ac:dyDescent="0.3">
      <c r="B1811" s="62">
        <v>34672</v>
      </c>
      <c r="C1811" s="1">
        <v>66942.16</v>
      </c>
    </row>
    <row r="1812" spans="2:3" x14ac:dyDescent="0.3">
      <c r="B1812" s="62">
        <v>34673</v>
      </c>
      <c r="C1812" s="1">
        <v>23027.759999999998</v>
      </c>
    </row>
    <row r="1813" spans="2:3" x14ac:dyDescent="0.3">
      <c r="B1813" s="62">
        <v>34674</v>
      </c>
      <c r="C1813" s="1">
        <v>75545.03</v>
      </c>
    </row>
    <row r="1814" spans="2:3" x14ac:dyDescent="0.3">
      <c r="B1814" s="62">
        <v>34675</v>
      </c>
      <c r="C1814" s="1">
        <v>67471.990000000005</v>
      </c>
    </row>
    <row r="1815" spans="2:3" x14ac:dyDescent="0.3">
      <c r="B1815" s="62">
        <v>34676</v>
      </c>
      <c r="C1815" s="1">
        <v>35298.480000000003</v>
      </c>
    </row>
    <row r="1816" spans="2:3" x14ac:dyDescent="0.3">
      <c r="B1816" s="62">
        <v>34677</v>
      </c>
      <c r="C1816" s="1">
        <v>82615.02</v>
      </c>
    </row>
    <row r="1817" spans="2:3" x14ac:dyDescent="0.3">
      <c r="B1817" s="62">
        <v>34678</v>
      </c>
      <c r="C1817" s="1">
        <v>59175.07</v>
      </c>
    </row>
    <row r="1818" spans="2:3" x14ac:dyDescent="0.3">
      <c r="B1818" s="62">
        <v>34679</v>
      </c>
      <c r="C1818" s="1">
        <v>7287.3</v>
      </c>
    </row>
    <row r="1819" spans="2:3" x14ac:dyDescent="0.3">
      <c r="B1819" s="62">
        <v>34680</v>
      </c>
      <c r="C1819" s="1">
        <v>20811.169999999998</v>
      </c>
    </row>
    <row r="1820" spans="2:3" x14ac:dyDescent="0.3">
      <c r="B1820" s="62">
        <v>34681</v>
      </c>
      <c r="C1820" s="1">
        <v>28938.12</v>
      </c>
    </row>
    <row r="1821" spans="2:3" x14ac:dyDescent="0.3">
      <c r="B1821" s="62">
        <v>34682</v>
      </c>
      <c r="C1821" s="1">
        <v>98431.53</v>
      </c>
    </row>
    <row r="1822" spans="2:3" x14ac:dyDescent="0.3">
      <c r="B1822" s="62">
        <v>34683</v>
      </c>
      <c r="C1822" s="1">
        <v>58205.1</v>
      </c>
    </row>
    <row r="1823" spans="2:3" x14ac:dyDescent="0.3">
      <c r="B1823" s="62">
        <v>34684</v>
      </c>
      <c r="C1823" s="1">
        <v>76064.09</v>
      </c>
    </row>
    <row r="1824" spans="2:3" x14ac:dyDescent="0.3">
      <c r="B1824" s="62">
        <v>34685</v>
      </c>
      <c r="C1824" s="1">
        <v>5271.68</v>
      </c>
    </row>
    <row r="1825" spans="2:3" x14ac:dyDescent="0.3">
      <c r="B1825" s="62">
        <v>34686</v>
      </c>
      <c r="C1825" s="1">
        <v>27166.45</v>
      </c>
    </row>
    <row r="1826" spans="2:3" x14ac:dyDescent="0.3">
      <c r="B1826" s="62">
        <v>34687</v>
      </c>
      <c r="C1826" s="1">
        <v>55921.97</v>
      </c>
    </row>
    <row r="1827" spans="2:3" x14ac:dyDescent="0.3">
      <c r="B1827" s="62">
        <v>34688</v>
      </c>
      <c r="C1827" s="1">
        <v>92150.92</v>
      </c>
    </row>
    <row r="1828" spans="2:3" x14ac:dyDescent="0.3">
      <c r="B1828" s="62">
        <v>34689</v>
      </c>
      <c r="C1828" s="1">
        <v>15603.92</v>
      </c>
    </row>
    <row r="1829" spans="2:3" x14ac:dyDescent="0.3">
      <c r="B1829" s="62">
        <v>34690</v>
      </c>
      <c r="C1829" s="1">
        <v>40621.910000000003</v>
      </c>
    </row>
    <row r="1830" spans="2:3" x14ac:dyDescent="0.3">
      <c r="B1830" s="62">
        <v>34691</v>
      </c>
      <c r="C1830" s="1">
        <v>93816.33</v>
      </c>
    </row>
    <row r="1831" spans="2:3" x14ac:dyDescent="0.3">
      <c r="B1831" s="62">
        <v>34692</v>
      </c>
      <c r="C1831" s="1">
        <v>95611.38</v>
      </c>
    </row>
    <row r="1832" spans="2:3" x14ac:dyDescent="0.3">
      <c r="B1832" s="62">
        <v>34693</v>
      </c>
      <c r="C1832" s="1">
        <v>59592.33</v>
      </c>
    </row>
    <row r="1833" spans="2:3" x14ac:dyDescent="0.3">
      <c r="B1833" s="62">
        <v>34694</v>
      </c>
      <c r="C1833" s="1">
        <v>16739.099999999999</v>
      </c>
    </row>
    <row r="1834" spans="2:3" x14ac:dyDescent="0.3">
      <c r="B1834" s="62">
        <v>34695</v>
      </c>
      <c r="C1834" s="1">
        <v>97910.24</v>
      </c>
    </row>
    <row r="1835" spans="2:3" x14ac:dyDescent="0.3">
      <c r="B1835" s="62">
        <v>34696</v>
      </c>
      <c r="C1835" s="1">
        <v>57824.98</v>
      </c>
    </row>
    <row r="1836" spans="2:3" x14ac:dyDescent="0.3">
      <c r="B1836" s="62">
        <v>34697</v>
      </c>
      <c r="C1836" s="1">
        <v>60606.720000000001</v>
      </c>
    </row>
    <row r="1837" spans="2:3" x14ac:dyDescent="0.3">
      <c r="B1837" s="62">
        <v>34698</v>
      </c>
      <c r="C1837" s="1">
        <v>44257.1</v>
      </c>
    </row>
    <row r="1838" spans="2:3" x14ac:dyDescent="0.3">
      <c r="B1838" s="62">
        <v>34699</v>
      </c>
      <c r="C1838" s="1">
        <v>2235.9299999999998</v>
      </c>
    </row>
    <row r="1839" spans="2:3" x14ac:dyDescent="0.3">
      <c r="B1839" s="62">
        <v>34700</v>
      </c>
      <c r="C1839" s="1">
        <v>53349.31</v>
      </c>
    </row>
    <row r="1840" spans="2:3" x14ac:dyDescent="0.3">
      <c r="B1840" s="62">
        <v>34701</v>
      </c>
      <c r="C1840" s="1">
        <v>13315.69</v>
      </c>
    </row>
    <row r="1841" spans="2:3" x14ac:dyDescent="0.3">
      <c r="B1841" s="62">
        <v>34702</v>
      </c>
      <c r="C1841" s="1">
        <v>8580.5</v>
      </c>
    </row>
    <row r="1842" spans="2:3" x14ac:dyDescent="0.3">
      <c r="B1842" s="62">
        <v>34703</v>
      </c>
      <c r="C1842" s="1">
        <v>45525.31</v>
      </c>
    </row>
    <row r="1843" spans="2:3" x14ac:dyDescent="0.3">
      <c r="B1843" s="62">
        <v>34704</v>
      </c>
      <c r="C1843" s="1">
        <v>37384.85</v>
      </c>
    </row>
    <row r="1844" spans="2:3" x14ac:dyDescent="0.3">
      <c r="B1844" s="62">
        <v>34705</v>
      </c>
      <c r="C1844" s="1">
        <v>30162.5</v>
      </c>
    </row>
    <row r="1845" spans="2:3" x14ac:dyDescent="0.3">
      <c r="B1845" s="62">
        <v>34706</v>
      </c>
      <c r="C1845" s="1">
        <v>76258.48</v>
      </c>
    </row>
    <row r="1846" spans="2:3" x14ac:dyDescent="0.3">
      <c r="B1846" s="62">
        <v>34707</v>
      </c>
      <c r="C1846" s="1">
        <v>9671.34</v>
      </c>
    </row>
    <row r="1847" spans="2:3" x14ac:dyDescent="0.3">
      <c r="B1847" s="62">
        <v>34708</v>
      </c>
      <c r="C1847" s="1">
        <v>67084.69</v>
      </c>
    </row>
    <row r="1848" spans="2:3" x14ac:dyDescent="0.3">
      <c r="B1848" s="62">
        <v>34709</v>
      </c>
      <c r="C1848" s="1">
        <v>43110.91</v>
      </c>
    </row>
    <row r="1849" spans="2:3" x14ac:dyDescent="0.3">
      <c r="B1849" s="62">
        <v>34710</v>
      </c>
      <c r="C1849" s="1">
        <v>23426.63</v>
      </c>
    </row>
    <row r="1850" spans="2:3" x14ac:dyDescent="0.3">
      <c r="B1850" s="62">
        <v>34711</v>
      </c>
      <c r="C1850" s="1">
        <v>42577.48</v>
      </c>
    </row>
    <row r="1851" spans="2:3" x14ac:dyDescent="0.3">
      <c r="B1851" s="62">
        <v>34712</v>
      </c>
      <c r="C1851" s="1">
        <v>91144.58</v>
      </c>
    </row>
    <row r="1852" spans="2:3" x14ac:dyDescent="0.3">
      <c r="B1852" s="62">
        <v>34713</v>
      </c>
      <c r="C1852" s="1">
        <v>1513.31</v>
      </c>
    </row>
    <row r="1853" spans="2:3" x14ac:dyDescent="0.3">
      <c r="B1853" s="62">
        <v>34714</v>
      </c>
      <c r="C1853" s="1">
        <v>79087.95</v>
      </c>
    </row>
    <row r="1854" spans="2:3" x14ac:dyDescent="0.3">
      <c r="B1854" s="62">
        <v>34715</v>
      </c>
      <c r="C1854" s="1">
        <v>58028.97</v>
      </c>
    </row>
    <row r="1855" spans="2:3" x14ac:dyDescent="0.3">
      <c r="B1855" s="62">
        <v>34716</v>
      </c>
      <c r="C1855" s="1">
        <v>6311.73</v>
      </c>
    </row>
    <row r="1856" spans="2:3" x14ac:dyDescent="0.3">
      <c r="B1856" s="62">
        <v>34717</v>
      </c>
      <c r="C1856" s="1">
        <v>66313.570000000007</v>
      </c>
    </row>
    <row r="1857" spans="2:3" x14ac:dyDescent="0.3">
      <c r="B1857" s="62">
        <v>34718</v>
      </c>
      <c r="C1857" s="1">
        <v>11584.35</v>
      </c>
    </row>
    <row r="1858" spans="2:3" x14ac:dyDescent="0.3">
      <c r="B1858" s="62">
        <v>34719</v>
      </c>
      <c r="C1858" s="1">
        <v>9584.0300000000007</v>
      </c>
    </row>
    <row r="1859" spans="2:3" x14ac:dyDescent="0.3">
      <c r="B1859" s="62">
        <v>34720</v>
      </c>
      <c r="C1859" s="1">
        <v>83555.23</v>
      </c>
    </row>
    <row r="1860" spans="2:3" x14ac:dyDescent="0.3">
      <c r="B1860" s="62">
        <v>34721</v>
      </c>
      <c r="C1860" s="1">
        <v>17089.2</v>
      </c>
    </row>
    <row r="1861" spans="2:3" x14ac:dyDescent="0.3">
      <c r="B1861" s="62">
        <v>34722</v>
      </c>
      <c r="C1861" s="1">
        <v>30334.17</v>
      </c>
    </row>
    <row r="1862" spans="2:3" x14ac:dyDescent="0.3">
      <c r="B1862" s="62">
        <v>34723</v>
      </c>
      <c r="C1862" s="1">
        <v>10245.370000000001</v>
      </c>
    </row>
    <row r="1863" spans="2:3" x14ac:dyDescent="0.3">
      <c r="B1863" s="62">
        <v>34724</v>
      </c>
      <c r="C1863" s="1">
        <v>40041.71</v>
      </c>
    </row>
    <row r="1864" spans="2:3" x14ac:dyDescent="0.3">
      <c r="B1864" s="62">
        <v>34725</v>
      </c>
      <c r="C1864" s="1">
        <v>61970.7</v>
      </c>
    </row>
    <row r="1865" spans="2:3" x14ac:dyDescent="0.3">
      <c r="B1865" s="62">
        <v>34726</v>
      </c>
      <c r="C1865" s="1">
        <v>74216.2</v>
      </c>
    </row>
    <row r="1866" spans="2:3" x14ac:dyDescent="0.3">
      <c r="B1866" s="62">
        <v>34727</v>
      </c>
      <c r="C1866" s="1">
        <v>58807.82</v>
      </c>
    </row>
    <row r="1867" spans="2:3" x14ac:dyDescent="0.3">
      <c r="B1867" s="62">
        <v>34728</v>
      </c>
      <c r="C1867" s="1">
        <v>22724.19</v>
      </c>
    </row>
    <row r="1868" spans="2:3" x14ac:dyDescent="0.3">
      <c r="B1868" s="62">
        <v>34729</v>
      </c>
      <c r="C1868" s="1">
        <v>93738.55</v>
      </c>
    </row>
    <row r="1869" spans="2:3" x14ac:dyDescent="0.3">
      <c r="B1869" s="62">
        <v>34730</v>
      </c>
      <c r="C1869" s="1">
        <v>35707.279999999999</v>
      </c>
    </row>
    <row r="1870" spans="2:3" x14ac:dyDescent="0.3">
      <c r="B1870" s="62">
        <v>34731</v>
      </c>
      <c r="C1870" s="1">
        <v>96529.19</v>
      </c>
    </row>
    <row r="1871" spans="2:3" x14ac:dyDescent="0.3">
      <c r="B1871" s="62">
        <v>34732</v>
      </c>
      <c r="C1871" s="1">
        <v>95170.33</v>
      </c>
    </row>
    <row r="1872" spans="2:3" x14ac:dyDescent="0.3">
      <c r="B1872" s="62">
        <v>34733</v>
      </c>
      <c r="C1872" s="1">
        <v>30462.54</v>
      </c>
    </row>
    <row r="1873" spans="2:3" x14ac:dyDescent="0.3">
      <c r="B1873" s="62">
        <v>34734</v>
      </c>
      <c r="C1873" s="1">
        <v>54566.01</v>
      </c>
    </row>
    <row r="1874" spans="2:3" x14ac:dyDescent="0.3">
      <c r="B1874" s="62">
        <v>34735</v>
      </c>
      <c r="C1874" s="1">
        <v>89330.6</v>
      </c>
    </row>
    <row r="1875" spans="2:3" x14ac:dyDescent="0.3">
      <c r="B1875" s="62">
        <v>34736</v>
      </c>
      <c r="C1875" s="1">
        <v>71305.08</v>
      </c>
    </row>
    <row r="1876" spans="2:3" x14ac:dyDescent="0.3">
      <c r="B1876" s="62">
        <v>34737</v>
      </c>
      <c r="C1876" s="1">
        <v>25932.51</v>
      </c>
    </row>
    <row r="1877" spans="2:3" x14ac:dyDescent="0.3">
      <c r="B1877" s="62">
        <v>34738</v>
      </c>
      <c r="C1877" s="1">
        <v>40987.35</v>
      </c>
    </row>
    <row r="1878" spans="2:3" x14ac:dyDescent="0.3">
      <c r="B1878" s="62">
        <v>34739</v>
      </c>
      <c r="C1878" s="1">
        <v>45234.78</v>
      </c>
    </row>
    <row r="1879" spans="2:3" x14ac:dyDescent="0.3">
      <c r="B1879" s="62">
        <v>34740</v>
      </c>
      <c r="C1879" s="1">
        <v>4503.47</v>
      </c>
    </row>
    <row r="1880" spans="2:3" x14ac:dyDescent="0.3">
      <c r="B1880" s="62">
        <v>34741</v>
      </c>
      <c r="C1880" s="1">
        <v>27397.55</v>
      </c>
    </row>
    <row r="1881" spans="2:3" x14ac:dyDescent="0.3">
      <c r="B1881" s="62">
        <v>34742</v>
      </c>
      <c r="C1881" s="1">
        <v>5635.43</v>
      </c>
    </row>
    <row r="1882" spans="2:3" x14ac:dyDescent="0.3">
      <c r="B1882" s="62">
        <v>34743</v>
      </c>
      <c r="C1882" s="1">
        <v>22338.73</v>
      </c>
    </row>
    <row r="1883" spans="2:3" x14ac:dyDescent="0.3">
      <c r="B1883" s="62">
        <v>34744</v>
      </c>
      <c r="C1883" s="1">
        <v>11108.3</v>
      </c>
    </row>
    <row r="1884" spans="2:3" x14ac:dyDescent="0.3">
      <c r="B1884" s="62">
        <v>34745</v>
      </c>
      <c r="C1884" s="1">
        <v>50083.96</v>
      </c>
    </row>
    <row r="1885" spans="2:3" x14ac:dyDescent="0.3">
      <c r="B1885" s="62">
        <v>34746</v>
      </c>
      <c r="C1885" s="1">
        <v>97023.47</v>
      </c>
    </row>
    <row r="1886" spans="2:3" x14ac:dyDescent="0.3">
      <c r="B1886" s="62">
        <v>34747</v>
      </c>
      <c r="C1886" s="1">
        <v>50219.28</v>
      </c>
    </row>
    <row r="1887" spans="2:3" x14ac:dyDescent="0.3">
      <c r="B1887" s="62">
        <v>34748</v>
      </c>
      <c r="C1887" s="1">
        <v>72559.7</v>
      </c>
    </row>
    <row r="1888" spans="2:3" x14ac:dyDescent="0.3">
      <c r="B1888" s="62">
        <v>34749</v>
      </c>
      <c r="C1888" s="1">
        <v>70623.179999999993</v>
      </c>
    </row>
    <row r="1889" spans="2:3" x14ac:dyDescent="0.3">
      <c r="B1889" s="62">
        <v>34750</v>
      </c>
      <c r="C1889" s="1">
        <v>38394.339999999997</v>
      </c>
    </row>
    <row r="1890" spans="2:3" x14ac:dyDescent="0.3">
      <c r="B1890" s="62">
        <v>34751</v>
      </c>
      <c r="C1890" s="1">
        <v>94746.22</v>
      </c>
    </row>
    <row r="1891" spans="2:3" x14ac:dyDescent="0.3">
      <c r="B1891" s="62">
        <v>34752</v>
      </c>
      <c r="C1891" s="1">
        <v>1582.7</v>
      </c>
    </row>
    <row r="1892" spans="2:3" x14ac:dyDescent="0.3">
      <c r="B1892" s="62">
        <v>34753</v>
      </c>
      <c r="C1892" s="1">
        <v>16283.48</v>
      </c>
    </row>
    <row r="1893" spans="2:3" x14ac:dyDescent="0.3">
      <c r="B1893" s="62">
        <v>34754</v>
      </c>
      <c r="C1893" s="1">
        <v>82105.64</v>
      </c>
    </row>
    <row r="1894" spans="2:3" x14ac:dyDescent="0.3">
      <c r="B1894" s="62">
        <v>34755</v>
      </c>
      <c r="C1894" s="1">
        <v>14343.34</v>
      </c>
    </row>
    <row r="1895" spans="2:3" x14ac:dyDescent="0.3">
      <c r="B1895" s="62">
        <v>34756</v>
      </c>
      <c r="C1895" s="1">
        <v>61892.84</v>
      </c>
    </row>
    <row r="1896" spans="2:3" x14ac:dyDescent="0.3">
      <c r="B1896" s="62">
        <v>34757</v>
      </c>
      <c r="C1896" s="1">
        <v>32458.98</v>
      </c>
    </row>
    <row r="1897" spans="2:3" x14ac:dyDescent="0.3">
      <c r="B1897" s="62">
        <v>34758</v>
      </c>
      <c r="C1897" s="1">
        <v>64852.73</v>
      </c>
    </row>
    <row r="1898" spans="2:3" x14ac:dyDescent="0.3">
      <c r="B1898" s="62">
        <v>34759</v>
      </c>
      <c r="C1898" s="1">
        <v>17225.080000000002</v>
      </c>
    </row>
    <row r="1899" spans="2:3" x14ac:dyDescent="0.3">
      <c r="B1899" s="62">
        <v>34760</v>
      </c>
      <c r="C1899" s="1">
        <v>80045.899999999994</v>
      </c>
    </row>
    <row r="1900" spans="2:3" x14ac:dyDescent="0.3">
      <c r="B1900" s="62">
        <v>34761</v>
      </c>
      <c r="C1900" s="1">
        <v>19295.3</v>
      </c>
    </row>
    <row r="1901" spans="2:3" x14ac:dyDescent="0.3">
      <c r="B1901" s="62">
        <v>34762</v>
      </c>
      <c r="C1901" s="1">
        <v>7811.75</v>
      </c>
    </row>
    <row r="1902" spans="2:3" x14ac:dyDescent="0.3">
      <c r="B1902" s="62">
        <v>34763</v>
      </c>
      <c r="C1902" s="1">
        <v>91172.98</v>
      </c>
    </row>
    <row r="1903" spans="2:3" x14ac:dyDescent="0.3">
      <c r="B1903" s="62">
        <v>34764</v>
      </c>
      <c r="C1903" s="1">
        <v>79500.759999999995</v>
      </c>
    </row>
    <row r="1904" spans="2:3" x14ac:dyDescent="0.3">
      <c r="B1904" s="62">
        <v>34765</v>
      </c>
      <c r="C1904" s="1">
        <v>62746.49</v>
      </c>
    </row>
    <row r="1905" spans="2:3" x14ac:dyDescent="0.3">
      <c r="B1905" s="62">
        <v>34766</v>
      </c>
      <c r="C1905" s="1">
        <v>15400.12</v>
      </c>
    </row>
    <row r="1906" spans="2:3" x14ac:dyDescent="0.3">
      <c r="B1906" s="62">
        <v>34767</v>
      </c>
      <c r="C1906" s="1">
        <v>77803.850000000006</v>
      </c>
    </row>
    <row r="1907" spans="2:3" x14ac:dyDescent="0.3">
      <c r="B1907" s="62">
        <v>34768</v>
      </c>
      <c r="C1907" s="1">
        <v>99028.69</v>
      </c>
    </row>
    <row r="1908" spans="2:3" x14ac:dyDescent="0.3">
      <c r="B1908" s="62">
        <v>34769</v>
      </c>
      <c r="C1908" s="1">
        <v>81766.559999999998</v>
      </c>
    </row>
    <row r="1909" spans="2:3" x14ac:dyDescent="0.3">
      <c r="B1909" s="62">
        <v>34770</v>
      </c>
      <c r="C1909" s="1">
        <v>42398.77</v>
      </c>
    </row>
    <row r="1910" spans="2:3" x14ac:dyDescent="0.3">
      <c r="B1910" s="62">
        <v>34771</v>
      </c>
      <c r="C1910" s="1">
        <v>7291.24</v>
      </c>
    </row>
    <row r="1911" spans="2:3" x14ac:dyDescent="0.3">
      <c r="B1911" s="62">
        <v>34772</v>
      </c>
      <c r="C1911" s="1">
        <v>99944.43</v>
      </c>
    </row>
    <row r="1912" spans="2:3" x14ac:dyDescent="0.3">
      <c r="B1912" s="62">
        <v>34773</v>
      </c>
      <c r="C1912" s="1">
        <v>88743.2</v>
      </c>
    </row>
    <row r="1913" spans="2:3" x14ac:dyDescent="0.3">
      <c r="B1913" s="62">
        <v>34774</v>
      </c>
      <c r="C1913" s="1">
        <v>89148.44</v>
      </c>
    </row>
    <row r="1914" spans="2:3" x14ac:dyDescent="0.3">
      <c r="B1914" s="62">
        <v>34775</v>
      </c>
      <c r="C1914" s="1">
        <v>53946.15</v>
      </c>
    </row>
    <row r="1915" spans="2:3" x14ac:dyDescent="0.3">
      <c r="B1915" s="62">
        <v>34776</v>
      </c>
      <c r="C1915" s="1">
        <v>43769.75</v>
      </c>
    </row>
    <row r="1916" spans="2:3" x14ac:dyDescent="0.3">
      <c r="B1916" s="62">
        <v>34777</v>
      </c>
      <c r="C1916" s="1">
        <v>3919.69</v>
      </c>
    </row>
    <row r="1917" spans="2:3" x14ac:dyDescent="0.3">
      <c r="B1917" s="62">
        <v>34778</v>
      </c>
      <c r="C1917" s="1">
        <v>70322.41</v>
      </c>
    </row>
    <row r="1918" spans="2:3" x14ac:dyDescent="0.3">
      <c r="B1918" s="62">
        <v>34779</v>
      </c>
      <c r="C1918" s="1">
        <v>49255.4</v>
      </c>
    </row>
    <row r="1919" spans="2:3" x14ac:dyDescent="0.3">
      <c r="B1919" s="62">
        <v>34780</v>
      </c>
      <c r="C1919" s="1">
        <v>42892.65</v>
      </c>
    </row>
    <row r="1920" spans="2:3" x14ac:dyDescent="0.3">
      <c r="B1920" s="62">
        <v>34781</v>
      </c>
      <c r="C1920" s="1">
        <v>5741.01</v>
      </c>
    </row>
    <row r="1921" spans="2:3" x14ac:dyDescent="0.3">
      <c r="B1921" s="62">
        <v>34782</v>
      </c>
      <c r="C1921" s="1">
        <v>17770.45</v>
      </c>
    </row>
    <row r="1922" spans="2:3" x14ac:dyDescent="0.3">
      <c r="B1922" s="62">
        <v>34783</v>
      </c>
      <c r="C1922" s="1">
        <v>92979.12</v>
      </c>
    </row>
    <row r="1923" spans="2:3" x14ac:dyDescent="0.3">
      <c r="B1923" s="62">
        <v>34784</v>
      </c>
      <c r="C1923" s="1">
        <v>33420.83</v>
      </c>
    </row>
    <row r="1924" spans="2:3" x14ac:dyDescent="0.3">
      <c r="B1924" s="62">
        <v>34785</v>
      </c>
      <c r="C1924" s="1">
        <v>80756.53</v>
      </c>
    </row>
    <row r="1925" spans="2:3" x14ac:dyDescent="0.3">
      <c r="B1925" s="62">
        <v>34786</v>
      </c>
      <c r="C1925" s="1">
        <v>38674.230000000003</v>
      </c>
    </row>
    <row r="1926" spans="2:3" x14ac:dyDescent="0.3">
      <c r="B1926" s="62">
        <v>34787</v>
      </c>
      <c r="C1926" s="1">
        <v>6397.69</v>
      </c>
    </row>
    <row r="1927" spans="2:3" x14ac:dyDescent="0.3">
      <c r="B1927" s="62">
        <v>34788</v>
      </c>
      <c r="C1927" s="1">
        <v>33500.03</v>
      </c>
    </row>
    <row r="1928" spans="2:3" x14ac:dyDescent="0.3">
      <c r="B1928" s="62">
        <v>34789</v>
      </c>
      <c r="C1928" s="1">
        <v>80181.62</v>
      </c>
    </row>
    <row r="1929" spans="2:3" x14ac:dyDescent="0.3">
      <c r="B1929" s="62">
        <v>34790</v>
      </c>
      <c r="C1929" s="1">
        <v>27878.41</v>
      </c>
    </row>
    <row r="1930" spans="2:3" x14ac:dyDescent="0.3">
      <c r="B1930" s="62">
        <v>34791</v>
      </c>
      <c r="C1930" s="1">
        <v>1894.4</v>
      </c>
    </row>
    <row r="1931" spans="2:3" x14ac:dyDescent="0.3">
      <c r="B1931" s="62">
        <v>34792</v>
      </c>
      <c r="C1931" s="1">
        <v>77954.789999999994</v>
      </c>
    </row>
    <row r="1932" spans="2:3" x14ac:dyDescent="0.3">
      <c r="B1932" s="62">
        <v>34793</v>
      </c>
      <c r="C1932" s="1">
        <v>12502.07</v>
      </c>
    </row>
    <row r="1933" spans="2:3" x14ac:dyDescent="0.3">
      <c r="B1933" s="62">
        <v>34794</v>
      </c>
      <c r="C1933" s="1">
        <v>56408.07</v>
      </c>
    </row>
    <row r="1934" spans="2:3" x14ac:dyDescent="0.3">
      <c r="B1934" s="62">
        <v>34795</v>
      </c>
      <c r="C1934" s="1">
        <v>42360.49</v>
      </c>
    </row>
    <row r="1935" spans="2:3" x14ac:dyDescent="0.3">
      <c r="B1935" s="62">
        <v>34796</v>
      </c>
      <c r="C1935" s="1">
        <v>17665.29</v>
      </c>
    </row>
    <row r="1936" spans="2:3" x14ac:dyDescent="0.3">
      <c r="B1936" s="62">
        <v>34797</v>
      </c>
      <c r="C1936" s="1">
        <v>88980.5</v>
      </c>
    </row>
    <row r="1937" spans="2:3" x14ac:dyDescent="0.3">
      <c r="B1937" s="62">
        <v>34798</v>
      </c>
      <c r="C1937" s="1">
        <v>77823.42</v>
      </c>
    </row>
    <row r="1938" spans="2:3" x14ac:dyDescent="0.3">
      <c r="B1938" s="62">
        <v>34799</v>
      </c>
      <c r="C1938" s="1">
        <v>80762.289999999994</v>
      </c>
    </row>
    <row r="1939" spans="2:3" x14ac:dyDescent="0.3">
      <c r="B1939" s="62">
        <v>34800</v>
      </c>
      <c r="C1939" s="1">
        <v>56771.49</v>
      </c>
    </row>
    <row r="1940" spans="2:3" x14ac:dyDescent="0.3">
      <c r="B1940" s="62">
        <v>34801</v>
      </c>
      <c r="C1940" s="1">
        <v>70121.19</v>
      </c>
    </row>
    <row r="1941" spans="2:3" x14ac:dyDescent="0.3">
      <c r="B1941" s="62">
        <v>34802</v>
      </c>
      <c r="C1941" s="1">
        <v>83598.59</v>
      </c>
    </row>
    <row r="1942" spans="2:3" x14ac:dyDescent="0.3">
      <c r="B1942" s="62">
        <v>34803</v>
      </c>
      <c r="C1942" s="1">
        <v>33665.5</v>
      </c>
    </row>
    <row r="1943" spans="2:3" x14ac:dyDescent="0.3">
      <c r="B1943" s="62">
        <v>34804</v>
      </c>
      <c r="C1943" s="1">
        <v>9803.14</v>
      </c>
    </row>
    <row r="1944" spans="2:3" x14ac:dyDescent="0.3">
      <c r="B1944" s="62">
        <v>34805</v>
      </c>
      <c r="C1944" s="1">
        <v>60366.37</v>
      </c>
    </row>
    <row r="1945" spans="2:3" x14ac:dyDescent="0.3">
      <c r="B1945" s="62">
        <v>34806</v>
      </c>
      <c r="C1945" s="1">
        <v>69064.7</v>
      </c>
    </row>
    <row r="1946" spans="2:3" x14ac:dyDescent="0.3">
      <c r="B1946" s="62">
        <v>34807</v>
      </c>
      <c r="C1946" s="1">
        <v>76064.87</v>
      </c>
    </row>
    <row r="1947" spans="2:3" x14ac:dyDescent="0.3">
      <c r="B1947" s="62">
        <v>34808</v>
      </c>
      <c r="C1947" s="1">
        <v>25016.68</v>
      </c>
    </row>
    <row r="1948" spans="2:3" x14ac:dyDescent="0.3">
      <c r="B1948" s="62">
        <v>34809</v>
      </c>
      <c r="C1948" s="1">
        <v>25256.22</v>
      </c>
    </row>
    <row r="1949" spans="2:3" x14ac:dyDescent="0.3">
      <c r="B1949" s="62">
        <v>34810</v>
      </c>
      <c r="C1949" s="1">
        <v>57795.14</v>
      </c>
    </row>
    <row r="1950" spans="2:3" x14ac:dyDescent="0.3">
      <c r="B1950" s="62">
        <v>34811</v>
      </c>
      <c r="C1950" s="1">
        <v>3821.74</v>
      </c>
    </row>
    <row r="1951" spans="2:3" x14ac:dyDescent="0.3">
      <c r="B1951" s="62">
        <v>34812</v>
      </c>
      <c r="C1951" s="1">
        <v>12945.53</v>
      </c>
    </row>
    <row r="1952" spans="2:3" x14ac:dyDescent="0.3">
      <c r="B1952" s="62">
        <v>34813</v>
      </c>
      <c r="C1952" s="1">
        <v>21147.79</v>
      </c>
    </row>
    <row r="1953" spans="2:3" x14ac:dyDescent="0.3">
      <c r="B1953" s="62">
        <v>34814</v>
      </c>
      <c r="C1953" s="1">
        <v>85657.94</v>
      </c>
    </row>
    <row r="1954" spans="2:3" x14ac:dyDescent="0.3">
      <c r="B1954" s="62">
        <v>34815</v>
      </c>
      <c r="C1954" s="1">
        <v>25840.41</v>
      </c>
    </row>
    <row r="1955" spans="2:3" x14ac:dyDescent="0.3">
      <c r="B1955" s="62">
        <v>34816</v>
      </c>
      <c r="C1955" s="1">
        <v>80835.839999999997</v>
      </c>
    </row>
    <row r="1956" spans="2:3" x14ac:dyDescent="0.3">
      <c r="B1956" s="62">
        <v>34817</v>
      </c>
      <c r="C1956" s="1">
        <v>8696.3700000000008</v>
      </c>
    </row>
    <row r="1957" spans="2:3" x14ac:dyDescent="0.3">
      <c r="B1957" s="62">
        <v>34818</v>
      </c>
      <c r="C1957" s="1">
        <v>42509.82</v>
      </c>
    </row>
    <row r="1958" spans="2:3" x14ac:dyDescent="0.3">
      <c r="B1958" s="62">
        <v>34819</v>
      </c>
      <c r="C1958" s="1">
        <v>10144.33</v>
      </c>
    </row>
    <row r="1959" spans="2:3" x14ac:dyDescent="0.3">
      <c r="B1959" s="62">
        <v>34820</v>
      </c>
      <c r="C1959" s="1">
        <v>15932.96</v>
      </c>
    </row>
    <row r="1960" spans="2:3" x14ac:dyDescent="0.3">
      <c r="B1960" s="62">
        <v>34821</v>
      </c>
      <c r="C1960" s="1">
        <v>42587.71</v>
      </c>
    </row>
    <row r="1961" spans="2:3" x14ac:dyDescent="0.3">
      <c r="B1961" s="62">
        <v>34822</v>
      </c>
      <c r="C1961" s="1">
        <v>99047.33</v>
      </c>
    </row>
    <row r="1962" spans="2:3" x14ac:dyDescent="0.3">
      <c r="B1962" s="62">
        <v>34823</v>
      </c>
      <c r="C1962" s="1">
        <v>92447.64</v>
      </c>
    </row>
    <row r="1963" spans="2:3" x14ac:dyDescent="0.3">
      <c r="B1963" s="62">
        <v>34824</v>
      </c>
      <c r="C1963" s="1">
        <v>21553.53</v>
      </c>
    </row>
    <row r="1964" spans="2:3" x14ac:dyDescent="0.3">
      <c r="B1964" s="62">
        <v>34825</v>
      </c>
      <c r="C1964" s="1">
        <v>42112.55</v>
      </c>
    </row>
    <row r="1965" spans="2:3" x14ac:dyDescent="0.3">
      <c r="B1965" s="62">
        <v>34826</v>
      </c>
      <c r="C1965" s="1">
        <v>55557.14</v>
      </c>
    </row>
    <row r="1966" spans="2:3" x14ac:dyDescent="0.3">
      <c r="B1966" s="62">
        <v>34827</v>
      </c>
      <c r="C1966" s="1">
        <v>17278.22</v>
      </c>
    </row>
    <row r="1967" spans="2:3" x14ac:dyDescent="0.3">
      <c r="B1967" s="62">
        <v>34828</v>
      </c>
      <c r="C1967" s="1">
        <v>10628</v>
      </c>
    </row>
    <row r="1968" spans="2:3" x14ac:dyDescent="0.3">
      <c r="B1968" s="62">
        <v>34829</v>
      </c>
      <c r="C1968" s="1">
        <v>25680.15</v>
      </c>
    </row>
    <row r="1969" spans="2:3" x14ac:dyDescent="0.3">
      <c r="B1969" s="62">
        <v>34830</v>
      </c>
      <c r="C1969" s="1">
        <v>3311.73</v>
      </c>
    </row>
    <row r="1970" spans="2:3" x14ac:dyDescent="0.3">
      <c r="B1970" s="62">
        <v>34831</v>
      </c>
      <c r="C1970" s="1">
        <v>44019.69</v>
      </c>
    </row>
    <row r="1971" spans="2:3" x14ac:dyDescent="0.3">
      <c r="B1971" s="62">
        <v>34832</v>
      </c>
      <c r="C1971" s="1">
        <v>71810.66</v>
      </c>
    </row>
    <row r="1972" spans="2:3" x14ac:dyDescent="0.3">
      <c r="B1972" s="62">
        <v>34833</v>
      </c>
      <c r="C1972" s="1">
        <v>30195.45</v>
      </c>
    </row>
    <row r="1973" spans="2:3" x14ac:dyDescent="0.3">
      <c r="B1973" s="62">
        <v>34834</v>
      </c>
      <c r="C1973" s="1">
        <v>20396.46</v>
      </c>
    </row>
    <row r="1974" spans="2:3" x14ac:dyDescent="0.3">
      <c r="B1974" s="62">
        <v>34835</v>
      </c>
      <c r="C1974" s="1">
        <v>40915.69</v>
      </c>
    </row>
    <row r="1975" spans="2:3" x14ac:dyDescent="0.3">
      <c r="B1975" s="62">
        <v>34836</v>
      </c>
      <c r="C1975" s="1">
        <v>52832.99</v>
      </c>
    </row>
    <row r="1976" spans="2:3" x14ac:dyDescent="0.3">
      <c r="B1976" s="62">
        <v>34837</v>
      </c>
      <c r="C1976" s="1">
        <v>28275.52</v>
      </c>
    </row>
    <row r="1977" spans="2:3" x14ac:dyDescent="0.3">
      <c r="B1977" s="62">
        <v>34838</v>
      </c>
      <c r="C1977" s="1">
        <v>65652.850000000006</v>
      </c>
    </row>
    <row r="1978" spans="2:3" x14ac:dyDescent="0.3">
      <c r="B1978" s="62">
        <v>34839</v>
      </c>
      <c r="C1978" s="1">
        <v>95419.53</v>
      </c>
    </row>
    <row r="1979" spans="2:3" x14ac:dyDescent="0.3">
      <c r="B1979" s="62">
        <v>34840</v>
      </c>
      <c r="C1979" s="1">
        <v>37698.04</v>
      </c>
    </row>
    <row r="1980" spans="2:3" x14ac:dyDescent="0.3">
      <c r="B1980" s="62">
        <v>34841</v>
      </c>
      <c r="C1980" s="1">
        <v>86901.96</v>
      </c>
    </row>
    <row r="1981" spans="2:3" x14ac:dyDescent="0.3">
      <c r="B1981" s="62">
        <v>34842</v>
      </c>
      <c r="C1981" s="1">
        <v>65573.89</v>
      </c>
    </row>
    <row r="1982" spans="2:3" x14ac:dyDescent="0.3">
      <c r="B1982" s="62">
        <v>34843</v>
      </c>
      <c r="C1982" s="1">
        <v>98264.57</v>
      </c>
    </row>
    <row r="1983" spans="2:3" x14ac:dyDescent="0.3">
      <c r="B1983" s="62">
        <v>34844</v>
      </c>
      <c r="C1983" s="1">
        <v>38802.68</v>
      </c>
    </row>
    <row r="1984" spans="2:3" x14ac:dyDescent="0.3">
      <c r="B1984" s="62">
        <v>34845</v>
      </c>
      <c r="C1984" s="1">
        <v>42767.38</v>
      </c>
    </row>
    <row r="1985" spans="2:3" x14ac:dyDescent="0.3">
      <c r="B1985" s="62">
        <v>34846</v>
      </c>
      <c r="C1985" s="1">
        <v>22418.54</v>
      </c>
    </row>
    <row r="1986" spans="2:3" x14ac:dyDescent="0.3">
      <c r="B1986" s="62">
        <v>34847</v>
      </c>
      <c r="C1986" s="1">
        <v>63511.29</v>
      </c>
    </row>
    <row r="1987" spans="2:3" x14ac:dyDescent="0.3">
      <c r="B1987" s="62">
        <v>34848</v>
      </c>
      <c r="C1987" s="1">
        <v>51752.83</v>
      </c>
    </row>
    <row r="1988" spans="2:3" x14ac:dyDescent="0.3">
      <c r="B1988" s="62">
        <v>34849</v>
      </c>
      <c r="C1988" s="1">
        <v>42501.82</v>
      </c>
    </row>
    <row r="1989" spans="2:3" x14ac:dyDescent="0.3">
      <c r="B1989" s="62">
        <v>34850</v>
      </c>
      <c r="C1989" s="1">
        <v>59570.94</v>
      </c>
    </row>
    <row r="1990" spans="2:3" x14ac:dyDescent="0.3">
      <c r="B1990" s="62">
        <v>34851</v>
      </c>
      <c r="C1990" s="1">
        <v>20647.05</v>
      </c>
    </row>
    <row r="1991" spans="2:3" x14ac:dyDescent="0.3">
      <c r="B1991" s="62">
        <v>34852</v>
      </c>
      <c r="C1991" s="1">
        <v>92174.46</v>
      </c>
    </row>
    <row r="1992" spans="2:3" x14ac:dyDescent="0.3">
      <c r="B1992" s="62">
        <v>34853</v>
      </c>
      <c r="C1992" s="1">
        <v>6572.36</v>
      </c>
    </row>
    <row r="1993" spans="2:3" x14ac:dyDescent="0.3">
      <c r="B1993" s="62">
        <v>34854</v>
      </c>
      <c r="C1993" s="1">
        <v>47947.9</v>
      </c>
    </row>
    <row r="1994" spans="2:3" x14ac:dyDescent="0.3">
      <c r="B1994" s="62">
        <v>34855</v>
      </c>
      <c r="C1994" s="1">
        <v>95379.65</v>
      </c>
    </row>
    <row r="1995" spans="2:3" x14ac:dyDescent="0.3">
      <c r="B1995" s="62">
        <v>34856</v>
      </c>
      <c r="C1995" s="1">
        <v>54511.61</v>
      </c>
    </row>
    <row r="1996" spans="2:3" x14ac:dyDescent="0.3">
      <c r="B1996" s="62">
        <v>34857</v>
      </c>
      <c r="C1996" s="1">
        <v>55602.15</v>
      </c>
    </row>
    <row r="1997" spans="2:3" x14ac:dyDescent="0.3">
      <c r="B1997" s="62">
        <v>34858</v>
      </c>
      <c r="C1997" s="1">
        <v>72784.45</v>
      </c>
    </row>
    <row r="1998" spans="2:3" x14ac:dyDescent="0.3">
      <c r="B1998" s="62">
        <v>34859</v>
      </c>
      <c r="C1998" s="1">
        <v>37677.5</v>
      </c>
    </row>
    <row r="1999" spans="2:3" x14ac:dyDescent="0.3">
      <c r="B1999" s="62">
        <v>34860</v>
      </c>
      <c r="C1999" s="1">
        <v>54810.879999999997</v>
      </c>
    </row>
    <row r="2000" spans="2:3" x14ac:dyDescent="0.3">
      <c r="B2000" s="62">
        <v>34861</v>
      </c>
      <c r="C2000" s="1">
        <v>38702.49</v>
      </c>
    </row>
    <row r="2001" spans="2:3" x14ac:dyDescent="0.3">
      <c r="B2001" s="62">
        <v>34862</v>
      </c>
      <c r="C2001" s="1">
        <v>9240.2000000000007</v>
      </c>
    </row>
    <row r="2002" spans="2:3" x14ac:dyDescent="0.3">
      <c r="B2002" s="62">
        <v>34863</v>
      </c>
      <c r="C2002" s="1">
        <v>24370.74</v>
      </c>
    </row>
    <row r="2003" spans="2:3" x14ac:dyDescent="0.3">
      <c r="B2003" s="62">
        <v>34864</v>
      </c>
      <c r="C2003" s="1">
        <v>78688.259999999995</v>
      </c>
    </row>
    <row r="2004" spans="2:3" x14ac:dyDescent="0.3">
      <c r="B2004" s="62">
        <v>34865</v>
      </c>
      <c r="C2004" s="1">
        <v>98947.79</v>
      </c>
    </row>
    <row r="2005" spans="2:3" x14ac:dyDescent="0.3">
      <c r="B2005" s="62">
        <v>34866</v>
      </c>
      <c r="C2005" s="1">
        <v>61777.41</v>
      </c>
    </row>
    <row r="2006" spans="2:3" x14ac:dyDescent="0.3">
      <c r="B2006" s="62">
        <v>34867</v>
      </c>
      <c r="C2006" s="1">
        <v>33731.58</v>
      </c>
    </row>
    <row r="2007" spans="2:3" x14ac:dyDescent="0.3">
      <c r="B2007" s="62">
        <v>34868</v>
      </c>
      <c r="C2007" s="1">
        <v>3782.24</v>
      </c>
    </row>
    <row r="2008" spans="2:3" x14ac:dyDescent="0.3">
      <c r="B2008" s="62">
        <v>34869</v>
      </c>
      <c r="C2008" s="1">
        <v>44729.31</v>
      </c>
    </row>
    <row r="2009" spans="2:3" x14ac:dyDescent="0.3">
      <c r="B2009" s="62">
        <v>34870</v>
      </c>
      <c r="C2009" s="1">
        <v>33302.660000000003</v>
      </c>
    </row>
    <row r="2010" spans="2:3" x14ac:dyDescent="0.3">
      <c r="B2010" s="62">
        <v>34871</v>
      </c>
      <c r="C2010" s="1">
        <v>99573.97</v>
      </c>
    </row>
    <row r="2011" spans="2:3" x14ac:dyDescent="0.3">
      <c r="B2011" s="62">
        <v>34872</v>
      </c>
      <c r="C2011" s="1">
        <v>76435.320000000007</v>
      </c>
    </row>
    <row r="2012" spans="2:3" x14ac:dyDescent="0.3">
      <c r="B2012" s="62">
        <v>34873</v>
      </c>
      <c r="C2012" s="1">
        <v>74219.990000000005</v>
      </c>
    </row>
    <row r="2013" spans="2:3" x14ac:dyDescent="0.3">
      <c r="B2013" s="62">
        <v>34874</v>
      </c>
      <c r="C2013" s="1">
        <v>95845.27</v>
      </c>
    </row>
    <row r="2014" spans="2:3" x14ac:dyDescent="0.3">
      <c r="B2014" s="62">
        <v>34875</v>
      </c>
      <c r="C2014" s="1">
        <v>44216.94</v>
      </c>
    </row>
    <row r="2015" spans="2:3" x14ac:dyDescent="0.3">
      <c r="B2015" s="62">
        <v>34876</v>
      </c>
      <c r="C2015" s="1">
        <v>19524.16</v>
      </c>
    </row>
    <row r="2016" spans="2:3" x14ac:dyDescent="0.3">
      <c r="B2016" s="62">
        <v>34877</v>
      </c>
      <c r="C2016" s="1">
        <v>90763.56</v>
      </c>
    </row>
    <row r="2017" spans="2:3" x14ac:dyDescent="0.3">
      <c r="B2017" s="62">
        <v>34878</v>
      </c>
      <c r="C2017" s="1">
        <v>39972.04</v>
      </c>
    </row>
    <row r="2018" spans="2:3" x14ac:dyDescent="0.3">
      <c r="B2018" s="62">
        <v>34879</v>
      </c>
      <c r="C2018" s="1">
        <v>71328.19</v>
      </c>
    </row>
    <row r="2019" spans="2:3" x14ac:dyDescent="0.3">
      <c r="B2019" s="62">
        <v>34880</v>
      </c>
      <c r="C2019" s="1">
        <v>4237.6400000000003</v>
      </c>
    </row>
    <row r="2020" spans="2:3" x14ac:dyDescent="0.3">
      <c r="B2020" s="62">
        <v>34881</v>
      </c>
      <c r="C2020" s="1">
        <v>54307.67</v>
      </c>
    </row>
    <row r="2021" spans="2:3" x14ac:dyDescent="0.3">
      <c r="B2021" s="62">
        <v>34882</v>
      </c>
      <c r="C2021" s="1">
        <v>54448.36</v>
      </c>
    </row>
    <row r="2022" spans="2:3" x14ac:dyDescent="0.3">
      <c r="B2022" s="62">
        <v>34883</v>
      </c>
      <c r="C2022" s="1">
        <v>78289.440000000002</v>
      </c>
    </row>
    <row r="2023" spans="2:3" x14ac:dyDescent="0.3">
      <c r="B2023" s="62">
        <v>34884</v>
      </c>
      <c r="C2023" s="1">
        <v>82798.5</v>
      </c>
    </row>
    <row r="2024" spans="2:3" x14ac:dyDescent="0.3">
      <c r="B2024" s="62">
        <v>34885</v>
      </c>
      <c r="C2024" s="1">
        <v>80935.31</v>
      </c>
    </row>
    <row r="2025" spans="2:3" x14ac:dyDescent="0.3">
      <c r="B2025" s="62">
        <v>34886</v>
      </c>
      <c r="C2025" s="1">
        <v>40977.35</v>
      </c>
    </row>
    <row r="2026" spans="2:3" x14ac:dyDescent="0.3">
      <c r="B2026" s="62">
        <v>34887</v>
      </c>
      <c r="C2026" s="1">
        <v>99344.35</v>
      </c>
    </row>
    <row r="2027" spans="2:3" x14ac:dyDescent="0.3">
      <c r="B2027" s="62">
        <v>34888</v>
      </c>
      <c r="C2027" s="1">
        <v>83844.350000000006</v>
      </c>
    </row>
    <row r="2028" spans="2:3" x14ac:dyDescent="0.3">
      <c r="B2028" s="62">
        <v>34889</v>
      </c>
      <c r="C2028" s="1">
        <v>81970.67</v>
      </c>
    </row>
    <row r="2029" spans="2:3" x14ac:dyDescent="0.3">
      <c r="B2029" s="62">
        <v>34890</v>
      </c>
      <c r="C2029" s="1">
        <v>41079.230000000003</v>
      </c>
    </row>
    <row r="2030" spans="2:3" x14ac:dyDescent="0.3">
      <c r="B2030" s="62">
        <v>34891</v>
      </c>
      <c r="C2030" s="1">
        <v>1529.29</v>
      </c>
    </row>
    <row r="2031" spans="2:3" x14ac:dyDescent="0.3">
      <c r="B2031" s="62">
        <v>34892</v>
      </c>
      <c r="C2031" s="1">
        <v>30824.27</v>
      </c>
    </row>
    <row r="2032" spans="2:3" x14ac:dyDescent="0.3">
      <c r="B2032" s="62">
        <v>34893</v>
      </c>
      <c r="C2032" s="1">
        <v>49191.4</v>
      </c>
    </row>
    <row r="2033" spans="2:3" x14ac:dyDescent="0.3">
      <c r="B2033" s="62">
        <v>34894</v>
      </c>
      <c r="C2033" s="1">
        <v>68048.89</v>
      </c>
    </row>
    <row r="2034" spans="2:3" x14ac:dyDescent="0.3">
      <c r="B2034" s="62">
        <v>34895</v>
      </c>
      <c r="C2034" s="1">
        <v>33252.480000000003</v>
      </c>
    </row>
    <row r="2035" spans="2:3" x14ac:dyDescent="0.3">
      <c r="B2035" s="62">
        <v>34896</v>
      </c>
      <c r="C2035" s="1">
        <v>83404.649999999994</v>
      </c>
    </row>
    <row r="2036" spans="2:3" x14ac:dyDescent="0.3">
      <c r="B2036" s="62">
        <v>34897</v>
      </c>
      <c r="C2036" s="1">
        <v>72644.14</v>
      </c>
    </row>
    <row r="2037" spans="2:3" x14ac:dyDescent="0.3">
      <c r="B2037" s="62">
        <v>34898</v>
      </c>
      <c r="C2037" s="1">
        <v>20890.689999999999</v>
      </c>
    </row>
    <row r="2038" spans="2:3" x14ac:dyDescent="0.3">
      <c r="B2038" s="62">
        <v>34899</v>
      </c>
      <c r="C2038" s="1">
        <v>46025.17</v>
      </c>
    </row>
    <row r="2039" spans="2:3" x14ac:dyDescent="0.3">
      <c r="B2039" s="62">
        <v>34900</v>
      </c>
      <c r="C2039" s="1">
        <v>94477.51</v>
      </c>
    </row>
    <row r="2040" spans="2:3" x14ac:dyDescent="0.3">
      <c r="B2040" s="62">
        <v>34901</v>
      </c>
      <c r="C2040" s="1">
        <v>40699.870000000003</v>
      </c>
    </row>
    <row r="2041" spans="2:3" x14ac:dyDescent="0.3">
      <c r="B2041" s="62">
        <v>34902</v>
      </c>
      <c r="C2041" s="1">
        <v>67949.17</v>
      </c>
    </row>
    <row r="2042" spans="2:3" x14ac:dyDescent="0.3">
      <c r="B2042" s="62">
        <v>34903</v>
      </c>
      <c r="C2042" s="1">
        <v>62196.2</v>
      </c>
    </row>
    <row r="2043" spans="2:3" x14ac:dyDescent="0.3">
      <c r="B2043" s="62">
        <v>34904</v>
      </c>
      <c r="C2043" s="1">
        <v>62051.37</v>
      </c>
    </row>
    <row r="2044" spans="2:3" x14ac:dyDescent="0.3">
      <c r="B2044" s="62">
        <v>34905</v>
      </c>
      <c r="C2044" s="1">
        <v>26459.33</v>
      </c>
    </row>
    <row r="2045" spans="2:3" x14ac:dyDescent="0.3">
      <c r="B2045" s="62">
        <v>34906</v>
      </c>
      <c r="C2045" s="1">
        <v>58187.34</v>
      </c>
    </row>
    <row r="2046" spans="2:3" x14ac:dyDescent="0.3">
      <c r="B2046" s="62">
        <v>34907</v>
      </c>
      <c r="C2046" s="1">
        <v>9578.5499999999993</v>
      </c>
    </row>
    <row r="2047" spans="2:3" x14ac:dyDescent="0.3">
      <c r="B2047" s="62">
        <v>34908</v>
      </c>
      <c r="C2047" s="1">
        <v>60064.959999999999</v>
      </c>
    </row>
    <row r="2048" spans="2:3" x14ac:dyDescent="0.3">
      <c r="B2048" s="62">
        <v>34909</v>
      </c>
      <c r="C2048" s="1">
        <v>32494.240000000002</v>
      </c>
    </row>
    <row r="2049" spans="2:3" x14ac:dyDescent="0.3">
      <c r="B2049" s="62">
        <v>34910</v>
      </c>
      <c r="C2049" s="1">
        <v>1626.53</v>
      </c>
    </row>
    <row r="2050" spans="2:3" x14ac:dyDescent="0.3">
      <c r="B2050" s="62">
        <v>34911</v>
      </c>
      <c r="C2050" s="1">
        <v>69086.2</v>
      </c>
    </row>
    <row r="2051" spans="2:3" x14ac:dyDescent="0.3">
      <c r="B2051" s="62">
        <v>34912</v>
      </c>
      <c r="C2051" s="1">
        <v>14887.05</v>
      </c>
    </row>
    <row r="2052" spans="2:3" x14ac:dyDescent="0.3">
      <c r="B2052" s="62">
        <v>34913</v>
      </c>
      <c r="C2052" s="1">
        <v>72506.38</v>
      </c>
    </row>
    <row r="2053" spans="2:3" x14ac:dyDescent="0.3">
      <c r="B2053" s="62">
        <v>34914</v>
      </c>
      <c r="C2053" s="1">
        <v>80429.88</v>
      </c>
    </row>
    <row r="2054" spans="2:3" x14ac:dyDescent="0.3">
      <c r="B2054" s="62">
        <v>34915</v>
      </c>
      <c r="C2054" s="1">
        <v>80534.460000000006</v>
      </c>
    </row>
    <row r="2055" spans="2:3" x14ac:dyDescent="0.3">
      <c r="B2055" s="62">
        <v>34916</v>
      </c>
      <c r="C2055" s="1">
        <v>7604.67</v>
      </c>
    </row>
    <row r="2056" spans="2:3" x14ac:dyDescent="0.3">
      <c r="B2056" s="62">
        <v>34917</v>
      </c>
      <c r="C2056" s="1">
        <v>90379.6</v>
      </c>
    </row>
    <row r="2057" spans="2:3" x14ac:dyDescent="0.3">
      <c r="B2057" s="62">
        <v>34918</v>
      </c>
      <c r="C2057" s="1">
        <v>90439.99</v>
      </c>
    </row>
    <row r="2058" spans="2:3" x14ac:dyDescent="0.3">
      <c r="B2058" s="62">
        <v>34919</v>
      </c>
      <c r="C2058" s="1">
        <v>12956.31</v>
      </c>
    </row>
    <row r="2059" spans="2:3" x14ac:dyDescent="0.3">
      <c r="B2059" s="62">
        <v>34920</v>
      </c>
      <c r="C2059" s="1">
        <v>31937.96</v>
      </c>
    </row>
    <row r="2060" spans="2:3" x14ac:dyDescent="0.3">
      <c r="B2060" s="62">
        <v>34921</v>
      </c>
      <c r="C2060" s="1">
        <v>88615.49</v>
      </c>
    </row>
    <row r="2061" spans="2:3" x14ac:dyDescent="0.3">
      <c r="B2061" s="62">
        <v>34922</v>
      </c>
      <c r="C2061" s="1">
        <v>86290.47</v>
      </c>
    </row>
    <row r="2062" spans="2:3" x14ac:dyDescent="0.3">
      <c r="B2062" s="62">
        <v>34923</v>
      </c>
      <c r="C2062" s="1">
        <v>41137.120000000003</v>
      </c>
    </row>
    <row r="2063" spans="2:3" x14ac:dyDescent="0.3">
      <c r="B2063" s="62">
        <v>34924</v>
      </c>
      <c r="C2063" s="1">
        <v>36402.17</v>
      </c>
    </row>
    <row r="2064" spans="2:3" x14ac:dyDescent="0.3">
      <c r="B2064" s="62">
        <v>34925</v>
      </c>
      <c r="C2064" s="1">
        <v>52876.29</v>
      </c>
    </row>
    <row r="2065" spans="2:3" x14ac:dyDescent="0.3">
      <c r="B2065" s="62">
        <v>34926</v>
      </c>
      <c r="C2065" s="1">
        <v>20084.62</v>
      </c>
    </row>
    <row r="2066" spans="2:3" x14ac:dyDescent="0.3">
      <c r="B2066" s="62">
        <v>34927</v>
      </c>
      <c r="C2066" s="1">
        <v>92300.02</v>
      </c>
    </row>
    <row r="2067" spans="2:3" x14ac:dyDescent="0.3">
      <c r="B2067" s="62">
        <v>34928</v>
      </c>
      <c r="C2067" s="1">
        <v>51388.77</v>
      </c>
    </row>
    <row r="2068" spans="2:3" x14ac:dyDescent="0.3">
      <c r="B2068" s="62">
        <v>34929</v>
      </c>
      <c r="C2068" s="1">
        <v>42759.38</v>
      </c>
    </row>
    <row r="2069" spans="2:3" x14ac:dyDescent="0.3">
      <c r="B2069" s="62">
        <v>34930</v>
      </c>
      <c r="C2069" s="1">
        <v>8648.77</v>
      </c>
    </row>
    <row r="2070" spans="2:3" x14ac:dyDescent="0.3">
      <c r="B2070" s="62">
        <v>34931</v>
      </c>
      <c r="C2070" s="1">
        <v>43984.72</v>
      </c>
    </row>
    <row r="2071" spans="2:3" x14ac:dyDescent="0.3">
      <c r="B2071" s="62">
        <v>34932</v>
      </c>
      <c r="C2071" s="1">
        <v>7887.87</v>
      </c>
    </row>
    <row r="2072" spans="2:3" x14ac:dyDescent="0.3">
      <c r="B2072" s="62">
        <v>34933</v>
      </c>
      <c r="C2072" s="1">
        <v>96211.18</v>
      </c>
    </row>
    <row r="2073" spans="2:3" x14ac:dyDescent="0.3">
      <c r="B2073" s="62">
        <v>34934</v>
      </c>
      <c r="C2073" s="1">
        <v>41506.11</v>
      </c>
    </row>
    <row r="2074" spans="2:3" x14ac:dyDescent="0.3">
      <c r="B2074" s="62">
        <v>34935</v>
      </c>
      <c r="C2074" s="1">
        <v>56573.77</v>
      </c>
    </row>
    <row r="2075" spans="2:3" x14ac:dyDescent="0.3">
      <c r="B2075" s="62">
        <v>34936</v>
      </c>
      <c r="C2075" s="1">
        <v>12939.28</v>
      </c>
    </row>
    <row r="2076" spans="2:3" x14ac:dyDescent="0.3">
      <c r="B2076" s="62">
        <v>34937</v>
      </c>
      <c r="C2076" s="1">
        <v>13984.44</v>
      </c>
    </row>
    <row r="2077" spans="2:3" x14ac:dyDescent="0.3">
      <c r="B2077" s="62">
        <v>34938</v>
      </c>
      <c r="C2077" s="1">
        <v>60189.43</v>
      </c>
    </row>
    <row r="2078" spans="2:3" x14ac:dyDescent="0.3">
      <c r="B2078" s="62">
        <v>34939</v>
      </c>
      <c r="C2078" s="1">
        <v>92845.36</v>
      </c>
    </row>
    <row r="2079" spans="2:3" x14ac:dyDescent="0.3">
      <c r="B2079" s="62">
        <v>34940</v>
      </c>
      <c r="C2079" s="1">
        <v>56569.11</v>
      </c>
    </row>
    <row r="2080" spans="2:3" x14ac:dyDescent="0.3">
      <c r="B2080" s="62">
        <v>34941</v>
      </c>
      <c r="C2080" s="1">
        <v>4686.9399999999996</v>
      </c>
    </row>
    <row r="2081" spans="2:3" x14ac:dyDescent="0.3">
      <c r="B2081" s="62">
        <v>34942</v>
      </c>
      <c r="C2081" s="1">
        <v>74611</v>
      </c>
    </row>
    <row r="2082" spans="2:3" x14ac:dyDescent="0.3">
      <c r="B2082" s="62">
        <v>34943</v>
      </c>
      <c r="C2082" s="1">
        <v>93899.59</v>
      </c>
    </row>
    <row r="2083" spans="2:3" x14ac:dyDescent="0.3">
      <c r="B2083" s="62">
        <v>34944</v>
      </c>
      <c r="C2083" s="1">
        <v>84985.2</v>
      </c>
    </row>
    <row r="2084" spans="2:3" x14ac:dyDescent="0.3">
      <c r="B2084" s="62">
        <v>34945</v>
      </c>
      <c r="C2084" s="1">
        <v>88631.82</v>
      </c>
    </row>
    <row r="2085" spans="2:3" x14ac:dyDescent="0.3">
      <c r="B2085" s="62">
        <v>34946</v>
      </c>
      <c r="C2085" s="1">
        <v>80478.570000000007</v>
      </c>
    </row>
    <row r="2086" spans="2:3" x14ac:dyDescent="0.3">
      <c r="B2086" s="62">
        <v>34947</v>
      </c>
      <c r="C2086" s="1">
        <v>56703.040000000001</v>
      </c>
    </row>
    <row r="2087" spans="2:3" x14ac:dyDescent="0.3">
      <c r="B2087" s="62">
        <v>34948</v>
      </c>
      <c r="C2087" s="1">
        <v>35335.550000000003</v>
      </c>
    </row>
    <row r="2088" spans="2:3" x14ac:dyDescent="0.3">
      <c r="B2088" s="62">
        <v>34949</v>
      </c>
      <c r="C2088" s="1">
        <v>25307.97</v>
      </c>
    </row>
    <row r="2089" spans="2:3" x14ac:dyDescent="0.3">
      <c r="B2089" s="62">
        <v>34950</v>
      </c>
      <c r="C2089" s="1">
        <v>33617.550000000003</v>
      </c>
    </row>
    <row r="2090" spans="2:3" x14ac:dyDescent="0.3">
      <c r="B2090" s="62">
        <v>34951</v>
      </c>
      <c r="C2090" s="1">
        <v>11494.63</v>
      </c>
    </row>
    <row r="2091" spans="2:3" x14ac:dyDescent="0.3">
      <c r="B2091" s="62">
        <v>34952</v>
      </c>
      <c r="C2091" s="1">
        <v>44761.2</v>
      </c>
    </row>
    <row r="2092" spans="2:3" x14ac:dyDescent="0.3">
      <c r="B2092" s="62">
        <v>34953</v>
      </c>
      <c r="C2092" s="1">
        <v>52455.55</v>
      </c>
    </row>
    <row r="2093" spans="2:3" x14ac:dyDescent="0.3">
      <c r="B2093" s="62">
        <v>34954</v>
      </c>
      <c r="C2093" s="1">
        <v>68728.740000000005</v>
      </c>
    </row>
    <row r="2094" spans="2:3" x14ac:dyDescent="0.3">
      <c r="B2094" s="62">
        <v>34955</v>
      </c>
      <c r="C2094" s="1">
        <v>47680.63</v>
      </c>
    </row>
    <row r="2095" spans="2:3" x14ac:dyDescent="0.3">
      <c r="B2095" s="62">
        <v>34956</v>
      </c>
      <c r="C2095" s="1">
        <v>65470.1</v>
      </c>
    </row>
    <row r="2096" spans="2:3" x14ac:dyDescent="0.3">
      <c r="B2096" s="62">
        <v>34957</v>
      </c>
      <c r="C2096" s="1">
        <v>27411.4</v>
      </c>
    </row>
    <row r="2097" spans="2:3" x14ac:dyDescent="0.3">
      <c r="B2097" s="62">
        <v>34958</v>
      </c>
      <c r="C2097" s="1">
        <v>92367.58</v>
      </c>
    </row>
    <row r="2098" spans="2:3" x14ac:dyDescent="0.3">
      <c r="B2098" s="62">
        <v>34959</v>
      </c>
      <c r="C2098" s="1">
        <v>91540.11</v>
      </c>
    </row>
    <row r="2099" spans="2:3" x14ac:dyDescent="0.3">
      <c r="B2099" s="62">
        <v>34960</v>
      </c>
      <c r="C2099" s="1">
        <v>57142.51</v>
      </c>
    </row>
    <row r="2100" spans="2:3" x14ac:dyDescent="0.3">
      <c r="B2100" s="62">
        <v>34961</v>
      </c>
      <c r="C2100" s="1">
        <v>83529.460000000006</v>
      </c>
    </row>
    <row r="2101" spans="2:3" x14ac:dyDescent="0.3">
      <c r="B2101" s="62">
        <v>34962</v>
      </c>
      <c r="C2101" s="1">
        <v>75758.48</v>
      </c>
    </row>
    <row r="2102" spans="2:3" x14ac:dyDescent="0.3">
      <c r="B2102" s="62">
        <v>34963</v>
      </c>
      <c r="C2102" s="1">
        <v>83425.58</v>
      </c>
    </row>
    <row r="2103" spans="2:3" x14ac:dyDescent="0.3">
      <c r="B2103" s="62">
        <v>34964</v>
      </c>
      <c r="C2103" s="1">
        <v>96377.26</v>
      </c>
    </row>
    <row r="2104" spans="2:3" x14ac:dyDescent="0.3">
      <c r="B2104" s="62">
        <v>34965</v>
      </c>
      <c r="C2104" s="1">
        <v>56327.15</v>
      </c>
    </row>
    <row r="2105" spans="2:3" x14ac:dyDescent="0.3">
      <c r="B2105" s="62">
        <v>34966</v>
      </c>
      <c r="C2105" s="1">
        <v>80372.759999999995</v>
      </c>
    </row>
    <row r="2106" spans="2:3" x14ac:dyDescent="0.3">
      <c r="B2106" s="62">
        <v>34967</v>
      </c>
      <c r="C2106" s="1">
        <v>67117.52</v>
      </c>
    </row>
    <row r="2107" spans="2:3" x14ac:dyDescent="0.3">
      <c r="B2107" s="62">
        <v>34968</v>
      </c>
      <c r="C2107" s="1">
        <v>28120.23</v>
      </c>
    </row>
    <row r="2108" spans="2:3" x14ac:dyDescent="0.3">
      <c r="B2108" s="62">
        <v>34969</v>
      </c>
      <c r="C2108" s="1">
        <v>47152.480000000003</v>
      </c>
    </row>
    <row r="2109" spans="2:3" x14ac:dyDescent="0.3">
      <c r="B2109" s="62">
        <v>34970</v>
      </c>
      <c r="C2109" s="1">
        <v>73586.81</v>
      </c>
    </row>
    <row r="2110" spans="2:3" x14ac:dyDescent="0.3">
      <c r="B2110" s="62">
        <v>34971</v>
      </c>
      <c r="C2110" s="1">
        <v>31394.42</v>
      </c>
    </row>
    <row r="2111" spans="2:3" x14ac:dyDescent="0.3">
      <c r="B2111" s="62">
        <v>34972</v>
      </c>
      <c r="C2111" s="1">
        <v>10727.62</v>
      </c>
    </row>
    <row r="2112" spans="2:3" x14ac:dyDescent="0.3">
      <c r="B2112" s="62">
        <v>34973</v>
      </c>
      <c r="C2112" s="1">
        <v>27888.81</v>
      </c>
    </row>
    <row r="2113" spans="2:3" x14ac:dyDescent="0.3">
      <c r="B2113" s="62">
        <v>34974</v>
      </c>
      <c r="C2113" s="1">
        <v>62364.71</v>
      </c>
    </row>
    <row r="2114" spans="2:3" x14ac:dyDescent="0.3">
      <c r="B2114" s="62">
        <v>34975</v>
      </c>
      <c r="C2114" s="1">
        <v>25355.25</v>
      </c>
    </row>
    <row r="2115" spans="2:3" x14ac:dyDescent="0.3">
      <c r="B2115" s="62">
        <v>34976</v>
      </c>
      <c r="C2115" s="1">
        <v>69556.179999999993</v>
      </c>
    </row>
    <row r="2116" spans="2:3" x14ac:dyDescent="0.3">
      <c r="B2116" s="62">
        <v>34977</v>
      </c>
      <c r="C2116" s="1">
        <v>34024.559999999998</v>
      </c>
    </row>
    <row r="2117" spans="2:3" x14ac:dyDescent="0.3">
      <c r="B2117" s="62">
        <v>34978</v>
      </c>
      <c r="C2117" s="1">
        <v>53191.07</v>
      </c>
    </row>
    <row r="2118" spans="2:3" x14ac:dyDescent="0.3">
      <c r="B2118" s="62">
        <v>34979</v>
      </c>
      <c r="C2118" s="1">
        <v>79995.87</v>
      </c>
    </row>
    <row r="2119" spans="2:3" x14ac:dyDescent="0.3">
      <c r="B2119" s="62">
        <v>34980</v>
      </c>
      <c r="C2119" s="1">
        <v>45301.04</v>
      </c>
    </row>
    <row r="2120" spans="2:3" x14ac:dyDescent="0.3">
      <c r="B2120" s="62">
        <v>34981</v>
      </c>
      <c r="C2120" s="1">
        <v>62224.160000000003</v>
      </c>
    </row>
    <row r="2121" spans="2:3" x14ac:dyDescent="0.3">
      <c r="B2121" s="62">
        <v>34982</v>
      </c>
      <c r="C2121" s="1">
        <v>58145.440000000002</v>
      </c>
    </row>
    <row r="2122" spans="2:3" x14ac:dyDescent="0.3">
      <c r="B2122" s="62">
        <v>34983</v>
      </c>
      <c r="C2122" s="1">
        <v>81310.38</v>
      </c>
    </row>
    <row r="2123" spans="2:3" x14ac:dyDescent="0.3">
      <c r="B2123" s="62">
        <v>34984</v>
      </c>
      <c r="C2123" s="1">
        <v>10503.43</v>
      </c>
    </row>
    <row r="2124" spans="2:3" x14ac:dyDescent="0.3">
      <c r="B2124" s="62">
        <v>34985</v>
      </c>
      <c r="C2124" s="1">
        <v>22849.43</v>
      </c>
    </row>
    <row r="2125" spans="2:3" x14ac:dyDescent="0.3">
      <c r="B2125" s="62">
        <v>34986</v>
      </c>
      <c r="C2125" s="1">
        <v>24420.91</v>
      </c>
    </row>
    <row r="2126" spans="2:3" x14ac:dyDescent="0.3">
      <c r="B2126" s="62">
        <v>34987</v>
      </c>
      <c r="C2126" s="1">
        <v>56567.43</v>
      </c>
    </row>
    <row r="2127" spans="2:3" x14ac:dyDescent="0.3">
      <c r="B2127" s="62">
        <v>34988</v>
      </c>
      <c r="C2127" s="1">
        <v>74562.399999999994</v>
      </c>
    </row>
    <row r="2128" spans="2:3" x14ac:dyDescent="0.3">
      <c r="B2128" s="62">
        <v>34989</v>
      </c>
      <c r="C2128" s="1">
        <v>99829.85</v>
      </c>
    </row>
    <row r="2129" spans="2:3" x14ac:dyDescent="0.3">
      <c r="B2129" s="62">
        <v>34990</v>
      </c>
      <c r="C2129" s="1">
        <v>56158.59</v>
      </c>
    </row>
    <row r="2130" spans="2:3" x14ac:dyDescent="0.3">
      <c r="B2130" s="62">
        <v>34991</v>
      </c>
      <c r="C2130" s="1">
        <v>44126.65</v>
      </c>
    </row>
    <row r="2131" spans="2:3" x14ac:dyDescent="0.3">
      <c r="B2131" s="62">
        <v>34992</v>
      </c>
      <c r="C2131" s="1">
        <v>8011.77</v>
      </c>
    </row>
    <row r="2132" spans="2:3" x14ac:dyDescent="0.3">
      <c r="B2132" s="62">
        <v>34993</v>
      </c>
      <c r="C2132" s="1">
        <v>28086.6</v>
      </c>
    </row>
    <row r="2133" spans="2:3" x14ac:dyDescent="0.3">
      <c r="B2133" s="62">
        <v>34994</v>
      </c>
      <c r="C2133" s="1">
        <v>34732.61</v>
      </c>
    </row>
    <row r="2134" spans="2:3" x14ac:dyDescent="0.3">
      <c r="B2134" s="62">
        <v>34995</v>
      </c>
      <c r="C2134" s="1">
        <v>39830.019999999997</v>
      </c>
    </row>
    <row r="2135" spans="2:3" x14ac:dyDescent="0.3">
      <c r="B2135" s="62">
        <v>34996</v>
      </c>
      <c r="C2135" s="1">
        <v>77797.56</v>
      </c>
    </row>
    <row r="2136" spans="2:3" x14ac:dyDescent="0.3">
      <c r="B2136" s="62">
        <v>34997</v>
      </c>
      <c r="C2136" s="1">
        <v>5359.51</v>
      </c>
    </row>
    <row r="2137" spans="2:3" x14ac:dyDescent="0.3">
      <c r="B2137" s="62">
        <v>34998</v>
      </c>
      <c r="C2137" s="1">
        <v>59841.24</v>
      </c>
    </row>
    <row r="2138" spans="2:3" x14ac:dyDescent="0.3">
      <c r="B2138" s="62">
        <v>34999</v>
      </c>
      <c r="C2138" s="1">
        <v>57826.58</v>
      </c>
    </row>
    <row r="2139" spans="2:3" x14ac:dyDescent="0.3">
      <c r="B2139" s="62">
        <v>35000</v>
      </c>
      <c r="C2139" s="1">
        <v>39027.29</v>
      </c>
    </row>
    <row r="2140" spans="2:3" x14ac:dyDescent="0.3">
      <c r="B2140" s="62">
        <v>35001</v>
      </c>
      <c r="C2140" s="1">
        <v>81328.259999999995</v>
      </c>
    </row>
    <row r="2141" spans="2:3" x14ac:dyDescent="0.3">
      <c r="B2141" s="62">
        <v>35002</v>
      </c>
      <c r="C2141" s="1">
        <v>87881.03</v>
      </c>
    </row>
    <row r="2142" spans="2:3" x14ac:dyDescent="0.3">
      <c r="B2142" s="62">
        <v>35003</v>
      </c>
      <c r="C2142" s="1">
        <v>40945.68</v>
      </c>
    </row>
    <row r="2143" spans="2:3" x14ac:dyDescent="0.3">
      <c r="B2143" s="62">
        <v>35004</v>
      </c>
      <c r="C2143" s="1">
        <v>5538.45</v>
      </c>
    </row>
    <row r="2144" spans="2:3" x14ac:dyDescent="0.3">
      <c r="B2144" s="62">
        <v>35005</v>
      </c>
      <c r="C2144" s="1">
        <v>93624.41</v>
      </c>
    </row>
    <row r="2145" spans="2:3" x14ac:dyDescent="0.3">
      <c r="B2145" s="62">
        <v>35006</v>
      </c>
      <c r="C2145" s="1">
        <v>1776.54</v>
      </c>
    </row>
    <row r="2146" spans="2:3" x14ac:dyDescent="0.3">
      <c r="B2146" s="62">
        <v>35007</v>
      </c>
      <c r="C2146" s="1">
        <v>53377.2</v>
      </c>
    </row>
    <row r="2147" spans="2:3" x14ac:dyDescent="0.3">
      <c r="B2147" s="62">
        <v>35008</v>
      </c>
      <c r="C2147" s="1">
        <v>18436.009999999998</v>
      </c>
    </row>
    <row r="2148" spans="2:3" x14ac:dyDescent="0.3">
      <c r="B2148" s="62">
        <v>35009</v>
      </c>
      <c r="C2148" s="1">
        <v>60224.94</v>
      </c>
    </row>
    <row r="2149" spans="2:3" x14ac:dyDescent="0.3">
      <c r="B2149" s="62">
        <v>35010</v>
      </c>
      <c r="C2149" s="1">
        <v>47154.62</v>
      </c>
    </row>
    <row r="2150" spans="2:3" x14ac:dyDescent="0.3">
      <c r="B2150" s="62">
        <v>35011</v>
      </c>
      <c r="C2150" s="1">
        <v>31936.37</v>
      </c>
    </row>
    <row r="2151" spans="2:3" x14ac:dyDescent="0.3">
      <c r="B2151" s="62">
        <v>35012</v>
      </c>
      <c r="C2151" s="1">
        <v>18699.41</v>
      </c>
    </row>
    <row r="2152" spans="2:3" x14ac:dyDescent="0.3">
      <c r="B2152" s="62">
        <v>35013</v>
      </c>
      <c r="C2152" s="1">
        <v>71216.02</v>
      </c>
    </row>
    <row r="2153" spans="2:3" x14ac:dyDescent="0.3">
      <c r="B2153" s="62">
        <v>35014</v>
      </c>
      <c r="C2153" s="1">
        <v>19364.11</v>
      </c>
    </row>
    <row r="2154" spans="2:3" x14ac:dyDescent="0.3">
      <c r="B2154" s="62">
        <v>35015</v>
      </c>
      <c r="C2154" s="1">
        <v>80687.78</v>
      </c>
    </row>
    <row r="2155" spans="2:3" x14ac:dyDescent="0.3">
      <c r="B2155" s="62">
        <v>35016</v>
      </c>
      <c r="C2155" s="1">
        <v>44470.35</v>
      </c>
    </row>
    <row r="2156" spans="2:3" x14ac:dyDescent="0.3">
      <c r="B2156" s="62">
        <v>35017</v>
      </c>
      <c r="C2156" s="1">
        <v>71486.89</v>
      </c>
    </row>
    <row r="2157" spans="2:3" x14ac:dyDescent="0.3">
      <c r="B2157" s="62">
        <v>35018</v>
      </c>
      <c r="C2157" s="1">
        <v>80561.75</v>
      </c>
    </row>
    <row r="2158" spans="2:3" x14ac:dyDescent="0.3">
      <c r="B2158" s="62">
        <v>35019</v>
      </c>
      <c r="C2158" s="1">
        <v>55753.63</v>
      </c>
    </row>
    <row r="2159" spans="2:3" x14ac:dyDescent="0.3">
      <c r="B2159" s="62">
        <v>35020</v>
      </c>
      <c r="C2159" s="1">
        <v>99705.36</v>
      </c>
    </row>
    <row r="2160" spans="2:3" x14ac:dyDescent="0.3">
      <c r="B2160" s="62">
        <v>35021</v>
      </c>
      <c r="C2160" s="1">
        <v>16181.89</v>
      </c>
    </row>
    <row r="2161" spans="2:3" x14ac:dyDescent="0.3">
      <c r="B2161" s="62">
        <v>35022</v>
      </c>
      <c r="C2161" s="1">
        <v>58347.86</v>
      </c>
    </row>
    <row r="2162" spans="2:3" x14ac:dyDescent="0.3">
      <c r="B2162" s="62">
        <v>35023</v>
      </c>
      <c r="C2162" s="1">
        <v>93787.13</v>
      </c>
    </row>
    <row r="2163" spans="2:3" x14ac:dyDescent="0.3">
      <c r="B2163" s="62">
        <v>35024</v>
      </c>
      <c r="C2163" s="1">
        <v>71027.600000000006</v>
      </c>
    </row>
    <row r="2164" spans="2:3" x14ac:dyDescent="0.3">
      <c r="B2164" s="62">
        <v>35025</v>
      </c>
      <c r="C2164" s="1">
        <v>28415.200000000001</v>
      </c>
    </row>
    <row r="2165" spans="2:3" x14ac:dyDescent="0.3">
      <c r="B2165" s="62">
        <v>35026</v>
      </c>
      <c r="C2165" s="1">
        <v>42362.17</v>
      </c>
    </row>
    <row r="2166" spans="2:3" x14ac:dyDescent="0.3">
      <c r="B2166" s="62">
        <v>35027</v>
      </c>
      <c r="C2166" s="1">
        <v>96849.77</v>
      </c>
    </row>
    <row r="2167" spans="2:3" x14ac:dyDescent="0.3">
      <c r="B2167" s="62">
        <v>35028</v>
      </c>
      <c r="C2167" s="1">
        <v>46494.49</v>
      </c>
    </row>
    <row r="2168" spans="2:3" x14ac:dyDescent="0.3">
      <c r="B2168" s="62">
        <v>35029</v>
      </c>
      <c r="C2168" s="1">
        <v>58132.57</v>
      </c>
    </row>
    <row r="2169" spans="2:3" x14ac:dyDescent="0.3">
      <c r="B2169" s="62">
        <v>35030</v>
      </c>
      <c r="C2169" s="1">
        <v>35080.26</v>
      </c>
    </row>
    <row r="2170" spans="2:3" x14ac:dyDescent="0.3">
      <c r="B2170" s="62">
        <v>35031</v>
      </c>
      <c r="C2170" s="1">
        <v>27601.53</v>
      </c>
    </row>
    <row r="2171" spans="2:3" x14ac:dyDescent="0.3">
      <c r="B2171" s="62">
        <v>35032</v>
      </c>
      <c r="C2171" s="1">
        <v>35934</v>
      </c>
    </row>
    <row r="2172" spans="2:3" x14ac:dyDescent="0.3">
      <c r="B2172" s="62">
        <v>35033</v>
      </c>
      <c r="C2172" s="1">
        <v>38595.440000000002</v>
      </c>
    </row>
    <row r="2173" spans="2:3" x14ac:dyDescent="0.3">
      <c r="B2173" s="62">
        <v>35034</v>
      </c>
      <c r="C2173" s="1">
        <v>65855.820000000007</v>
      </c>
    </row>
    <row r="2174" spans="2:3" x14ac:dyDescent="0.3">
      <c r="B2174" s="62">
        <v>35035</v>
      </c>
      <c r="C2174" s="1">
        <v>26625.52</v>
      </c>
    </row>
    <row r="2175" spans="2:3" x14ac:dyDescent="0.3">
      <c r="B2175" s="62">
        <v>35036</v>
      </c>
      <c r="C2175" s="1">
        <v>58510</v>
      </c>
    </row>
    <row r="2176" spans="2:3" x14ac:dyDescent="0.3">
      <c r="B2176" s="62">
        <v>35037</v>
      </c>
      <c r="C2176" s="1">
        <v>7675.69</v>
      </c>
    </row>
    <row r="2177" spans="2:3" x14ac:dyDescent="0.3">
      <c r="B2177" s="62">
        <v>35038</v>
      </c>
      <c r="C2177" s="1">
        <v>100588.8</v>
      </c>
    </row>
    <row r="2178" spans="2:3" x14ac:dyDescent="0.3">
      <c r="B2178" s="62">
        <v>35039</v>
      </c>
      <c r="C2178" s="1">
        <v>21617.03</v>
      </c>
    </row>
    <row r="2179" spans="2:3" x14ac:dyDescent="0.3">
      <c r="B2179" s="62">
        <v>35040</v>
      </c>
      <c r="C2179" s="1">
        <v>6772.89</v>
      </c>
    </row>
    <row r="2180" spans="2:3" x14ac:dyDescent="0.3">
      <c r="B2180" s="62">
        <v>35041</v>
      </c>
      <c r="C2180" s="1">
        <v>19334.66</v>
      </c>
    </row>
    <row r="2181" spans="2:3" x14ac:dyDescent="0.3">
      <c r="B2181" s="62">
        <v>35042</v>
      </c>
      <c r="C2181" s="1">
        <v>6042.29</v>
      </c>
    </row>
    <row r="2182" spans="2:3" x14ac:dyDescent="0.3">
      <c r="B2182" s="62">
        <v>35043</v>
      </c>
      <c r="C2182" s="1">
        <v>6865.64</v>
      </c>
    </row>
    <row r="2183" spans="2:3" x14ac:dyDescent="0.3">
      <c r="B2183" s="62">
        <v>35044</v>
      </c>
      <c r="C2183" s="1">
        <v>25777.93</v>
      </c>
    </row>
    <row r="2184" spans="2:3" x14ac:dyDescent="0.3">
      <c r="B2184" s="62">
        <v>35045</v>
      </c>
      <c r="C2184" s="1">
        <v>99407.98</v>
      </c>
    </row>
    <row r="2185" spans="2:3" x14ac:dyDescent="0.3">
      <c r="B2185" s="62">
        <v>35046</v>
      </c>
      <c r="C2185" s="1">
        <v>37303.39</v>
      </c>
    </row>
    <row r="2186" spans="2:3" x14ac:dyDescent="0.3">
      <c r="B2186" s="62">
        <v>35047</v>
      </c>
      <c r="C2186" s="1">
        <v>55290.33</v>
      </c>
    </row>
    <row r="2187" spans="2:3" x14ac:dyDescent="0.3">
      <c r="B2187" s="62">
        <v>35048</v>
      </c>
      <c r="C2187" s="1">
        <v>35689.75</v>
      </c>
    </row>
    <row r="2188" spans="2:3" x14ac:dyDescent="0.3">
      <c r="B2188" s="62">
        <v>35049</v>
      </c>
      <c r="C2188" s="1">
        <v>32073.919999999998</v>
      </c>
    </row>
    <row r="2189" spans="2:3" x14ac:dyDescent="0.3">
      <c r="B2189" s="62">
        <v>35050</v>
      </c>
      <c r="C2189" s="1">
        <v>78560.42</v>
      </c>
    </row>
    <row r="2190" spans="2:3" x14ac:dyDescent="0.3">
      <c r="B2190" s="62">
        <v>35051</v>
      </c>
      <c r="C2190" s="1">
        <v>15295.09</v>
      </c>
    </row>
    <row r="2191" spans="2:3" x14ac:dyDescent="0.3">
      <c r="B2191" s="62">
        <v>35052</v>
      </c>
      <c r="C2191" s="1">
        <v>8502.44</v>
      </c>
    </row>
    <row r="2192" spans="2:3" x14ac:dyDescent="0.3">
      <c r="B2192" s="62">
        <v>35053</v>
      </c>
      <c r="C2192" s="1">
        <v>45002.12</v>
      </c>
    </row>
    <row r="2193" spans="2:3" x14ac:dyDescent="0.3">
      <c r="B2193" s="62">
        <v>35054</v>
      </c>
      <c r="C2193" s="1">
        <v>50943.21</v>
      </c>
    </row>
    <row r="2194" spans="2:3" x14ac:dyDescent="0.3">
      <c r="B2194" s="62">
        <v>35055</v>
      </c>
      <c r="C2194" s="1">
        <v>77782.53</v>
      </c>
    </row>
    <row r="2195" spans="2:3" x14ac:dyDescent="0.3">
      <c r="B2195" s="62">
        <v>35056</v>
      </c>
      <c r="C2195" s="1">
        <v>66935.649999999994</v>
      </c>
    </row>
    <row r="2196" spans="2:3" x14ac:dyDescent="0.3">
      <c r="B2196" s="62">
        <v>35057</v>
      </c>
      <c r="C2196" s="1">
        <v>77680.95</v>
      </c>
    </row>
    <row r="2197" spans="2:3" x14ac:dyDescent="0.3">
      <c r="B2197" s="62">
        <v>35058</v>
      </c>
      <c r="C2197" s="1">
        <v>14869.85</v>
      </c>
    </row>
    <row r="2198" spans="2:3" x14ac:dyDescent="0.3">
      <c r="B2198" s="62">
        <v>35059</v>
      </c>
      <c r="C2198" s="1">
        <v>72883.179999999993</v>
      </c>
    </row>
    <row r="2199" spans="2:3" x14ac:dyDescent="0.3">
      <c r="B2199" s="62">
        <v>35060</v>
      </c>
      <c r="C2199" s="1">
        <v>64685.86</v>
      </c>
    </row>
    <row r="2200" spans="2:3" x14ac:dyDescent="0.3">
      <c r="B2200" s="62">
        <v>35061</v>
      </c>
      <c r="C2200" s="1">
        <v>40860.06</v>
      </c>
    </row>
    <row r="2201" spans="2:3" x14ac:dyDescent="0.3">
      <c r="B2201" s="62">
        <v>35062</v>
      </c>
      <c r="C2201" s="1">
        <v>28710.84</v>
      </c>
    </row>
    <row r="2202" spans="2:3" x14ac:dyDescent="0.3">
      <c r="B2202" s="62">
        <v>35063</v>
      </c>
      <c r="C2202" s="1">
        <v>58466.38</v>
      </c>
    </row>
    <row r="2203" spans="2:3" x14ac:dyDescent="0.3">
      <c r="B2203" s="62">
        <v>35064</v>
      </c>
      <c r="C2203" s="1">
        <v>5318.03</v>
      </c>
    </row>
    <row r="2204" spans="2:3" x14ac:dyDescent="0.3">
      <c r="B2204" s="62">
        <v>35065</v>
      </c>
      <c r="C2204" s="1">
        <v>80645.08</v>
      </c>
    </row>
    <row r="2205" spans="2:3" x14ac:dyDescent="0.3">
      <c r="B2205" s="62">
        <v>35066</v>
      </c>
      <c r="C2205" s="1">
        <v>87734.79</v>
      </c>
    </row>
    <row r="2206" spans="2:3" x14ac:dyDescent="0.3">
      <c r="B2206" s="62">
        <v>35067</v>
      </c>
      <c r="C2206" s="1">
        <v>82380.72</v>
      </c>
    </row>
    <row r="2207" spans="2:3" x14ac:dyDescent="0.3">
      <c r="B2207" s="62">
        <v>35068</v>
      </c>
      <c r="C2207" s="1">
        <v>26691.06</v>
      </c>
    </row>
    <row r="2208" spans="2:3" x14ac:dyDescent="0.3">
      <c r="B2208" s="62">
        <v>35069</v>
      </c>
      <c r="C2208" s="1">
        <v>93666.69</v>
      </c>
    </row>
    <row r="2209" spans="2:3" x14ac:dyDescent="0.3">
      <c r="B2209" s="62">
        <v>35070</v>
      </c>
      <c r="C2209" s="1">
        <v>76517.88</v>
      </c>
    </row>
    <row r="2210" spans="2:3" x14ac:dyDescent="0.3">
      <c r="B2210" s="62">
        <v>35071</v>
      </c>
      <c r="C2210" s="1">
        <v>55275.8</v>
      </c>
    </row>
    <row r="2211" spans="2:3" x14ac:dyDescent="0.3">
      <c r="B2211" s="62">
        <v>35072</v>
      </c>
      <c r="C2211" s="1">
        <v>39408.47</v>
      </c>
    </row>
    <row r="2212" spans="2:3" x14ac:dyDescent="0.3">
      <c r="B2212" s="62">
        <v>35073</v>
      </c>
      <c r="C2212" s="1">
        <v>80644.81</v>
      </c>
    </row>
    <row r="2213" spans="2:3" x14ac:dyDescent="0.3">
      <c r="B2213" s="62">
        <v>35074</v>
      </c>
      <c r="C2213" s="1">
        <v>40603.31</v>
      </c>
    </row>
    <row r="2214" spans="2:3" x14ac:dyDescent="0.3">
      <c r="B2214" s="62">
        <v>35075</v>
      </c>
      <c r="C2214" s="1">
        <v>10626.13</v>
      </c>
    </row>
    <row r="2215" spans="2:3" x14ac:dyDescent="0.3">
      <c r="B2215" s="62">
        <v>35076</v>
      </c>
      <c r="C2215" s="1">
        <v>63690.42</v>
      </c>
    </row>
    <row r="2216" spans="2:3" x14ac:dyDescent="0.3">
      <c r="B2216" s="62">
        <v>35077</v>
      </c>
      <c r="C2216" s="1">
        <v>61984.22</v>
      </c>
    </row>
    <row r="2217" spans="2:3" x14ac:dyDescent="0.3">
      <c r="B2217" s="62">
        <v>35078</v>
      </c>
      <c r="C2217" s="1">
        <v>92466.15</v>
      </c>
    </row>
    <row r="2218" spans="2:3" x14ac:dyDescent="0.3">
      <c r="B2218" s="62">
        <v>35079</v>
      </c>
      <c r="C2218" s="1">
        <v>66416.2</v>
      </c>
    </row>
    <row r="2219" spans="2:3" x14ac:dyDescent="0.3">
      <c r="B2219" s="62">
        <v>35080</v>
      </c>
      <c r="C2219" s="1">
        <v>81167.570000000007</v>
      </c>
    </row>
    <row r="2220" spans="2:3" x14ac:dyDescent="0.3">
      <c r="B2220" s="62">
        <v>35081</v>
      </c>
      <c r="C2220" s="1">
        <v>14275.72</v>
      </c>
    </row>
    <row r="2221" spans="2:3" x14ac:dyDescent="0.3">
      <c r="B2221" s="62">
        <v>35082</v>
      </c>
      <c r="C2221" s="1">
        <v>52923.86</v>
      </c>
    </row>
    <row r="2222" spans="2:3" x14ac:dyDescent="0.3">
      <c r="B2222" s="62">
        <v>35083</v>
      </c>
      <c r="C2222" s="1">
        <v>24306.91</v>
      </c>
    </row>
    <row r="2223" spans="2:3" x14ac:dyDescent="0.3">
      <c r="B2223" s="62">
        <v>35084</v>
      </c>
      <c r="C2223" s="1">
        <v>97175.01</v>
      </c>
    </row>
    <row r="2224" spans="2:3" x14ac:dyDescent="0.3">
      <c r="B2224" s="62">
        <v>35085</v>
      </c>
      <c r="C2224" s="1">
        <v>97785.78</v>
      </c>
    </row>
    <row r="2225" spans="2:3" x14ac:dyDescent="0.3">
      <c r="B2225" s="62">
        <v>35086</v>
      </c>
      <c r="C2225" s="1">
        <v>92507.85</v>
      </c>
    </row>
    <row r="2226" spans="2:3" x14ac:dyDescent="0.3">
      <c r="B2226" s="62">
        <v>35087</v>
      </c>
      <c r="C2226" s="1">
        <v>81738.990000000005</v>
      </c>
    </row>
    <row r="2227" spans="2:3" x14ac:dyDescent="0.3">
      <c r="B2227" s="62">
        <v>35088</v>
      </c>
      <c r="C2227" s="1">
        <v>83214.67</v>
      </c>
    </row>
    <row r="2228" spans="2:3" x14ac:dyDescent="0.3">
      <c r="B2228" s="62">
        <v>35089</v>
      </c>
      <c r="C2228" s="1">
        <v>70796.179999999993</v>
      </c>
    </row>
    <row r="2229" spans="2:3" x14ac:dyDescent="0.3">
      <c r="B2229" s="62">
        <v>35090</v>
      </c>
      <c r="C2229" s="1">
        <v>64938.92</v>
      </c>
    </row>
    <row r="2230" spans="2:3" x14ac:dyDescent="0.3">
      <c r="B2230" s="62">
        <v>35091</v>
      </c>
      <c r="C2230" s="1">
        <v>94482.98</v>
      </c>
    </row>
    <row r="2231" spans="2:3" x14ac:dyDescent="0.3">
      <c r="B2231" s="62">
        <v>35092</v>
      </c>
      <c r="C2231" s="1">
        <v>68130.47</v>
      </c>
    </row>
    <row r="2232" spans="2:3" x14ac:dyDescent="0.3">
      <c r="B2232" s="62">
        <v>35093</v>
      </c>
      <c r="C2232" s="1">
        <v>44969.11</v>
      </c>
    </row>
    <row r="2233" spans="2:3" x14ac:dyDescent="0.3">
      <c r="B2233" s="62">
        <v>35094</v>
      </c>
      <c r="C2233" s="1">
        <v>12269.84</v>
      </c>
    </row>
    <row r="2234" spans="2:3" x14ac:dyDescent="0.3">
      <c r="B2234" s="62">
        <v>35095</v>
      </c>
      <c r="C2234" s="1">
        <v>31756.43</v>
      </c>
    </row>
    <row r="2235" spans="2:3" x14ac:dyDescent="0.3">
      <c r="B2235" s="62">
        <v>35096</v>
      </c>
      <c r="C2235" s="1">
        <v>10282.33</v>
      </c>
    </row>
    <row r="2236" spans="2:3" x14ac:dyDescent="0.3">
      <c r="B2236" s="62">
        <v>35097</v>
      </c>
      <c r="C2236" s="1">
        <v>90252.01</v>
      </c>
    </row>
    <row r="2237" spans="2:3" x14ac:dyDescent="0.3">
      <c r="B2237" s="62">
        <v>35098</v>
      </c>
      <c r="C2237" s="1">
        <v>63724.08</v>
      </c>
    </row>
    <row r="2238" spans="2:3" x14ac:dyDescent="0.3">
      <c r="B2238" s="62">
        <v>35099</v>
      </c>
      <c r="C2238" s="1">
        <v>28694.799999999999</v>
      </c>
    </row>
    <row r="2239" spans="2:3" x14ac:dyDescent="0.3">
      <c r="B2239" s="62">
        <v>35100</v>
      </c>
      <c r="C2239" s="1">
        <v>87348.76</v>
      </c>
    </row>
    <row r="2240" spans="2:3" x14ac:dyDescent="0.3">
      <c r="B2240" s="62">
        <v>35101</v>
      </c>
      <c r="C2240" s="1">
        <v>58553.86</v>
      </c>
    </row>
    <row r="2241" spans="2:3" x14ac:dyDescent="0.3">
      <c r="B2241" s="62">
        <v>35102</v>
      </c>
      <c r="C2241" s="1">
        <v>79987.73</v>
      </c>
    </row>
    <row r="2242" spans="2:3" x14ac:dyDescent="0.3">
      <c r="B2242" s="62">
        <v>35103</v>
      </c>
      <c r="C2242" s="1">
        <v>91928.08</v>
      </c>
    </row>
    <row r="2243" spans="2:3" x14ac:dyDescent="0.3">
      <c r="B2243" s="62">
        <v>35104</v>
      </c>
      <c r="C2243" s="1">
        <v>2830.85</v>
      </c>
    </row>
    <row r="2244" spans="2:3" x14ac:dyDescent="0.3">
      <c r="B2244" s="62">
        <v>35105</v>
      </c>
      <c r="C2244" s="1">
        <v>76349.37</v>
      </c>
    </row>
    <row r="2245" spans="2:3" x14ac:dyDescent="0.3">
      <c r="B2245" s="62">
        <v>35106</v>
      </c>
      <c r="C2245" s="1">
        <v>75220.97</v>
      </c>
    </row>
    <row r="2246" spans="2:3" x14ac:dyDescent="0.3">
      <c r="B2246" s="62">
        <v>35107</v>
      </c>
      <c r="C2246" s="1">
        <v>72296.31</v>
      </c>
    </row>
    <row r="2247" spans="2:3" x14ac:dyDescent="0.3">
      <c r="B2247" s="62">
        <v>35108</v>
      </c>
      <c r="C2247" s="1">
        <v>67780.350000000006</v>
      </c>
    </row>
    <row r="2248" spans="2:3" x14ac:dyDescent="0.3">
      <c r="B2248" s="62">
        <v>35109</v>
      </c>
      <c r="C2248" s="1">
        <v>2937.11</v>
      </c>
    </row>
    <row r="2249" spans="2:3" x14ac:dyDescent="0.3">
      <c r="B2249" s="62">
        <v>35110</v>
      </c>
      <c r="C2249" s="1">
        <v>77509.440000000002</v>
      </c>
    </row>
    <row r="2250" spans="2:3" x14ac:dyDescent="0.3">
      <c r="B2250" s="62">
        <v>35111</v>
      </c>
      <c r="C2250" s="1">
        <v>55314.65</v>
      </c>
    </row>
    <row r="2251" spans="2:3" x14ac:dyDescent="0.3">
      <c r="B2251" s="62">
        <v>35112</v>
      </c>
      <c r="C2251" s="1">
        <v>94783.5</v>
      </c>
    </row>
    <row r="2252" spans="2:3" x14ac:dyDescent="0.3">
      <c r="B2252" s="62">
        <v>35113</v>
      </c>
      <c r="C2252" s="1">
        <v>29264.9</v>
      </c>
    </row>
    <row r="2253" spans="2:3" x14ac:dyDescent="0.3">
      <c r="B2253" s="62">
        <v>35114</v>
      </c>
      <c r="C2253" s="1">
        <v>54108.43</v>
      </c>
    </row>
    <row r="2254" spans="2:3" x14ac:dyDescent="0.3">
      <c r="B2254" s="62">
        <v>35115</v>
      </c>
      <c r="C2254" s="1">
        <v>96311.4</v>
      </c>
    </row>
    <row r="2255" spans="2:3" x14ac:dyDescent="0.3">
      <c r="B2255" s="62">
        <v>35116</v>
      </c>
      <c r="C2255" s="1">
        <v>22738.880000000001</v>
      </c>
    </row>
    <row r="2256" spans="2:3" x14ac:dyDescent="0.3">
      <c r="B2256" s="62">
        <v>35117</v>
      </c>
      <c r="C2256" s="1">
        <v>7863.76</v>
      </c>
    </row>
    <row r="2257" spans="2:3" x14ac:dyDescent="0.3">
      <c r="B2257" s="62">
        <v>35118</v>
      </c>
      <c r="C2257" s="1">
        <v>94640.27</v>
      </c>
    </row>
    <row r="2258" spans="2:3" x14ac:dyDescent="0.3">
      <c r="B2258" s="62">
        <v>35119</v>
      </c>
      <c r="C2258" s="1">
        <v>25967.54</v>
      </c>
    </row>
    <row r="2259" spans="2:3" x14ac:dyDescent="0.3">
      <c r="B2259" s="62">
        <v>35120</v>
      </c>
      <c r="C2259" s="1">
        <v>96384.49</v>
      </c>
    </row>
    <row r="2260" spans="2:3" x14ac:dyDescent="0.3">
      <c r="B2260" s="62">
        <v>35121</v>
      </c>
      <c r="C2260" s="1">
        <v>72246.27</v>
      </c>
    </row>
    <row r="2261" spans="2:3" x14ac:dyDescent="0.3">
      <c r="B2261" s="62">
        <v>35122</v>
      </c>
      <c r="C2261" s="1">
        <v>78229.649999999994</v>
      </c>
    </row>
    <row r="2262" spans="2:3" x14ac:dyDescent="0.3">
      <c r="B2262" s="62">
        <v>35123</v>
      </c>
      <c r="C2262" s="1">
        <v>74879.47</v>
      </c>
    </row>
    <row r="2263" spans="2:3" x14ac:dyDescent="0.3">
      <c r="B2263" s="62">
        <v>35124</v>
      </c>
      <c r="C2263" s="1">
        <v>11294.38</v>
      </c>
    </row>
    <row r="2264" spans="2:3" x14ac:dyDescent="0.3">
      <c r="B2264" s="62">
        <v>35125</v>
      </c>
      <c r="C2264" s="1">
        <v>90621.86</v>
      </c>
    </row>
    <row r="2265" spans="2:3" x14ac:dyDescent="0.3">
      <c r="B2265" s="62">
        <v>35126</v>
      </c>
      <c r="C2265" s="1">
        <v>17060.57</v>
      </c>
    </row>
    <row r="2266" spans="2:3" x14ac:dyDescent="0.3">
      <c r="B2266" s="62">
        <v>35127</v>
      </c>
      <c r="C2266" s="1">
        <v>7510.52</v>
      </c>
    </row>
    <row r="2267" spans="2:3" x14ac:dyDescent="0.3">
      <c r="B2267" s="62">
        <v>35128</v>
      </c>
      <c r="C2267" s="1">
        <v>27097.14</v>
      </c>
    </row>
    <row r="2268" spans="2:3" x14ac:dyDescent="0.3">
      <c r="B2268" s="62">
        <v>35129</v>
      </c>
      <c r="C2268" s="1">
        <v>59742.11</v>
      </c>
    </row>
    <row r="2269" spans="2:3" x14ac:dyDescent="0.3">
      <c r="B2269" s="62">
        <v>35130</v>
      </c>
      <c r="C2269" s="1">
        <v>35976.400000000001</v>
      </c>
    </row>
    <row r="2270" spans="2:3" x14ac:dyDescent="0.3">
      <c r="B2270" s="62">
        <v>35131</v>
      </c>
      <c r="C2270" s="1">
        <v>65872.02</v>
      </c>
    </row>
    <row r="2271" spans="2:3" x14ac:dyDescent="0.3">
      <c r="B2271" s="62">
        <v>35132</v>
      </c>
      <c r="C2271" s="1">
        <v>47535.08</v>
      </c>
    </row>
    <row r="2272" spans="2:3" x14ac:dyDescent="0.3">
      <c r="B2272" s="62">
        <v>35133</v>
      </c>
      <c r="C2272" s="1">
        <v>100487.76</v>
      </c>
    </row>
    <row r="2273" spans="2:3" x14ac:dyDescent="0.3">
      <c r="B2273" s="62">
        <v>35134</v>
      </c>
      <c r="C2273" s="1">
        <v>27151.7</v>
      </c>
    </row>
    <row r="2274" spans="2:3" x14ac:dyDescent="0.3">
      <c r="B2274" s="62">
        <v>35135</v>
      </c>
      <c r="C2274" s="1">
        <v>70833.929999999993</v>
      </c>
    </row>
    <row r="2275" spans="2:3" x14ac:dyDescent="0.3">
      <c r="B2275" s="62">
        <v>35136</v>
      </c>
      <c r="C2275" s="1">
        <v>27468.560000000001</v>
      </c>
    </row>
    <row r="2276" spans="2:3" x14ac:dyDescent="0.3">
      <c r="B2276" s="62">
        <v>35137</v>
      </c>
      <c r="C2276" s="1">
        <v>40508.870000000003</v>
      </c>
    </row>
    <row r="2277" spans="2:3" x14ac:dyDescent="0.3">
      <c r="B2277" s="62">
        <v>35138</v>
      </c>
      <c r="C2277" s="1">
        <v>36125.57</v>
      </c>
    </row>
    <row r="2278" spans="2:3" x14ac:dyDescent="0.3">
      <c r="B2278" s="62">
        <v>35139</v>
      </c>
      <c r="C2278" s="1">
        <v>71691.8</v>
      </c>
    </row>
    <row r="2279" spans="2:3" x14ac:dyDescent="0.3">
      <c r="B2279" s="62">
        <v>35140</v>
      </c>
      <c r="C2279" s="1">
        <v>85965.1</v>
      </c>
    </row>
    <row r="2280" spans="2:3" x14ac:dyDescent="0.3">
      <c r="B2280" s="62">
        <v>35141</v>
      </c>
      <c r="C2280" s="1">
        <v>58561.29</v>
      </c>
    </row>
    <row r="2281" spans="2:3" x14ac:dyDescent="0.3">
      <c r="B2281" s="62">
        <v>35142</v>
      </c>
      <c r="C2281" s="1">
        <v>100427.83</v>
      </c>
    </row>
    <row r="2282" spans="2:3" x14ac:dyDescent="0.3">
      <c r="B2282" s="62">
        <v>35143</v>
      </c>
      <c r="C2282" s="1">
        <v>100583.77</v>
      </c>
    </row>
    <row r="2283" spans="2:3" x14ac:dyDescent="0.3">
      <c r="B2283" s="62">
        <v>35144</v>
      </c>
      <c r="C2283" s="1">
        <v>64857.22</v>
      </c>
    </row>
    <row r="2284" spans="2:3" x14ac:dyDescent="0.3">
      <c r="B2284" s="62">
        <v>35145</v>
      </c>
      <c r="C2284" s="1">
        <v>61206.84</v>
      </c>
    </row>
    <row r="2285" spans="2:3" x14ac:dyDescent="0.3">
      <c r="B2285" s="62">
        <v>35146</v>
      </c>
      <c r="C2285" s="1">
        <v>4621.22</v>
      </c>
    </row>
    <row r="2286" spans="2:3" x14ac:dyDescent="0.3">
      <c r="B2286" s="62">
        <v>35147</v>
      </c>
      <c r="C2286" s="1">
        <v>76045.59</v>
      </c>
    </row>
    <row r="2287" spans="2:3" x14ac:dyDescent="0.3">
      <c r="B2287" s="62">
        <v>35148</v>
      </c>
      <c r="C2287" s="1">
        <v>75614.66</v>
      </c>
    </row>
    <row r="2288" spans="2:3" x14ac:dyDescent="0.3">
      <c r="B2288" s="62">
        <v>35149</v>
      </c>
      <c r="C2288" s="1">
        <v>38006.019999999997</v>
      </c>
    </row>
    <row r="2289" spans="2:3" x14ac:dyDescent="0.3">
      <c r="B2289" s="62">
        <v>35150</v>
      </c>
      <c r="C2289" s="1">
        <v>29367.29</v>
      </c>
    </row>
    <row r="2290" spans="2:3" x14ac:dyDescent="0.3">
      <c r="B2290" s="62">
        <v>35151</v>
      </c>
      <c r="C2290" s="1">
        <v>28370.93</v>
      </c>
    </row>
    <row r="2291" spans="2:3" x14ac:dyDescent="0.3">
      <c r="B2291" s="62">
        <v>35152</v>
      </c>
      <c r="C2291" s="1">
        <v>44917.36</v>
      </c>
    </row>
    <row r="2292" spans="2:3" x14ac:dyDescent="0.3">
      <c r="B2292" s="62">
        <v>35153</v>
      </c>
      <c r="C2292" s="1">
        <v>94571.73</v>
      </c>
    </row>
    <row r="2293" spans="2:3" x14ac:dyDescent="0.3">
      <c r="B2293" s="62">
        <v>35154</v>
      </c>
      <c r="C2293" s="1">
        <v>84530.77</v>
      </c>
    </row>
    <row r="2294" spans="2:3" x14ac:dyDescent="0.3">
      <c r="B2294" s="62">
        <v>35155</v>
      </c>
      <c r="C2294" s="1">
        <v>28802.97</v>
      </c>
    </row>
    <row r="2295" spans="2:3" x14ac:dyDescent="0.3">
      <c r="B2295" s="62">
        <v>35156</v>
      </c>
      <c r="C2295" s="1">
        <v>40359.25</v>
      </c>
    </row>
    <row r="2296" spans="2:3" x14ac:dyDescent="0.3">
      <c r="B2296" s="62">
        <v>35157</v>
      </c>
      <c r="C2296" s="1">
        <v>39868.120000000003</v>
      </c>
    </row>
    <row r="2297" spans="2:3" x14ac:dyDescent="0.3">
      <c r="B2297" s="62">
        <v>35158</v>
      </c>
      <c r="C2297" s="1">
        <v>80259.42</v>
      </c>
    </row>
    <row r="2298" spans="2:3" x14ac:dyDescent="0.3">
      <c r="B2298" s="62">
        <v>35159</v>
      </c>
      <c r="C2298" s="1">
        <v>61009.66</v>
      </c>
    </row>
    <row r="2299" spans="2:3" x14ac:dyDescent="0.3">
      <c r="B2299" s="62">
        <v>35160</v>
      </c>
      <c r="C2299" s="1">
        <v>81829.36</v>
      </c>
    </row>
    <row r="2300" spans="2:3" x14ac:dyDescent="0.3">
      <c r="B2300" s="62">
        <v>35161</v>
      </c>
      <c r="C2300" s="1">
        <v>53392.93</v>
      </c>
    </row>
    <row r="2301" spans="2:3" x14ac:dyDescent="0.3">
      <c r="B2301" s="62">
        <v>35162</v>
      </c>
      <c r="C2301" s="1">
        <v>29427.21</v>
      </c>
    </row>
    <row r="2302" spans="2:3" x14ac:dyDescent="0.3">
      <c r="B2302" s="62">
        <v>35163</v>
      </c>
      <c r="C2302" s="1">
        <v>33934.620000000003</v>
      </c>
    </row>
    <row r="2303" spans="2:3" x14ac:dyDescent="0.3">
      <c r="B2303" s="62">
        <v>35164</v>
      </c>
      <c r="C2303" s="1">
        <v>87011.23</v>
      </c>
    </row>
    <row r="2304" spans="2:3" x14ac:dyDescent="0.3">
      <c r="B2304" s="62">
        <v>35165</v>
      </c>
      <c r="C2304" s="1">
        <v>2310.96</v>
      </c>
    </row>
    <row r="2305" spans="2:3" x14ac:dyDescent="0.3">
      <c r="B2305" s="62">
        <v>35166</v>
      </c>
      <c r="C2305" s="1">
        <v>79374.67</v>
      </c>
    </row>
    <row r="2306" spans="2:3" x14ac:dyDescent="0.3">
      <c r="B2306" s="62">
        <v>35167</v>
      </c>
      <c r="C2306" s="1">
        <v>20096.98</v>
      </c>
    </row>
    <row r="2307" spans="2:3" x14ac:dyDescent="0.3">
      <c r="B2307" s="62">
        <v>35168</v>
      </c>
      <c r="C2307" s="1">
        <v>87638.399999999994</v>
      </c>
    </row>
    <row r="2308" spans="2:3" x14ac:dyDescent="0.3">
      <c r="B2308" s="62">
        <v>35169</v>
      </c>
      <c r="C2308" s="1">
        <v>90946.32</v>
      </c>
    </row>
    <row r="2309" spans="2:3" x14ac:dyDescent="0.3">
      <c r="B2309" s="62">
        <v>35170</v>
      </c>
      <c r="C2309" s="1">
        <v>15591.75</v>
      </c>
    </row>
    <row r="2310" spans="2:3" x14ac:dyDescent="0.3">
      <c r="B2310" s="62">
        <v>35171</v>
      </c>
      <c r="C2310" s="1">
        <v>77585.899999999994</v>
      </c>
    </row>
    <row r="2311" spans="2:3" x14ac:dyDescent="0.3">
      <c r="B2311" s="62">
        <v>35172</v>
      </c>
      <c r="C2311" s="1">
        <v>33489.839999999997</v>
      </c>
    </row>
    <row r="2312" spans="2:3" x14ac:dyDescent="0.3">
      <c r="B2312" s="62">
        <v>35173</v>
      </c>
      <c r="C2312" s="1">
        <v>64301.62</v>
      </c>
    </row>
    <row r="2313" spans="2:3" x14ac:dyDescent="0.3">
      <c r="B2313" s="62">
        <v>35174</v>
      </c>
      <c r="C2313" s="1">
        <v>26097.75</v>
      </c>
    </row>
    <row r="2314" spans="2:3" x14ac:dyDescent="0.3">
      <c r="B2314" s="62">
        <v>35175</v>
      </c>
      <c r="C2314" s="1">
        <v>75735.02</v>
      </c>
    </row>
    <row r="2315" spans="2:3" x14ac:dyDescent="0.3">
      <c r="B2315" s="62">
        <v>35176</v>
      </c>
      <c r="C2315" s="1">
        <v>31753.26</v>
      </c>
    </row>
    <row r="2316" spans="2:3" x14ac:dyDescent="0.3">
      <c r="B2316" s="62">
        <v>35177</v>
      </c>
      <c r="C2316" s="1">
        <v>87957.95</v>
      </c>
    </row>
    <row r="2317" spans="2:3" x14ac:dyDescent="0.3">
      <c r="B2317" s="62">
        <v>35178</v>
      </c>
      <c r="C2317" s="1">
        <v>24528.77</v>
      </c>
    </row>
    <row r="2318" spans="2:3" x14ac:dyDescent="0.3">
      <c r="B2318" s="62">
        <v>35179</v>
      </c>
      <c r="C2318" s="1">
        <v>23202.7</v>
      </c>
    </row>
    <row r="2319" spans="2:3" x14ac:dyDescent="0.3">
      <c r="B2319" s="62">
        <v>35180</v>
      </c>
      <c r="C2319" s="1">
        <v>69983.5</v>
      </c>
    </row>
    <row r="2320" spans="2:3" x14ac:dyDescent="0.3">
      <c r="B2320" s="62">
        <v>35181</v>
      </c>
      <c r="C2320" s="1">
        <v>60758.65</v>
      </c>
    </row>
    <row r="2321" spans="2:3" x14ac:dyDescent="0.3">
      <c r="B2321" s="62">
        <v>35182</v>
      </c>
      <c r="C2321" s="1">
        <v>55025.42</v>
      </c>
    </row>
    <row r="2322" spans="2:3" x14ac:dyDescent="0.3">
      <c r="B2322" s="62">
        <v>35183</v>
      </c>
      <c r="C2322" s="1">
        <v>10514.83</v>
      </c>
    </row>
    <row r="2323" spans="2:3" x14ac:dyDescent="0.3">
      <c r="B2323" s="62">
        <v>35184</v>
      </c>
      <c r="C2323" s="1">
        <v>55743.07</v>
      </c>
    </row>
    <row r="2324" spans="2:3" x14ac:dyDescent="0.3">
      <c r="B2324" s="62">
        <v>35185</v>
      </c>
      <c r="C2324" s="1">
        <v>71224.960000000006</v>
      </c>
    </row>
    <row r="2325" spans="2:3" x14ac:dyDescent="0.3">
      <c r="B2325" s="62">
        <v>35186</v>
      </c>
      <c r="C2325" s="1">
        <v>95207.039999999994</v>
      </c>
    </row>
    <row r="2326" spans="2:3" x14ac:dyDescent="0.3">
      <c r="B2326" s="62">
        <v>35187</v>
      </c>
      <c r="C2326" s="1">
        <v>39374.89</v>
      </c>
    </row>
    <row r="2327" spans="2:3" x14ac:dyDescent="0.3">
      <c r="B2327" s="62">
        <v>35188</v>
      </c>
      <c r="C2327" s="1">
        <v>57855.99</v>
      </c>
    </row>
    <row r="2328" spans="2:3" x14ac:dyDescent="0.3">
      <c r="B2328" s="62">
        <v>35189</v>
      </c>
      <c r="C2328" s="1">
        <v>73792.84</v>
      </c>
    </row>
    <row r="2329" spans="2:3" x14ac:dyDescent="0.3">
      <c r="B2329" s="62">
        <v>35190</v>
      </c>
      <c r="C2329" s="1">
        <v>6495.82</v>
      </c>
    </row>
    <row r="2330" spans="2:3" x14ac:dyDescent="0.3">
      <c r="B2330" s="62">
        <v>35191</v>
      </c>
      <c r="C2330" s="1">
        <v>71307.87</v>
      </c>
    </row>
    <row r="2331" spans="2:3" x14ac:dyDescent="0.3">
      <c r="B2331" s="62">
        <v>35192</v>
      </c>
      <c r="C2331" s="1">
        <v>31096.87</v>
      </c>
    </row>
    <row r="2332" spans="2:3" x14ac:dyDescent="0.3">
      <c r="B2332" s="62">
        <v>35193</v>
      </c>
      <c r="C2332" s="1">
        <v>63434.13</v>
      </c>
    </row>
    <row r="2333" spans="2:3" x14ac:dyDescent="0.3">
      <c r="B2333" s="62">
        <v>35194</v>
      </c>
      <c r="C2333" s="1">
        <v>60017.5</v>
      </c>
    </row>
    <row r="2334" spans="2:3" x14ac:dyDescent="0.3">
      <c r="B2334" s="62">
        <v>35195</v>
      </c>
      <c r="C2334" s="1">
        <v>36032.68</v>
      </c>
    </row>
    <row r="2335" spans="2:3" x14ac:dyDescent="0.3">
      <c r="B2335" s="62">
        <v>35196</v>
      </c>
      <c r="C2335" s="1">
        <v>46886.62</v>
      </c>
    </row>
    <row r="2336" spans="2:3" x14ac:dyDescent="0.3">
      <c r="B2336" s="62">
        <v>35197</v>
      </c>
      <c r="C2336" s="1">
        <v>39723.050000000003</v>
      </c>
    </row>
    <row r="2337" spans="2:3" x14ac:dyDescent="0.3">
      <c r="B2337" s="62">
        <v>35198</v>
      </c>
      <c r="C2337" s="1">
        <v>95224.47</v>
      </c>
    </row>
    <row r="2338" spans="2:3" x14ac:dyDescent="0.3">
      <c r="B2338" s="62">
        <v>35199</v>
      </c>
      <c r="C2338" s="1">
        <v>13904.24</v>
      </c>
    </row>
    <row r="2339" spans="2:3" x14ac:dyDescent="0.3">
      <c r="B2339" s="62">
        <v>35200</v>
      </c>
      <c r="C2339" s="1">
        <v>73448.160000000003</v>
      </c>
    </row>
    <row r="2340" spans="2:3" x14ac:dyDescent="0.3">
      <c r="B2340" s="62">
        <v>35201</v>
      </c>
      <c r="C2340" s="1">
        <v>11934.51</v>
      </c>
    </row>
    <row r="2341" spans="2:3" x14ac:dyDescent="0.3">
      <c r="B2341" s="62">
        <v>35202</v>
      </c>
      <c r="C2341" s="1">
        <v>81059.97</v>
      </c>
    </row>
    <row r="2342" spans="2:3" x14ac:dyDescent="0.3">
      <c r="B2342" s="62">
        <v>35203</v>
      </c>
      <c r="C2342" s="1">
        <v>14608.01</v>
      </c>
    </row>
    <row r="2343" spans="2:3" x14ac:dyDescent="0.3">
      <c r="B2343" s="62">
        <v>35204</v>
      </c>
      <c r="C2343" s="1">
        <v>88881.85</v>
      </c>
    </row>
    <row r="2344" spans="2:3" x14ac:dyDescent="0.3">
      <c r="B2344" s="62">
        <v>35205</v>
      </c>
      <c r="C2344" s="1">
        <v>50608.67</v>
      </c>
    </row>
    <row r="2345" spans="2:3" x14ac:dyDescent="0.3">
      <c r="B2345" s="62">
        <v>35206</v>
      </c>
      <c r="C2345" s="1">
        <v>93607.26</v>
      </c>
    </row>
    <row r="2346" spans="2:3" x14ac:dyDescent="0.3">
      <c r="B2346" s="62">
        <v>35207</v>
      </c>
      <c r="C2346" s="1">
        <v>23189.54</v>
      </c>
    </row>
    <row r="2347" spans="2:3" x14ac:dyDescent="0.3">
      <c r="B2347" s="62">
        <v>35208</v>
      </c>
      <c r="C2347" s="1">
        <v>31163.1</v>
      </c>
    </row>
    <row r="2348" spans="2:3" x14ac:dyDescent="0.3">
      <c r="B2348" s="62">
        <v>35209</v>
      </c>
      <c r="C2348" s="1">
        <v>18082.599999999999</v>
      </c>
    </row>
    <row r="2349" spans="2:3" x14ac:dyDescent="0.3">
      <c r="B2349" s="62">
        <v>35210</v>
      </c>
      <c r="C2349" s="1">
        <v>35095.9</v>
      </c>
    </row>
    <row r="2350" spans="2:3" x14ac:dyDescent="0.3">
      <c r="B2350" s="62">
        <v>35211</v>
      </c>
      <c r="C2350" s="1">
        <v>25934.25</v>
      </c>
    </row>
    <row r="2351" spans="2:3" x14ac:dyDescent="0.3">
      <c r="B2351" s="62">
        <v>35212</v>
      </c>
      <c r="C2351" s="1">
        <v>57595.67</v>
      </c>
    </row>
    <row r="2352" spans="2:3" x14ac:dyDescent="0.3">
      <c r="B2352" s="62">
        <v>35213</v>
      </c>
      <c r="C2352" s="1">
        <v>65308.09</v>
      </c>
    </row>
    <row r="2353" spans="2:3" x14ac:dyDescent="0.3">
      <c r="B2353" s="62">
        <v>35214</v>
      </c>
      <c r="C2353" s="1">
        <v>38183.949999999997</v>
      </c>
    </row>
    <row r="2354" spans="2:3" x14ac:dyDescent="0.3">
      <c r="B2354" s="62">
        <v>35215</v>
      </c>
      <c r="C2354" s="1">
        <v>77336.84</v>
      </c>
    </row>
    <row r="2355" spans="2:3" x14ac:dyDescent="0.3">
      <c r="B2355" s="62">
        <v>35216</v>
      </c>
      <c r="C2355" s="1">
        <v>77227.17</v>
      </c>
    </row>
    <row r="2356" spans="2:3" x14ac:dyDescent="0.3">
      <c r="B2356" s="62">
        <v>35217</v>
      </c>
      <c r="C2356" s="1">
        <v>44619.69</v>
      </c>
    </row>
    <row r="2357" spans="2:3" x14ac:dyDescent="0.3">
      <c r="B2357" s="62">
        <v>35218</v>
      </c>
      <c r="C2357" s="1">
        <v>57713.9</v>
      </c>
    </row>
    <row r="2358" spans="2:3" x14ac:dyDescent="0.3">
      <c r="B2358" s="62">
        <v>35219</v>
      </c>
      <c r="C2358" s="1">
        <v>84597.38</v>
      </c>
    </row>
    <row r="2359" spans="2:3" x14ac:dyDescent="0.3">
      <c r="B2359" s="62">
        <v>35220</v>
      </c>
      <c r="C2359" s="1">
        <v>61624.800000000003</v>
      </c>
    </row>
    <row r="2360" spans="2:3" x14ac:dyDescent="0.3">
      <c r="B2360" s="62">
        <v>35221</v>
      </c>
      <c r="C2360" s="1">
        <v>91807.29</v>
      </c>
    </row>
    <row r="2361" spans="2:3" x14ac:dyDescent="0.3">
      <c r="B2361" s="62">
        <v>35222</v>
      </c>
      <c r="C2361" s="1">
        <v>23508.46</v>
      </c>
    </row>
    <row r="2362" spans="2:3" x14ac:dyDescent="0.3">
      <c r="B2362" s="62">
        <v>35223</v>
      </c>
      <c r="C2362" s="1">
        <v>50868.27</v>
      </c>
    </row>
    <row r="2363" spans="2:3" x14ac:dyDescent="0.3">
      <c r="B2363" s="62">
        <v>35224</v>
      </c>
      <c r="C2363" s="1">
        <v>44130.400000000001</v>
      </c>
    </row>
    <row r="2364" spans="2:3" x14ac:dyDescent="0.3">
      <c r="B2364" s="62">
        <v>35225</v>
      </c>
      <c r="C2364" s="1">
        <v>8039.84</v>
      </c>
    </row>
    <row r="2365" spans="2:3" x14ac:dyDescent="0.3">
      <c r="B2365" s="62">
        <v>35226</v>
      </c>
      <c r="C2365" s="1">
        <v>93995.13</v>
      </c>
    </row>
    <row r="2366" spans="2:3" x14ac:dyDescent="0.3">
      <c r="B2366" s="62">
        <v>35227</v>
      </c>
      <c r="C2366" s="1">
        <v>16100.1</v>
      </c>
    </row>
    <row r="2367" spans="2:3" x14ac:dyDescent="0.3">
      <c r="B2367" s="62">
        <v>35228</v>
      </c>
      <c r="C2367" s="1">
        <v>17896.79</v>
      </c>
    </row>
    <row r="2368" spans="2:3" x14ac:dyDescent="0.3">
      <c r="B2368" s="62">
        <v>35229</v>
      </c>
      <c r="C2368" s="1">
        <v>18699.28</v>
      </c>
    </row>
    <row r="2369" spans="2:3" x14ac:dyDescent="0.3">
      <c r="B2369" s="62">
        <v>35230</v>
      </c>
      <c r="C2369" s="1">
        <v>94308.33</v>
      </c>
    </row>
    <row r="2370" spans="2:3" x14ac:dyDescent="0.3">
      <c r="B2370" s="62">
        <v>35231</v>
      </c>
      <c r="C2370" s="1">
        <v>17517.810000000001</v>
      </c>
    </row>
    <row r="2371" spans="2:3" x14ac:dyDescent="0.3">
      <c r="B2371" s="62">
        <v>35232</v>
      </c>
      <c r="C2371" s="1">
        <v>21358.21</v>
      </c>
    </row>
    <row r="2372" spans="2:3" x14ac:dyDescent="0.3">
      <c r="B2372" s="62">
        <v>35233</v>
      </c>
      <c r="C2372" s="1">
        <v>71783.92</v>
      </c>
    </row>
    <row r="2373" spans="2:3" x14ac:dyDescent="0.3">
      <c r="B2373" s="62">
        <v>35234</v>
      </c>
      <c r="C2373" s="1">
        <v>76838.83</v>
      </c>
    </row>
    <row r="2374" spans="2:3" x14ac:dyDescent="0.3">
      <c r="B2374" s="62">
        <v>35235</v>
      </c>
      <c r="C2374" s="1">
        <v>1956.76</v>
      </c>
    </row>
    <row r="2375" spans="2:3" x14ac:dyDescent="0.3">
      <c r="B2375" s="62">
        <v>35236</v>
      </c>
      <c r="C2375" s="1">
        <v>70525.05</v>
      </c>
    </row>
    <row r="2376" spans="2:3" x14ac:dyDescent="0.3">
      <c r="B2376" s="62">
        <v>35237</v>
      </c>
      <c r="C2376" s="1">
        <v>70917.17</v>
      </c>
    </row>
    <row r="2377" spans="2:3" x14ac:dyDescent="0.3">
      <c r="B2377" s="62">
        <v>35238</v>
      </c>
      <c r="C2377" s="1">
        <v>11585.25</v>
      </c>
    </row>
    <row r="2378" spans="2:3" x14ac:dyDescent="0.3">
      <c r="B2378" s="62">
        <v>35239</v>
      </c>
      <c r="C2378" s="1">
        <v>37680.54</v>
      </c>
    </row>
    <row r="2379" spans="2:3" x14ac:dyDescent="0.3">
      <c r="B2379" s="62">
        <v>35240</v>
      </c>
      <c r="C2379" s="1">
        <v>1353.35</v>
      </c>
    </row>
    <row r="2380" spans="2:3" x14ac:dyDescent="0.3">
      <c r="B2380" s="62">
        <v>35241</v>
      </c>
      <c r="C2380" s="1">
        <v>7766.57</v>
      </c>
    </row>
    <row r="2381" spans="2:3" x14ac:dyDescent="0.3">
      <c r="B2381" s="62">
        <v>35242</v>
      </c>
      <c r="C2381" s="1">
        <v>19901.34</v>
      </c>
    </row>
    <row r="2382" spans="2:3" x14ac:dyDescent="0.3">
      <c r="B2382" s="62">
        <v>35243</v>
      </c>
      <c r="C2382" s="1">
        <v>94614.53</v>
      </c>
    </row>
    <row r="2383" spans="2:3" x14ac:dyDescent="0.3">
      <c r="B2383" s="62">
        <v>35244</v>
      </c>
      <c r="C2383" s="1">
        <v>70189.179999999993</v>
      </c>
    </row>
    <row r="2384" spans="2:3" x14ac:dyDescent="0.3">
      <c r="B2384" s="62">
        <v>35245</v>
      </c>
      <c r="C2384" s="1">
        <v>34534.65</v>
      </c>
    </row>
    <row r="2385" spans="2:3" x14ac:dyDescent="0.3">
      <c r="B2385" s="62">
        <v>35246</v>
      </c>
      <c r="C2385" s="1">
        <v>41973.74</v>
      </c>
    </row>
    <row r="2386" spans="2:3" x14ac:dyDescent="0.3">
      <c r="B2386" s="62">
        <v>35247</v>
      </c>
      <c r="C2386" s="1">
        <v>77383.59</v>
      </c>
    </row>
    <row r="2387" spans="2:3" x14ac:dyDescent="0.3">
      <c r="B2387" s="62">
        <v>35248</v>
      </c>
      <c r="C2387" s="1">
        <v>57712.95</v>
      </c>
    </row>
    <row r="2388" spans="2:3" x14ac:dyDescent="0.3">
      <c r="B2388" s="62">
        <v>35249</v>
      </c>
      <c r="C2388" s="1">
        <v>37078.76</v>
      </c>
    </row>
    <row r="2389" spans="2:3" x14ac:dyDescent="0.3">
      <c r="B2389" s="62">
        <v>35250</v>
      </c>
      <c r="C2389" s="1">
        <v>41298.620000000003</v>
      </c>
    </row>
    <row r="2390" spans="2:3" x14ac:dyDescent="0.3">
      <c r="B2390" s="62">
        <v>35251</v>
      </c>
      <c r="C2390" s="1">
        <v>85452.86</v>
      </c>
    </row>
    <row r="2391" spans="2:3" x14ac:dyDescent="0.3">
      <c r="B2391" s="62">
        <v>35252</v>
      </c>
      <c r="C2391" s="1">
        <v>42508.65</v>
      </c>
    </row>
    <row r="2392" spans="2:3" x14ac:dyDescent="0.3">
      <c r="B2392" s="62">
        <v>35253</v>
      </c>
      <c r="C2392" s="1">
        <v>8543.24</v>
      </c>
    </row>
    <row r="2393" spans="2:3" x14ac:dyDescent="0.3">
      <c r="B2393" s="62">
        <v>35254</v>
      </c>
      <c r="C2393" s="1">
        <v>14300.52</v>
      </c>
    </row>
    <row r="2394" spans="2:3" x14ac:dyDescent="0.3">
      <c r="B2394" s="62">
        <v>35255</v>
      </c>
      <c r="C2394" s="1">
        <v>19255.39</v>
      </c>
    </row>
    <row r="2395" spans="2:3" x14ac:dyDescent="0.3">
      <c r="B2395" s="62">
        <v>35256</v>
      </c>
      <c r="C2395" s="1">
        <v>59913.74</v>
      </c>
    </row>
    <row r="2396" spans="2:3" x14ac:dyDescent="0.3">
      <c r="B2396" s="62">
        <v>35257</v>
      </c>
      <c r="C2396" s="1">
        <v>81247.850000000006</v>
      </c>
    </row>
    <row r="2397" spans="2:3" x14ac:dyDescent="0.3">
      <c r="B2397" s="62">
        <v>35258</v>
      </c>
      <c r="C2397" s="1">
        <v>71542.69</v>
      </c>
    </row>
    <row r="2398" spans="2:3" x14ac:dyDescent="0.3">
      <c r="B2398" s="62">
        <v>35259</v>
      </c>
      <c r="C2398" s="1">
        <v>31985.99</v>
      </c>
    </row>
    <row r="2399" spans="2:3" x14ac:dyDescent="0.3">
      <c r="B2399" s="62">
        <v>35260</v>
      </c>
      <c r="C2399" s="1">
        <v>56570.12</v>
      </c>
    </row>
    <row r="2400" spans="2:3" x14ac:dyDescent="0.3">
      <c r="B2400" s="62">
        <v>35261</v>
      </c>
      <c r="C2400" s="1">
        <v>100316.52</v>
      </c>
    </row>
    <row r="2401" spans="2:3" x14ac:dyDescent="0.3">
      <c r="B2401" s="62">
        <v>35262</v>
      </c>
      <c r="C2401" s="1">
        <v>54353.07</v>
      </c>
    </row>
    <row r="2402" spans="2:3" x14ac:dyDescent="0.3">
      <c r="B2402" s="62">
        <v>35263</v>
      </c>
      <c r="C2402" s="1">
        <v>7557.63</v>
      </c>
    </row>
    <row r="2403" spans="2:3" x14ac:dyDescent="0.3">
      <c r="B2403" s="62">
        <v>35264</v>
      </c>
      <c r="C2403" s="1">
        <v>99765.47</v>
      </c>
    </row>
    <row r="2404" spans="2:3" x14ac:dyDescent="0.3">
      <c r="B2404" s="62">
        <v>35265</v>
      </c>
      <c r="C2404" s="1">
        <v>94890.87</v>
      </c>
    </row>
    <row r="2405" spans="2:3" x14ac:dyDescent="0.3">
      <c r="B2405" s="62">
        <v>35266</v>
      </c>
      <c r="C2405" s="1">
        <v>51380.42</v>
      </c>
    </row>
    <row r="2406" spans="2:3" x14ac:dyDescent="0.3">
      <c r="B2406" s="62">
        <v>35267</v>
      </c>
      <c r="C2406" s="1">
        <v>34107.379999999997</v>
      </c>
    </row>
    <row r="2407" spans="2:3" x14ac:dyDescent="0.3">
      <c r="B2407" s="62">
        <v>35268</v>
      </c>
      <c r="C2407" s="1">
        <v>32147.27</v>
      </c>
    </row>
    <row r="2408" spans="2:3" x14ac:dyDescent="0.3">
      <c r="B2408" s="62">
        <v>35269</v>
      </c>
      <c r="C2408" s="1">
        <v>63665.67</v>
      </c>
    </row>
    <row r="2409" spans="2:3" x14ac:dyDescent="0.3">
      <c r="B2409" s="62">
        <v>35270</v>
      </c>
      <c r="C2409" s="1">
        <v>20584.3</v>
      </c>
    </row>
    <row r="2410" spans="2:3" x14ac:dyDescent="0.3">
      <c r="B2410" s="62">
        <v>35271</v>
      </c>
      <c r="C2410" s="1">
        <v>11112.56</v>
      </c>
    </row>
    <row r="2411" spans="2:3" x14ac:dyDescent="0.3">
      <c r="B2411" s="62">
        <v>35272</v>
      </c>
      <c r="C2411" s="1">
        <v>53285.27</v>
      </c>
    </row>
    <row r="2412" spans="2:3" x14ac:dyDescent="0.3">
      <c r="B2412" s="62">
        <v>35273</v>
      </c>
      <c r="C2412" s="1">
        <v>37343.93</v>
      </c>
    </row>
    <row r="2413" spans="2:3" x14ac:dyDescent="0.3">
      <c r="B2413" s="62">
        <v>35274</v>
      </c>
      <c r="C2413" s="1">
        <v>45800.639999999999</v>
      </c>
    </row>
    <row r="2414" spans="2:3" x14ac:dyDescent="0.3">
      <c r="B2414" s="62">
        <v>35275</v>
      </c>
      <c r="C2414" s="1">
        <v>90638.16</v>
      </c>
    </row>
    <row r="2415" spans="2:3" x14ac:dyDescent="0.3">
      <c r="B2415" s="62">
        <v>35276</v>
      </c>
      <c r="C2415" s="1">
        <v>64610.3</v>
      </c>
    </row>
    <row r="2416" spans="2:3" x14ac:dyDescent="0.3">
      <c r="B2416" s="62">
        <v>35277</v>
      </c>
      <c r="C2416" s="1">
        <v>80257.929999999993</v>
      </c>
    </row>
    <row r="2417" spans="2:3" x14ac:dyDescent="0.3">
      <c r="B2417" s="62">
        <v>35278</v>
      </c>
      <c r="C2417" s="1">
        <v>45162.2</v>
      </c>
    </row>
    <row r="2418" spans="2:3" x14ac:dyDescent="0.3">
      <c r="B2418" s="62">
        <v>35279</v>
      </c>
      <c r="C2418" s="1">
        <v>93780.97</v>
      </c>
    </row>
    <row r="2419" spans="2:3" x14ac:dyDescent="0.3">
      <c r="B2419" s="62">
        <v>35280</v>
      </c>
      <c r="C2419" s="1">
        <v>93092</v>
      </c>
    </row>
    <row r="2420" spans="2:3" x14ac:dyDescent="0.3">
      <c r="B2420" s="62">
        <v>35281</v>
      </c>
      <c r="C2420" s="1">
        <v>71580.240000000005</v>
      </c>
    </row>
    <row r="2421" spans="2:3" x14ac:dyDescent="0.3">
      <c r="B2421" s="62">
        <v>35282</v>
      </c>
      <c r="C2421" s="1">
        <v>82323.62</v>
      </c>
    </row>
    <row r="2422" spans="2:3" x14ac:dyDescent="0.3">
      <c r="B2422" s="62">
        <v>35283</v>
      </c>
      <c r="C2422" s="1">
        <v>51800.11</v>
      </c>
    </row>
    <row r="2423" spans="2:3" x14ac:dyDescent="0.3">
      <c r="B2423" s="62">
        <v>35284</v>
      </c>
      <c r="C2423" s="1">
        <v>59309.62</v>
      </c>
    </row>
    <row r="2424" spans="2:3" x14ac:dyDescent="0.3">
      <c r="B2424" s="62">
        <v>35285</v>
      </c>
      <c r="C2424" s="1">
        <v>47690.13</v>
      </c>
    </row>
    <row r="2425" spans="2:3" x14ac:dyDescent="0.3">
      <c r="B2425" s="62">
        <v>35286</v>
      </c>
      <c r="C2425" s="1">
        <v>84311.46</v>
      </c>
    </row>
    <row r="2426" spans="2:3" x14ac:dyDescent="0.3">
      <c r="B2426" s="62">
        <v>35287</v>
      </c>
      <c r="C2426" s="1">
        <v>97114.05</v>
      </c>
    </row>
    <row r="2427" spans="2:3" x14ac:dyDescent="0.3">
      <c r="B2427" s="62">
        <v>35288</v>
      </c>
      <c r="C2427" s="1">
        <v>51107.33</v>
      </c>
    </row>
    <row r="2428" spans="2:3" x14ac:dyDescent="0.3">
      <c r="B2428" s="62">
        <v>35289</v>
      </c>
      <c r="C2428" s="1">
        <v>74725.62</v>
      </c>
    </row>
    <row r="2429" spans="2:3" x14ac:dyDescent="0.3">
      <c r="B2429" s="62">
        <v>35290</v>
      </c>
      <c r="C2429" s="1">
        <v>89887.41</v>
      </c>
    </row>
    <row r="2430" spans="2:3" x14ac:dyDescent="0.3">
      <c r="B2430" s="62">
        <v>35291</v>
      </c>
      <c r="C2430" s="1">
        <v>15090.48</v>
      </c>
    </row>
    <row r="2431" spans="2:3" x14ac:dyDescent="0.3">
      <c r="B2431" s="62">
        <v>35292</v>
      </c>
      <c r="C2431" s="1">
        <v>67873.13</v>
      </c>
    </row>
    <row r="2432" spans="2:3" x14ac:dyDescent="0.3">
      <c r="B2432" s="62">
        <v>35293</v>
      </c>
      <c r="C2432" s="1">
        <v>94733.84</v>
      </c>
    </row>
    <row r="2433" spans="2:3" x14ac:dyDescent="0.3">
      <c r="B2433" s="62">
        <v>35294</v>
      </c>
      <c r="C2433" s="1">
        <v>15450.5</v>
      </c>
    </row>
    <row r="2434" spans="2:3" x14ac:dyDescent="0.3">
      <c r="B2434" s="62">
        <v>35295</v>
      </c>
      <c r="C2434" s="1">
        <v>72103.81</v>
      </c>
    </row>
    <row r="2435" spans="2:3" x14ac:dyDescent="0.3">
      <c r="B2435" s="62">
        <v>35296</v>
      </c>
      <c r="C2435" s="1">
        <v>77438.41</v>
      </c>
    </row>
    <row r="2436" spans="2:3" x14ac:dyDescent="0.3">
      <c r="B2436" s="62">
        <v>35297</v>
      </c>
      <c r="C2436" s="1">
        <v>79176.570000000007</v>
      </c>
    </row>
    <row r="2437" spans="2:3" x14ac:dyDescent="0.3">
      <c r="B2437" s="62">
        <v>35298</v>
      </c>
      <c r="C2437" s="1">
        <v>35105.19</v>
      </c>
    </row>
    <row r="2438" spans="2:3" x14ac:dyDescent="0.3">
      <c r="B2438" s="62">
        <v>35299</v>
      </c>
      <c r="C2438" s="1">
        <v>44194.05</v>
      </c>
    </row>
    <row r="2439" spans="2:3" x14ac:dyDescent="0.3">
      <c r="B2439" s="62">
        <v>35300</v>
      </c>
      <c r="C2439" s="1">
        <v>40873.800000000003</v>
      </c>
    </row>
    <row r="2440" spans="2:3" x14ac:dyDescent="0.3">
      <c r="B2440" s="62">
        <v>35301</v>
      </c>
      <c r="C2440" s="1">
        <v>33263.730000000003</v>
      </c>
    </row>
    <row r="2441" spans="2:3" x14ac:dyDescent="0.3">
      <c r="B2441" s="62">
        <v>35302</v>
      </c>
      <c r="C2441" s="1">
        <v>17139.419999999998</v>
      </c>
    </row>
    <row r="2442" spans="2:3" x14ac:dyDescent="0.3">
      <c r="B2442" s="62">
        <v>35303</v>
      </c>
      <c r="C2442" s="1">
        <v>34294.86</v>
      </c>
    </row>
    <row r="2443" spans="2:3" x14ac:dyDescent="0.3">
      <c r="B2443" s="62">
        <v>35304</v>
      </c>
      <c r="C2443" s="1">
        <v>53121.93</v>
      </c>
    </row>
    <row r="2444" spans="2:3" x14ac:dyDescent="0.3">
      <c r="B2444" s="62">
        <v>35305</v>
      </c>
      <c r="C2444" s="1">
        <v>51158.81</v>
      </c>
    </row>
    <row r="2445" spans="2:3" x14ac:dyDescent="0.3">
      <c r="B2445" s="62">
        <v>35306</v>
      </c>
      <c r="C2445" s="1">
        <v>49795.13</v>
      </c>
    </row>
    <row r="2446" spans="2:3" x14ac:dyDescent="0.3">
      <c r="B2446" s="62">
        <v>35307</v>
      </c>
      <c r="C2446" s="1">
        <v>56201.89</v>
      </c>
    </row>
    <row r="2447" spans="2:3" x14ac:dyDescent="0.3">
      <c r="B2447" s="62">
        <v>35308</v>
      </c>
      <c r="C2447" s="1">
        <v>96220.6</v>
      </c>
    </row>
    <row r="2448" spans="2:3" x14ac:dyDescent="0.3">
      <c r="B2448" s="62">
        <v>35309</v>
      </c>
      <c r="C2448" s="1">
        <v>63659.69</v>
      </c>
    </row>
    <row r="2449" spans="2:3" x14ac:dyDescent="0.3">
      <c r="B2449" s="62">
        <v>35310</v>
      </c>
      <c r="C2449" s="1">
        <v>9052.7900000000009</v>
      </c>
    </row>
    <row r="2450" spans="2:3" x14ac:dyDescent="0.3">
      <c r="B2450" s="62">
        <v>35311</v>
      </c>
      <c r="C2450" s="1">
        <v>35443.49</v>
      </c>
    </row>
    <row r="2451" spans="2:3" x14ac:dyDescent="0.3">
      <c r="B2451" s="62">
        <v>35312</v>
      </c>
      <c r="C2451" s="1">
        <v>85534.64</v>
      </c>
    </row>
    <row r="2452" spans="2:3" x14ac:dyDescent="0.3">
      <c r="B2452" s="62">
        <v>35313</v>
      </c>
      <c r="C2452" s="1">
        <v>69584.42</v>
      </c>
    </row>
    <row r="2453" spans="2:3" x14ac:dyDescent="0.3">
      <c r="B2453" s="62">
        <v>35314</v>
      </c>
      <c r="C2453" s="1">
        <v>49656.78</v>
      </c>
    </row>
    <row r="2454" spans="2:3" x14ac:dyDescent="0.3">
      <c r="B2454" s="62">
        <v>35315</v>
      </c>
      <c r="C2454" s="1">
        <v>65855.09</v>
      </c>
    </row>
    <row r="2455" spans="2:3" x14ac:dyDescent="0.3">
      <c r="B2455" s="62">
        <v>35316</v>
      </c>
      <c r="C2455" s="1">
        <v>58530.65</v>
      </c>
    </row>
    <row r="2456" spans="2:3" x14ac:dyDescent="0.3">
      <c r="B2456" s="62">
        <v>35317</v>
      </c>
      <c r="C2456" s="1">
        <v>40021.72</v>
      </c>
    </row>
    <row r="2457" spans="2:3" x14ac:dyDescent="0.3">
      <c r="B2457" s="62">
        <v>35318</v>
      </c>
      <c r="C2457" s="1">
        <v>4589.58</v>
      </c>
    </row>
    <row r="2458" spans="2:3" x14ac:dyDescent="0.3">
      <c r="B2458" s="62">
        <v>35319</v>
      </c>
      <c r="C2458" s="1">
        <v>56565.85</v>
      </c>
    </row>
    <row r="2459" spans="2:3" x14ac:dyDescent="0.3">
      <c r="B2459" s="62">
        <v>35320</v>
      </c>
      <c r="C2459" s="1">
        <v>15754.89</v>
      </c>
    </row>
    <row r="2460" spans="2:3" x14ac:dyDescent="0.3">
      <c r="B2460" s="62">
        <v>35321</v>
      </c>
      <c r="C2460" s="1">
        <v>5546.7</v>
      </c>
    </row>
    <row r="2461" spans="2:3" x14ac:dyDescent="0.3">
      <c r="B2461" s="62">
        <v>35322</v>
      </c>
      <c r="C2461" s="1">
        <v>26163.119999999999</v>
      </c>
    </row>
    <row r="2462" spans="2:3" x14ac:dyDescent="0.3">
      <c r="B2462" s="62">
        <v>35323</v>
      </c>
      <c r="C2462" s="1">
        <v>51448.42</v>
      </c>
    </row>
    <row r="2463" spans="2:3" x14ac:dyDescent="0.3">
      <c r="B2463" s="62">
        <v>35324</v>
      </c>
      <c r="C2463" s="1">
        <v>22487.86</v>
      </c>
    </row>
    <row r="2464" spans="2:3" x14ac:dyDescent="0.3">
      <c r="B2464" s="62">
        <v>35325</v>
      </c>
      <c r="C2464" s="1">
        <v>66937</v>
      </c>
    </row>
    <row r="2465" spans="2:3" x14ac:dyDescent="0.3">
      <c r="B2465" s="62">
        <v>35326</v>
      </c>
      <c r="C2465" s="1">
        <v>94292.82</v>
      </c>
    </row>
    <row r="2466" spans="2:3" x14ac:dyDescent="0.3">
      <c r="B2466" s="62">
        <v>35327</v>
      </c>
      <c r="C2466" s="1">
        <v>9883.41</v>
      </c>
    </row>
    <row r="2467" spans="2:3" x14ac:dyDescent="0.3">
      <c r="B2467" s="62">
        <v>35328</v>
      </c>
      <c r="C2467" s="1">
        <v>5178.68</v>
      </c>
    </row>
    <row r="2468" spans="2:3" x14ac:dyDescent="0.3">
      <c r="B2468" s="62">
        <v>35329</v>
      </c>
      <c r="C2468" s="1">
        <v>42546.94</v>
      </c>
    </row>
    <row r="2469" spans="2:3" x14ac:dyDescent="0.3">
      <c r="B2469" s="62">
        <v>35330</v>
      </c>
      <c r="C2469" s="1">
        <v>47961.88</v>
      </c>
    </row>
    <row r="2470" spans="2:3" x14ac:dyDescent="0.3">
      <c r="B2470" s="62">
        <v>35331</v>
      </c>
      <c r="C2470" s="1">
        <v>85764.05</v>
      </c>
    </row>
    <row r="2471" spans="2:3" x14ac:dyDescent="0.3">
      <c r="B2471" s="62">
        <v>35332</v>
      </c>
      <c r="C2471" s="1">
        <v>47839.46</v>
      </c>
    </row>
    <row r="2472" spans="2:3" x14ac:dyDescent="0.3">
      <c r="B2472" s="62">
        <v>35333</v>
      </c>
      <c r="C2472" s="1">
        <v>28064.61</v>
      </c>
    </row>
    <row r="2473" spans="2:3" x14ac:dyDescent="0.3">
      <c r="B2473" s="62">
        <v>35334</v>
      </c>
      <c r="C2473" s="1">
        <v>12660.02</v>
      </c>
    </row>
    <row r="2474" spans="2:3" x14ac:dyDescent="0.3">
      <c r="B2474" s="62">
        <v>35335</v>
      </c>
      <c r="C2474" s="1">
        <v>53459</v>
      </c>
    </row>
    <row r="2475" spans="2:3" x14ac:dyDescent="0.3">
      <c r="B2475" s="62">
        <v>35336</v>
      </c>
      <c r="C2475" s="1">
        <v>69734.100000000006</v>
      </c>
    </row>
    <row r="2476" spans="2:3" x14ac:dyDescent="0.3">
      <c r="B2476" s="62">
        <v>35337</v>
      </c>
      <c r="C2476" s="1">
        <v>93625.58</v>
      </c>
    </row>
    <row r="2477" spans="2:3" x14ac:dyDescent="0.3">
      <c r="B2477" s="62">
        <v>35338</v>
      </c>
      <c r="C2477" s="1">
        <v>88266.8</v>
      </c>
    </row>
    <row r="2478" spans="2:3" x14ac:dyDescent="0.3">
      <c r="B2478" s="62">
        <v>35339</v>
      </c>
      <c r="C2478" s="1">
        <v>20286.580000000002</v>
      </c>
    </row>
    <row r="2479" spans="2:3" x14ac:dyDescent="0.3">
      <c r="B2479" s="62">
        <v>35340</v>
      </c>
      <c r="C2479" s="1">
        <v>76172.710000000006</v>
      </c>
    </row>
    <row r="2480" spans="2:3" x14ac:dyDescent="0.3">
      <c r="B2480" s="62">
        <v>35341</v>
      </c>
      <c r="C2480" s="1">
        <v>7864.82</v>
      </c>
    </row>
    <row r="2481" spans="2:3" x14ac:dyDescent="0.3">
      <c r="B2481" s="62">
        <v>35342</v>
      </c>
      <c r="C2481" s="1">
        <v>22155.94</v>
      </c>
    </row>
    <row r="2482" spans="2:3" x14ac:dyDescent="0.3">
      <c r="B2482" s="62">
        <v>35343</v>
      </c>
      <c r="C2482" s="1">
        <v>90576.47</v>
      </c>
    </row>
    <row r="2483" spans="2:3" x14ac:dyDescent="0.3">
      <c r="B2483" s="62">
        <v>35344</v>
      </c>
      <c r="C2483" s="1">
        <v>62169.62</v>
      </c>
    </row>
    <row r="2484" spans="2:3" x14ac:dyDescent="0.3">
      <c r="B2484" s="62">
        <v>35345</v>
      </c>
      <c r="C2484" s="1">
        <v>15560.69</v>
      </c>
    </row>
    <row r="2485" spans="2:3" x14ac:dyDescent="0.3">
      <c r="B2485" s="62">
        <v>35346</v>
      </c>
      <c r="C2485" s="1">
        <v>94051.79</v>
      </c>
    </row>
    <row r="2486" spans="2:3" x14ac:dyDescent="0.3">
      <c r="B2486" s="62">
        <v>35347</v>
      </c>
      <c r="C2486" s="1">
        <v>14595.94</v>
      </c>
    </row>
    <row r="2487" spans="2:3" x14ac:dyDescent="0.3">
      <c r="B2487" s="62">
        <v>35348</v>
      </c>
      <c r="C2487" s="1">
        <v>15586.39</v>
      </c>
    </row>
    <row r="2488" spans="2:3" x14ac:dyDescent="0.3">
      <c r="B2488" s="62">
        <v>35349</v>
      </c>
      <c r="C2488" s="1">
        <v>52114.3</v>
      </c>
    </row>
    <row r="2489" spans="2:3" x14ac:dyDescent="0.3">
      <c r="B2489" s="62">
        <v>35350</v>
      </c>
      <c r="C2489" s="1">
        <v>56434.01</v>
      </c>
    </row>
    <row r="2490" spans="2:3" x14ac:dyDescent="0.3">
      <c r="B2490" s="62">
        <v>35351</v>
      </c>
      <c r="C2490" s="1">
        <v>5594.08</v>
      </c>
    </row>
    <row r="2491" spans="2:3" x14ac:dyDescent="0.3">
      <c r="B2491" s="62">
        <v>35352</v>
      </c>
      <c r="C2491" s="1">
        <v>1016.64</v>
      </c>
    </row>
    <row r="2492" spans="2:3" x14ac:dyDescent="0.3">
      <c r="B2492" s="62">
        <v>35353</v>
      </c>
      <c r="C2492" s="1">
        <v>82031.61</v>
      </c>
    </row>
    <row r="2493" spans="2:3" x14ac:dyDescent="0.3">
      <c r="B2493" s="62">
        <v>35354</v>
      </c>
      <c r="C2493" s="1">
        <v>90629.49</v>
      </c>
    </row>
    <row r="2494" spans="2:3" x14ac:dyDescent="0.3">
      <c r="B2494" s="62">
        <v>35355</v>
      </c>
      <c r="C2494" s="1">
        <v>85043.99</v>
      </c>
    </row>
    <row r="2495" spans="2:3" x14ac:dyDescent="0.3">
      <c r="B2495" s="62">
        <v>35356</v>
      </c>
      <c r="C2495" s="1">
        <v>53889.91</v>
      </c>
    </row>
    <row r="2496" spans="2:3" x14ac:dyDescent="0.3">
      <c r="B2496" s="62">
        <v>35357</v>
      </c>
      <c r="C2496" s="1">
        <v>58742.07</v>
      </c>
    </row>
    <row r="2497" spans="2:3" x14ac:dyDescent="0.3">
      <c r="B2497" s="62">
        <v>35358</v>
      </c>
      <c r="C2497" s="1">
        <v>85335.61</v>
      </c>
    </row>
    <row r="2498" spans="2:3" x14ac:dyDescent="0.3">
      <c r="B2498" s="62">
        <v>35359</v>
      </c>
      <c r="C2498" s="1">
        <v>25423.87</v>
      </c>
    </row>
    <row r="2499" spans="2:3" x14ac:dyDescent="0.3">
      <c r="B2499" s="62">
        <v>35360</v>
      </c>
      <c r="C2499" s="1">
        <v>93399.360000000001</v>
      </c>
    </row>
    <row r="2500" spans="2:3" x14ac:dyDescent="0.3">
      <c r="B2500" s="62">
        <v>35361</v>
      </c>
      <c r="C2500" s="1">
        <v>91427.07</v>
      </c>
    </row>
    <row r="2501" spans="2:3" x14ac:dyDescent="0.3">
      <c r="B2501" s="62">
        <v>35362</v>
      </c>
      <c r="C2501" s="1">
        <v>12233.63</v>
      </c>
    </row>
    <row r="2502" spans="2:3" x14ac:dyDescent="0.3">
      <c r="B2502" s="62">
        <v>35363</v>
      </c>
      <c r="C2502" s="1">
        <v>57827.43</v>
      </c>
    </row>
    <row r="2503" spans="2:3" x14ac:dyDescent="0.3">
      <c r="B2503" s="62">
        <v>35364</v>
      </c>
      <c r="C2503" s="1">
        <v>32473.89</v>
      </c>
    </row>
    <row r="2504" spans="2:3" x14ac:dyDescent="0.3">
      <c r="B2504" s="62">
        <v>35365</v>
      </c>
      <c r="C2504" s="1">
        <v>15535.33</v>
      </c>
    </row>
    <row r="2505" spans="2:3" x14ac:dyDescent="0.3">
      <c r="B2505" s="62">
        <v>35366</v>
      </c>
      <c r="C2505" s="1">
        <v>27032.9</v>
      </c>
    </row>
    <row r="2506" spans="2:3" x14ac:dyDescent="0.3">
      <c r="B2506" s="62">
        <v>35367</v>
      </c>
      <c r="C2506" s="1">
        <v>29294.97</v>
      </c>
    </row>
    <row r="2507" spans="2:3" x14ac:dyDescent="0.3">
      <c r="B2507" s="62">
        <v>35368</v>
      </c>
      <c r="C2507" s="1">
        <v>42021.3</v>
      </c>
    </row>
    <row r="2508" spans="2:3" x14ac:dyDescent="0.3">
      <c r="B2508" s="62">
        <v>35369</v>
      </c>
      <c r="C2508" s="1">
        <v>23277.119999999999</v>
      </c>
    </row>
    <row r="2509" spans="2:3" x14ac:dyDescent="0.3">
      <c r="B2509" s="62">
        <v>35370</v>
      </c>
      <c r="C2509" s="1">
        <v>41877.4</v>
      </c>
    </row>
    <row r="2510" spans="2:3" x14ac:dyDescent="0.3">
      <c r="B2510" s="62">
        <v>35371</v>
      </c>
      <c r="C2510" s="1">
        <v>12699.08</v>
      </c>
    </row>
    <row r="2511" spans="2:3" x14ac:dyDescent="0.3">
      <c r="B2511" s="62">
        <v>35372</v>
      </c>
      <c r="C2511" s="1">
        <v>51719.3</v>
      </c>
    </row>
    <row r="2512" spans="2:3" x14ac:dyDescent="0.3">
      <c r="B2512" s="62">
        <v>35373</v>
      </c>
      <c r="C2512" s="1">
        <v>93550.76</v>
      </c>
    </row>
    <row r="2513" spans="2:3" x14ac:dyDescent="0.3">
      <c r="B2513" s="62">
        <v>35374</v>
      </c>
      <c r="C2513" s="1">
        <v>87705.14</v>
      </c>
    </row>
    <row r="2514" spans="2:3" x14ac:dyDescent="0.3">
      <c r="B2514" s="62">
        <v>35375</v>
      </c>
      <c r="C2514" s="1">
        <v>46560.639999999999</v>
      </c>
    </row>
    <row r="2515" spans="2:3" x14ac:dyDescent="0.3">
      <c r="B2515" s="62">
        <v>35376</v>
      </c>
      <c r="C2515" s="1">
        <v>45710.32</v>
      </c>
    </row>
    <row r="2516" spans="2:3" x14ac:dyDescent="0.3">
      <c r="B2516" s="62">
        <v>35377</v>
      </c>
      <c r="C2516" s="1">
        <v>44694.57</v>
      </c>
    </row>
    <row r="2517" spans="2:3" x14ac:dyDescent="0.3">
      <c r="B2517" s="62">
        <v>35378</v>
      </c>
      <c r="C2517" s="1">
        <v>4271.53</v>
      </c>
    </row>
    <row r="2518" spans="2:3" x14ac:dyDescent="0.3">
      <c r="B2518" s="62">
        <v>35379</v>
      </c>
      <c r="C2518" s="1">
        <v>42930.31</v>
      </c>
    </row>
    <row r="2519" spans="2:3" x14ac:dyDescent="0.3">
      <c r="B2519" s="62">
        <v>35380</v>
      </c>
      <c r="C2519" s="1">
        <v>78449.850000000006</v>
      </c>
    </row>
    <row r="2520" spans="2:3" x14ac:dyDescent="0.3">
      <c r="B2520" s="62">
        <v>35381</v>
      </c>
      <c r="C2520" s="1">
        <v>63777.03</v>
      </c>
    </row>
    <row r="2521" spans="2:3" x14ac:dyDescent="0.3">
      <c r="B2521" s="62">
        <v>35382</v>
      </c>
      <c r="C2521" s="1">
        <v>56359.32</v>
      </c>
    </row>
    <row r="2522" spans="2:3" x14ac:dyDescent="0.3">
      <c r="B2522" s="62">
        <v>35383</v>
      </c>
      <c r="C2522" s="1">
        <v>31779.07</v>
      </c>
    </row>
    <row r="2523" spans="2:3" x14ac:dyDescent="0.3">
      <c r="B2523" s="62">
        <v>35384</v>
      </c>
      <c r="C2523" s="1">
        <v>53596.35</v>
      </c>
    </row>
    <row r="2524" spans="2:3" x14ac:dyDescent="0.3">
      <c r="B2524" s="62">
        <v>35385</v>
      </c>
      <c r="C2524" s="1">
        <v>99547.71</v>
      </c>
    </row>
    <row r="2525" spans="2:3" x14ac:dyDescent="0.3">
      <c r="B2525" s="62">
        <v>35386</v>
      </c>
      <c r="C2525" s="1">
        <v>7671.48</v>
      </c>
    </row>
    <row r="2526" spans="2:3" x14ac:dyDescent="0.3">
      <c r="B2526" s="62">
        <v>35387</v>
      </c>
      <c r="C2526" s="1">
        <v>77089.94</v>
      </c>
    </row>
    <row r="2527" spans="2:3" x14ac:dyDescent="0.3">
      <c r="B2527" s="62">
        <v>35388</v>
      </c>
      <c r="C2527" s="1">
        <v>12503.73</v>
      </c>
    </row>
    <row r="2528" spans="2:3" x14ac:dyDescent="0.3">
      <c r="B2528" s="62">
        <v>35389</v>
      </c>
      <c r="C2528" s="1">
        <v>99034.09</v>
      </c>
    </row>
    <row r="2529" spans="2:3" x14ac:dyDescent="0.3">
      <c r="B2529" s="62">
        <v>35390</v>
      </c>
      <c r="C2529" s="1">
        <v>22635.78</v>
      </c>
    </row>
    <row r="2530" spans="2:3" x14ac:dyDescent="0.3">
      <c r="B2530" s="62">
        <v>35391</v>
      </c>
      <c r="C2530" s="1">
        <v>25302.01</v>
      </c>
    </row>
    <row r="2531" spans="2:3" x14ac:dyDescent="0.3">
      <c r="B2531" s="62">
        <v>35392</v>
      </c>
      <c r="C2531" s="1">
        <v>19873.169999999998</v>
      </c>
    </row>
    <row r="2532" spans="2:3" x14ac:dyDescent="0.3">
      <c r="B2532" s="62">
        <v>35393</v>
      </c>
      <c r="C2532" s="1">
        <v>96772.66</v>
      </c>
    </row>
    <row r="2533" spans="2:3" x14ac:dyDescent="0.3">
      <c r="B2533" s="62">
        <v>35394</v>
      </c>
      <c r="C2533" s="1">
        <v>5442.55</v>
      </c>
    </row>
    <row r="2534" spans="2:3" x14ac:dyDescent="0.3">
      <c r="B2534" s="62">
        <v>35395</v>
      </c>
      <c r="C2534" s="1">
        <v>52199.73</v>
      </c>
    </row>
    <row r="2535" spans="2:3" x14ac:dyDescent="0.3">
      <c r="B2535" s="62">
        <v>35396</v>
      </c>
      <c r="C2535" s="1">
        <v>45149.58</v>
      </c>
    </row>
    <row r="2536" spans="2:3" x14ac:dyDescent="0.3">
      <c r="B2536" s="62">
        <v>35397</v>
      </c>
      <c r="C2536" s="1">
        <v>91302.79</v>
      </c>
    </row>
    <row r="2537" spans="2:3" x14ac:dyDescent="0.3">
      <c r="B2537" s="62">
        <v>35398</v>
      </c>
      <c r="C2537" s="1">
        <v>5912.69</v>
      </c>
    </row>
    <row r="2538" spans="2:3" x14ac:dyDescent="0.3">
      <c r="B2538" s="62">
        <v>35399</v>
      </c>
      <c r="C2538" s="1">
        <v>2516.48</v>
      </c>
    </row>
    <row r="2539" spans="2:3" x14ac:dyDescent="0.3">
      <c r="B2539" s="62">
        <v>35400</v>
      </c>
      <c r="C2539" s="1">
        <v>31520</v>
      </c>
    </row>
    <row r="2540" spans="2:3" x14ac:dyDescent="0.3">
      <c r="B2540" s="62">
        <v>35401</v>
      </c>
      <c r="C2540" s="1">
        <v>82854.649999999994</v>
      </c>
    </row>
    <row r="2541" spans="2:3" x14ac:dyDescent="0.3">
      <c r="B2541" s="62">
        <v>35402</v>
      </c>
      <c r="C2541" s="1">
        <v>7205.78</v>
      </c>
    </row>
    <row r="2542" spans="2:3" x14ac:dyDescent="0.3">
      <c r="B2542" s="62">
        <v>35403</v>
      </c>
      <c r="C2542" s="1">
        <v>90799.75</v>
      </c>
    </row>
    <row r="2543" spans="2:3" x14ac:dyDescent="0.3">
      <c r="B2543" s="62">
        <v>35404</v>
      </c>
      <c r="C2543" s="1">
        <v>8323.49</v>
      </c>
    </row>
    <row r="2544" spans="2:3" x14ac:dyDescent="0.3">
      <c r="B2544" s="62">
        <v>35405</v>
      </c>
      <c r="C2544" s="1">
        <v>33858.620000000003</v>
      </c>
    </row>
    <row r="2545" spans="2:3" x14ac:dyDescent="0.3">
      <c r="B2545" s="62">
        <v>35406</v>
      </c>
      <c r="C2545" s="1">
        <v>94461.81</v>
      </c>
    </row>
    <row r="2546" spans="2:3" x14ac:dyDescent="0.3">
      <c r="B2546" s="62">
        <v>35407</v>
      </c>
      <c r="C2546" s="1">
        <v>97219.4</v>
      </c>
    </row>
    <row r="2547" spans="2:3" x14ac:dyDescent="0.3">
      <c r="B2547" s="62">
        <v>35408</v>
      </c>
      <c r="C2547" s="1">
        <v>1579.02</v>
      </c>
    </row>
    <row r="2548" spans="2:3" x14ac:dyDescent="0.3">
      <c r="B2548" s="62">
        <v>35409</v>
      </c>
      <c r="C2548" s="1">
        <v>1297.96</v>
      </c>
    </row>
    <row r="2549" spans="2:3" x14ac:dyDescent="0.3">
      <c r="B2549" s="62">
        <v>35410</v>
      </c>
      <c r="C2549" s="1">
        <v>55938.3</v>
      </c>
    </row>
    <row r="2550" spans="2:3" x14ac:dyDescent="0.3">
      <c r="B2550" s="62">
        <v>35411</v>
      </c>
      <c r="C2550" s="1">
        <v>23682.97</v>
      </c>
    </row>
    <row r="2551" spans="2:3" x14ac:dyDescent="0.3">
      <c r="B2551" s="62">
        <v>35412</v>
      </c>
      <c r="C2551" s="1">
        <v>63912.41</v>
      </c>
    </row>
    <row r="2552" spans="2:3" x14ac:dyDescent="0.3">
      <c r="B2552" s="62">
        <v>35413</v>
      </c>
      <c r="C2552" s="1">
        <v>93659.93</v>
      </c>
    </row>
    <row r="2553" spans="2:3" x14ac:dyDescent="0.3">
      <c r="B2553" s="62">
        <v>35414</v>
      </c>
      <c r="C2553" s="1">
        <v>57981.81</v>
      </c>
    </row>
    <row r="2554" spans="2:3" x14ac:dyDescent="0.3">
      <c r="B2554" s="62">
        <v>35415</v>
      </c>
      <c r="C2554" s="1">
        <v>96952.74</v>
      </c>
    </row>
    <row r="2555" spans="2:3" x14ac:dyDescent="0.3">
      <c r="B2555" s="62">
        <v>35416</v>
      </c>
      <c r="C2555" s="1">
        <v>45084.44</v>
      </c>
    </row>
    <row r="2556" spans="2:3" x14ac:dyDescent="0.3">
      <c r="B2556" s="62">
        <v>35417</v>
      </c>
      <c r="C2556" s="1">
        <v>1493.35</v>
      </c>
    </row>
    <row r="2557" spans="2:3" x14ac:dyDescent="0.3">
      <c r="B2557" s="62">
        <v>35418</v>
      </c>
      <c r="C2557" s="1">
        <v>26252.57</v>
      </c>
    </row>
    <row r="2558" spans="2:3" x14ac:dyDescent="0.3">
      <c r="B2558" s="62">
        <v>35419</v>
      </c>
      <c r="C2558" s="1">
        <v>50932.42</v>
      </c>
    </row>
    <row r="2559" spans="2:3" x14ac:dyDescent="0.3">
      <c r="B2559" s="62">
        <v>35420</v>
      </c>
      <c r="C2559" s="1">
        <v>49904.33</v>
      </c>
    </row>
    <row r="2560" spans="2:3" x14ac:dyDescent="0.3">
      <c r="B2560" s="62">
        <v>35421</v>
      </c>
      <c r="C2560" s="1">
        <v>28681.47</v>
      </c>
    </row>
    <row r="2561" spans="2:3" x14ac:dyDescent="0.3">
      <c r="B2561" s="62">
        <v>35422</v>
      </c>
      <c r="C2561" s="1">
        <v>82766.25</v>
      </c>
    </row>
    <row r="2562" spans="2:3" x14ac:dyDescent="0.3">
      <c r="B2562" s="62">
        <v>35423</v>
      </c>
      <c r="C2562" s="1">
        <v>93798.56</v>
      </c>
    </row>
    <row r="2563" spans="2:3" x14ac:dyDescent="0.3">
      <c r="B2563" s="62">
        <v>35424</v>
      </c>
      <c r="C2563" s="1">
        <v>45695.85</v>
      </c>
    </row>
    <row r="2564" spans="2:3" x14ac:dyDescent="0.3">
      <c r="B2564" s="62">
        <v>35425</v>
      </c>
      <c r="C2564" s="1">
        <v>64369.93</v>
      </c>
    </row>
    <row r="2565" spans="2:3" x14ac:dyDescent="0.3">
      <c r="B2565" s="62">
        <v>35426</v>
      </c>
      <c r="C2565" s="1">
        <v>16461.16</v>
      </c>
    </row>
    <row r="2566" spans="2:3" x14ac:dyDescent="0.3">
      <c r="B2566" s="62">
        <v>35427</v>
      </c>
      <c r="C2566" s="1">
        <v>29742.28</v>
      </c>
    </row>
    <row r="2567" spans="2:3" x14ac:dyDescent="0.3">
      <c r="B2567" s="62">
        <v>35428</v>
      </c>
      <c r="C2567" s="1">
        <v>47766.06</v>
      </c>
    </row>
    <row r="2568" spans="2:3" x14ac:dyDescent="0.3">
      <c r="B2568" s="62">
        <v>35429</v>
      </c>
      <c r="C2568" s="1">
        <v>72702.37</v>
      </c>
    </row>
    <row r="2569" spans="2:3" x14ac:dyDescent="0.3">
      <c r="B2569" s="62">
        <v>35430</v>
      </c>
      <c r="C2569" s="1">
        <v>84859.24</v>
      </c>
    </row>
    <row r="2570" spans="2:3" x14ac:dyDescent="0.3">
      <c r="B2570" s="62">
        <v>35431</v>
      </c>
      <c r="C2570" s="1">
        <v>62394.16</v>
      </c>
    </row>
    <row r="2571" spans="2:3" x14ac:dyDescent="0.3">
      <c r="B2571" s="62">
        <v>35432</v>
      </c>
      <c r="C2571" s="1">
        <v>29049.42</v>
      </c>
    </row>
    <row r="2572" spans="2:3" x14ac:dyDescent="0.3">
      <c r="B2572" s="62">
        <v>35433</v>
      </c>
      <c r="C2572" s="1">
        <v>60636.160000000003</v>
      </c>
    </row>
    <row r="2573" spans="2:3" x14ac:dyDescent="0.3">
      <c r="B2573" s="62">
        <v>35434</v>
      </c>
      <c r="C2573" s="1">
        <v>16578.990000000002</v>
      </c>
    </row>
    <row r="2574" spans="2:3" x14ac:dyDescent="0.3">
      <c r="B2574" s="62">
        <v>35435</v>
      </c>
      <c r="C2574" s="1">
        <v>50175.58</v>
      </c>
    </row>
    <row r="2575" spans="2:3" x14ac:dyDescent="0.3">
      <c r="B2575" s="62">
        <v>35436</v>
      </c>
      <c r="C2575" s="1">
        <v>63795</v>
      </c>
    </row>
    <row r="2576" spans="2:3" x14ac:dyDescent="0.3">
      <c r="B2576" s="62">
        <v>35437</v>
      </c>
      <c r="C2576" s="1">
        <v>12850.97</v>
      </c>
    </row>
    <row r="2577" spans="2:3" x14ac:dyDescent="0.3">
      <c r="B2577" s="62">
        <v>35438</v>
      </c>
      <c r="C2577" s="1">
        <v>96751.81</v>
      </c>
    </row>
    <row r="2578" spans="2:3" x14ac:dyDescent="0.3">
      <c r="B2578" s="62">
        <v>35439</v>
      </c>
      <c r="C2578" s="1">
        <v>9785.4699999999993</v>
      </c>
    </row>
    <row r="2579" spans="2:3" x14ac:dyDescent="0.3">
      <c r="B2579" s="62">
        <v>35440</v>
      </c>
      <c r="C2579" s="1">
        <v>3986.37</v>
      </c>
    </row>
    <row r="2580" spans="2:3" x14ac:dyDescent="0.3">
      <c r="B2580" s="62">
        <v>35441</v>
      </c>
      <c r="C2580" s="1">
        <v>49527.63</v>
      </c>
    </row>
    <row r="2581" spans="2:3" x14ac:dyDescent="0.3">
      <c r="B2581" s="62">
        <v>35442</v>
      </c>
      <c r="C2581" s="1">
        <v>11219.33</v>
      </c>
    </row>
    <row r="2582" spans="2:3" x14ac:dyDescent="0.3">
      <c r="B2582" s="62">
        <v>35443</v>
      </c>
      <c r="C2582" s="1">
        <v>48900.19</v>
      </c>
    </row>
    <row r="2583" spans="2:3" x14ac:dyDescent="0.3">
      <c r="B2583" s="62">
        <v>35444</v>
      </c>
      <c r="C2583" s="1">
        <v>78782.460000000006</v>
      </c>
    </row>
    <row r="2584" spans="2:3" x14ac:dyDescent="0.3">
      <c r="B2584" s="62">
        <v>35445</v>
      </c>
      <c r="C2584" s="1">
        <v>98410.96</v>
      </c>
    </row>
    <row r="2585" spans="2:3" x14ac:dyDescent="0.3">
      <c r="B2585" s="62">
        <v>35446</v>
      </c>
      <c r="C2585" s="1">
        <v>78147.149999999994</v>
      </c>
    </row>
    <row r="2586" spans="2:3" x14ac:dyDescent="0.3">
      <c r="B2586" s="62">
        <v>35447</v>
      </c>
      <c r="C2586" s="1">
        <v>52362.62</v>
      </c>
    </row>
    <row r="2587" spans="2:3" x14ac:dyDescent="0.3">
      <c r="B2587" s="62">
        <v>35448</v>
      </c>
      <c r="C2587" s="1">
        <v>26485.54</v>
      </c>
    </row>
    <row r="2588" spans="2:3" x14ac:dyDescent="0.3">
      <c r="B2588" s="62">
        <v>35449</v>
      </c>
      <c r="C2588" s="1">
        <v>43706.239999999998</v>
      </c>
    </row>
    <row r="2589" spans="2:3" x14ac:dyDescent="0.3">
      <c r="B2589" s="62">
        <v>35450</v>
      </c>
      <c r="C2589" s="1">
        <v>16632.43</v>
      </c>
    </row>
    <row r="2590" spans="2:3" x14ac:dyDescent="0.3">
      <c r="B2590" s="62">
        <v>35451</v>
      </c>
      <c r="C2590" s="1">
        <v>28156.92</v>
      </c>
    </row>
    <row r="2591" spans="2:3" x14ac:dyDescent="0.3">
      <c r="B2591" s="62">
        <v>35452</v>
      </c>
      <c r="C2591" s="1">
        <v>47921.86</v>
      </c>
    </row>
    <row r="2592" spans="2:3" x14ac:dyDescent="0.3">
      <c r="B2592" s="62">
        <v>35453</v>
      </c>
      <c r="C2592" s="1">
        <v>32674.18</v>
      </c>
    </row>
    <row r="2593" spans="2:3" x14ac:dyDescent="0.3">
      <c r="B2593" s="62">
        <v>35454</v>
      </c>
      <c r="C2593" s="1">
        <v>25375.09</v>
      </c>
    </row>
    <row r="2594" spans="2:3" x14ac:dyDescent="0.3">
      <c r="B2594" s="62">
        <v>35455</v>
      </c>
      <c r="C2594" s="1">
        <v>18307.02</v>
      </c>
    </row>
    <row r="2595" spans="2:3" x14ac:dyDescent="0.3">
      <c r="B2595" s="62">
        <v>35456</v>
      </c>
      <c r="C2595" s="1">
        <v>81320.72</v>
      </c>
    </row>
    <row r="2596" spans="2:3" x14ac:dyDescent="0.3">
      <c r="B2596" s="62">
        <v>35457</v>
      </c>
      <c r="C2596" s="1">
        <v>10964.98</v>
      </c>
    </row>
    <row r="2597" spans="2:3" x14ac:dyDescent="0.3">
      <c r="B2597" s="62">
        <v>35458</v>
      </c>
      <c r="C2597" s="1">
        <v>37252.129999999997</v>
      </c>
    </row>
    <row r="2598" spans="2:3" x14ac:dyDescent="0.3">
      <c r="B2598" s="62">
        <v>35459</v>
      </c>
      <c r="C2598" s="1">
        <v>100261.61</v>
      </c>
    </row>
    <row r="2599" spans="2:3" x14ac:dyDescent="0.3">
      <c r="B2599" s="62">
        <v>35460</v>
      </c>
      <c r="C2599" s="1">
        <v>64933.99</v>
      </c>
    </row>
    <row r="2600" spans="2:3" x14ac:dyDescent="0.3">
      <c r="B2600" s="62">
        <v>35461</v>
      </c>
      <c r="C2600" s="1">
        <v>7315.91</v>
      </c>
    </row>
    <row r="2601" spans="2:3" x14ac:dyDescent="0.3">
      <c r="B2601" s="62">
        <v>35462</v>
      </c>
      <c r="C2601" s="1">
        <v>97270.47</v>
      </c>
    </row>
    <row r="2602" spans="2:3" x14ac:dyDescent="0.3">
      <c r="B2602" s="62">
        <v>35463</v>
      </c>
      <c r="C2602" s="1">
        <v>8481.23</v>
      </c>
    </row>
    <row r="2603" spans="2:3" x14ac:dyDescent="0.3">
      <c r="B2603" s="62">
        <v>35464</v>
      </c>
      <c r="C2603" s="1">
        <v>20800.73</v>
      </c>
    </row>
    <row r="2604" spans="2:3" x14ac:dyDescent="0.3">
      <c r="B2604" s="62">
        <v>35465</v>
      </c>
      <c r="C2604" s="1">
        <v>67899.63</v>
      </c>
    </row>
    <row r="2605" spans="2:3" x14ac:dyDescent="0.3">
      <c r="B2605" s="62">
        <v>35466</v>
      </c>
      <c r="C2605" s="1">
        <v>9946.56</v>
      </c>
    </row>
    <row r="2606" spans="2:3" x14ac:dyDescent="0.3">
      <c r="B2606" s="62">
        <v>35467</v>
      </c>
      <c r="C2606" s="1">
        <v>85191.14</v>
      </c>
    </row>
    <row r="2607" spans="2:3" x14ac:dyDescent="0.3">
      <c r="B2607" s="62">
        <v>35468</v>
      </c>
      <c r="C2607" s="1">
        <v>44429.05</v>
      </c>
    </row>
    <row r="2608" spans="2:3" x14ac:dyDescent="0.3">
      <c r="B2608" s="62">
        <v>35469</v>
      </c>
      <c r="C2608" s="1">
        <v>16962.46</v>
      </c>
    </row>
    <row r="2609" spans="2:3" x14ac:dyDescent="0.3">
      <c r="B2609" s="62">
        <v>35470</v>
      </c>
      <c r="C2609" s="1">
        <v>26779.01</v>
      </c>
    </row>
    <row r="2610" spans="2:3" x14ac:dyDescent="0.3">
      <c r="B2610" s="62">
        <v>35471</v>
      </c>
      <c r="C2610" s="1">
        <v>34106.9</v>
      </c>
    </row>
    <row r="2611" spans="2:3" x14ac:dyDescent="0.3">
      <c r="B2611" s="62">
        <v>35472</v>
      </c>
      <c r="C2611" s="1">
        <v>7096.23</v>
      </c>
    </row>
    <row r="2612" spans="2:3" x14ac:dyDescent="0.3">
      <c r="B2612" s="62">
        <v>35473</v>
      </c>
      <c r="C2612" s="1">
        <v>7289.16</v>
      </c>
    </row>
    <row r="2613" spans="2:3" x14ac:dyDescent="0.3">
      <c r="B2613" s="62">
        <v>35474</v>
      </c>
      <c r="C2613" s="1">
        <v>25214.42</v>
      </c>
    </row>
    <row r="2614" spans="2:3" x14ac:dyDescent="0.3">
      <c r="B2614" s="62">
        <v>35475</v>
      </c>
      <c r="C2614" s="1">
        <v>64205.29</v>
      </c>
    </row>
    <row r="2615" spans="2:3" x14ac:dyDescent="0.3">
      <c r="B2615" s="62">
        <v>35476</v>
      </c>
      <c r="C2615" s="1">
        <v>37127.4</v>
      </c>
    </row>
    <row r="2616" spans="2:3" x14ac:dyDescent="0.3">
      <c r="B2616" s="62">
        <v>35477</v>
      </c>
      <c r="C2616" s="1">
        <v>64562.48</v>
      </c>
    </row>
    <row r="2617" spans="2:3" x14ac:dyDescent="0.3">
      <c r="B2617" s="62">
        <v>35478</v>
      </c>
      <c r="C2617" s="1">
        <v>12009.47</v>
      </c>
    </row>
    <row r="2618" spans="2:3" x14ac:dyDescent="0.3">
      <c r="B2618" s="62">
        <v>35479</v>
      </c>
      <c r="C2618" s="1">
        <v>31240.3</v>
      </c>
    </row>
    <row r="2619" spans="2:3" x14ac:dyDescent="0.3">
      <c r="B2619" s="62">
        <v>35480</v>
      </c>
      <c r="C2619" s="1">
        <v>89596.38</v>
      </c>
    </row>
    <row r="2620" spans="2:3" x14ac:dyDescent="0.3">
      <c r="B2620" s="62">
        <v>35481</v>
      </c>
      <c r="C2620" s="1">
        <v>39495.660000000003</v>
      </c>
    </row>
    <row r="2621" spans="2:3" x14ac:dyDescent="0.3">
      <c r="B2621" s="62">
        <v>35482</v>
      </c>
      <c r="C2621" s="1">
        <v>21394.81</v>
      </c>
    </row>
    <row r="2622" spans="2:3" x14ac:dyDescent="0.3">
      <c r="B2622" s="62">
        <v>35483</v>
      </c>
      <c r="C2622" s="1">
        <v>2170.5500000000002</v>
      </c>
    </row>
    <row r="2623" spans="2:3" x14ac:dyDescent="0.3">
      <c r="B2623" s="62">
        <v>35484</v>
      </c>
      <c r="C2623" s="1">
        <v>93997.84</v>
      </c>
    </row>
    <row r="2624" spans="2:3" x14ac:dyDescent="0.3">
      <c r="B2624" s="62">
        <v>35485</v>
      </c>
      <c r="C2624" s="1">
        <v>43613.74</v>
      </c>
    </row>
    <row r="2625" spans="2:3" x14ac:dyDescent="0.3">
      <c r="B2625" s="62">
        <v>35486</v>
      </c>
      <c r="C2625" s="1">
        <v>4915.97</v>
      </c>
    </row>
    <row r="2626" spans="2:3" x14ac:dyDescent="0.3">
      <c r="B2626" s="62">
        <v>35487</v>
      </c>
      <c r="C2626" s="1">
        <v>15564.37</v>
      </c>
    </row>
    <row r="2627" spans="2:3" x14ac:dyDescent="0.3">
      <c r="B2627" s="62">
        <v>35488</v>
      </c>
      <c r="C2627" s="1">
        <v>91021.14</v>
      </c>
    </row>
    <row r="2628" spans="2:3" x14ac:dyDescent="0.3">
      <c r="B2628" s="62">
        <v>35489</v>
      </c>
      <c r="C2628" s="1">
        <v>44347.75</v>
      </c>
    </row>
    <row r="2629" spans="2:3" x14ac:dyDescent="0.3">
      <c r="B2629" s="62">
        <v>35490</v>
      </c>
      <c r="C2629" s="1">
        <v>94156.39</v>
      </c>
    </row>
    <row r="2630" spans="2:3" x14ac:dyDescent="0.3">
      <c r="B2630" s="62">
        <v>35491</v>
      </c>
      <c r="C2630" s="1">
        <v>21331.45</v>
      </c>
    </row>
    <row r="2631" spans="2:3" x14ac:dyDescent="0.3">
      <c r="B2631" s="62">
        <v>35492</v>
      </c>
      <c r="C2631" s="1">
        <v>91591.46</v>
      </c>
    </row>
    <row r="2632" spans="2:3" x14ac:dyDescent="0.3">
      <c r="B2632" s="62">
        <v>35493</v>
      </c>
      <c r="C2632" s="1">
        <v>85710.43</v>
      </c>
    </row>
    <row r="2633" spans="2:3" x14ac:dyDescent="0.3">
      <c r="B2633" s="62">
        <v>35494</v>
      </c>
      <c r="C2633" s="1">
        <v>67164.45</v>
      </c>
    </row>
    <row r="2634" spans="2:3" x14ac:dyDescent="0.3">
      <c r="B2634" s="62">
        <v>35495</v>
      </c>
      <c r="C2634" s="1">
        <v>47578.47</v>
      </c>
    </row>
    <row r="2635" spans="2:3" x14ac:dyDescent="0.3">
      <c r="B2635" s="62">
        <v>35496</v>
      </c>
      <c r="C2635" s="1">
        <v>77075.14</v>
      </c>
    </row>
    <row r="2636" spans="2:3" x14ac:dyDescent="0.3">
      <c r="B2636" s="62">
        <v>35497</v>
      </c>
      <c r="C2636" s="1">
        <v>94048.66</v>
      </c>
    </row>
    <row r="2637" spans="2:3" x14ac:dyDescent="0.3">
      <c r="B2637" s="62">
        <v>35498</v>
      </c>
      <c r="C2637" s="1">
        <v>11589.1</v>
      </c>
    </row>
    <row r="2638" spans="2:3" x14ac:dyDescent="0.3">
      <c r="B2638" s="62">
        <v>35499</v>
      </c>
      <c r="C2638" s="1">
        <v>83640.62</v>
      </c>
    </row>
    <row r="2639" spans="2:3" x14ac:dyDescent="0.3">
      <c r="B2639" s="62">
        <v>35500</v>
      </c>
      <c r="C2639" s="1">
        <v>57564.65</v>
      </c>
    </row>
    <row r="2640" spans="2:3" x14ac:dyDescent="0.3">
      <c r="B2640" s="62">
        <v>35501</v>
      </c>
      <c r="C2640" s="1">
        <v>1008.62</v>
      </c>
    </row>
    <row r="2641" spans="2:3" x14ac:dyDescent="0.3">
      <c r="B2641" s="62">
        <v>35502</v>
      </c>
      <c r="C2641" s="1">
        <v>15403.84</v>
      </c>
    </row>
    <row r="2642" spans="2:3" x14ac:dyDescent="0.3">
      <c r="B2642" s="62">
        <v>35503</v>
      </c>
      <c r="C2642" s="1">
        <v>15570.53</v>
      </c>
    </row>
    <row r="2643" spans="2:3" x14ac:dyDescent="0.3">
      <c r="B2643" s="62">
        <v>35504</v>
      </c>
      <c r="C2643" s="1">
        <v>21404.080000000002</v>
      </c>
    </row>
    <row r="2644" spans="2:3" x14ac:dyDescent="0.3">
      <c r="B2644" s="62">
        <v>35505</v>
      </c>
      <c r="C2644" s="1">
        <v>63483.37</v>
      </c>
    </row>
    <row r="2645" spans="2:3" x14ac:dyDescent="0.3">
      <c r="B2645" s="62">
        <v>35506</v>
      </c>
      <c r="C2645" s="1">
        <v>54551.62</v>
      </c>
    </row>
    <row r="2646" spans="2:3" x14ac:dyDescent="0.3">
      <c r="B2646" s="62">
        <v>35507</v>
      </c>
      <c r="C2646" s="1">
        <v>97880.1</v>
      </c>
    </row>
    <row r="2647" spans="2:3" x14ac:dyDescent="0.3">
      <c r="B2647" s="62">
        <v>35508</v>
      </c>
      <c r="C2647" s="1">
        <v>52477.04</v>
      </c>
    </row>
    <row r="2648" spans="2:3" x14ac:dyDescent="0.3">
      <c r="B2648" s="62">
        <v>35509</v>
      </c>
      <c r="C2648" s="1">
        <v>76507.23</v>
      </c>
    </row>
    <row r="2649" spans="2:3" x14ac:dyDescent="0.3">
      <c r="B2649" s="62">
        <v>35510</v>
      </c>
      <c r="C2649" s="1">
        <v>26959.48</v>
      </c>
    </row>
    <row r="2650" spans="2:3" x14ac:dyDescent="0.3">
      <c r="B2650" s="62">
        <v>35511</v>
      </c>
      <c r="C2650" s="1">
        <v>74684.210000000006</v>
      </c>
    </row>
    <row r="2651" spans="2:3" x14ac:dyDescent="0.3">
      <c r="B2651" s="62">
        <v>35512</v>
      </c>
      <c r="C2651" s="1">
        <v>68902.38</v>
      </c>
    </row>
    <row r="2652" spans="2:3" x14ac:dyDescent="0.3">
      <c r="B2652" s="62">
        <v>35513</v>
      </c>
      <c r="C2652" s="1">
        <v>33097.51</v>
      </c>
    </row>
    <row r="2653" spans="2:3" x14ac:dyDescent="0.3">
      <c r="B2653" s="62">
        <v>35514</v>
      </c>
      <c r="C2653" s="1">
        <v>28899.72</v>
      </c>
    </row>
    <row r="2654" spans="2:3" x14ac:dyDescent="0.3">
      <c r="B2654" s="62">
        <v>35515</v>
      </c>
      <c r="C2654" s="1">
        <v>68623.88</v>
      </c>
    </row>
    <row r="2655" spans="2:3" x14ac:dyDescent="0.3">
      <c r="B2655" s="62">
        <v>35516</v>
      </c>
      <c r="C2655" s="1">
        <v>89354.46</v>
      </c>
    </row>
    <row r="2656" spans="2:3" x14ac:dyDescent="0.3">
      <c r="B2656" s="62">
        <v>35517</v>
      </c>
      <c r="C2656" s="1">
        <v>36704.370000000003</v>
      </c>
    </row>
    <row r="2657" spans="2:3" x14ac:dyDescent="0.3">
      <c r="B2657" s="62">
        <v>35518</v>
      </c>
      <c r="C2657" s="1">
        <v>71431.55</v>
      </c>
    </row>
    <row r="2658" spans="2:3" x14ac:dyDescent="0.3">
      <c r="B2658" s="62">
        <v>35519</v>
      </c>
      <c r="C2658" s="1">
        <v>76850.210000000006</v>
      </c>
    </row>
    <row r="2659" spans="2:3" x14ac:dyDescent="0.3">
      <c r="B2659" s="62">
        <v>35520</v>
      </c>
      <c r="C2659" s="1">
        <v>56371.37</v>
      </c>
    </row>
    <row r="2660" spans="2:3" x14ac:dyDescent="0.3">
      <c r="B2660" s="62">
        <v>35521</v>
      </c>
      <c r="C2660" s="1">
        <v>37872.22</v>
      </c>
    </row>
    <row r="2661" spans="2:3" x14ac:dyDescent="0.3">
      <c r="B2661" s="62">
        <v>35522</v>
      </c>
      <c r="C2661" s="1">
        <v>83070.17</v>
      </c>
    </row>
    <row r="2662" spans="2:3" x14ac:dyDescent="0.3">
      <c r="B2662" s="62">
        <v>35523</v>
      </c>
      <c r="C2662" s="1">
        <v>69745.3</v>
      </c>
    </row>
    <row r="2663" spans="2:3" x14ac:dyDescent="0.3">
      <c r="B2663" s="62">
        <v>35524</v>
      </c>
      <c r="C2663" s="1">
        <v>15249.25</v>
      </c>
    </row>
    <row r="2664" spans="2:3" x14ac:dyDescent="0.3">
      <c r="B2664" s="62">
        <v>35525</v>
      </c>
      <c r="C2664" s="1">
        <v>25657.96</v>
      </c>
    </row>
    <row r="2665" spans="2:3" x14ac:dyDescent="0.3">
      <c r="B2665" s="62">
        <v>35526</v>
      </c>
      <c r="C2665" s="1">
        <v>49540.28</v>
      </c>
    </row>
    <row r="2666" spans="2:3" x14ac:dyDescent="0.3">
      <c r="B2666" s="62">
        <v>35527</v>
      </c>
      <c r="C2666" s="1">
        <v>66806.2</v>
      </c>
    </row>
    <row r="2667" spans="2:3" x14ac:dyDescent="0.3">
      <c r="B2667" s="62">
        <v>35528</v>
      </c>
      <c r="C2667" s="1">
        <v>82308.649999999994</v>
      </c>
    </row>
    <row r="2668" spans="2:3" x14ac:dyDescent="0.3">
      <c r="B2668" s="62">
        <v>35529</v>
      </c>
      <c r="C2668" s="1">
        <v>89112.21</v>
      </c>
    </row>
    <row r="2669" spans="2:3" x14ac:dyDescent="0.3">
      <c r="B2669" s="62">
        <v>35530</v>
      </c>
      <c r="C2669" s="1">
        <v>11880.14</v>
      </c>
    </row>
    <row r="2670" spans="2:3" x14ac:dyDescent="0.3">
      <c r="B2670" s="62">
        <v>35531</v>
      </c>
      <c r="C2670" s="1">
        <v>23121</v>
      </c>
    </row>
    <row r="2671" spans="2:3" x14ac:dyDescent="0.3">
      <c r="B2671" s="62">
        <v>35532</v>
      </c>
      <c r="C2671" s="1">
        <v>10462.129999999999</v>
      </c>
    </row>
    <row r="2672" spans="2:3" x14ac:dyDescent="0.3">
      <c r="B2672" s="62">
        <v>35533</v>
      </c>
      <c r="C2672" s="1">
        <v>16280.6</v>
      </c>
    </row>
    <row r="2673" spans="2:3" x14ac:dyDescent="0.3">
      <c r="B2673" s="62">
        <v>35534</v>
      </c>
      <c r="C2673" s="1">
        <v>78766.600000000006</v>
      </c>
    </row>
    <row r="2674" spans="2:3" x14ac:dyDescent="0.3">
      <c r="B2674" s="62">
        <v>35535</v>
      </c>
      <c r="C2674" s="1">
        <v>4529.3599999999997</v>
      </c>
    </row>
    <row r="2675" spans="2:3" x14ac:dyDescent="0.3">
      <c r="B2675" s="62">
        <v>35536</v>
      </c>
      <c r="C2675" s="1">
        <v>14695.13</v>
      </c>
    </row>
    <row r="2676" spans="2:3" x14ac:dyDescent="0.3">
      <c r="B2676" s="62">
        <v>35537</v>
      </c>
      <c r="C2676" s="1">
        <v>78434</v>
      </c>
    </row>
    <row r="2677" spans="2:3" x14ac:dyDescent="0.3">
      <c r="B2677" s="62">
        <v>35538</v>
      </c>
      <c r="C2677" s="1">
        <v>51776.77</v>
      </c>
    </row>
    <row r="2678" spans="2:3" x14ac:dyDescent="0.3">
      <c r="B2678" s="62">
        <v>35539</v>
      </c>
      <c r="C2678" s="1">
        <v>14626.69</v>
      </c>
    </row>
    <row r="2679" spans="2:3" x14ac:dyDescent="0.3">
      <c r="B2679" s="62">
        <v>35540</v>
      </c>
      <c r="C2679" s="1">
        <v>41942.69</v>
      </c>
    </row>
    <row r="2680" spans="2:3" x14ac:dyDescent="0.3">
      <c r="B2680" s="62">
        <v>35541</v>
      </c>
      <c r="C2680" s="1">
        <v>80850.7</v>
      </c>
    </row>
    <row r="2681" spans="2:3" x14ac:dyDescent="0.3">
      <c r="B2681" s="62">
        <v>35542</v>
      </c>
      <c r="C2681" s="1">
        <v>81508.91</v>
      </c>
    </row>
    <row r="2682" spans="2:3" x14ac:dyDescent="0.3">
      <c r="B2682" s="62">
        <v>35543</v>
      </c>
      <c r="C2682" s="1">
        <v>74223.320000000007</v>
      </c>
    </row>
    <row r="2683" spans="2:3" x14ac:dyDescent="0.3">
      <c r="B2683" s="62">
        <v>35544</v>
      </c>
      <c r="C2683" s="1">
        <v>13682.55</v>
      </c>
    </row>
    <row r="2684" spans="2:3" x14ac:dyDescent="0.3">
      <c r="B2684" s="62">
        <v>35545</v>
      </c>
      <c r="C2684" s="1">
        <v>63534.58</v>
      </c>
    </row>
    <row r="2685" spans="2:3" x14ac:dyDescent="0.3">
      <c r="B2685" s="62">
        <v>35546</v>
      </c>
      <c r="C2685" s="1">
        <v>8194.7000000000007</v>
      </c>
    </row>
    <row r="2686" spans="2:3" x14ac:dyDescent="0.3">
      <c r="B2686" s="62">
        <v>35547</v>
      </c>
      <c r="C2686" s="1">
        <v>1944.43</v>
      </c>
    </row>
    <row r="2687" spans="2:3" x14ac:dyDescent="0.3">
      <c r="B2687" s="62">
        <v>35548</v>
      </c>
      <c r="C2687" s="1">
        <v>4210.55</v>
      </c>
    </row>
    <row r="2688" spans="2:3" x14ac:dyDescent="0.3">
      <c r="B2688" s="62">
        <v>35549</v>
      </c>
      <c r="C2688" s="1">
        <v>96595.04</v>
      </c>
    </row>
    <row r="2689" spans="2:3" x14ac:dyDescent="0.3">
      <c r="B2689" s="62">
        <v>35550</v>
      </c>
      <c r="C2689" s="1">
        <v>24954.04</v>
      </c>
    </row>
    <row r="2690" spans="2:3" x14ac:dyDescent="0.3">
      <c r="B2690" s="62">
        <v>35551</v>
      </c>
      <c r="C2690" s="1">
        <v>71820.83</v>
      </c>
    </row>
    <row r="2691" spans="2:3" x14ac:dyDescent="0.3">
      <c r="B2691" s="62">
        <v>35552</v>
      </c>
      <c r="C2691" s="1">
        <v>87264.16</v>
      </c>
    </row>
    <row r="2692" spans="2:3" x14ac:dyDescent="0.3">
      <c r="B2692" s="62">
        <v>35553</v>
      </c>
      <c r="C2692" s="1">
        <v>16803.189999999999</v>
      </c>
    </row>
    <row r="2693" spans="2:3" x14ac:dyDescent="0.3">
      <c r="B2693" s="62">
        <v>35554</v>
      </c>
      <c r="C2693" s="1">
        <v>30567.8</v>
      </c>
    </row>
    <row r="2694" spans="2:3" x14ac:dyDescent="0.3">
      <c r="B2694" s="62">
        <v>35555</v>
      </c>
      <c r="C2694" s="1">
        <v>99765.13</v>
      </c>
    </row>
    <row r="2695" spans="2:3" x14ac:dyDescent="0.3">
      <c r="B2695" s="62">
        <v>35556</v>
      </c>
      <c r="C2695" s="1">
        <v>62193.73</v>
      </c>
    </row>
    <row r="2696" spans="2:3" x14ac:dyDescent="0.3">
      <c r="B2696" s="62">
        <v>35557</v>
      </c>
      <c r="C2696" s="1">
        <v>61632.1</v>
      </c>
    </row>
    <row r="2697" spans="2:3" x14ac:dyDescent="0.3">
      <c r="B2697" s="62">
        <v>35558</v>
      </c>
      <c r="C2697" s="1">
        <v>88578.84</v>
      </c>
    </row>
    <row r="2698" spans="2:3" x14ac:dyDescent="0.3">
      <c r="B2698" s="62">
        <v>35559</v>
      </c>
      <c r="C2698" s="1">
        <v>67792.12</v>
      </c>
    </row>
    <row r="2699" spans="2:3" x14ac:dyDescent="0.3">
      <c r="B2699" s="62">
        <v>35560</v>
      </c>
      <c r="C2699" s="1">
        <v>15097.95</v>
      </c>
    </row>
    <row r="2700" spans="2:3" x14ac:dyDescent="0.3">
      <c r="B2700" s="62">
        <v>35561</v>
      </c>
      <c r="C2700" s="1">
        <v>14888.05</v>
      </c>
    </row>
    <row r="2701" spans="2:3" x14ac:dyDescent="0.3">
      <c r="B2701" s="62">
        <v>35562</v>
      </c>
      <c r="C2701" s="1">
        <v>63279.42</v>
      </c>
    </row>
    <row r="2702" spans="2:3" x14ac:dyDescent="0.3">
      <c r="B2702" s="62">
        <v>35563</v>
      </c>
      <c r="C2702" s="1">
        <v>100438.09</v>
      </c>
    </row>
    <row r="2703" spans="2:3" x14ac:dyDescent="0.3">
      <c r="B2703" s="62">
        <v>35564</v>
      </c>
      <c r="C2703" s="1">
        <v>93016.65</v>
      </c>
    </row>
    <row r="2704" spans="2:3" x14ac:dyDescent="0.3">
      <c r="B2704" s="62">
        <v>35565</v>
      </c>
      <c r="C2704" s="1">
        <v>3609.36</v>
      </c>
    </row>
    <row r="2705" spans="2:3" x14ac:dyDescent="0.3">
      <c r="B2705" s="62">
        <v>35566</v>
      </c>
      <c r="C2705" s="1">
        <v>81131.75</v>
      </c>
    </row>
    <row r="2706" spans="2:3" x14ac:dyDescent="0.3">
      <c r="B2706" s="62">
        <v>35567</v>
      </c>
      <c r="C2706" s="1">
        <v>65798.84</v>
      </c>
    </row>
    <row r="2707" spans="2:3" x14ac:dyDescent="0.3">
      <c r="B2707" s="62">
        <v>35568</v>
      </c>
      <c r="C2707" s="1">
        <v>8114.96</v>
      </c>
    </row>
    <row r="2708" spans="2:3" x14ac:dyDescent="0.3">
      <c r="B2708" s="62">
        <v>35569</v>
      </c>
      <c r="C2708" s="1">
        <v>22977.07</v>
      </c>
    </row>
    <row r="2709" spans="2:3" x14ac:dyDescent="0.3">
      <c r="B2709" s="62">
        <v>35570</v>
      </c>
      <c r="C2709" s="1">
        <v>69196.240000000005</v>
      </c>
    </row>
    <row r="2710" spans="2:3" x14ac:dyDescent="0.3">
      <c r="B2710" s="62">
        <v>35571</v>
      </c>
      <c r="C2710" s="1">
        <v>71213.88</v>
      </c>
    </row>
    <row r="2711" spans="2:3" x14ac:dyDescent="0.3">
      <c r="B2711" s="62">
        <v>35572</v>
      </c>
      <c r="C2711" s="1">
        <v>90126.69</v>
      </c>
    </row>
    <row r="2712" spans="2:3" x14ac:dyDescent="0.3">
      <c r="B2712" s="62">
        <v>35573</v>
      </c>
      <c r="C2712" s="1">
        <v>61277.56</v>
      </c>
    </row>
    <row r="2713" spans="2:3" x14ac:dyDescent="0.3">
      <c r="B2713" s="62">
        <v>35574</v>
      </c>
      <c r="C2713" s="1">
        <v>66648.320000000007</v>
      </c>
    </row>
    <row r="2714" spans="2:3" x14ac:dyDescent="0.3">
      <c r="B2714" s="62">
        <v>35575</v>
      </c>
      <c r="C2714" s="1">
        <v>28750.42</v>
      </c>
    </row>
    <row r="2715" spans="2:3" x14ac:dyDescent="0.3">
      <c r="B2715" s="62">
        <v>35576</v>
      </c>
      <c r="C2715" s="1">
        <v>53721.440000000002</v>
      </c>
    </row>
    <row r="2716" spans="2:3" x14ac:dyDescent="0.3">
      <c r="B2716" s="62">
        <v>35577</v>
      </c>
      <c r="C2716" s="1">
        <v>97766.54</v>
      </c>
    </row>
    <row r="2717" spans="2:3" x14ac:dyDescent="0.3">
      <c r="B2717" s="62">
        <v>35578</v>
      </c>
      <c r="C2717" s="1">
        <v>22713.34</v>
      </c>
    </row>
    <row r="2718" spans="2:3" x14ac:dyDescent="0.3">
      <c r="B2718" s="62">
        <v>35579</v>
      </c>
      <c r="C2718" s="1">
        <v>87676.88</v>
      </c>
    </row>
    <row r="2719" spans="2:3" x14ac:dyDescent="0.3">
      <c r="B2719" s="62">
        <v>35580</v>
      </c>
      <c r="C2719" s="1">
        <v>26955.06</v>
      </c>
    </row>
    <row r="2720" spans="2:3" x14ac:dyDescent="0.3">
      <c r="B2720" s="62">
        <v>35581</v>
      </c>
      <c r="C2720" s="1">
        <v>12150.72</v>
      </c>
    </row>
    <row r="2721" spans="2:3" x14ac:dyDescent="0.3">
      <c r="B2721" s="62">
        <v>35582</v>
      </c>
      <c r="C2721" s="1">
        <v>81363.48</v>
      </c>
    </row>
    <row r="2722" spans="2:3" x14ac:dyDescent="0.3">
      <c r="B2722" s="62">
        <v>35583</v>
      </c>
      <c r="C2722" s="1">
        <v>33792.379999999997</v>
      </c>
    </row>
    <row r="2723" spans="2:3" x14ac:dyDescent="0.3">
      <c r="B2723" s="62">
        <v>35584</v>
      </c>
      <c r="C2723" s="1">
        <v>60153.82</v>
      </c>
    </row>
    <row r="2724" spans="2:3" x14ac:dyDescent="0.3">
      <c r="B2724" s="62">
        <v>35585</v>
      </c>
      <c r="C2724" s="1">
        <v>35165.629999999997</v>
      </c>
    </row>
    <row r="2725" spans="2:3" x14ac:dyDescent="0.3">
      <c r="B2725" s="62">
        <v>35586</v>
      </c>
      <c r="C2725" s="1">
        <v>44383</v>
      </c>
    </row>
    <row r="2726" spans="2:3" x14ac:dyDescent="0.3">
      <c r="B2726" s="62">
        <v>35587</v>
      </c>
      <c r="C2726" s="1">
        <v>40397.72</v>
      </c>
    </row>
    <row r="2727" spans="2:3" x14ac:dyDescent="0.3">
      <c r="B2727" s="62">
        <v>35588</v>
      </c>
      <c r="C2727" s="1">
        <v>2394.4299999999998</v>
      </c>
    </row>
    <row r="2728" spans="2:3" x14ac:dyDescent="0.3">
      <c r="B2728" s="62">
        <v>35589</v>
      </c>
      <c r="C2728" s="1">
        <v>72422.83</v>
      </c>
    </row>
    <row r="2729" spans="2:3" x14ac:dyDescent="0.3">
      <c r="B2729" s="62">
        <v>35590</v>
      </c>
      <c r="C2729" s="1">
        <v>24437.16</v>
      </c>
    </row>
    <row r="2730" spans="2:3" x14ac:dyDescent="0.3">
      <c r="B2730" s="62">
        <v>35591</v>
      </c>
      <c r="C2730" s="1">
        <v>94540.800000000003</v>
      </c>
    </row>
    <row r="2731" spans="2:3" x14ac:dyDescent="0.3">
      <c r="B2731" s="62">
        <v>35592</v>
      </c>
      <c r="C2731" s="1">
        <v>14123.2</v>
      </c>
    </row>
    <row r="2732" spans="2:3" x14ac:dyDescent="0.3">
      <c r="B2732" s="62">
        <v>35593</v>
      </c>
      <c r="C2732" s="1">
        <v>69519.31</v>
      </c>
    </row>
    <row r="2733" spans="2:3" x14ac:dyDescent="0.3">
      <c r="B2733" s="62">
        <v>35594</v>
      </c>
      <c r="C2733" s="1">
        <v>27214.63</v>
      </c>
    </row>
    <row r="2734" spans="2:3" x14ac:dyDescent="0.3">
      <c r="B2734" s="62">
        <v>35595</v>
      </c>
      <c r="C2734" s="1">
        <v>62198.76</v>
      </c>
    </row>
    <row r="2735" spans="2:3" x14ac:dyDescent="0.3">
      <c r="B2735" s="62">
        <v>35596</v>
      </c>
      <c r="C2735" s="1">
        <v>49525.9</v>
      </c>
    </row>
    <row r="2736" spans="2:3" x14ac:dyDescent="0.3">
      <c r="B2736" s="62">
        <v>35597</v>
      </c>
      <c r="C2736" s="1">
        <v>25345.23</v>
      </c>
    </row>
    <row r="2737" spans="2:3" x14ac:dyDescent="0.3">
      <c r="B2737" s="62">
        <v>35598</v>
      </c>
      <c r="C2737" s="1">
        <v>82523.73</v>
      </c>
    </row>
    <row r="2738" spans="2:3" x14ac:dyDescent="0.3">
      <c r="B2738" s="62">
        <v>35599</v>
      </c>
      <c r="C2738" s="1">
        <v>22750.880000000001</v>
      </c>
    </row>
    <row r="2739" spans="2:3" x14ac:dyDescent="0.3">
      <c r="B2739" s="62">
        <v>35600</v>
      </c>
      <c r="C2739" s="1">
        <v>30608.32</v>
      </c>
    </row>
    <row r="2740" spans="2:3" x14ac:dyDescent="0.3">
      <c r="B2740" s="62">
        <v>35601</v>
      </c>
      <c r="C2740" s="1">
        <v>79769.7</v>
      </c>
    </row>
    <row r="2741" spans="2:3" x14ac:dyDescent="0.3">
      <c r="B2741" s="62">
        <v>35602</v>
      </c>
      <c r="C2741" s="1">
        <v>20764.84</v>
      </c>
    </row>
    <row r="2742" spans="2:3" x14ac:dyDescent="0.3">
      <c r="B2742" s="62">
        <v>35603</v>
      </c>
      <c r="C2742" s="1">
        <v>22643.75</v>
      </c>
    </row>
    <row r="2743" spans="2:3" x14ac:dyDescent="0.3">
      <c r="B2743" s="62">
        <v>35604</v>
      </c>
      <c r="C2743" s="1">
        <v>6825.97</v>
      </c>
    </row>
    <row r="2744" spans="2:3" x14ac:dyDescent="0.3">
      <c r="B2744" s="62">
        <v>35605</v>
      </c>
      <c r="C2744" s="1">
        <v>64756.56</v>
      </c>
    </row>
    <row r="2745" spans="2:3" x14ac:dyDescent="0.3">
      <c r="B2745" s="62">
        <v>35606</v>
      </c>
      <c r="C2745" s="1">
        <v>12651.54</v>
      </c>
    </row>
    <row r="2746" spans="2:3" x14ac:dyDescent="0.3">
      <c r="B2746" s="62">
        <v>35607</v>
      </c>
      <c r="C2746" s="1">
        <v>68552.92</v>
      </c>
    </row>
    <row r="2747" spans="2:3" x14ac:dyDescent="0.3">
      <c r="B2747" s="62">
        <v>35608</v>
      </c>
      <c r="C2747" s="1">
        <v>33055.589999999997</v>
      </c>
    </row>
    <row r="2748" spans="2:3" x14ac:dyDescent="0.3">
      <c r="B2748" s="62">
        <v>35609</v>
      </c>
      <c r="C2748" s="1">
        <v>50090.58</v>
      </c>
    </row>
    <row r="2749" spans="2:3" x14ac:dyDescent="0.3">
      <c r="B2749" s="62">
        <v>35610</v>
      </c>
      <c r="C2749" s="1">
        <v>84589.46</v>
      </c>
    </row>
    <row r="2750" spans="2:3" x14ac:dyDescent="0.3">
      <c r="B2750" s="62">
        <v>35611</v>
      </c>
      <c r="C2750" s="1">
        <v>16888.400000000001</v>
      </c>
    </row>
    <row r="2751" spans="2:3" x14ac:dyDescent="0.3">
      <c r="B2751" s="62">
        <v>35612</v>
      </c>
      <c r="C2751" s="1">
        <v>71467.53</v>
      </c>
    </row>
    <row r="2752" spans="2:3" x14ac:dyDescent="0.3">
      <c r="B2752" s="62">
        <v>35613</v>
      </c>
      <c r="C2752" s="1">
        <v>5574.44</v>
      </c>
    </row>
    <row r="2753" spans="2:3" x14ac:dyDescent="0.3">
      <c r="B2753" s="62">
        <v>35614</v>
      </c>
      <c r="C2753" s="1">
        <v>64265.279999999999</v>
      </c>
    </row>
    <row r="2754" spans="2:3" x14ac:dyDescent="0.3">
      <c r="B2754" s="62">
        <v>35615</v>
      </c>
      <c r="C2754" s="1">
        <v>96935.83</v>
      </c>
    </row>
    <row r="2755" spans="2:3" x14ac:dyDescent="0.3">
      <c r="B2755" s="62">
        <v>35616</v>
      </c>
      <c r="C2755" s="1">
        <v>79336.87</v>
      </c>
    </row>
    <row r="2756" spans="2:3" x14ac:dyDescent="0.3">
      <c r="B2756" s="62">
        <v>35617</v>
      </c>
      <c r="C2756" s="1">
        <v>48157.08</v>
      </c>
    </row>
    <row r="2757" spans="2:3" x14ac:dyDescent="0.3">
      <c r="B2757" s="62">
        <v>35618</v>
      </c>
      <c r="C2757" s="1">
        <v>43565.9</v>
      </c>
    </row>
    <row r="2758" spans="2:3" x14ac:dyDescent="0.3">
      <c r="B2758" s="62">
        <v>35619</v>
      </c>
      <c r="C2758" s="1">
        <v>9377.9699999999993</v>
      </c>
    </row>
    <row r="2759" spans="2:3" x14ac:dyDescent="0.3">
      <c r="B2759" s="62">
        <v>35620</v>
      </c>
      <c r="C2759" s="1">
        <v>61815.81</v>
      </c>
    </row>
    <row r="2760" spans="2:3" x14ac:dyDescent="0.3">
      <c r="B2760" s="62">
        <v>35621</v>
      </c>
      <c r="C2760" s="1">
        <v>86707.47</v>
      </c>
    </row>
    <row r="2761" spans="2:3" x14ac:dyDescent="0.3">
      <c r="B2761" s="62">
        <v>35622</v>
      </c>
      <c r="C2761" s="1">
        <v>21810.25</v>
      </c>
    </row>
    <row r="2762" spans="2:3" x14ac:dyDescent="0.3">
      <c r="B2762" s="62">
        <v>35623</v>
      </c>
      <c r="C2762" s="1">
        <v>31339.06</v>
      </c>
    </row>
    <row r="2763" spans="2:3" x14ac:dyDescent="0.3">
      <c r="B2763" s="62">
        <v>35624</v>
      </c>
      <c r="C2763" s="1">
        <v>45859.89</v>
      </c>
    </row>
    <row r="2764" spans="2:3" x14ac:dyDescent="0.3">
      <c r="B2764" s="62">
        <v>35625</v>
      </c>
      <c r="C2764" s="1">
        <v>57555.29</v>
      </c>
    </row>
    <row r="2765" spans="2:3" x14ac:dyDescent="0.3">
      <c r="B2765" s="62">
        <v>35626</v>
      </c>
      <c r="C2765" s="1">
        <v>11671.24</v>
      </c>
    </row>
    <row r="2766" spans="2:3" x14ac:dyDescent="0.3">
      <c r="B2766" s="62">
        <v>35627</v>
      </c>
      <c r="C2766" s="1">
        <v>7309.47</v>
      </c>
    </row>
    <row r="2767" spans="2:3" x14ac:dyDescent="0.3">
      <c r="B2767" s="62">
        <v>35628</v>
      </c>
      <c r="C2767" s="1">
        <v>19337.97</v>
      </c>
    </row>
    <row r="2768" spans="2:3" x14ac:dyDescent="0.3">
      <c r="B2768" s="62">
        <v>35629</v>
      </c>
      <c r="C2768" s="1">
        <v>35477.14</v>
      </c>
    </row>
    <row r="2769" spans="2:3" x14ac:dyDescent="0.3">
      <c r="B2769" s="62">
        <v>35630</v>
      </c>
      <c r="C2769" s="1">
        <v>37349.360000000001</v>
      </c>
    </row>
    <row r="2770" spans="2:3" x14ac:dyDescent="0.3">
      <c r="B2770" s="62">
        <v>35631</v>
      </c>
      <c r="C2770" s="1">
        <v>89723.91</v>
      </c>
    </row>
    <row r="2771" spans="2:3" x14ac:dyDescent="0.3">
      <c r="B2771" s="62">
        <v>35632</v>
      </c>
      <c r="C2771" s="1">
        <v>54081.87</v>
      </c>
    </row>
    <row r="2772" spans="2:3" x14ac:dyDescent="0.3">
      <c r="B2772" s="62">
        <v>35633</v>
      </c>
      <c r="C2772" s="1">
        <v>82536.179999999993</v>
      </c>
    </row>
    <row r="2773" spans="2:3" x14ac:dyDescent="0.3">
      <c r="B2773" s="62">
        <v>35634</v>
      </c>
      <c r="C2773" s="1">
        <v>33958.239999999998</v>
      </c>
    </row>
    <row r="2774" spans="2:3" x14ac:dyDescent="0.3">
      <c r="B2774" s="62">
        <v>35635</v>
      </c>
      <c r="C2774" s="1">
        <v>77619.77</v>
      </c>
    </row>
    <row r="2775" spans="2:3" x14ac:dyDescent="0.3">
      <c r="B2775" s="62">
        <v>35636</v>
      </c>
      <c r="C2775" s="1">
        <v>6398.19</v>
      </c>
    </row>
    <row r="2776" spans="2:3" x14ac:dyDescent="0.3">
      <c r="B2776" s="62">
        <v>35637</v>
      </c>
      <c r="C2776" s="1">
        <v>76194.75</v>
      </c>
    </row>
    <row r="2777" spans="2:3" x14ac:dyDescent="0.3">
      <c r="B2777" s="62">
        <v>35638</v>
      </c>
      <c r="C2777" s="1">
        <v>57915.31</v>
      </c>
    </row>
    <row r="2778" spans="2:3" x14ac:dyDescent="0.3">
      <c r="B2778" s="62">
        <v>35639</v>
      </c>
      <c r="C2778" s="1">
        <v>61846.75</v>
      </c>
    </row>
    <row r="2779" spans="2:3" x14ac:dyDescent="0.3">
      <c r="B2779" s="62">
        <v>35640</v>
      </c>
      <c r="C2779" s="1">
        <v>18466.23</v>
      </c>
    </row>
    <row r="2780" spans="2:3" x14ac:dyDescent="0.3">
      <c r="B2780" s="62">
        <v>35641</v>
      </c>
      <c r="C2780" s="1">
        <v>50180.15</v>
      </c>
    </row>
    <row r="2781" spans="2:3" x14ac:dyDescent="0.3">
      <c r="B2781" s="62">
        <v>35642</v>
      </c>
      <c r="C2781" s="1">
        <v>28546.5</v>
      </c>
    </row>
    <row r="2782" spans="2:3" x14ac:dyDescent="0.3">
      <c r="B2782" s="62">
        <v>35643</v>
      </c>
      <c r="C2782" s="1">
        <v>24705.83</v>
      </c>
    </row>
    <row r="2783" spans="2:3" x14ac:dyDescent="0.3">
      <c r="B2783" s="62">
        <v>35644</v>
      </c>
      <c r="C2783" s="1">
        <v>53712.97</v>
      </c>
    </row>
    <row r="2784" spans="2:3" x14ac:dyDescent="0.3">
      <c r="B2784" s="62">
        <v>35645</v>
      </c>
      <c r="C2784" s="1">
        <v>72288.83</v>
      </c>
    </row>
    <row r="2785" spans="2:3" x14ac:dyDescent="0.3">
      <c r="B2785" s="62">
        <v>35646</v>
      </c>
      <c r="C2785" s="1">
        <v>19890.93</v>
      </c>
    </row>
    <row r="2786" spans="2:3" x14ac:dyDescent="0.3">
      <c r="B2786" s="62">
        <v>35647</v>
      </c>
      <c r="C2786" s="1">
        <v>91645.54</v>
      </c>
    </row>
    <row r="2787" spans="2:3" x14ac:dyDescent="0.3">
      <c r="B2787" s="62">
        <v>35648</v>
      </c>
      <c r="C2787" s="1">
        <v>71931.740000000005</v>
      </c>
    </row>
    <row r="2788" spans="2:3" x14ac:dyDescent="0.3">
      <c r="B2788" s="62">
        <v>35649</v>
      </c>
      <c r="C2788" s="1">
        <v>63302.74</v>
      </c>
    </row>
    <row r="2789" spans="2:3" x14ac:dyDescent="0.3">
      <c r="B2789" s="62">
        <v>35650</v>
      </c>
      <c r="C2789" s="1">
        <v>43622.19</v>
      </c>
    </row>
    <row r="2790" spans="2:3" x14ac:dyDescent="0.3">
      <c r="B2790" s="62">
        <v>35651</v>
      </c>
      <c r="C2790" s="1">
        <v>51554.51</v>
      </c>
    </row>
    <row r="2791" spans="2:3" x14ac:dyDescent="0.3">
      <c r="B2791" s="62">
        <v>35652</v>
      </c>
      <c r="C2791" s="1">
        <v>85826.12</v>
      </c>
    </row>
    <row r="2792" spans="2:3" x14ac:dyDescent="0.3">
      <c r="B2792" s="62">
        <v>35653</v>
      </c>
      <c r="C2792" s="1">
        <v>23154.880000000001</v>
      </c>
    </row>
    <row r="2793" spans="2:3" x14ac:dyDescent="0.3">
      <c r="B2793" s="62">
        <v>35654</v>
      </c>
      <c r="C2793" s="1">
        <v>61880.98</v>
      </c>
    </row>
    <row r="2794" spans="2:3" x14ac:dyDescent="0.3">
      <c r="B2794" s="62">
        <v>35655</v>
      </c>
      <c r="C2794" s="1">
        <v>70955.990000000005</v>
      </c>
    </row>
    <row r="2795" spans="2:3" x14ac:dyDescent="0.3">
      <c r="B2795" s="62">
        <v>35656</v>
      </c>
      <c r="C2795" s="1">
        <v>98842.94</v>
      </c>
    </row>
    <row r="2796" spans="2:3" x14ac:dyDescent="0.3">
      <c r="B2796" s="62">
        <v>35657</v>
      </c>
      <c r="C2796" s="1">
        <v>57897.19</v>
      </c>
    </row>
    <row r="2797" spans="2:3" x14ac:dyDescent="0.3">
      <c r="B2797" s="62">
        <v>35658</v>
      </c>
      <c r="C2797" s="1">
        <v>87979.74</v>
      </c>
    </row>
    <row r="2798" spans="2:3" x14ac:dyDescent="0.3">
      <c r="B2798" s="62">
        <v>35659</v>
      </c>
      <c r="C2798" s="1">
        <v>26698.94</v>
      </c>
    </row>
    <row r="2799" spans="2:3" x14ac:dyDescent="0.3">
      <c r="B2799" s="62">
        <v>35660</v>
      </c>
      <c r="C2799" s="1">
        <v>23964.61</v>
      </c>
    </row>
    <row r="2800" spans="2:3" x14ac:dyDescent="0.3">
      <c r="B2800" s="62">
        <v>35661</v>
      </c>
      <c r="C2800" s="1">
        <v>75812.92</v>
      </c>
    </row>
    <row r="2801" spans="2:3" x14ac:dyDescent="0.3">
      <c r="B2801" s="62">
        <v>35662</v>
      </c>
      <c r="C2801" s="1">
        <v>81282.67</v>
      </c>
    </row>
    <row r="2802" spans="2:3" x14ac:dyDescent="0.3">
      <c r="B2802" s="62">
        <v>35663</v>
      </c>
      <c r="C2802" s="1">
        <v>3321.77</v>
      </c>
    </row>
    <row r="2803" spans="2:3" x14ac:dyDescent="0.3">
      <c r="B2803" s="62">
        <v>35664</v>
      </c>
      <c r="C2803" s="1">
        <v>48615.519999999997</v>
      </c>
    </row>
    <row r="2804" spans="2:3" x14ac:dyDescent="0.3">
      <c r="B2804" s="62">
        <v>35665</v>
      </c>
      <c r="C2804" s="1">
        <v>54165.41</v>
      </c>
    </row>
    <row r="2805" spans="2:3" x14ac:dyDescent="0.3">
      <c r="B2805" s="62">
        <v>35666</v>
      </c>
      <c r="C2805" s="1">
        <v>13039.3</v>
      </c>
    </row>
    <row r="2806" spans="2:3" x14ac:dyDescent="0.3">
      <c r="B2806" s="62">
        <v>35667</v>
      </c>
      <c r="C2806" s="1">
        <v>88920.75</v>
      </c>
    </row>
    <row r="2807" spans="2:3" x14ac:dyDescent="0.3">
      <c r="B2807" s="62">
        <v>35668</v>
      </c>
      <c r="C2807" s="1">
        <v>72876.36</v>
      </c>
    </row>
    <row r="2808" spans="2:3" x14ac:dyDescent="0.3">
      <c r="B2808" s="62">
        <v>35669</v>
      </c>
      <c r="C2808" s="1">
        <v>68907.39</v>
      </c>
    </row>
    <row r="2809" spans="2:3" x14ac:dyDescent="0.3">
      <c r="B2809" s="62">
        <v>35670</v>
      </c>
      <c r="C2809" s="1">
        <v>78900.34</v>
      </c>
    </row>
    <row r="2810" spans="2:3" x14ac:dyDescent="0.3">
      <c r="B2810" s="62">
        <v>35671</v>
      </c>
      <c r="C2810" s="1">
        <v>87124.31</v>
      </c>
    </row>
    <row r="2811" spans="2:3" x14ac:dyDescent="0.3">
      <c r="B2811" s="62">
        <v>35672</v>
      </c>
      <c r="C2811" s="1">
        <v>84141.94</v>
      </c>
    </row>
    <row r="2812" spans="2:3" x14ac:dyDescent="0.3">
      <c r="B2812" s="62">
        <v>35673</v>
      </c>
      <c r="C2812" s="1">
        <v>76593.23</v>
      </c>
    </row>
    <row r="2813" spans="2:3" x14ac:dyDescent="0.3">
      <c r="B2813" s="62">
        <v>35674</v>
      </c>
      <c r="C2813" s="1">
        <v>69624.22</v>
      </c>
    </row>
    <row r="2814" spans="2:3" x14ac:dyDescent="0.3">
      <c r="B2814" s="62">
        <v>35675</v>
      </c>
      <c r="C2814" s="1">
        <v>100778.76</v>
      </c>
    </row>
    <row r="2815" spans="2:3" x14ac:dyDescent="0.3">
      <c r="B2815" s="62">
        <v>35676</v>
      </c>
      <c r="C2815" s="1">
        <v>95469.66</v>
      </c>
    </row>
    <row r="2816" spans="2:3" x14ac:dyDescent="0.3">
      <c r="B2816" s="62">
        <v>35677</v>
      </c>
      <c r="C2816" s="1">
        <v>88980.45</v>
      </c>
    </row>
    <row r="2817" spans="2:3" x14ac:dyDescent="0.3">
      <c r="B2817" s="62">
        <v>35678</v>
      </c>
      <c r="C2817" s="1">
        <v>80666.69</v>
      </c>
    </row>
    <row r="2818" spans="2:3" x14ac:dyDescent="0.3">
      <c r="B2818" s="62">
        <v>35679</v>
      </c>
      <c r="C2818" s="1">
        <v>4020.37</v>
      </c>
    </row>
    <row r="2819" spans="2:3" x14ac:dyDescent="0.3">
      <c r="B2819" s="62">
        <v>35680</v>
      </c>
      <c r="C2819" s="1">
        <v>91672.56</v>
      </c>
    </row>
    <row r="2820" spans="2:3" x14ac:dyDescent="0.3">
      <c r="B2820" s="62">
        <v>35681</v>
      </c>
      <c r="C2820" s="1">
        <v>50943.65</v>
      </c>
    </row>
    <row r="2821" spans="2:3" x14ac:dyDescent="0.3">
      <c r="B2821" s="62">
        <v>35682</v>
      </c>
      <c r="C2821" s="1">
        <v>12913.69</v>
      </c>
    </row>
    <row r="2822" spans="2:3" x14ac:dyDescent="0.3">
      <c r="B2822" s="62">
        <v>35683</v>
      </c>
      <c r="C2822" s="1">
        <v>73983.520000000004</v>
      </c>
    </row>
    <row r="2823" spans="2:3" x14ac:dyDescent="0.3">
      <c r="B2823" s="62">
        <v>35684</v>
      </c>
      <c r="C2823" s="1">
        <v>50584.73</v>
      </c>
    </row>
    <row r="2824" spans="2:3" x14ac:dyDescent="0.3">
      <c r="B2824" s="62">
        <v>35685</v>
      </c>
      <c r="C2824" s="1">
        <v>15322.24</v>
      </c>
    </row>
    <row r="2825" spans="2:3" x14ac:dyDescent="0.3">
      <c r="B2825" s="62">
        <v>35686</v>
      </c>
      <c r="C2825" s="1">
        <v>70059.14</v>
      </c>
    </row>
    <row r="2826" spans="2:3" x14ac:dyDescent="0.3">
      <c r="B2826" s="62">
        <v>35687</v>
      </c>
      <c r="C2826" s="1">
        <v>18616.79</v>
      </c>
    </row>
    <row r="2827" spans="2:3" x14ac:dyDescent="0.3">
      <c r="B2827" s="62">
        <v>35688</v>
      </c>
      <c r="C2827" s="1">
        <v>17176.990000000002</v>
      </c>
    </row>
    <row r="2828" spans="2:3" x14ac:dyDescent="0.3">
      <c r="B2828" s="62">
        <v>35689</v>
      </c>
      <c r="C2828" s="1">
        <v>78999.48</v>
      </c>
    </row>
    <row r="2829" spans="2:3" x14ac:dyDescent="0.3">
      <c r="B2829" s="62">
        <v>35690</v>
      </c>
      <c r="C2829" s="1">
        <v>5779.1</v>
      </c>
    </row>
    <row r="2830" spans="2:3" x14ac:dyDescent="0.3">
      <c r="B2830" s="62">
        <v>35691</v>
      </c>
      <c r="C2830" s="1">
        <v>92292.32</v>
      </c>
    </row>
    <row r="2831" spans="2:3" x14ac:dyDescent="0.3">
      <c r="B2831" s="62">
        <v>35692</v>
      </c>
      <c r="C2831" s="1">
        <v>1852.57</v>
      </c>
    </row>
    <row r="2832" spans="2:3" x14ac:dyDescent="0.3">
      <c r="B2832" s="62">
        <v>35693</v>
      </c>
      <c r="C2832" s="1">
        <v>58622.14</v>
      </c>
    </row>
    <row r="2833" spans="2:3" x14ac:dyDescent="0.3">
      <c r="B2833" s="62">
        <v>35694</v>
      </c>
      <c r="C2833" s="1">
        <v>12619.39</v>
      </c>
    </row>
    <row r="2834" spans="2:3" x14ac:dyDescent="0.3">
      <c r="B2834" s="62">
        <v>35695</v>
      </c>
      <c r="C2834" s="1">
        <v>100031.23</v>
      </c>
    </row>
    <row r="2835" spans="2:3" x14ac:dyDescent="0.3">
      <c r="B2835" s="62">
        <v>35696</v>
      </c>
      <c r="C2835" s="1">
        <v>58878.07</v>
      </c>
    </row>
    <row r="2836" spans="2:3" x14ac:dyDescent="0.3">
      <c r="B2836" s="62">
        <v>35697</v>
      </c>
      <c r="C2836" s="1">
        <v>23030.67</v>
      </c>
    </row>
    <row r="2837" spans="2:3" x14ac:dyDescent="0.3">
      <c r="B2837" s="62">
        <v>35698</v>
      </c>
      <c r="C2837" s="1">
        <v>62254.86</v>
      </c>
    </row>
    <row r="2838" spans="2:3" x14ac:dyDescent="0.3">
      <c r="B2838" s="62">
        <v>35699</v>
      </c>
      <c r="C2838" s="1">
        <v>69878.17</v>
      </c>
    </row>
    <row r="2839" spans="2:3" x14ac:dyDescent="0.3">
      <c r="B2839" s="62">
        <v>35700</v>
      </c>
      <c r="C2839" s="1">
        <v>23528.21</v>
      </c>
    </row>
    <row r="2840" spans="2:3" x14ac:dyDescent="0.3">
      <c r="B2840" s="62">
        <v>35701</v>
      </c>
      <c r="C2840" s="1">
        <v>92935.2</v>
      </c>
    </row>
    <row r="2841" spans="2:3" x14ac:dyDescent="0.3">
      <c r="B2841" s="62">
        <v>35702</v>
      </c>
      <c r="C2841" s="1">
        <v>71404.89</v>
      </c>
    </row>
    <row r="2842" spans="2:3" x14ac:dyDescent="0.3">
      <c r="B2842" s="62">
        <v>35703</v>
      </c>
      <c r="C2842" s="1">
        <v>60950.21</v>
      </c>
    </row>
    <row r="2843" spans="2:3" x14ac:dyDescent="0.3">
      <c r="B2843" s="62">
        <v>35704</v>
      </c>
      <c r="C2843" s="1">
        <v>32799.519999999997</v>
      </c>
    </row>
    <row r="2844" spans="2:3" x14ac:dyDescent="0.3">
      <c r="B2844" s="62">
        <v>35705</v>
      </c>
      <c r="C2844" s="1">
        <v>32021.37</v>
      </c>
    </row>
    <row r="2845" spans="2:3" x14ac:dyDescent="0.3">
      <c r="B2845" s="62">
        <v>35706</v>
      </c>
      <c r="C2845" s="1">
        <v>46226.76</v>
      </c>
    </row>
    <row r="2846" spans="2:3" x14ac:dyDescent="0.3">
      <c r="B2846" s="62">
        <v>35707</v>
      </c>
      <c r="C2846" s="1">
        <v>8650.5400000000009</v>
      </c>
    </row>
    <row r="2847" spans="2:3" x14ac:dyDescent="0.3">
      <c r="B2847" s="62">
        <v>35708</v>
      </c>
      <c r="C2847" s="1">
        <v>58981.36</v>
      </c>
    </row>
    <row r="2848" spans="2:3" x14ac:dyDescent="0.3">
      <c r="B2848" s="62">
        <v>35709</v>
      </c>
      <c r="C2848" s="1">
        <v>90214.720000000001</v>
      </c>
    </row>
    <row r="2849" spans="2:3" x14ac:dyDescent="0.3">
      <c r="B2849" s="62">
        <v>35710</v>
      </c>
      <c r="C2849" s="1">
        <v>23453.73</v>
      </c>
    </row>
    <row r="2850" spans="2:3" x14ac:dyDescent="0.3">
      <c r="B2850" s="62">
        <v>35711</v>
      </c>
      <c r="C2850" s="1">
        <v>72326.16</v>
      </c>
    </row>
    <row r="2851" spans="2:3" x14ac:dyDescent="0.3">
      <c r="B2851" s="62">
        <v>35712</v>
      </c>
      <c r="C2851" s="1">
        <v>3472.57</v>
      </c>
    </row>
    <row r="2852" spans="2:3" x14ac:dyDescent="0.3">
      <c r="B2852" s="62">
        <v>35713</v>
      </c>
      <c r="C2852" s="1">
        <v>69344.539999999994</v>
      </c>
    </row>
    <row r="2853" spans="2:3" x14ac:dyDescent="0.3">
      <c r="B2853" s="62">
        <v>35714</v>
      </c>
      <c r="C2853" s="1">
        <v>84910.22</v>
      </c>
    </row>
    <row r="2854" spans="2:3" x14ac:dyDescent="0.3">
      <c r="B2854" s="62">
        <v>35715</v>
      </c>
      <c r="C2854" s="1">
        <v>29078.33</v>
      </c>
    </row>
    <row r="2855" spans="2:3" x14ac:dyDescent="0.3">
      <c r="B2855" s="62">
        <v>35716</v>
      </c>
      <c r="C2855" s="1">
        <v>93139.199999999997</v>
      </c>
    </row>
    <row r="2856" spans="2:3" x14ac:dyDescent="0.3">
      <c r="B2856" s="62">
        <v>35717</v>
      </c>
      <c r="C2856" s="1">
        <v>8053.61</v>
      </c>
    </row>
    <row r="2857" spans="2:3" x14ac:dyDescent="0.3">
      <c r="B2857" s="62">
        <v>35718</v>
      </c>
      <c r="C2857" s="1">
        <v>64519.89</v>
      </c>
    </row>
    <row r="2858" spans="2:3" x14ac:dyDescent="0.3">
      <c r="B2858" s="62">
        <v>35719</v>
      </c>
      <c r="C2858" s="1">
        <v>85837.27</v>
      </c>
    </row>
    <row r="2859" spans="2:3" x14ac:dyDescent="0.3">
      <c r="B2859" s="62">
        <v>35720</v>
      </c>
      <c r="C2859" s="1">
        <v>12286.08</v>
      </c>
    </row>
    <row r="2860" spans="2:3" x14ac:dyDescent="0.3">
      <c r="B2860" s="62">
        <v>35721</v>
      </c>
      <c r="C2860" s="1">
        <v>38190.99</v>
      </c>
    </row>
    <row r="2861" spans="2:3" x14ac:dyDescent="0.3">
      <c r="B2861" s="62">
        <v>35722</v>
      </c>
      <c r="C2861" s="1">
        <v>62091.040000000001</v>
      </c>
    </row>
    <row r="2862" spans="2:3" x14ac:dyDescent="0.3">
      <c r="B2862" s="62">
        <v>35723</v>
      </c>
      <c r="C2862" s="1">
        <v>53148.959999999999</v>
      </c>
    </row>
    <row r="2863" spans="2:3" x14ac:dyDescent="0.3">
      <c r="B2863" s="62">
        <v>35724</v>
      </c>
      <c r="C2863" s="1">
        <v>46770.32</v>
      </c>
    </row>
    <row r="2864" spans="2:3" x14ac:dyDescent="0.3">
      <c r="B2864" s="62">
        <v>35725</v>
      </c>
      <c r="C2864" s="1">
        <v>17877.099999999999</v>
      </c>
    </row>
    <row r="2865" spans="2:3" x14ac:dyDescent="0.3">
      <c r="B2865" s="62">
        <v>35726</v>
      </c>
      <c r="C2865" s="1">
        <v>20201.990000000002</v>
      </c>
    </row>
    <row r="2866" spans="2:3" x14ac:dyDescent="0.3">
      <c r="B2866" s="62">
        <v>35727</v>
      </c>
      <c r="C2866" s="1">
        <v>27751.119999999999</v>
      </c>
    </row>
    <row r="2867" spans="2:3" x14ac:dyDescent="0.3">
      <c r="B2867" s="62">
        <v>35728</v>
      </c>
      <c r="C2867" s="1">
        <v>31284.46</v>
      </c>
    </row>
    <row r="2868" spans="2:3" x14ac:dyDescent="0.3">
      <c r="B2868" s="62">
        <v>35729</v>
      </c>
      <c r="C2868" s="1">
        <v>29366.46</v>
      </c>
    </row>
    <row r="2869" spans="2:3" x14ac:dyDescent="0.3">
      <c r="B2869" s="62">
        <v>35730</v>
      </c>
      <c r="C2869" s="1">
        <v>66887.25</v>
      </c>
    </row>
    <row r="2870" spans="2:3" x14ac:dyDescent="0.3">
      <c r="B2870" s="62">
        <v>35731</v>
      </c>
      <c r="C2870" s="1">
        <v>66983.92</v>
      </c>
    </row>
    <row r="2871" spans="2:3" x14ac:dyDescent="0.3">
      <c r="B2871" s="62">
        <v>35732</v>
      </c>
      <c r="C2871" s="1">
        <v>58950.09</v>
      </c>
    </row>
    <row r="2872" spans="2:3" x14ac:dyDescent="0.3">
      <c r="B2872" s="62">
        <v>35733</v>
      </c>
      <c r="C2872" s="1">
        <v>67433.149999999994</v>
      </c>
    </row>
    <row r="2873" spans="2:3" x14ac:dyDescent="0.3">
      <c r="B2873" s="62">
        <v>35734</v>
      </c>
      <c r="C2873" s="1">
        <v>70388.87</v>
      </c>
    </row>
    <row r="2874" spans="2:3" x14ac:dyDescent="0.3">
      <c r="B2874" s="62">
        <v>35735</v>
      </c>
      <c r="C2874" s="1">
        <v>14208.01</v>
      </c>
    </row>
    <row r="2875" spans="2:3" x14ac:dyDescent="0.3">
      <c r="B2875" s="62">
        <v>35736</v>
      </c>
      <c r="C2875" s="1">
        <v>87362.67</v>
      </c>
    </row>
    <row r="2876" spans="2:3" x14ac:dyDescent="0.3">
      <c r="B2876" s="62">
        <v>35737</v>
      </c>
      <c r="C2876" s="1">
        <v>73438.570000000007</v>
      </c>
    </row>
    <row r="2877" spans="2:3" x14ac:dyDescent="0.3">
      <c r="B2877" s="62">
        <v>35738</v>
      </c>
      <c r="C2877" s="1">
        <v>38993.449999999997</v>
      </c>
    </row>
    <row r="2878" spans="2:3" x14ac:dyDescent="0.3">
      <c r="B2878" s="62">
        <v>35739</v>
      </c>
      <c r="C2878" s="1">
        <v>25593.27</v>
      </c>
    </row>
    <row r="2879" spans="2:3" x14ac:dyDescent="0.3">
      <c r="B2879" s="62">
        <v>35740</v>
      </c>
      <c r="C2879" s="1">
        <v>89920.3</v>
      </c>
    </row>
    <row r="2880" spans="2:3" x14ac:dyDescent="0.3">
      <c r="B2880" s="62">
        <v>35741</v>
      </c>
      <c r="C2880" s="1">
        <v>38504.379999999997</v>
      </c>
    </row>
    <row r="2881" spans="2:3" x14ac:dyDescent="0.3">
      <c r="B2881" s="62">
        <v>35742</v>
      </c>
      <c r="C2881" s="1">
        <v>61521.47</v>
      </c>
    </row>
    <row r="2882" spans="2:3" x14ac:dyDescent="0.3">
      <c r="B2882" s="62">
        <v>35743</v>
      </c>
      <c r="C2882" s="1">
        <v>74206</v>
      </c>
    </row>
    <row r="2883" spans="2:3" x14ac:dyDescent="0.3">
      <c r="B2883" s="62">
        <v>35744</v>
      </c>
      <c r="C2883" s="1">
        <v>51022.79</v>
      </c>
    </row>
    <row r="2884" spans="2:3" x14ac:dyDescent="0.3">
      <c r="B2884" s="62">
        <v>35745</v>
      </c>
      <c r="C2884" s="1">
        <v>33247.72</v>
      </c>
    </row>
    <row r="2885" spans="2:3" x14ac:dyDescent="0.3">
      <c r="B2885" s="62">
        <v>35746</v>
      </c>
      <c r="C2885" s="1">
        <v>89405.17</v>
      </c>
    </row>
    <row r="2886" spans="2:3" x14ac:dyDescent="0.3">
      <c r="B2886" s="62">
        <v>35747</v>
      </c>
      <c r="C2886" s="1">
        <v>73028.25</v>
      </c>
    </row>
    <row r="2887" spans="2:3" x14ac:dyDescent="0.3">
      <c r="B2887" s="62">
        <v>35748</v>
      </c>
      <c r="C2887" s="1">
        <v>92308.94</v>
      </c>
    </row>
    <row r="2888" spans="2:3" x14ac:dyDescent="0.3">
      <c r="B2888" s="62">
        <v>35749</v>
      </c>
      <c r="C2888" s="1">
        <v>74492.539999999994</v>
      </c>
    </row>
    <row r="2889" spans="2:3" x14ac:dyDescent="0.3">
      <c r="B2889" s="62">
        <v>35750</v>
      </c>
      <c r="C2889" s="1">
        <v>32104.080000000002</v>
      </c>
    </row>
    <row r="2890" spans="2:3" x14ac:dyDescent="0.3">
      <c r="B2890" s="62">
        <v>35751</v>
      </c>
      <c r="C2890" s="1">
        <v>78874.78</v>
      </c>
    </row>
    <row r="2891" spans="2:3" x14ac:dyDescent="0.3">
      <c r="B2891" s="62">
        <v>35752</v>
      </c>
      <c r="C2891" s="1">
        <v>65183.1</v>
      </c>
    </row>
    <row r="2892" spans="2:3" x14ac:dyDescent="0.3">
      <c r="B2892" s="62">
        <v>35753</v>
      </c>
      <c r="C2892" s="1">
        <v>20925.669999999998</v>
      </c>
    </row>
    <row r="2893" spans="2:3" x14ac:dyDescent="0.3">
      <c r="B2893" s="62">
        <v>35754</v>
      </c>
      <c r="C2893" s="1">
        <v>66411.13</v>
      </c>
    </row>
    <row r="2894" spans="2:3" x14ac:dyDescent="0.3">
      <c r="B2894" s="62">
        <v>35755</v>
      </c>
      <c r="C2894" s="1">
        <v>34817.339999999997</v>
      </c>
    </row>
    <row r="2895" spans="2:3" x14ac:dyDescent="0.3">
      <c r="B2895" s="62">
        <v>35756</v>
      </c>
      <c r="C2895" s="1">
        <v>85997.58</v>
      </c>
    </row>
    <row r="2896" spans="2:3" x14ac:dyDescent="0.3">
      <c r="B2896" s="62">
        <v>35757</v>
      </c>
      <c r="C2896" s="1">
        <v>8558.27</v>
      </c>
    </row>
    <row r="2897" spans="2:3" x14ac:dyDescent="0.3">
      <c r="B2897" s="62">
        <v>35758</v>
      </c>
      <c r="C2897" s="1">
        <v>8142.1</v>
      </c>
    </row>
    <row r="2898" spans="2:3" x14ac:dyDescent="0.3">
      <c r="B2898" s="62">
        <v>35759</v>
      </c>
      <c r="C2898" s="1">
        <v>30470.57</v>
      </c>
    </row>
    <row r="2899" spans="2:3" x14ac:dyDescent="0.3">
      <c r="B2899" s="62">
        <v>35760</v>
      </c>
      <c r="C2899" s="1">
        <v>53552.3</v>
      </c>
    </row>
    <row r="2900" spans="2:3" x14ac:dyDescent="0.3">
      <c r="B2900" s="62">
        <v>35761</v>
      </c>
      <c r="C2900" s="1">
        <v>79299.67</v>
      </c>
    </row>
    <row r="2901" spans="2:3" x14ac:dyDescent="0.3">
      <c r="B2901" s="62">
        <v>35762</v>
      </c>
      <c r="C2901" s="1">
        <v>4572.2700000000004</v>
      </c>
    </row>
    <row r="2902" spans="2:3" x14ac:dyDescent="0.3">
      <c r="B2902" s="62">
        <v>35763</v>
      </c>
      <c r="C2902" s="1">
        <v>46766.55</v>
      </c>
    </row>
    <row r="2903" spans="2:3" x14ac:dyDescent="0.3">
      <c r="B2903" s="62">
        <v>35764</v>
      </c>
      <c r="C2903" s="1">
        <v>52639.07</v>
      </c>
    </row>
    <row r="2904" spans="2:3" x14ac:dyDescent="0.3">
      <c r="B2904" s="62">
        <v>35765</v>
      </c>
      <c r="C2904" s="1">
        <v>71973.7</v>
      </c>
    </row>
    <row r="2905" spans="2:3" x14ac:dyDescent="0.3">
      <c r="B2905" s="62">
        <v>35766</v>
      </c>
      <c r="C2905" s="1">
        <v>1434.11</v>
      </c>
    </row>
    <row r="2906" spans="2:3" x14ac:dyDescent="0.3">
      <c r="B2906" s="62">
        <v>35767</v>
      </c>
      <c r="C2906" s="1">
        <v>74093.06</v>
      </c>
    </row>
    <row r="2907" spans="2:3" x14ac:dyDescent="0.3">
      <c r="B2907" s="62">
        <v>35768</v>
      </c>
      <c r="C2907" s="1">
        <v>81256.41</v>
      </c>
    </row>
    <row r="2908" spans="2:3" x14ac:dyDescent="0.3">
      <c r="B2908" s="62">
        <v>35769</v>
      </c>
      <c r="C2908" s="1">
        <v>44663.14</v>
      </c>
    </row>
    <row r="2909" spans="2:3" x14ac:dyDescent="0.3">
      <c r="B2909" s="62">
        <v>35770</v>
      </c>
      <c r="C2909" s="1">
        <v>29502.85</v>
      </c>
    </row>
    <row r="2910" spans="2:3" x14ac:dyDescent="0.3">
      <c r="B2910" s="62">
        <v>35771</v>
      </c>
      <c r="C2910" s="1">
        <v>4348.78</v>
      </c>
    </row>
    <row r="2911" spans="2:3" x14ac:dyDescent="0.3">
      <c r="B2911" s="62">
        <v>35772</v>
      </c>
      <c r="C2911" s="1">
        <v>2690.32</v>
      </c>
    </row>
    <row r="2912" spans="2:3" x14ac:dyDescent="0.3">
      <c r="B2912" s="62">
        <v>35773</v>
      </c>
      <c r="C2912" s="1">
        <v>2263.46</v>
      </c>
    </row>
    <row r="2913" spans="2:3" x14ac:dyDescent="0.3">
      <c r="B2913" s="62">
        <v>35774</v>
      </c>
      <c r="C2913" s="1">
        <v>31573.16</v>
      </c>
    </row>
    <row r="2914" spans="2:3" x14ac:dyDescent="0.3">
      <c r="B2914" s="62">
        <v>35775</v>
      </c>
      <c r="C2914" s="1">
        <v>88617.58</v>
      </c>
    </row>
    <row r="2915" spans="2:3" x14ac:dyDescent="0.3">
      <c r="B2915" s="62">
        <v>35776</v>
      </c>
      <c r="C2915" s="1">
        <v>1070.8699999999999</v>
      </c>
    </row>
    <row r="2916" spans="2:3" x14ac:dyDescent="0.3">
      <c r="B2916" s="62">
        <v>35777</v>
      </c>
      <c r="C2916" s="1">
        <v>75541.36</v>
      </c>
    </row>
    <row r="2917" spans="2:3" x14ac:dyDescent="0.3">
      <c r="B2917" s="62">
        <v>35778</v>
      </c>
      <c r="C2917" s="1">
        <v>48224.9</v>
      </c>
    </row>
    <row r="2918" spans="2:3" x14ac:dyDescent="0.3">
      <c r="B2918" s="62">
        <v>35779</v>
      </c>
      <c r="C2918" s="1">
        <v>16515.96</v>
      </c>
    </row>
    <row r="2919" spans="2:3" x14ac:dyDescent="0.3">
      <c r="B2919" s="62">
        <v>35780</v>
      </c>
      <c r="C2919" s="1">
        <v>82670.61</v>
      </c>
    </row>
    <row r="2920" spans="2:3" x14ac:dyDescent="0.3">
      <c r="B2920" s="62">
        <v>35781</v>
      </c>
      <c r="C2920" s="1">
        <v>11715.3</v>
      </c>
    </row>
    <row r="2921" spans="2:3" x14ac:dyDescent="0.3">
      <c r="B2921" s="62">
        <v>35782</v>
      </c>
      <c r="C2921" s="1">
        <v>85104.3</v>
      </c>
    </row>
    <row r="2922" spans="2:3" x14ac:dyDescent="0.3">
      <c r="B2922" s="62">
        <v>35783</v>
      </c>
      <c r="C2922" s="1">
        <v>17021.23</v>
      </c>
    </row>
    <row r="2923" spans="2:3" x14ac:dyDescent="0.3">
      <c r="B2923" s="62">
        <v>35784</v>
      </c>
      <c r="C2923" s="1">
        <v>95252.86</v>
      </c>
    </row>
    <row r="2924" spans="2:3" x14ac:dyDescent="0.3">
      <c r="B2924" s="62">
        <v>35785</v>
      </c>
      <c r="C2924" s="1">
        <v>73733.350000000006</v>
      </c>
    </row>
    <row r="2925" spans="2:3" x14ac:dyDescent="0.3">
      <c r="B2925" s="62">
        <v>35786</v>
      </c>
      <c r="C2925" s="1">
        <v>95875.58</v>
      </c>
    </row>
    <row r="2926" spans="2:3" x14ac:dyDescent="0.3">
      <c r="B2926" s="62">
        <v>35787</v>
      </c>
      <c r="C2926" s="1">
        <v>22794.55</v>
      </c>
    </row>
    <row r="2927" spans="2:3" x14ac:dyDescent="0.3">
      <c r="B2927" s="62">
        <v>35788</v>
      </c>
      <c r="C2927" s="1">
        <v>90709.54</v>
      </c>
    </row>
    <row r="2928" spans="2:3" x14ac:dyDescent="0.3">
      <c r="B2928" s="62">
        <v>35789</v>
      </c>
      <c r="C2928" s="1">
        <v>3172.98</v>
      </c>
    </row>
    <row r="2929" spans="2:3" x14ac:dyDescent="0.3">
      <c r="B2929" s="62">
        <v>35790</v>
      </c>
      <c r="C2929" s="1">
        <v>45153.22</v>
      </c>
    </row>
    <row r="2930" spans="2:3" x14ac:dyDescent="0.3">
      <c r="B2930" s="62">
        <v>35791</v>
      </c>
      <c r="C2930" s="1">
        <v>99857.39</v>
      </c>
    </row>
    <row r="2931" spans="2:3" x14ac:dyDescent="0.3">
      <c r="B2931" s="62">
        <v>35792</v>
      </c>
      <c r="C2931" s="1">
        <v>79511.149999999994</v>
      </c>
    </row>
    <row r="2932" spans="2:3" x14ac:dyDescent="0.3">
      <c r="B2932" s="62">
        <v>35793</v>
      </c>
      <c r="C2932" s="1">
        <v>30943.06</v>
      </c>
    </row>
    <row r="2933" spans="2:3" x14ac:dyDescent="0.3">
      <c r="B2933" s="62">
        <v>35794</v>
      </c>
      <c r="C2933" s="1">
        <v>81699.33</v>
      </c>
    </row>
    <row r="2934" spans="2:3" x14ac:dyDescent="0.3">
      <c r="B2934" s="62">
        <v>35795</v>
      </c>
      <c r="C2934" s="1">
        <v>97892.479999999996</v>
      </c>
    </row>
    <row r="2935" spans="2:3" x14ac:dyDescent="0.3">
      <c r="B2935" s="62">
        <v>35796</v>
      </c>
      <c r="C2935" s="1">
        <v>32868.629999999997</v>
      </c>
    </row>
    <row r="2936" spans="2:3" x14ac:dyDescent="0.3">
      <c r="B2936" s="62">
        <v>35797</v>
      </c>
      <c r="C2936" s="1">
        <v>92405.9</v>
      </c>
    </row>
    <row r="2937" spans="2:3" x14ac:dyDescent="0.3">
      <c r="B2937" s="62">
        <v>35798</v>
      </c>
      <c r="C2937" s="1">
        <v>3323.13</v>
      </c>
    </row>
    <row r="2938" spans="2:3" x14ac:dyDescent="0.3">
      <c r="B2938" s="62">
        <v>35799</v>
      </c>
      <c r="C2938" s="1">
        <v>81933.789999999994</v>
      </c>
    </row>
    <row r="2939" spans="2:3" x14ac:dyDescent="0.3">
      <c r="B2939" s="62">
        <v>35800</v>
      </c>
      <c r="C2939" s="1">
        <v>40488.18</v>
      </c>
    </row>
    <row r="2940" spans="2:3" x14ac:dyDescent="0.3">
      <c r="B2940" s="62">
        <v>35801</v>
      </c>
      <c r="C2940" s="1">
        <v>22603.7</v>
      </c>
    </row>
    <row r="2941" spans="2:3" x14ac:dyDescent="0.3">
      <c r="B2941" s="62">
        <v>35802</v>
      </c>
      <c r="C2941" s="1">
        <v>23258.87</v>
      </c>
    </row>
    <row r="2942" spans="2:3" x14ac:dyDescent="0.3">
      <c r="B2942" s="62">
        <v>35803</v>
      </c>
      <c r="C2942" s="1">
        <v>24816.16</v>
      </c>
    </row>
    <row r="2943" spans="2:3" x14ac:dyDescent="0.3">
      <c r="B2943" s="62">
        <v>35804</v>
      </c>
      <c r="C2943" s="1">
        <v>42696.65</v>
      </c>
    </row>
    <row r="2944" spans="2:3" x14ac:dyDescent="0.3">
      <c r="B2944" s="62">
        <v>35805</v>
      </c>
      <c r="C2944" s="1">
        <v>72288.45</v>
      </c>
    </row>
    <row r="2945" spans="2:3" x14ac:dyDescent="0.3">
      <c r="B2945" s="62">
        <v>35806</v>
      </c>
      <c r="C2945" s="1">
        <v>43834.06</v>
      </c>
    </row>
    <row r="2946" spans="2:3" x14ac:dyDescent="0.3">
      <c r="B2946" s="62">
        <v>35807</v>
      </c>
      <c r="C2946" s="1">
        <v>93791.7</v>
      </c>
    </row>
    <row r="2947" spans="2:3" x14ac:dyDescent="0.3">
      <c r="B2947" s="62">
        <v>35808</v>
      </c>
      <c r="C2947" s="1">
        <v>76177.149999999994</v>
      </c>
    </row>
    <row r="2948" spans="2:3" x14ac:dyDescent="0.3">
      <c r="B2948" s="62">
        <v>35809</v>
      </c>
      <c r="C2948" s="1">
        <v>90883.66</v>
      </c>
    </row>
    <row r="2949" spans="2:3" x14ac:dyDescent="0.3">
      <c r="B2949" s="62">
        <v>35810</v>
      </c>
      <c r="C2949" s="1">
        <v>39228.68</v>
      </c>
    </row>
    <row r="2950" spans="2:3" x14ac:dyDescent="0.3">
      <c r="B2950" s="62">
        <v>35811</v>
      </c>
      <c r="C2950" s="1">
        <v>32024.74</v>
      </c>
    </row>
    <row r="2951" spans="2:3" x14ac:dyDescent="0.3">
      <c r="B2951" s="62">
        <v>35812</v>
      </c>
      <c r="C2951" s="1">
        <v>72082.55</v>
      </c>
    </row>
    <row r="2952" spans="2:3" x14ac:dyDescent="0.3">
      <c r="B2952" s="62">
        <v>35813</v>
      </c>
      <c r="C2952" s="1">
        <v>84791.31</v>
      </c>
    </row>
    <row r="2953" spans="2:3" x14ac:dyDescent="0.3">
      <c r="B2953" s="62">
        <v>35814</v>
      </c>
      <c r="C2953" s="1">
        <v>42982.02</v>
      </c>
    </row>
    <row r="2954" spans="2:3" x14ac:dyDescent="0.3">
      <c r="B2954" s="62">
        <v>35815</v>
      </c>
      <c r="C2954" s="1">
        <v>47467.43</v>
      </c>
    </row>
    <row r="2955" spans="2:3" x14ac:dyDescent="0.3">
      <c r="B2955" s="62">
        <v>35816</v>
      </c>
      <c r="C2955" s="1">
        <v>64845.78</v>
      </c>
    </row>
    <row r="2956" spans="2:3" x14ac:dyDescent="0.3">
      <c r="B2956" s="62">
        <v>35817</v>
      </c>
      <c r="C2956" s="1">
        <v>8791.98</v>
      </c>
    </row>
    <row r="2957" spans="2:3" x14ac:dyDescent="0.3">
      <c r="B2957" s="62">
        <v>35818</v>
      </c>
      <c r="C2957" s="1">
        <v>53585.68</v>
      </c>
    </row>
    <row r="2958" spans="2:3" x14ac:dyDescent="0.3">
      <c r="B2958" s="62">
        <v>35819</v>
      </c>
      <c r="C2958" s="1">
        <v>20245.27</v>
      </c>
    </row>
    <row r="2959" spans="2:3" x14ac:dyDescent="0.3">
      <c r="B2959" s="62">
        <v>35820</v>
      </c>
      <c r="C2959" s="1">
        <v>76115.12</v>
      </c>
    </row>
    <row r="2960" spans="2:3" x14ac:dyDescent="0.3">
      <c r="B2960" s="62">
        <v>35821</v>
      </c>
      <c r="C2960" s="1">
        <v>40467.4</v>
      </c>
    </row>
    <row r="2961" spans="2:3" x14ac:dyDescent="0.3">
      <c r="B2961" s="62">
        <v>35822</v>
      </c>
      <c r="C2961" s="1">
        <v>13674.91</v>
      </c>
    </row>
    <row r="2962" spans="2:3" x14ac:dyDescent="0.3">
      <c r="B2962" s="62">
        <v>35823</v>
      </c>
      <c r="C2962" s="1">
        <v>21510.87</v>
      </c>
    </row>
    <row r="2963" spans="2:3" x14ac:dyDescent="0.3">
      <c r="B2963" s="62">
        <v>35824</v>
      </c>
      <c r="C2963" s="1">
        <v>96218.46</v>
      </c>
    </row>
    <row r="2964" spans="2:3" x14ac:dyDescent="0.3">
      <c r="B2964" s="62">
        <v>35825</v>
      </c>
      <c r="C2964" s="1">
        <v>38022.980000000003</v>
      </c>
    </row>
    <row r="2965" spans="2:3" x14ac:dyDescent="0.3">
      <c r="B2965" s="62">
        <v>35826</v>
      </c>
      <c r="C2965" s="1">
        <v>18366.580000000002</v>
      </c>
    </row>
    <row r="2966" spans="2:3" x14ac:dyDescent="0.3">
      <c r="B2966" s="62">
        <v>35827</v>
      </c>
      <c r="C2966" s="1">
        <v>12683.69</v>
      </c>
    </row>
    <row r="2967" spans="2:3" x14ac:dyDescent="0.3">
      <c r="B2967" s="62">
        <v>35828</v>
      </c>
      <c r="C2967" s="1">
        <v>51264.42</v>
      </c>
    </row>
    <row r="2968" spans="2:3" x14ac:dyDescent="0.3">
      <c r="B2968" s="62">
        <v>35829</v>
      </c>
      <c r="C2968" s="1">
        <v>22298.06</v>
      </c>
    </row>
    <row r="2969" spans="2:3" x14ac:dyDescent="0.3">
      <c r="B2969" s="62">
        <v>35830</v>
      </c>
      <c r="C2969" s="1">
        <v>20870.95</v>
      </c>
    </row>
    <row r="2970" spans="2:3" x14ac:dyDescent="0.3">
      <c r="B2970" s="62">
        <v>35831</v>
      </c>
      <c r="C2970" s="1">
        <v>11773.55</v>
      </c>
    </row>
    <row r="2971" spans="2:3" x14ac:dyDescent="0.3">
      <c r="B2971" s="62">
        <v>35832</v>
      </c>
      <c r="C2971" s="1">
        <v>50200.959999999999</v>
      </c>
    </row>
    <row r="2972" spans="2:3" x14ac:dyDescent="0.3">
      <c r="B2972" s="62">
        <v>35833</v>
      </c>
      <c r="C2972" s="1">
        <v>74072.84</v>
      </c>
    </row>
    <row r="2973" spans="2:3" x14ac:dyDescent="0.3">
      <c r="B2973" s="62">
        <v>35834</v>
      </c>
      <c r="C2973" s="1">
        <v>88297.46</v>
      </c>
    </row>
    <row r="2974" spans="2:3" x14ac:dyDescent="0.3">
      <c r="B2974" s="62">
        <v>35835</v>
      </c>
      <c r="C2974" s="1">
        <v>4563.8</v>
      </c>
    </row>
    <row r="2975" spans="2:3" x14ac:dyDescent="0.3">
      <c r="B2975" s="62">
        <v>35836</v>
      </c>
      <c r="C2975" s="1">
        <v>78221.53</v>
      </c>
    </row>
    <row r="2976" spans="2:3" x14ac:dyDescent="0.3">
      <c r="B2976" s="62">
        <v>35837</v>
      </c>
      <c r="C2976" s="1">
        <v>30060.14</v>
      </c>
    </row>
    <row r="2977" spans="2:3" x14ac:dyDescent="0.3">
      <c r="B2977" s="62">
        <v>35838</v>
      </c>
      <c r="C2977" s="1">
        <v>76702.55</v>
      </c>
    </row>
    <row r="2978" spans="2:3" x14ac:dyDescent="0.3">
      <c r="B2978" s="62">
        <v>35839</v>
      </c>
      <c r="C2978" s="1">
        <v>84378.65</v>
      </c>
    </row>
    <row r="2979" spans="2:3" x14ac:dyDescent="0.3">
      <c r="B2979" s="62">
        <v>35840</v>
      </c>
      <c r="C2979" s="1">
        <v>5984.15</v>
      </c>
    </row>
    <row r="2980" spans="2:3" x14ac:dyDescent="0.3">
      <c r="B2980" s="62">
        <v>35841</v>
      </c>
      <c r="C2980" s="1">
        <v>29832.880000000001</v>
      </c>
    </row>
    <row r="2981" spans="2:3" x14ac:dyDescent="0.3">
      <c r="B2981" s="62">
        <v>35842</v>
      </c>
      <c r="C2981" s="1">
        <v>10777.09</v>
      </c>
    </row>
    <row r="2982" spans="2:3" x14ac:dyDescent="0.3">
      <c r="B2982" s="62">
        <v>35843</v>
      </c>
      <c r="C2982" s="1">
        <v>30084.7</v>
      </c>
    </row>
    <row r="2983" spans="2:3" x14ac:dyDescent="0.3">
      <c r="B2983" s="62">
        <v>35844</v>
      </c>
      <c r="C2983" s="1">
        <v>15330.64</v>
      </c>
    </row>
    <row r="2984" spans="2:3" x14ac:dyDescent="0.3">
      <c r="B2984" s="62">
        <v>35845</v>
      </c>
      <c r="C2984" s="1">
        <v>62408.21</v>
      </c>
    </row>
    <row r="2985" spans="2:3" x14ac:dyDescent="0.3">
      <c r="B2985" s="62">
        <v>35846</v>
      </c>
      <c r="C2985" s="1">
        <v>65453.36</v>
      </c>
    </row>
    <row r="2986" spans="2:3" x14ac:dyDescent="0.3">
      <c r="B2986" s="62">
        <v>35847</v>
      </c>
      <c r="C2986" s="1">
        <v>69407.8</v>
      </c>
    </row>
    <row r="2987" spans="2:3" x14ac:dyDescent="0.3">
      <c r="B2987" s="62">
        <v>35848</v>
      </c>
      <c r="C2987" s="1">
        <v>54680.04</v>
      </c>
    </row>
    <row r="2988" spans="2:3" x14ac:dyDescent="0.3">
      <c r="B2988" s="62">
        <v>35849</v>
      </c>
      <c r="C2988" s="1">
        <v>5136.8599999999997</v>
      </c>
    </row>
    <row r="2989" spans="2:3" x14ac:dyDescent="0.3">
      <c r="B2989" s="62">
        <v>35850</v>
      </c>
      <c r="C2989" s="1">
        <v>77446.14</v>
      </c>
    </row>
    <row r="2990" spans="2:3" x14ac:dyDescent="0.3">
      <c r="B2990" s="62">
        <v>35851</v>
      </c>
      <c r="C2990" s="1">
        <v>53562.21</v>
      </c>
    </row>
    <row r="2991" spans="2:3" x14ac:dyDescent="0.3">
      <c r="B2991" s="62">
        <v>35852</v>
      </c>
      <c r="C2991" s="1">
        <v>16242.16</v>
      </c>
    </row>
    <row r="2992" spans="2:3" x14ac:dyDescent="0.3">
      <c r="B2992" s="62">
        <v>35853</v>
      </c>
      <c r="C2992" s="1">
        <v>54019.81</v>
      </c>
    </row>
    <row r="2993" spans="2:3" x14ac:dyDescent="0.3">
      <c r="B2993" s="62">
        <v>35854</v>
      </c>
      <c r="C2993" s="1">
        <v>48588.7</v>
      </c>
    </row>
    <row r="2994" spans="2:3" x14ac:dyDescent="0.3">
      <c r="B2994" s="62">
        <v>35855</v>
      </c>
      <c r="C2994" s="1">
        <v>45600.07</v>
      </c>
    </row>
    <row r="2995" spans="2:3" x14ac:dyDescent="0.3">
      <c r="B2995" s="62">
        <v>35856</v>
      </c>
      <c r="C2995" s="1">
        <v>99549.759999999995</v>
      </c>
    </row>
    <row r="2996" spans="2:3" x14ac:dyDescent="0.3">
      <c r="B2996" s="62">
        <v>35857</v>
      </c>
      <c r="C2996" s="1">
        <v>24859.01</v>
      </c>
    </row>
    <row r="2997" spans="2:3" x14ac:dyDescent="0.3">
      <c r="B2997" s="62">
        <v>35858</v>
      </c>
      <c r="C2997" s="1">
        <v>99309.95</v>
      </c>
    </row>
    <row r="2998" spans="2:3" x14ac:dyDescent="0.3">
      <c r="B2998" s="62">
        <v>35859</v>
      </c>
      <c r="C2998" s="1">
        <v>19858.89</v>
      </c>
    </row>
    <row r="2999" spans="2:3" x14ac:dyDescent="0.3">
      <c r="B2999" s="62">
        <v>35860</v>
      </c>
      <c r="C2999" s="1">
        <v>52759.65</v>
      </c>
    </row>
    <row r="3000" spans="2:3" x14ac:dyDescent="0.3">
      <c r="B3000" s="62">
        <v>35861</v>
      </c>
      <c r="C3000" s="1">
        <v>68453.460000000006</v>
      </c>
    </row>
    <row r="3001" spans="2:3" x14ac:dyDescent="0.3">
      <c r="B3001" s="62">
        <v>35862</v>
      </c>
      <c r="C3001" s="1">
        <v>9823.2900000000009</v>
      </c>
    </row>
    <row r="3002" spans="2:3" x14ac:dyDescent="0.3">
      <c r="B3002" s="62">
        <v>35863</v>
      </c>
      <c r="C3002" s="1">
        <v>49436.43</v>
      </c>
    </row>
    <row r="3003" spans="2:3" x14ac:dyDescent="0.3">
      <c r="B3003" s="62">
        <v>35864</v>
      </c>
      <c r="C3003" s="1">
        <v>66034.55</v>
      </c>
    </row>
    <row r="3004" spans="2:3" x14ac:dyDescent="0.3">
      <c r="B3004" s="62">
        <v>35865</v>
      </c>
      <c r="C3004" s="1">
        <v>17513.09</v>
      </c>
    </row>
    <row r="3005" spans="2:3" x14ac:dyDescent="0.3">
      <c r="B3005" s="62">
        <v>35866</v>
      </c>
      <c r="C3005" s="1">
        <v>64275.519999999997</v>
      </c>
    </row>
    <row r="3006" spans="2:3" x14ac:dyDescent="0.3">
      <c r="B3006" s="62">
        <v>35867</v>
      </c>
      <c r="C3006" s="1">
        <v>10397.32</v>
      </c>
    </row>
    <row r="3007" spans="2:3" x14ac:dyDescent="0.3">
      <c r="B3007" s="62">
        <v>35868</v>
      </c>
      <c r="C3007" s="1">
        <v>59981.440000000002</v>
      </c>
    </row>
    <row r="3008" spans="2:3" x14ac:dyDescent="0.3">
      <c r="B3008" s="62">
        <v>35869</v>
      </c>
      <c r="C3008" s="1">
        <v>62167.77</v>
      </c>
    </row>
    <row r="3009" spans="2:3" x14ac:dyDescent="0.3">
      <c r="B3009" s="62">
        <v>35870</v>
      </c>
      <c r="C3009" s="1">
        <v>2492.36</v>
      </c>
    </row>
    <row r="3010" spans="2:3" x14ac:dyDescent="0.3">
      <c r="B3010" s="62">
        <v>35871</v>
      </c>
      <c r="C3010" s="1">
        <v>33521.86</v>
      </c>
    </row>
    <row r="3011" spans="2:3" x14ac:dyDescent="0.3">
      <c r="B3011" s="62">
        <v>35872</v>
      </c>
      <c r="C3011" s="1">
        <v>13456.46</v>
      </c>
    </row>
    <row r="3012" spans="2:3" x14ac:dyDescent="0.3">
      <c r="B3012" s="62">
        <v>35873</v>
      </c>
      <c r="C3012" s="1">
        <v>96534.57</v>
      </c>
    </row>
    <row r="3013" spans="2:3" x14ac:dyDescent="0.3">
      <c r="B3013" s="62">
        <v>35874</v>
      </c>
      <c r="C3013" s="1">
        <v>98613.98</v>
      </c>
    </row>
    <row r="3014" spans="2:3" x14ac:dyDescent="0.3">
      <c r="B3014" s="62">
        <v>35875</v>
      </c>
      <c r="C3014" s="1">
        <v>8851.9500000000007</v>
      </c>
    </row>
    <row r="3015" spans="2:3" x14ac:dyDescent="0.3">
      <c r="B3015" s="62">
        <v>35876</v>
      </c>
      <c r="C3015" s="1">
        <v>91467.67</v>
      </c>
    </row>
    <row r="3016" spans="2:3" x14ac:dyDescent="0.3">
      <c r="B3016" s="62">
        <v>35877</v>
      </c>
      <c r="C3016" s="1">
        <v>31827.279999999999</v>
      </c>
    </row>
    <row r="3017" spans="2:3" x14ac:dyDescent="0.3">
      <c r="B3017" s="62">
        <v>35878</v>
      </c>
      <c r="C3017" s="1">
        <v>5519.86</v>
      </c>
    </row>
    <row r="3018" spans="2:3" x14ac:dyDescent="0.3">
      <c r="B3018" s="62">
        <v>35879</v>
      </c>
      <c r="C3018" s="1">
        <v>99813.06</v>
      </c>
    </row>
    <row r="3019" spans="2:3" x14ac:dyDescent="0.3">
      <c r="B3019" s="62">
        <v>35880</v>
      </c>
      <c r="C3019" s="1">
        <v>12152.86</v>
      </c>
    </row>
    <row r="3020" spans="2:3" x14ac:dyDescent="0.3">
      <c r="B3020" s="62">
        <v>35881</v>
      </c>
      <c r="C3020" s="1">
        <v>19570.73</v>
      </c>
    </row>
    <row r="3021" spans="2:3" x14ac:dyDescent="0.3">
      <c r="B3021" s="62">
        <v>35882</v>
      </c>
      <c r="C3021" s="1">
        <v>49829.16</v>
      </c>
    </row>
    <row r="3022" spans="2:3" x14ac:dyDescent="0.3">
      <c r="B3022" s="62">
        <v>35883</v>
      </c>
      <c r="C3022" s="1">
        <v>21078.98</v>
      </c>
    </row>
    <row r="3023" spans="2:3" x14ac:dyDescent="0.3">
      <c r="B3023" s="62">
        <v>35884</v>
      </c>
      <c r="C3023" s="1">
        <v>72697.11</v>
      </c>
    </row>
    <row r="3024" spans="2:3" x14ac:dyDescent="0.3">
      <c r="B3024" s="62">
        <v>35885</v>
      </c>
      <c r="C3024" s="1">
        <v>33978.61</v>
      </c>
    </row>
    <row r="3025" spans="2:3" x14ac:dyDescent="0.3">
      <c r="B3025" s="62">
        <v>35886</v>
      </c>
      <c r="C3025" s="1">
        <v>44942.48</v>
      </c>
    </row>
    <row r="3026" spans="2:3" x14ac:dyDescent="0.3">
      <c r="B3026" s="62">
        <v>35887</v>
      </c>
      <c r="C3026" s="1">
        <v>54464.72</v>
      </c>
    </row>
    <row r="3027" spans="2:3" x14ac:dyDescent="0.3">
      <c r="B3027" s="62">
        <v>35888</v>
      </c>
      <c r="C3027" s="1">
        <v>20557.18</v>
      </c>
    </row>
    <row r="3028" spans="2:3" x14ac:dyDescent="0.3">
      <c r="B3028" s="62">
        <v>35889</v>
      </c>
      <c r="C3028" s="1">
        <v>93809.91</v>
      </c>
    </row>
    <row r="3029" spans="2:3" x14ac:dyDescent="0.3">
      <c r="B3029" s="62">
        <v>35890</v>
      </c>
      <c r="C3029" s="1">
        <v>17830.28</v>
      </c>
    </row>
    <row r="3030" spans="2:3" x14ac:dyDescent="0.3">
      <c r="B3030" s="62">
        <v>35891</v>
      </c>
      <c r="C3030" s="1">
        <v>49653.53</v>
      </c>
    </row>
    <row r="3031" spans="2:3" x14ac:dyDescent="0.3">
      <c r="B3031" s="62">
        <v>35892</v>
      </c>
      <c r="C3031" s="1">
        <v>36257.5</v>
      </c>
    </row>
    <row r="3032" spans="2:3" x14ac:dyDescent="0.3">
      <c r="B3032" s="62">
        <v>35893</v>
      </c>
      <c r="C3032" s="1">
        <v>29421.81</v>
      </c>
    </row>
    <row r="3033" spans="2:3" x14ac:dyDescent="0.3">
      <c r="B3033" s="62">
        <v>35894</v>
      </c>
      <c r="C3033" s="1">
        <v>20888.68</v>
      </c>
    </row>
    <row r="3034" spans="2:3" x14ac:dyDescent="0.3">
      <c r="B3034" s="62">
        <v>35895</v>
      </c>
      <c r="C3034" s="1">
        <v>86589.34</v>
      </c>
    </row>
    <row r="3035" spans="2:3" x14ac:dyDescent="0.3">
      <c r="B3035" s="62">
        <v>35896</v>
      </c>
      <c r="C3035" s="1">
        <v>37747.800000000003</v>
      </c>
    </row>
    <row r="3036" spans="2:3" x14ac:dyDescent="0.3">
      <c r="B3036" s="62">
        <v>35897</v>
      </c>
      <c r="C3036" s="1">
        <v>85528.67</v>
      </c>
    </row>
    <row r="3037" spans="2:3" x14ac:dyDescent="0.3">
      <c r="B3037" s="62">
        <v>35898</v>
      </c>
      <c r="C3037" s="1">
        <v>35361.85</v>
      </c>
    </row>
    <row r="3038" spans="2:3" x14ac:dyDescent="0.3">
      <c r="B3038" s="62">
        <v>35899</v>
      </c>
      <c r="C3038" s="1">
        <v>89534.95</v>
      </c>
    </row>
    <row r="3039" spans="2:3" x14ac:dyDescent="0.3">
      <c r="B3039" s="62">
        <v>35900</v>
      </c>
      <c r="C3039" s="1">
        <v>59822.89</v>
      </c>
    </row>
    <row r="3040" spans="2:3" x14ac:dyDescent="0.3">
      <c r="B3040" s="62">
        <v>35901</v>
      </c>
      <c r="C3040" s="1">
        <v>25072.13</v>
      </c>
    </row>
    <row r="3041" spans="2:3" x14ac:dyDescent="0.3">
      <c r="B3041" s="62">
        <v>35902</v>
      </c>
      <c r="C3041" s="1">
        <v>10675.09</v>
      </c>
    </row>
    <row r="3042" spans="2:3" x14ac:dyDescent="0.3">
      <c r="B3042" s="62">
        <v>35903</v>
      </c>
      <c r="C3042" s="1">
        <v>26533.040000000001</v>
      </c>
    </row>
    <row r="3043" spans="2:3" x14ac:dyDescent="0.3">
      <c r="B3043" s="62">
        <v>35904</v>
      </c>
      <c r="C3043" s="1">
        <v>89540.479999999996</v>
      </c>
    </row>
    <row r="3044" spans="2:3" x14ac:dyDescent="0.3">
      <c r="B3044" s="62">
        <v>35905</v>
      </c>
      <c r="C3044" s="1">
        <v>13254.17</v>
      </c>
    </row>
    <row r="3045" spans="2:3" x14ac:dyDescent="0.3">
      <c r="B3045" s="62">
        <v>35906</v>
      </c>
      <c r="C3045" s="1">
        <v>93513.82</v>
      </c>
    </row>
    <row r="3046" spans="2:3" x14ac:dyDescent="0.3">
      <c r="B3046" s="62">
        <v>35907</v>
      </c>
      <c r="C3046" s="1">
        <v>25880.06</v>
      </c>
    </row>
    <row r="3047" spans="2:3" x14ac:dyDescent="0.3">
      <c r="B3047" s="62">
        <v>35908</v>
      </c>
      <c r="C3047" s="1">
        <v>87915.91</v>
      </c>
    </row>
    <row r="3048" spans="2:3" x14ac:dyDescent="0.3">
      <c r="B3048" s="62">
        <v>35909</v>
      </c>
      <c r="C3048" s="1">
        <v>23787.63</v>
      </c>
    </row>
    <row r="3049" spans="2:3" x14ac:dyDescent="0.3">
      <c r="B3049" s="62">
        <v>35910</v>
      </c>
      <c r="C3049" s="1">
        <v>85125.24</v>
      </c>
    </row>
    <row r="3050" spans="2:3" x14ac:dyDescent="0.3">
      <c r="B3050" s="62">
        <v>35911</v>
      </c>
      <c r="C3050" s="1">
        <v>5298.18</v>
      </c>
    </row>
    <row r="3051" spans="2:3" x14ac:dyDescent="0.3">
      <c r="B3051" s="62">
        <v>35912</v>
      </c>
      <c r="C3051" s="1">
        <v>83000.5</v>
      </c>
    </row>
    <row r="3052" spans="2:3" x14ac:dyDescent="0.3">
      <c r="B3052" s="62">
        <v>35913</v>
      </c>
      <c r="C3052" s="1">
        <v>53951.43</v>
      </c>
    </row>
    <row r="3053" spans="2:3" x14ac:dyDescent="0.3">
      <c r="B3053" s="62">
        <v>35914</v>
      </c>
      <c r="C3053" s="1">
        <v>29624.87</v>
      </c>
    </row>
    <row r="3054" spans="2:3" x14ac:dyDescent="0.3">
      <c r="B3054" s="62">
        <v>35915</v>
      </c>
      <c r="C3054" s="1">
        <v>17103.57</v>
      </c>
    </row>
    <row r="3055" spans="2:3" x14ac:dyDescent="0.3">
      <c r="B3055" s="62">
        <v>35916</v>
      </c>
      <c r="C3055" s="1">
        <v>34571.74</v>
      </c>
    </row>
    <row r="3056" spans="2:3" x14ac:dyDescent="0.3">
      <c r="B3056" s="62">
        <v>35917</v>
      </c>
      <c r="C3056" s="1">
        <v>38348.32</v>
      </c>
    </row>
    <row r="3057" spans="2:3" x14ac:dyDescent="0.3">
      <c r="B3057" s="62">
        <v>35918</v>
      </c>
      <c r="C3057" s="1">
        <v>27160.53</v>
      </c>
    </row>
    <row r="3058" spans="2:3" x14ac:dyDescent="0.3">
      <c r="B3058" s="62">
        <v>35919</v>
      </c>
      <c r="C3058" s="1">
        <v>37553.440000000002</v>
      </c>
    </row>
    <row r="3059" spans="2:3" x14ac:dyDescent="0.3">
      <c r="B3059" s="62">
        <v>35920</v>
      </c>
      <c r="C3059" s="1">
        <v>62072.18</v>
      </c>
    </row>
    <row r="3060" spans="2:3" x14ac:dyDescent="0.3">
      <c r="B3060" s="62">
        <v>35921</v>
      </c>
      <c r="C3060" s="1">
        <v>52311.23</v>
      </c>
    </row>
    <row r="3061" spans="2:3" x14ac:dyDescent="0.3">
      <c r="B3061" s="62">
        <v>35922</v>
      </c>
      <c r="C3061" s="1">
        <v>51501.120000000003</v>
      </c>
    </row>
    <row r="3062" spans="2:3" x14ac:dyDescent="0.3">
      <c r="B3062" s="62">
        <v>35923</v>
      </c>
      <c r="C3062" s="1">
        <v>98556.18</v>
      </c>
    </row>
    <row r="3063" spans="2:3" x14ac:dyDescent="0.3">
      <c r="B3063" s="62">
        <v>35924</v>
      </c>
      <c r="C3063" s="1">
        <v>91599.34</v>
      </c>
    </row>
    <row r="3064" spans="2:3" x14ac:dyDescent="0.3">
      <c r="B3064" s="62">
        <v>35925</v>
      </c>
      <c r="C3064" s="1">
        <v>46271.75</v>
      </c>
    </row>
    <row r="3065" spans="2:3" x14ac:dyDescent="0.3">
      <c r="B3065" s="62">
        <v>35926</v>
      </c>
      <c r="C3065" s="1">
        <v>28752.81</v>
      </c>
    </row>
    <row r="3066" spans="2:3" x14ac:dyDescent="0.3">
      <c r="B3066" s="62">
        <v>35927</v>
      </c>
      <c r="C3066" s="1">
        <v>48695.3</v>
      </c>
    </row>
    <row r="3067" spans="2:3" x14ac:dyDescent="0.3">
      <c r="B3067" s="62">
        <v>35928</v>
      </c>
      <c r="C3067" s="1">
        <v>61537.97</v>
      </c>
    </row>
    <row r="3068" spans="2:3" x14ac:dyDescent="0.3">
      <c r="B3068" s="62">
        <v>35929</v>
      </c>
      <c r="C3068" s="1">
        <v>41864.6</v>
      </c>
    </row>
    <row r="3069" spans="2:3" x14ac:dyDescent="0.3">
      <c r="B3069" s="62">
        <v>35930</v>
      </c>
      <c r="C3069" s="1">
        <v>52140.99</v>
      </c>
    </row>
    <row r="3070" spans="2:3" x14ac:dyDescent="0.3">
      <c r="B3070" s="62">
        <v>35931</v>
      </c>
      <c r="C3070" s="1">
        <v>88844.02</v>
      </c>
    </row>
    <row r="3071" spans="2:3" x14ac:dyDescent="0.3">
      <c r="B3071" s="62">
        <v>35932</v>
      </c>
      <c r="C3071" s="1">
        <v>19181.759999999998</v>
      </c>
    </row>
    <row r="3072" spans="2:3" x14ac:dyDescent="0.3">
      <c r="B3072" s="62">
        <v>35933</v>
      </c>
      <c r="C3072" s="1">
        <v>28788.34</v>
      </c>
    </row>
    <row r="3073" spans="2:3" x14ac:dyDescent="0.3">
      <c r="B3073" s="62">
        <v>35934</v>
      </c>
      <c r="C3073" s="1">
        <v>75224</v>
      </c>
    </row>
    <row r="3074" spans="2:3" x14ac:dyDescent="0.3">
      <c r="B3074" s="62">
        <v>35935</v>
      </c>
      <c r="C3074" s="1">
        <v>68647.77</v>
      </c>
    </row>
    <row r="3075" spans="2:3" x14ac:dyDescent="0.3">
      <c r="B3075" s="62">
        <v>35936</v>
      </c>
      <c r="C3075" s="1">
        <v>27235.15</v>
      </c>
    </row>
    <row r="3076" spans="2:3" x14ac:dyDescent="0.3">
      <c r="B3076" s="62">
        <v>35937</v>
      </c>
      <c r="C3076" s="1">
        <v>96034.72</v>
      </c>
    </row>
    <row r="3077" spans="2:3" x14ac:dyDescent="0.3">
      <c r="B3077" s="62">
        <v>35938</v>
      </c>
      <c r="C3077" s="1">
        <v>85857.14</v>
      </c>
    </row>
    <row r="3078" spans="2:3" x14ac:dyDescent="0.3">
      <c r="B3078" s="62">
        <v>35939</v>
      </c>
      <c r="C3078" s="1">
        <v>87402.69</v>
      </c>
    </row>
    <row r="3079" spans="2:3" x14ac:dyDescent="0.3">
      <c r="B3079" s="62">
        <v>35940</v>
      </c>
      <c r="C3079" s="1">
        <v>56061.22</v>
      </c>
    </row>
    <row r="3080" spans="2:3" x14ac:dyDescent="0.3">
      <c r="B3080" s="62">
        <v>35941</v>
      </c>
      <c r="C3080" s="1">
        <v>23233.82</v>
      </c>
    </row>
    <row r="3081" spans="2:3" x14ac:dyDescent="0.3">
      <c r="B3081" s="62">
        <v>35942</v>
      </c>
      <c r="C3081" s="1">
        <v>18229.47</v>
      </c>
    </row>
    <row r="3082" spans="2:3" x14ac:dyDescent="0.3">
      <c r="B3082" s="62">
        <v>35943</v>
      </c>
      <c r="C3082" s="1">
        <v>38658.74</v>
      </c>
    </row>
    <row r="3083" spans="2:3" x14ac:dyDescent="0.3">
      <c r="B3083" s="62">
        <v>35944</v>
      </c>
      <c r="C3083" s="1">
        <v>32063.5</v>
      </c>
    </row>
    <row r="3084" spans="2:3" x14ac:dyDescent="0.3">
      <c r="B3084" s="62">
        <v>35945</v>
      </c>
      <c r="C3084" s="1">
        <v>43962.9</v>
      </c>
    </row>
    <row r="3085" spans="2:3" x14ac:dyDescent="0.3">
      <c r="B3085" s="62">
        <v>35946</v>
      </c>
      <c r="C3085" s="1">
        <v>15085.11</v>
      </c>
    </row>
    <row r="3086" spans="2:3" x14ac:dyDescent="0.3">
      <c r="B3086" s="62">
        <v>35947</v>
      </c>
      <c r="C3086" s="1">
        <v>50181.49</v>
      </c>
    </row>
    <row r="3087" spans="2:3" x14ac:dyDescent="0.3">
      <c r="B3087" s="62">
        <v>35948</v>
      </c>
      <c r="C3087" s="1">
        <v>91655.51</v>
      </c>
    </row>
    <row r="3088" spans="2:3" x14ac:dyDescent="0.3">
      <c r="B3088" s="62">
        <v>35949</v>
      </c>
      <c r="C3088" s="1">
        <v>59975.98</v>
      </c>
    </row>
    <row r="3089" spans="2:3" x14ac:dyDescent="0.3">
      <c r="B3089" s="62">
        <v>35950</v>
      </c>
      <c r="C3089" s="1">
        <v>44967.23</v>
      </c>
    </row>
    <row r="3090" spans="2:3" x14ac:dyDescent="0.3">
      <c r="B3090" s="62">
        <v>35951</v>
      </c>
      <c r="C3090" s="1">
        <v>19862.47</v>
      </c>
    </row>
    <row r="3091" spans="2:3" x14ac:dyDescent="0.3">
      <c r="B3091" s="62">
        <v>35952</v>
      </c>
      <c r="C3091" s="1">
        <v>84931.82</v>
      </c>
    </row>
    <row r="3092" spans="2:3" x14ac:dyDescent="0.3">
      <c r="B3092" s="62">
        <v>35953</v>
      </c>
      <c r="C3092" s="1">
        <v>22027.79</v>
      </c>
    </row>
    <row r="3093" spans="2:3" x14ac:dyDescent="0.3">
      <c r="B3093" s="62">
        <v>35954</v>
      </c>
      <c r="C3093" s="1">
        <v>58076.43</v>
      </c>
    </row>
    <row r="3094" spans="2:3" x14ac:dyDescent="0.3">
      <c r="B3094" s="62">
        <v>35955</v>
      </c>
      <c r="C3094" s="1">
        <v>84373.77</v>
      </c>
    </row>
    <row r="3095" spans="2:3" x14ac:dyDescent="0.3">
      <c r="B3095" s="62">
        <v>35956</v>
      </c>
      <c r="C3095" s="1">
        <v>36837.370000000003</v>
      </c>
    </row>
    <row r="3096" spans="2:3" x14ac:dyDescent="0.3">
      <c r="B3096" s="62">
        <v>35957</v>
      </c>
      <c r="C3096" s="1">
        <v>50777.1</v>
      </c>
    </row>
    <row r="3097" spans="2:3" x14ac:dyDescent="0.3">
      <c r="B3097" s="62">
        <v>35958</v>
      </c>
      <c r="C3097" s="1">
        <v>97993.25</v>
      </c>
    </row>
    <row r="3098" spans="2:3" x14ac:dyDescent="0.3">
      <c r="B3098" s="62">
        <v>35959</v>
      </c>
      <c r="C3098" s="1">
        <v>31482.799999999999</v>
      </c>
    </row>
    <row r="3099" spans="2:3" x14ac:dyDescent="0.3">
      <c r="B3099" s="62">
        <v>35960</v>
      </c>
      <c r="C3099" s="1">
        <v>6762.63</v>
      </c>
    </row>
    <row r="3100" spans="2:3" x14ac:dyDescent="0.3">
      <c r="B3100" s="62">
        <v>35961</v>
      </c>
      <c r="C3100" s="1">
        <v>9247.74</v>
      </c>
    </row>
    <row r="3101" spans="2:3" x14ac:dyDescent="0.3">
      <c r="B3101" s="62">
        <v>35962</v>
      </c>
      <c r="C3101" s="1">
        <v>4337.72</v>
      </c>
    </row>
    <row r="3102" spans="2:3" x14ac:dyDescent="0.3">
      <c r="B3102" s="62">
        <v>35963</v>
      </c>
      <c r="C3102" s="1">
        <v>59257.31</v>
      </c>
    </row>
    <row r="3103" spans="2:3" x14ac:dyDescent="0.3">
      <c r="B3103" s="62">
        <v>35964</v>
      </c>
      <c r="C3103" s="1">
        <v>77105.320000000007</v>
      </c>
    </row>
    <row r="3104" spans="2:3" x14ac:dyDescent="0.3">
      <c r="B3104" s="62">
        <v>35965</v>
      </c>
      <c r="C3104" s="1">
        <v>55837.91</v>
      </c>
    </row>
    <row r="3105" spans="2:3" x14ac:dyDescent="0.3">
      <c r="B3105" s="62">
        <v>35966</v>
      </c>
      <c r="C3105" s="1">
        <v>84236.2</v>
      </c>
    </row>
    <row r="3106" spans="2:3" x14ac:dyDescent="0.3">
      <c r="B3106" s="62">
        <v>35967</v>
      </c>
      <c r="C3106" s="1">
        <v>34096.769999999997</v>
      </c>
    </row>
    <row r="3107" spans="2:3" x14ac:dyDescent="0.3">
      <c r="B3107" s="62">
        <v>35968</v>
      </c>
      <c r="C3107" s="1">
        <v>14642.33</v>
      </c>
    </row>
    <row r="3108" spans="2:3" x14ac:dyDescent="0.3">
      <c r="B3108" s="62">
        <v>35969</v>
      </c>
      <c r="C3108" s="1">
        <v>98622.38</v>
      </c>
    </row>
    <row r="3109" spans="2:3" x14ac:dyDescent="0.3">
      <c r="B3109" s="62">
        <v>35970</v>
      </c>
      <c r="C3109" s="1">
        <v>72314.600000000006</v>
      </c>
    </row>
    <row r="3110" spans="2:3" x14ac:dyDescent="0.3">
      <c r="B3110" s="62">
        <v>35971</v>
      </c>
      <c r="C3110" s="1">
        <v>77241.7</v>
      </c>
    </row>
    <row r="3111" spans="2:3" x14ac:dyDescent="0.3">
      <c r="B3111" s="62">
        <v>35972</v>
      </c>
      <c r="C3111" s="1">
        <v>93131.54</v>
      </c>
    </row>
    <row r="3112" spans="2:3" x14ac:dyDescent="0.3">
      <c r="B3112" s="62">
        <v>35973</v>
      </c>
      <c r="C3112" s="1">
        <v>78396.52</v>
      </c>
    </row>
    <row r="3113" spans="2:3" x14ac:dyDescent="0.3">
      <c r="B3113" s="62">
        <v>35974</v>
      </c>
      <c r="C3113" s="1">
        <v>40236.43</v>
      </c>
    </row>
    <row r="3114" spans="2:3" x14ac:dyDescent="0.3">
      <c r="B3114" s="62">
        <v>35975</v>
      </c>
      <c r="C3114" s="1">
        <v>38792.42</v>
      </c>
    </row>
    <row r="3115" spans="2:3" x14ac:dyDescent="0.3">
      <c r="B3115" s="62">
        <v>35976</v>
      </c>
      <c r="C3115" s="1">
        <v>47094.93</v>
      </c>
    </row>
    <row r="3116" spans="2:3" x14ac:dyDescent="0.3">
      <c r="B3116" s="62">
        <v>35977</v>
      </c>
      <c r="C3116" s="1">
        <v>67862.22</v>
      </c>
    </row>
    <row r="3117" spans="2:3" x14ac:dyDescent="0.3">
      <c r="B3117" s="62">
        <v>35978</v>
      </c>
      <c r="C3117" s="1">
        <v>96853.53</v>
      </c>
    </row>
    <row r="3118" spans="2:3" x14ac:dyDescent="0.3">
      <c r="B3118" s="62">
        <v>35979</v>
      </c>
      <c r="C3118" s="1">
        <v>21423.16</v>
      </c>
    </row>
    <row r="3119" spans="2:3" x14ac:dyDescent="0.3">
      <c r="B3119" s="62">
        <v>35980</v>
      </c>
      <c r="C3119" s="1">
        <v>4141.07</v>
      </c>
    </row>
    <row r="3120" spans="2:3" x14ac:dyDescent="0.3">
      <c r="B3120" s="62">
        <v>35981</v>
      </c>
      <c r="C3120" s="1">
        <v>56555.15</v>
      </c>
    </row>
    <row r="3121" spans="2:3" x14ac:dyDescent="0.3">
      <c r="B3121" s="62">
        <v>35982</v>
      </c>
      <c r="C3121" s="1">
        <v>21440.22</v>
      </c>
    </row>
    <row r="3122" spans="2:3" x14ac:dyDescent="0.3">
      <c r="B3122" s="62">
        <v>35983</v>
      </c>
      <c r="C3122" s="1">
        <v>63355.839999999997</v>
      </c>
    </row>
    <row r="3123" spans="2:3" x14ac:dyDescent="0.3">
      <c r="B3123" s="62">
        <v>35984</v>
      </c>
      <c r="C3123" s="1">
        <v>49858.55</v>
      </c>
    </row>
    <row r="3124" spans="2:3" x14ac:dyDescent="0.3">
      <c r="B3124" s="62">
        <v>35985</v>
      </c>
      <c r="C3124" s="1">
        <v>41484.93</v>
      </c>
    </row>
    <row r="3125" spans="2:3" x14ac:dyDescent="0.3">
      <c r="B3125" s="62">
        <v>35986</v>
      </c>
      <c r="C3125" s="1">
        <v>31197.99</v>
      </c>
    </row>
    <row r="3126" spans="2:3" x14ac:dyDescent="0.3">
      <c r="B3126" s="62">
        <v>35987</v>
      </c>
      <c r="C3126" s="1">
        <v>68159.679999999993</v>
      </c>
    </row>
    <row r="3127" spans="2:3" x14ac:dyDescent="0.3">
      <c r="B3127" s="62">
        <v>35988</v>
      </c>
      <c r="C3127" s="1">
        <v>82700.789999999994</v>
      </c>
    </row>
    <row r="3128" spans="2:3" x14ac:dyDescent="0.3">
      <c r="B3128" s="62">
        <v>35989</v>
      </c>
      <c r="C3128" s="1">
        <v>57796.94</v>
      </c>
    </row>
    <row r="3129" spans="2:3" x14ac:dyDescent="0.3">
      <c r="B3129" s="62">
        <v>35990</v>
      </c>
      <c r="C3129" s="1">
        <v>60015.89</v>
      </c>
    </row>
    <row r="3130" spans="2:3" x14ac:dyDescent="0.3">
      <c r="B3130" s="62">
        <v>35991</v>
      </c>
      <c r="C3130" s="1">
        <v>21267.3</v>
      </c>
    </row>
    <row r="3131" spans="2:3" x14ac:dyDescent="0.3">
      <c r="B3131" s="62">
        <v>35992</v>
      </c>
      <c r="C3131" s="1">
        <v>100994.24000000001</v>
      </c>
    </row>
    <row r="3132" spans="2:3" x14ac:dyDescent="0.3">
      <c r="B3132" s="62">
        <v>35993</v>
      </c>
      <c r="C3132" s="1">
        <v>51077.57</v>
      </c>
    </row>
    <row r="3133" spans="2:3" x14ac:dyDescent="0.3">
      <c r="B3133" s="62">
        <v>35994</v>
      </c>
      <c r="C3133" s="1">
        <v>21171.59</v>
      </c>
    </row>
    <row r="3134" spans="2:3" x14ac:dyDescent="0.3">
      <c r="B3134" s="62">
        <v>35995</v>
      </c>
      <c r="C3134" s="1">
        <v>88366.47</v>
      </c>
    </row>
    <row r="3135" spans="2:3" x14ac:dyDescent="0.3">
      <c r="B3135" s="62">
        <v>35996</v>
      </c>
      <c r="C3135" s="1">
        <v>74521.919999999998</v>
      </c>
    </row>
    <row r="3136" spans="2:3" x14ac:dyDescent="0.3">
      <c r="B3136" s="62">
        <v>35997</v>
      </c>
      <c r="C3136" s="1">
        <v>29175</v>
      </c>
    </row>
    <row r="3137" spans="2:3" x14ac:dyDescent="0.3">
      <c r="B3137" s="62">
        <v>35998</v>
      </c>
      <c r="C3137" s="1">
        <v>21183.79</v>
      </c>
    </row>
    <row r="3138" spans="2:3" x14ac:dyDescent="0.3">
      <c r="B3138" s="62">
        <v>35999</v>
      </c>
      <c r="C3138" s="1">
        <v>77559.08</v>
      </c>
    </row>
    <row r="3139" spans="2:3" x14ac:dyDescent="0.3">
      <c r="B3139" s="62">
        <v>36000</v>
      </c>
      <c r="C3139" s="1">
        <v>36220.53</v>
      </c>
    </row>
    <row r="3140" spans="2:3" x14ac:dyDescent="0.3">
      <c r="B3140" s="62">
        <v>36001</v>
      </c>
      <c r="C3140" s="1">
        <v>6621.97</v>
      </c>
    </row>
    <row r="3141" spans="2:3" x14ac:dyDescent="0.3">
      <c r="B3141" s="62">
        <v>36002</v>
      </c>
      <c r="C3141" s="1">
        <v>55479.81</v>
      </c>
    </row>
    <row r="3142" spans="2:3" x14ac:dyDescent="0.3">
      <c r="B3142" s="62">
        <v>36003</v>
      </c>
      <c r="C3142" s="1">
        <v>45392.81</v>
      </c>
    </row>
    <row r="3143" spans="2:3" x14ac:dyDescent="0.3">
      <c r="B3143" s="62">
        <v>36004</v>
      </c>
      <c r="C3143" s="1">
        <v>66836.78</v>
      </c>
    </row>
    <row r="3144" spans="2:3" x14ac:dyDescent="0.3">
      <c r="B3144" s="62">
        <v>36005</v>
      </c>
      <c r="C3144" s="1">
        <v>72468.070000000007</v>
      </c>
    </row>
    <row r="3145" spans="2:3" x14ac:dyDescent="0.3">
      <c r="B3145" s="62">
        <v>36006</v>
      </c>
      <c r="C3145" s="1">
        <v>57497.23</v>
      </c>
    </row>
    <row r="3146" spans="2:3" x14ac:dyDescent="0.3">
      <c r="B3146" s="62">
        <v>36007</v>
      </c>
      <c r="C3146" s="1">
        <v>29278.560000000001</v>
      </c>
    </row>
    <row r="3147" spans="2:3" x14ac:dyDescent="0.3">
      <c r="B3147" s="62">
        <v>36008</v>
      </c>
      <c r="C3147" s="1">
        <v>16797.060000000001</v>
      </c>
    </row>
    <row r="3148" spans="2:3" x14ac:dyDescent="0.3">
      <c r="B3148" s="62">
        <v>36009</v>
      </c>
      <c r="C3148" s="1">
        <v>87481.3</v>
      </c>
    </row>
    <row r="3149" spans="2:3" x14ac:dyDescent="0.3">
      <c r="B3149" s="62">
        <v>36010</v>
      </c>
      <c r="C3149" s="1">
        <v>45201.24</v>
      </c>
    </row>
    <row r="3150" spans="2:3" x14ac:dyDescent="0.3">
      <c r="B3150" s="62">
        <v>36011</v>
      </c>
      <c r="C3150" s="1">
        <v>73438.55</v>
      </c>
    </row>
    <row r="3151" spans="2:3" x14ac:dyDescent="0.3">
      <c r="B3151" s="62">
        <v>36012</v>
      </c>
      <c r="C3151" s="1">
        <v>53398.07</v>
      </c>
    </row>
    <row r="3152" spans="2:3" x14ac:dyDescent="0.3">
      <c r="B3152" s="62">
        <v>36013</v>
      </c>
      <c r="C3152" s="1">
        <v>45315.96</v>
      </c>
    </row>
    <row r="3153" spans="2:3" x14ac:dyDescent="0.3">
      <c r="B3153" s="62">
        <v>36014</v>
      </c>
      <c r="C3153" s="1">
        <v>50678.12</v>
      </c>
    </row>
    <row r="3154" spans="2:3" x14ac:dyDescent="0.3">
      <c r="B3154" s="62">
        <v>36015</v>
      </c>
      <c r="C3154" s="1">
        <v>27804.16</v>
      </c>
    </row>
    <row r="3155" spans="2:3" x14ac:dyDescent="0.3">
      <c r="B3155" s="62">
        <v>36016</v>
      </c>
      <c r="C3155" s="1">
        <v>92244.95</v>
      </c>
    </row>
    <row r="3156" spans="2:3" x14ac:dyDescent="0.3">
      <c r="B3156" s="62">
        <v>36017</v>
      </c>
      <c r="C3156" s="1">
        <v>37820.400000000001</v>
      </c>
    </row>
    <row r="3157" spans="2:3" x14ac:dyDescent="0.3">
      <c r="B3157" s="62">
        <v>36018</v>
      </c>
      <c r="C3157" s="1">
        <v>97358.24</v>
      </c>
    </row>
    <row r="3158" spans="2:3" x14ac:dyDescent="0.3">
      <c r="B3158" s="62">
        <v>36019</v>
      </c>
      <c r="C3158" s="1">
        <v>92824.58</v>
      </c>
    </row>
    <row r="3159" spans="2:3" x14ac:dyDescent="0.3">
      <c r="B3159" s="62">
        <v>36020</v>
      </c>
      <c r="C3159" s="1">
        <v>30583.64</v>
      </c>
    </row>
    <row r="3160" spans="2:3" x14ac:dyDescent="0.3">
      <c r="B3160" s="62">
        <v>36021</v>
      </c>
      <c r="C3160" s="1">
        <v>54085.06</v>
      </c>
    </row>
    <row r="3161" spans="2:3" x14ac:dyDescent="0.3">
      <c r="B3161" s="62">
        <v>36022</v>
      </c>
      <c r="C3161" s="1">
        <v>34558.660000000003</v>
      </c>
    </row>
    <row r="3162" spans="2:3" x14ac:dyDescent="0.3">
      <c r="B3162" s="62">
        <v>36023</v>
      </c>
      <c r="C3162" s="1">
        <v>91257.19</v>
      </c>
    </row>
    <row r="3163" spans="2:3" x14ac:dyDescent="0.3">
      <c r="B3163" s="62">
        <v>36024</v>
      </c>
      <c r="C3163" s="1">
        <v>20794.57</v>
      </c>
    </row>
    <row r="3164" spans="2:3" x14ac:dyDescent="0.3">
      <c r="B3164" s="62">
        <v>36025</v>
      </c>
      <c r="C3164" s="1">
        <v>54604.12</v>
      </c>
    </row>
    <row r="3165" spans="2:3" x14ac:dyDescent="0.3">
      <c r="B3165" s="62">
        <v>36026</v>
      </c>
      <c r="C3165" s="1">
        <v>47610.18</v>
      </c>
    </row>
    <row r="3166" spans="2:3" x14ac:dyDescent="0.3">
      <c r="B3166" s="62">
        <v>36027</v>
      </c>
      <c r="C3166" s="1">
        <v>42054.91</v>
      </c>
    </row>
    <row r="3167" spans="2:3" x14ac:dyDescent="0.3">
      <c r="B3167" s="62">
        <v>36028</v>
      </c>
      <c r="C3167" s="1">
        <v>85504.79</v>
      </c>
    </row>
    <row r="3168" spans="2:3" x14ac:dyDescent="0.3">
      <c r="B3168" s="62">
        <v>36029</v>
      </c>
      <c r="C3168" s="1">
        <v>27503.79</v>
      </c>
    </row>
    <row r="3169" spans="2:3" x14ac:dyDescent="0.3">
      <c r="B3169" s="62">
        <v>36030</v>
      </c>
      <c r="C3169" s="1">
        <v>41058.39</v>
      </c>
    </row>
    <row r="3170" spans="2:3" x14ac:dyDescent="0.3">
      <c r="B3170" s="62">
        <v>36031</v>
      </c>
      <c r="C3170" s="1">
        <v>71009.25</v>
      </c>
    </row>
    <row r="3171" spans="2:3" x14ac:dyDescent="0.3">
      <c r="B3171" s="62">
        <v>36032</v>
      </c>
      <c r="C3171" s="1">
        <v>30043.39</v>
      </c>
    </row>
    <row r="3172" spans="2:3" x14ac:dyDescent="0.3">
      <c r="B3172" s="62">
        <v>36033</v>
      </c>
      <c r="C3172" s="1">
        <v>71979.960000000006</v>
      </c>
    </row>
    <row r="3173" spans="2:3" x14ac:dyDescent="0.3">
      <c r="B3173" s="62">
        <v>36034</v>
      </c>
      <c r="C3173" s="1">
        <v>96118.03</v>
      </c>
    </row>
    <row r="3174" spans="2:3" x14ac:dyDescent="0.3">
      <c r="B3174" s="62">
        <v>36035</v>
      </c>
      <c r="C3174" s="1">
        <v>85629.95</v>
      </c>
    </row>
    <row r="3175" spans="2:3" x14ac:dyDescent="0.3">
      <c r="B3175" s="62">
        <v>36036</v>
      </c>
      <c r="C3175" s="1">
        <v>76735.09</v>
      </c>
    </row>
    <row r="3176" spans="2:3" x14ac:dyDescent="0.3">
      <c r="B3176" s="62">
        <v>36037</v>
      </c>
      <c r="C3176" s="1">
        <v>61557.91</v>
      </c>
    </row>
    <row r="3177" spans="2:3" x14ac:dyDescent="0.3">
      <c r="B3177" s="62">
        <v>36038</v>
      </c>
      <c r="C3177" s="1">
        <v>2715.71</v>
      </c>
    </row>
    <row r="3178" spans="2:3" x14ac:dyDescent="0.3">
      <c r="B3178" s="62">
        <v>36039</v>
      </c>
      <c r="C3178" s="1">
        <v>71514.83</v>
      </c>
    </row>
    <row r="3179" spans="2:3" x14ac:dyDescent="0.3">
      <c r="B3179" s="62">
        <v>36040</v>
      </c>
      <c r="C3179" s="1">
        <v>62605.599999999999</v>
      </c>
    </row>
    <row r="3180" spans="2:3" x14ac:dyDescent="0.3">
      <c r="B3180" s="62">
        <v>36041</v>
      </c>
      <c r="C3180" s="1">
        <v>52985.22</v>
      </c>
    </row>
    <row r="3181" spans="2:3" x14ac:dyDescent="0.3">
      <c r="B3181" s="62">
        <v>36042</v>
      </c>
      <c r="C3181" s="1">
        <v>79704.47</v>
      </c>
    </row>
    <row r="3182" spans="2:3" x14ac:dyDescent="0.3">
      <c r="B3182" s="62">
        <v>36043</v>
      </c>
      <c r="C3182" s="1">
        <v>23131.16</v>
      </c>
    </row>
    <row r="3183" spans="2:3" x14ac:dyDescent="0.3">
      <c r="B3183" s="62">
        <v>36044</v>
      </c>
      <c r="C3183" s="1">
        <v>53044.57</v>
      </c>
    </row>
    <row r="3184" spans="2:3" x14ac:dyDescent="0.3">
      <c r="B3184" s="62">
        <v>36045</v>
      </c>
      <c r="C3184" s="1">
        <v>88516.55</v>
      </c>
    </row>
    <row r="3185" spans="2:3" x14ac:dyDescent="0.3">
      <c r="B3185" s="62">
        <v>36046</v>
      </c>
      <c r="C3185" s="1">
        <v>35605.79</v>
      </c>
    </row>
    <row r="3186" spans="2:3" x14ac:dyDescent="0.3">
      <c r="B3186" s="62">
        <v>36047</v>
      </c>
      <c r="C3186" s="1">
        <v>62785.25</v>
      </c>
    </row>
    <row r="3187" spans="2:3" x14ac:dyDescent="0.3">
      <c r="B3187" s="62">
        <v>36048</v>
      </c>
      <c r="C3187" s="1">
        <v>5128.17</v>
      </c>
    </row>
    <row r="3188" spans="2:3" x14ac:dyDescent="0.3">
      <c r="B3188" s="62">
        <v>36049</v>
      </c>
      <c r="C3188" s="1">
        <v>33889.78</v>
      </c>
    </row>
    <row r="3189" spans="2:3" x14ac:dyDescent="0.3">
      <c r="B3189" s="62">
        <v>36050</v>
      </c>
      <c r="C3189" s="1">
        <v>2440.02</v>
      </c>
    </row>
    <row r="3190" spans="2:3" x14ac:dyDescent="0.3">
      <c r="B3190" s="62">
        <v>36051</v>
      </c>
      <c r="C3190" s="1">
        <v>88643.63</v>
      </c>
    </row>
    <row r="3191" spans="2:3" x14ac:dyDescent="0.3">
      <c r="B3191" s="62">
        <v>36052</v>
      </c>
      <c r="C3191" s="1">
        <v>95974.75</v>
      </c>
    </row>
    <row r="3192" spans="2:3" x14ac:dyDescent="0.3">
      <c r="B3192" s="62">
        <v>36053</v>
      </c>
      <c r="C3192" s="1">
        <v>19573.330000000002</v>
      </c>
    </row>
    <row r="3193" spans="2:3" x14ac:dyDescent="0.3">
      <c r="B3193" s="62">
        <v>36054</v>
      </c>
      <c r="C3193" s="1">
        <v>58601.22</v>
      </c>
    </row>
    <row r="3194" spans="2:3" x14ac:dyDescent="0.3">
      <c r="B3194" s="62">
        <v>36055</v>
      </c>
      <c r="C3194" s="1">
        <v>98125.38</v>
      </c>
    </row>
    <row r="3195" spans="2:3" x14ac:dyDescent="0.3">
      <c r="B3195" s="62">
        <v>36056</v>
      </c>
      <c r="C3195" s="1">
        <v>3179.65</v>
      </c>
    </row>
    <row r="3196" spans="2:3" x14ac:dyDescent="0.3">
      <c r="B3196" s="62">
        <v>36057</v>
      </c>
      <c r="C3196" s="1">
        <v>31193.93</v>
      </c>
    </row>
    <row r="3197" spans="2:3" x14ac:dyDescent="0.3">
      <c r="B3197" s="62">
        <v>36058</v>
      </c>
      <c r="C3197" s="1">
        <v>62819.38</v>
      </c>
    </row>
    <row r="3198" spans="2:3" x14ac:dyDescent="0.3">
      <c r="B3198" s="62">
        <v>36059</v>
      </c>
      <c r="C3198" s="1">
        <v>85963.88</v>
      </c>
    </row>
    <row r="3199" spans="2:3" x14ac:dyDescent="0.3">
      <c r="B3199" s="62">
        <v>36060</v>
      </c>
      <c r="C3199" s="1">
        <v>44124.86</v>
      </c>
    </row>
    <row r="3200" spans="2:3" x14ac:dyDescent="0.3">
      <c r="B3200" s="62">
        <v>36061</v>
      </c>
      <c r="C3200" s="1">
        <v>62859.839999999997</v>
      </c>
    </row>
    <row r="3201" spans="2:3" x14ac:dyDescent="0.3">
      <c r="B3201" s="62">
        <v>36062</v>
      </c>
      <c r="C3201" s="1">
        <v>75347.98</v>
      </c>
    </row>
    <row r="3202" spans="2:3" x14ac:dyDescent="0.3">
      <c r="B3202" s="62">
        <v>36063</v>
      </c>
      <c r="C3202" s="1">
        <v>52409.38</v>
      </c>
    </row>
    <row r="3203" spans="2:3" x14ac:dyDescent="0.3">
      <c r="B3203" s="62">
        <v>36064</v>
      </c>
      <c r="C3203" s="1">
        <v>33197.279999999999</v>
      </c>
    </row>
    <row r="3204" spans="2:3" x14ac:dyDescent="0.3">
      <c r="B3204" s="62">
        <v>36065</v>
      </c>
      <c r="C3204" s="1">
        <v>56925.49</v>
      </c>
    </row>
    <row r="3205" spans="2:3" x14ac:dyDescent="0.3">
      <c r="B3205" s="62">
        <v>36066</v>
      </c>
      <c r="C3205" s="1">
        <v>38188.480000000003</v>
      </c>
    </row>
    <row r="3206" spans="2:3" x14ac:dyDescent="0.3">
      <c r="B3206" s="62">
        <v>36067</v>
      </c>
      <c r="C3206" s="1">
        <v>34061.89</v>
      </c>
    </row>
    <row r="3207" spans="2:3" x14ac:dyDescent="0.3">
      <c r="B3207" s="62">
        <v>36068</v>
      </c>
      <c r="C3207" s="1">
        <v>37564.300000000003</v>
      </c>
    </row>
    <row r="3208" spans="2:3" x14ac:dyDescent="0.3">
      <c r="B3208" s="62">
        <v>36069</v>
      </c>
      <c r="C3208" s="1">
        <v>69090.720000000001</v>
      </c>
    </row>
    <row r="3209" spans="2:3" x14ac:dyDescent="0.3">
      <c r="B3209" s="62">
        <v>36070</v>
      </c>
      <c r="C3209" s="1">
        <v>34112.980000000003</v>
      </c>
    </row>
    <row r="3210" spans="2:3" x14ac:dyDescent="0.3">
      <c r="B3210" s="62">
        <v>36071</v>
      </c>
      <c r="C3210" s="1">
        <v>83768.160000000003</v>
      </c>
    </row>
    <row r="3211" spans="2:3" x14ac:dyDescent="0.3">
      <c r="B3211" s="62">
        <v>36072</v>
      </c>
      <c r="C3211" s="1">
        <v>79909.5</v>
      </c>
    </row>
    <row r="3212" spans="2:3" x14ac:dyDescent="0.3">
      <c r="B3212" s="62">
        <v>36073</v>
      </c>
      <c r="C3212" s="1">
        <v>72502.759999999995</v>
      </c>
    </row>
    <row r="3213" spans="2:3" x14ac:dyDescent="0.3">
      <c r="B3213" s="62">
        <v>36074</v>
      </c>
      <c r="C3213" s="1">
        <v>42177.07</v>
      </c>
    </row>
    <row r="3214" spans="2:3" x14ac:dyDescent="0.3">
      <c r="B3214" s="62">
        <v>36075</v>
      </c>
      <c r="C3214" s="1">
        <v>41687.129999999997</v>
      </c>
    </row>
    <row r="3215" spans="2:3" x14ac:dyDescent="0.3">
      <c r="B3215" s="62">
        <v>36076</v>
      </c>
      <c r="C3215" s="1">
        <v>17481.810000000001</v>
      </c>
    </row>
    <row r="3216" spans="2:3" x14ac:dyDescent="0.3">
      <c r="B3216" s="62">
        <v>36077</v>
      </c>
      <c r="C3216" s="1">
        <v>16421.150000000001</v>
      </c>
    </row>
    <row r="3217" spans="2:3" x14ac:dyDescent="0.3">
      <c r="B3217" s="62">
        <v>36078</v>
      </c>
      <c r="C3217" s="1">
        <v>94228.57</v>
      </c>
    </row>
    <row r="3218" spans="2:3" x14ac:dyDescent="0.3">
      <c r="B3218" s="62">
        <v>36079</v>
      </c>
      <c r="C3218" s="1">
        <v>80039.87</v>
      </c>
    </row>
    <row r="3219" spans="2:3" x14ac:dyDescent="0.3">
      <c r="B3219" s="62">
        <v>36080</v>
      </c>
      <c r="C3219" s="1">
        <v>63023.8</v>
      </c>
    </row>
    <row r="3220" spans="2:3" x14ac:dyDescent="0.3">
      <c r="B3220" s="62">
        <v>36081</v>
      </c>
      <c r="C3220" s="1">
        <v>54500.51</v>
      </c>
    </row>
    <row r="3221" spans="2:3" x14ac:dyDescent="0.3">
      <c r="B3221" s="62">
        <v>36082</v>
      </c>
      <c r="C3221" s="1">
        <v>40400.620000000003</v>
      </c>
    </row>
    <row r="3222" spans="2:3" x14ac:dyDescent="0.3">
      <c r="B3222" s="62">
        <v>36083</v>
      </c>
      <c r="C3222" s="1">
        <v>37244.800000000003</v>
      </c>
    </row>
    <row r="3223" spans="2:3" x14ac:dyDescent="0.3">
      <c r="B3223" s="62">
        <v>36084</v>
      </c>
      <c r="C3223" s="1">
        <v>90125.98</v>
      </c>
    </row>
    <row r="3224" spans="2:3" x14ac:dyDescent="0.3">
      <c r="B3224" s="62">
        <v>36085</v>
      </c>
      <c r="C3224" s="1">
        <v>100620.96</v>
      </c>
    </row>
    <row r="3225" spans="2:3" x14ac:dyDescent="0.3">
      <c r="B3225" s="62">
        <v>36086</v>
      </c>
      <c r="C3225" s="1">
        <v>78033.09</v>
      </c>
    </row>
    <row r="3226" spans="2:3" x14ac:dyDescent="0.3">
      <c r="B3226" s="62">
        <v>36087</v>
      </c>
      <c r="C3226" s="1">
        <v>22971.66</v>
      </c>
    </row>
    <row r="3227" spans="2:3" x14ac:dyDescent="0.3">
      <c r="B3227" s="62">
        <v>36088</v>
      </c>
      <c r="C3227" s="1">
        <v>75631.02</v>
      </c>
    </row>
    <row r="3228" spans="2:3" x14ac:dyDescent="0.3">
      <c r="B3228" s="62">
        <v>36089</v>
      </c>
      <c r="C3228" s="1">
        <v>98595.57</v>
      </c>
    </row>
    <row r="3229" spans="2:3" x14ac:dyDescent="0.3">
      <c r="B3229" s="62">
        <v>36090</v>
      </c>
      <c r="C3229" s="1">
        <v>32284.6</v>
      </c>
    </row>
    <row r="3230" spans="2:3" x14ac:dyDescent="0.3">
      <c r="B3230" s="62">
        <v>36091</v>
      </c>
      <c r="C3230" s="1">
        <v>87391.67</v>
      </c>
    </row>
    <row r="3231" spans="2:3" x14ac:dyDescent="0.3">
      <c r="B3231" s="62">
        <v>36092</v>
      </c>
      <c r="C3231" s="1">
        <v>54286.98</v>
      </c>
    </row>
    <row r="3232" spans="2:3" x14ac:dyDescent="0.3">
      <c r="B3232" s="62">
        <v>36093</v>
      </c>
      <c r="C3232" s="1">
        <v>38232.51</v>
      </c>
    </row>
    <row r="3233" spans="2:3" x14ac:dyDescent="0.3">
      <c r="B3233" s="62">
        <v>36094</v>
      </c>
      <c r="C3233" s="1">
        <v>65552.639999999999</v>
      </c>
    </row>
    <row r="3234" spans="2:3" x14ac:dyDescent="0.3">
      <c r="B3234" s="62">
        <v>36095</v>
      </c>
      <c r="C3234" s="1">
        <v>67296.95</v>
      </c>
    </row>
    <row r="3235" spans="2:3" x14ac:dyDescent="0.3">
      <c r="B3235" s="62">
        <v>36096</v>
      </c>
      <c r="C3235" s="1">
        <v>91336.39</v>
      </c>
    </row>
    <row r="3236" spans="2:3" x14ac:dyDescent="0.3">
      <c r="B3236" s="62">
        <v>36097</v>
      </c>
      <c r="C3236" s="1">
        <v>48603.34</v>
      </c>
    </row>
    <row r="3237" spans="2:3" x14ac:dyDescent="0.3">
      <c r="B3237" s="62">
        <v>36098</v>
      </c>
      <c r="C3237" s="1">
        <v>94936.84</v>
      </c>
    </row>
    <row r="3238" spans="2:3" x14ac:dyDescent="0.3">
      <c r="B3238" s="62">
        <v>36099</v>
      </c>
      <c r="C3238" s="1">
        <v>93435.91</v>
      </c>
    </row>
    <row r="3239" spans="2:3" x14ac:dyDescent="0.3">
      <c r="B3239" s="62">
        <v>36100</v>
      </c>
      <c r="C3239" s="1">
        <v>7530.75</v>
      </c>
    </row>
    <row r="3240" spans="2:3" x14ac:dyDescent="0.3">
      <c r="B3240" s="62">
        <v>36101</v>
      </c>
      <c r="C3240" s="1">
        <v>48776.38</v>
      </c>
    </row>
    <row r="3241" spans="2:3" x14ac:dyDescent="0.3">
      <c r="B3241" s="62">
        <v>36102</v>
      </c>
      <c r="C3241" s="1">
        <v>88289.89</v>
      </c>
    </row>
    <row r="3242" spans="2:3" x14ac:dyDescent="0.3">
      <c r="B3242" s="62">
        <v>36103</v>
      </c>
      <c r="C3242" s="1">
        <v>40996.839999999997</v>
      </c>
    </row>
    <row r="3243" spans="2:3" x14ac:dyDescent="0.3">
      <c r="B3243" s="62">
        <v>36104</v>
      </c>
      <c r="C3243" s="1">
        <v>55472.7</v>
      </c>
    </row>
    <row r="3244" spans="2:3" x14ac:dyDescent="0.3">
      <c r="B3244" s="62">
        <v>36105</v>
      </c>
      <c r="C3244" s="1">
        <v>66460.73</v>
      </c>
    </row>
    <row r="3245" spans="2:3" x14ac:dyDescent="0.3">
      <c r="B3245" s="62">
        <v>36106</v>
      </c>
      <c r="C3245" s="1">
        <v>43483.86</v>
      </c>
    </row>
    <row r="3246" spans="2:3" x14ac:dyDescent="0.3">
      <c r="B3246" s="62">
        <v>36107</v>
      </c>
      <c r="C3246" s="1">
        <v>64090.23</v>
      </c>
    </row>
    <row r="3247" spans="2:3" x14ac:dyDescent="0.3">
      <c r="B3247" s="62">
        <v>36108</v>
      </c>
      <c r="C3247" s="1">
        <v>52150.81</v>
      </c>
    </row>
    <row r="3248" spans="2:3" x14ac:dyDescent="0.3">
      <c r="B3248" s="62">
        <v>36109</v>
      </c>
      <c r="C3248" s="1">
        <v>69626.84</v>
      </c>
    </row>
    <row r="3249" spans="2:3" x14ac:dyDescent="0.3">
      <c r="B3249" s="62">
        <v>36110</v>
      </c>
      <c r="C3249" s="1">
        <v>44179.95</v>
      </c>
    </row>
    <row r="3250" spans="2:3" x14ac:dyDescent="0.3">
      <c r="B3250" s="62">
        <v>36111</v>
      </c>
      <c r="C3250" s="1">
        <v>47625.599999999999</v>
      </c>
    </row>
    <row r="3251" spans="2:3" x14ac:dyDescent="0.3">
      <c r="B3251" s="62">
        <v>36112</v>
      </c>
      <c r="C3251" s="1">
        <v>15469.69</v>
      </c>
    </row>
    <row r="3252" spans="2:3" x14ac:dyDescent="0.3">
      <c r="B3252" s="62">
        <v>36113</v>
      </c>
      <c r="C3252" s="1">
        <v>20485.13</v>
      </c>
    </row>
    <row r="3253" spans="2:3" x14ac:dyDescent="0.3">
      <c r="B3253" s="62">
        <v>36114</v>
      </c>
      <c r="C3253" s="1">
        <v>70906.94</v>
      </c>
    </row>
    <row r="3254" spans="2:3" x14ac:dyDescent="0.3">
      <c r="B3254" s="62">
        <v>36115</v>
      </c>
      <c r="C3254" s="1">
        <v>3847.63</v>
      </c>
    </row>
    <row r="3255" spans="2:3" x14ac:dyDescent="0.3">
      <c r="B3255" s="62">
        <v>36116</v>
      </c>
      <c r="C3255" s="1">
        <v>9486.34</v>
      </c>
    </row>
    <row r="3256" spans="2:3" x14ac:dyDescent="0.3">
      <c r="B3256" s="62">
        <v>36117</v>
      </c>
      <c r="C3256" s="1">
        <v>60446.23</v>
      </c>
    </row>
    <row r="3257" spans="2:3" x14ac:dyDescent="0.3">
      <c r="B3257" s="62">
        <v>36118</v>
      </c>
      <c r="C3257" s="1">
        <v>37486.730000000003</v>
      </c>
    </row>
    <row r="3258" spans="2:3" x14ac:dyDescent="0.3">
      <c r="B3258" s="62">
        <v>36119</v>
      </c>
      <c r="C3258" s="1">
        <v>58929.83</v>
      </c>
    </row>
    <row r="3259" spans="2:3" x14ac:dyDescent="0.3">
      <c r="B3259" s="62">
        <v>36120</v>
      </c>
      <c r="C3259" s="1">
        <v>15691.28</v>
      </c>
    </row>
    <row r="3260" spans="2:3" x14ac:dyDescent="0.3">
      <c r="B3260" s="62">
        <v>36121</v>
      </c>
      <c r="C3260" s="1">
        <v>79336.89</v>
      </c>
    </row>
    <row r="3261" spans="2:3" x14ac:dyDescent="0.3">
      <c r="B3261" s="62">
        <v>36122</v>
      </c>
      <c r="C3261" s="1">
        <v>59791.02</v>
      </c>
    </row>
    <row r="3262" spans="2:3" x14ac:dyDescent="0.3">
      <c r="B3262" s="62">
        <v>36123</v>
      </c>
      <c r="C3262" s="1">
        <v>41823.69</v>
      </c>
    </row>
    <row r="3263" spans="2:3" x14ac:dyDescent="0.3">
      <c r="B3263" s="62">
        <v>36124</v>
      </c>
      <c r="C3263" s="1">
        <v>3580.53</v>
      </c>
    </row>
    <row r="3264" spans="2:3" x14ac:dyDescent="0.3">
      <c r="B3264" s="62">
        <v>36125</v>
      </c>
      <c r="C3264" s="1">
        <v>89649.65</v>
      </c>
    </row>
    <row r="3265" spans="2:3" x14ac:dyDescent="0.3">
      <c r="B3265" s="62">
        <v>36126</v>
      </c>
      <c r="C3265" s="1">
        <v>11401.77</v>
      </c>
    </row>
    <row r="3266" spans="2:3" x14ac:dyDescent="0.3">
      <c r="B3266" s="62">
        <v>36127</v>
      </c>
      <c r="C3266" s="1">
        <v>4977.43</v>
      </c>
    </row>
    <row r="3267" spans="2:3" x14ac:dyDescent="0.3">
      <c r="B3267" s="62">
        <v>36128</v>
      </c>
      <c r="C3267" s="1">
        <v>72656.570000000007</v>
      </c>
    </row>
    <row r="3268" spans="2:3" x14ac:dyDescent="0.3">
      <c r="B3268" s="62">
        <v>36129</v>
      </c>
      <c r="C3268" s="1">
        <v>87127.4</v>
      </c>
    </row>
    <row r="3269" spans="2:3" x14ac:dyDescent="0.3">
      <c r="B3269" s="62">
        <v>36130</v>
      </c>
      <c r="C3269" s="1">
        <v>27607.01</v>
      </c>
    </row>
    <row r="3270" spans="2:3" x14ac:dyDescent="0.3">
      <c r="B3270" s="62">
        <v>36131</v>
      </c>
      <c r="C3270" s="1">
        <v>74740.38</v>
      </c>
    </row>
    <row r="3271" spans="2:3" x14ac:dyDescent="0.3">
      <c r="B3271" s="62">
        <v>36132</v>
      </c>
      <c r="C3271" s="1">
        <v>11315.25</v>
      </c>
    </row>
    <row r="3272" spans="2:3" x14ac:dyDescent="0.3">
      <c r="B3272" s="62">
        <v>36133</v>
      </c>
      <c r="C3272" s="1">
        <v>58851.17</v>
      </c>
    </row>
    <row r="3273" spans="2:3" x14ac:dyDescent="0.3">
      <c r="B3273" s="62">
        <v>36134</v>
      </c>
      <c r="C3273" s="1">
        <v>46775.73</v>
      </c>
    </row>
    <row r="3274" spans="2:3" x14ac:dyDescent="0.3">
      <c r="B3274" s="62">
        <v>36135</v>
      </c>
      <c r="C3274" s="1">
        <v>36348</v>
      </c>
    </row>
    <row r="3275" spans="2:3" x14ac:dyDescent="0.3">
      <c r="B3275" s="62">
        <v>36136</v>
      </c>
      <c r="C3275" s="1">
        <v>93995.81</v>
      </c>
    </row>
    <row r="3276" spans="2:3" x14ac:dyDescent="0.3">
      <c r="B3276" s="62">
        <v>36137</v>
      </c>
      <c r="C3276" s="1">
        <v>81210.53</v>
      </c>
    </row>
    <row r="3277" spans="2:3" x14ac:dyDescent="0.3">
      <c r="B3277" s="62">
        <v>36138</v>
      </c>
      <c r="C3277" s="1">
        <v>74213.08</v>
      </c>
    </row>
    <row r="3278" spans="2:3" x14ac:dyDescent="0.3">
      <c r="B3278" s="62">
        <v>36139</v>
      </c>
      <c r="C3278" s="1">
        <v>49432.49</v>
      </c>
    </row>
    <row r="3279" spans="2:3" x14ac:dyDescent="0.3">
      <c r="B3279" s="62">
        <v>36140</v>
      </c>
      <c r="C3279" s="1">
        <v>80389.070000000007</v>
      </c>
    </row>
    <row r="3280" spans="2:3" x14ac:dyDescent="0.3">
      <c r="B3280" s="62">
        <v>36141</v>
      </c>
      <c r="C3280" s="1">
        <v>61656.59</v>
      </c>
    </row>
    <row r="3281" spans="2:3" x14ac:dyDescent="0.3">
      <c r="B3281" s="62">
        <v>36142</v>
      </c>
      <c r="C3281" s="1">
        <v>55543.3</v>
      </c>
    </row>
    <row r="3282" spans="2:3" x14ac:dyDescent="0.3">
      <c r="B3282" s="62">
        <v>36143</v>
      </c>
      <c r="C3282" s="1">
        <v>52044.14</v>
      </c>
    </row>
    <row r="3283" spans="2:3" x14ac:dyDescent="0.3">
      <c r="B3283" s="62">
        <v>36144</v>
      </c>
      <c r="C3283" s="1">
        <v>57890.67</v>
      </c>
    </row>
    <row r="3284" spans="2:3" x14ac:dyDescent="0.3">
      <c r="B3284" s="62">
        <v>36145</v>
      </c>
      <c r="C3284" s="1">
        <v>87737.09</v>
      </c>
    </row>
    <row r="3285" spans="2:3" x14ac:dyDescent="0.3">
      <c r="B3285" s="62">
        <v>36146</v>
      </c>
      <c r="C3285" s="1">
        <v>49183.56</v>
      </c>
    </row>
    <row r="3286" spans="2:3" x14ac:dyDescent="0.3">
      <c r="B3286" s="62">
        <v>36147</v>
      </c>
      <c r="C3286" s="1">
        <v>73942.84</v>
      </c>
    </row>
    <row r="3287" spans="2:3" x14ac:dyDescent="0.3">
      <c r="B3287" s="62">
        <v>36148</v>
      </c>
      <c r="C3287" s="1">
        <v>41153.21</v>
      </c>
    </row>
    <row r="3288" spans="2:3" x14ac:dyDescent="0.3">
      <c r="B3288" s="62">
        <v>36149</v>
      </c>
      <c r="C3288" s="1">
        <v>74412.62</v>
      </c>
    </row>
    <row r="3289" spans="2:3" x14ac:dyDescent="0.3">
      <c r="B3289" s="62">
        <v>36150</v>
      </c>
      <c r="C3289" s="1">
        <v>13918.15</v>
      </c>
    </row>
    <row r="3290" spans="2:3" x14ac:dyDescent="0.3">
      <c r="B3290" s="62">
        <v>36151</v>
      </c>
      <c r="C3290" s="1">
        <v>37919.97</v>
      </c>
    </row>
    <row r="3291" spans="2:3" x14ac:dyDescent="0.3">
      <c r="B3291" s="62">
        <v>36152</v>
      </c>
      <c r="C3291" s="1">
        <v>100992.23</v>
      </c>
    </row>
    <row r="3292" spans="2:3" x14ac:dyDescent="0.3">
      <c r="B3292" s="62">
        <v>36153</v>
      </c>
      <c r="C3292" s="1">
        <v>84927.3</v>
      </c>
    </row>
    <row r="3293" spans="2:3" x14ac:dyDescent="0.3">
      <c r="B3293" s="62">
        <v>36154</v>
      </c>
      <c r="C3293" s="1">
        <v>10657.94</v>
      </c>
    </row>
    <row r="3294" spans="2:3" x14ac:dyDescent="0.3">
      <c r="B3294" s="62">
        <v>36155</v>
      </c>
      <c r="C3294" s="1">
        <v>92657.89</v>
      </c>
    </row>
    <row r="3295" spans="2:3" x14ac:dyDescent="0.3">
      <c r="B3295" s="62">
        <v>36156</v>
      </c>
      <c r="C3295" s="1">
        <v>60145.29</v>
      </c>
    </row>
    <row r="3296" spans="2:3" x14ac:dyDescent="0.3">
      <c r="B3296" s="62">
        <v>36157</v>
      </c>
      <c r="C3296" s="1">
        <v>21214.5</v>
      </c>
    </row>
    <row r="3297" spans="2:3" x14ac:dyDescent="0.3">
      <c r="B3297" s="62">
        <v>36158</v>
      </c>
      <c r="C3297" s="1">
        <v>63241.37</v>
      </c>
    </row>
    <row r="3298" spans="2:3" x14ac:dyDescent="0.3">
      <c r="B3298" s="62">
        <v>36159</v>
      </c>
      <c r="C3298" s="1">
        <v>13939.51</v>
      </c>
    </row>
    <row r="3299" spans="2:3" x14ac:dyDescent="0.3">
      <c r="B3299" s="62">
        <v>36160</v>
      </c>
      <c r="C3299" s="1">
        <v>68935.429999999993</v>
      </c>
    </row>
    <row r="3300" spans="2:3" x14ac:dyDescent="0.3">
      <c r="B3300" s="62">
        <v>36161</v>
      </c>
      <c r="C3300" s="1">
        <v>74103.41</v>
      </c>
    </row>
    <row r="3301" spans="2:3" x14ac:dyDescent="0.3">
      <c r="B3301" s="62">
        <v>36162</v>
      </c>
      <c r="C3301" s="1">
        <v>51928.09</v>
      </c>
    </row>
    <row r="3302" spans="2:3" x14ac:dyDescent="0.3">
      <c r="B3302" s="62">
        <v>36163</v>
      </c>
      <c r="C3302" s="1">
        <v>15838.91</v>
      </c>
    </row>
    <row r="3303" spans="2:3" x14ac:dyDescent="0.3">
      <c r="B3303" s="62">
        <v>36164</v>
      </c>
      <c r="C3303" s="1">
        <v>71517.789999999994</v>
      </c>
    </row>
    <row r="3304" spans="2:3" x14ac:dyDescent="0.3">
      <c r="B3304" s="62">
        <v>36165</v>
      </c>
      <c r="C3304" s="1">
        <v>62834.51</v>
      </c>
    </row>
    <row r="3305" spans="2:3" x14ac:dyDescent="0.3">
      <c r="B3305" s="62">
        <v>36166</v>
      </c>
      <c r="C3305" s="1">
        <v>70230.52</v>
      </c>
    </row>
    <row r="3306" spans="2:3" x14ac:dyDescent="0.3">
      <c r="B3306" s="62">
        <v>36167</v>
      </c>
      <c r="C3306" s="1">
        <v>9813.94</v>
      </c>
    </row>
    <row r="3307" spans="2:3" x14ac:dyDescent="0.3">
      <c r="B3307" s="62">
        <v>36168</v>
      </c>
      <c r="C3307" s="1">
        <v>100748.03</v>
      </c>
    </row>
    <row r="3308" spans="2:3" x14ac:dyDescent="0.3">
      <c r="B3308" s="62">
        <v>36169</v>
      </c>
      <c r="C3308" s="1">
        <v>64568.6</v>
      </c>
    </row>
    <row r="3309" spans="2:3" x14ac:dyDescent="0.3">
      <c r="B3309" s="62">
        <v>36170</v>
      </c>
      <c r="C3309" s="1">
        <v>88860.79</v>
      </c>
    </row>
    <row r="3310" spans="2:3" x14ac:dyDescent="0.3">
      <c r="B3310" s="62">
        <v>36171</v>
      </c>
      <c r="C3310" s="1">
        <v>56709.36</v>
      </c>
    </row>
    <row r="3311" spans="2:3" x14ac:dyDescent="0.3">
      <c r="B3311" s="62">
        <v>36172</v>
      </c>
      <c r="C3311" s="1">
        <v>13329.37</v>
      </c>
    </row>
    <row r="3312" spans="2:3" x14ac:dyDescent="0.3">
      <c r="B3312" s="62">
        <v>36173</v>
      </c>
      <c r="C3312" s="1">
        <v>14105.41</v>
      </c>
    </row>
    <row r="3313" spans="2:3" x14ac:dyDescent="0.3">
      <c r="B3313" s="62">
        <v>36174</v>
      </c>
      <c r="C3313" s="1">
        <v>81463.350000000006</v>
      </c>
    </row>
    <row r="3314" spans="2:3" x14ac:dyDescent="0.3">
      <c r="B3314" s="62">
        <v>36175</v>
      </c>
      <c r="C3314" s="1">
        <v>31957.93</v>
      </c>
    </row>
    <row r="3315" spans="2:3" x14ac:dyDescent="0.3">
      <c r="B3315" s="62">
        <v>36176</v>
      </c>
      <c r="C3315" s="1">
        <v>79794.62</v>
      </c>
    </row>
    <row r="3316" spans="2:3" x14ac:dyDescent="0.3">
      <c r="B3316" s="62">
        <v>36177</v>
      </c>
      <c r="C3316" s="1">
        <v>67101.66</v>
      </c>
    </row>
    <row r="3317" spans="2:3" x14ac:dyDescent="0.3">
      <c r="B3317" s="62">
        <v>36178</v>
      </c>
      <c r="C3317" s="1">
        <v>26269.43</v>
      </c>
    </row>
    <row r="3318" spans="2:3" x14ac:dyDescent="0.3">
      <c r="B3318" s="62">
        <v>36179</v>
      </c>
      <c r="C3318" s="1">
        <v>19945.439999999999</v>
      </c>
    </row>
    <row r="3319" spans="2:3" x14ac:dyDescent="0.3">
      <c r="B3319" s="62">
        <v>36180</v>
      </c>
      <c r="C3319" s="1">
        <v>21712.27</v>
      </c>
    </row>
    <row r="3320" spans="2:3" x14ac:dyDescent="0.3">
      <c r="B3320" s="62">
        <v>36181</v>
      </c>
      <c r="C3320" s="1">
        <v>8570.6299999999992</v>
      </c>
    </row>
    <row r="3321" spans="2:3" x14ac:dyDescent="0.3">
      <c r="B3321" s="62">
        <v>36182</v>
      </c>
      <c r="C3321" s="1">
        <v>100689.87</v>
      </c>
    </row>
    <row r="3322" spans="2:3" x14ac:dyDescent="0.3">
      <c r="B3322" s="62">
        <v>36183</v>
      </c>
      <c r="C3322" s="1">
        <v>76171.67</v>
      </c>
    </row>
    <row r="3323" spans="2:3" x14ac:dyDescent="0.3">
      <c r="B3323" s="62">
        <v>36184</v>
      </c>
      <c r="C3323" s="1">
        <v>15043.07</v>
      </c>
    </row>
    <row r="3324" spans="2:3" x14ac:dyDescent="0.3">
      <c r="B3324" s="62">
        <v>36185</v>
      </c>
      <c r="C3324" s="1">
        <v>67411.100000000006</v>
      </c>
    </row>
    <row r="3325" spans="2:3" x14ac:dyDescent="0.3">
      <c r="B3325" s="62">
        <v>36186</v>
      </c>
      <c r="C3325" s="1">
        <v>19126.18</v>
      </c>
    </row>
    <row r="3326" spans="2:3" x14ac:dyDescent="0.3">
      <c r="B3326" s="62">
        <v>36187</v>
      </c>
      <c r="C3326" s="1">
        <v>3866.16</v>
      </c>
    </row>
    <row r="3327" spans="2:3" x14ac:dyDescent="0.3">
      <c r="B3327" s="62">
        <v>36188</v>
      </c>
      <c r="C3327" s="1">
        <v>13530.06</v>
      </c>
    </row>
    <row r="3328" spans="2:3" x14ac:dyDescent="0.3">
      <c r="B3328" s="62">
        <v>36189</v>
      </c>
      <c r="C3328" s="1">
        <v>95212.62</v>
      </c>
    </row>
    <row r="3329" spans="2:3" x14ac:dyDescent="0.3">
      <c r="B3329" s="62">
        <v>36190</v>
      </c>
      <c r="C3329" s="1">
        <v>35025.620000000003</v>
      </c>
    </row>
    <row r="3330" spans="2:3" x14ac:dyDescent="0.3">
      <c r="B3330" s="62">
        <v>36191</v>
      </c>
      <c r="C3330" s="1">
        <v>51749.45</v>
      </c>
    </row>
    <row r="3331" spans="2:3" x14ac:dyDescent="0.3">
      <c r="B3331" s="62">
        <v>36192</v>
      </c>
      <c r="C3331" s="1">
        <v>11431.98</v>
      </c>
    </row>
    <row r="3332" spans="2:3" x14ac:dyDescent="0.3">
      <c r="B3332" s="62">
        <v>36193</v>
      </c>
      <c r="C3332" s="1">
        <v>93901.27</v>
      </c>
    </row>
    <row r="3333" spans="2:3" x14ac:dyDescent="0.3">
      <c r="B3333" s="62">
        <v>36194</v>
      </c>
      <c r="C3333" s="1">
        <v>42036.67</v>
      </c>
    </row>
    <row r="3334" spans="2:3" x14ac:dyDescent="0.3">
      <c r="B3334" s="62">
        <v>36195</v>
      </c>
      <c r="C3334" s="1">
        <v>98912.99</v>
      </c>
    </row>
    <row r="3335" spans="2:3" x14ac:dyDescent="0.3">
      <c r="B3335" s="62">
        <v>36196</v>
      </c>
      <c r="C3335" s="1">
        <v>37638.06</v>
      </c>
    </row>
    <row r="3336" spans="2:3" x14ac:dyDescent="0.3">
      <c r="B3336" s="62">
        <v>36197</v>
      </c>
      <c r="C3336" s="1">
        <v>99412.72</v>
      </c>
    </row>
    <row r="3337" spans="2:3" x14ac:dyDescent="0.3">
      <c r="B3337" s="62">
        <v>36198</v>
      </c>
      <c r="C3337" s="1">
        <v>99816.52</v>
      </c>
    </row>
    <row r="3338" spans="2:3" x14ac:dyDescent="0.3">
      <c r="B3338" s="62">
        <v>36199</v>
      </c>
      <c r="C3338" s="1">
        <v>45544.19</v>
      </c>
    </row>
    <row r="3339" spans="2:3" x14ac:dyDescent="0.3">
      <c r="B3339" s="62">
        <v>36200</v>
      </c>
      <c r="C3339" s="1">
        <v>78552.960000000006</v>
      </c>
    </row>
    <row r="3340" spans="2:3" x14ac:dyDescent="0.3">
      <c r="B3340" s="62">
        <v>36201</v>
      </c>
      <c r="C3340" s="1">
        <v>82016.06</v>
      </c>
    </row>
    <row r="3341" spans="2:3" x14ac:dyDescent="0.3">
      <c r="B3341" s="62">
        <v>36202</v>
      </c>
      <c r="C3341" s="1">
        <v>85376.41</v>
      </c>
    </row>
    <row r="3342" spans="2:3" x14ac:dyDescent="0.3">
      <c r="B3342" s="62">
        <v>36203</v>
      </c>
      <c r="C3342" s="1">
        <v>28352.89</v>
      </c>
    </row>
    <row r="3343" spans="2:3" x14ac:dyDescent="0.3">
      <c r="B3343" s="62">
        <v>36204</v>
      </c>
      <c r="C3343" s="1">
        <v>52219.66</v>
      </c>
    </row>
    <row r="3344" spans="2:3" x14ac:dyDescent="0.3">
      <c r="B3344" s="62">
        <v>36205</v>
      </c>
      <c r="C3344" s="1">
        <v>46987.75</v>
      </c>
    </row>
    <row r="3345" spans="2:3" x14ac:dyDescent="0.3">
      <c r="B3345" s="62">
        <v>36206</v>
      </c>
      <c r="C3345" s="1">
        <v>23820.79</v>
      </c>
    </row>
    <row r="3346" spans="2:3" x14ac:dyDescent="0.3">
      <c r="B3346" s="62">
        <v>36207</v>
      </c>
      <c r="C3346" s="1">
        <v>51234.19</v>
      </c>
    </row>
    <row r="3347" spans="2:3" x14ac:dyDescent="0.3">
      <c r="B3347" s="62">
        <v>36208</v>
      </c>
      <c r="C3347" s="1">
        <v>99216.33</v>
      </c>
    </row>
    <row r="3348" spans="2:3" x14ac:dyDescent="0.3">
      <c r="B3348" s="62">
        <v>36209</v>
      </c>
      <c r="C3348" s="1">
        <v>24766.32</v>
      </c>
    </row>
    <row r="3349" spans="2:3" x14ac:dyDescent="0.3">
      <c r="B3349" s="62">
        <v>36210</v>
      </c>
      <c r="C3349" s="1">
        <v>95021.29</v>
      </c>
    </row>
    <row r="3350" spans="2:3" x14ac:dyDescent="0.3">
      <c r="B3350" s="62">
        <v>36211</v>
      </c>
      <c r="C3350" s="1">
        <v>81679.97</v>
      </c>
    </row>
    <row r="3351" spans="2:3" x14ac:dyDescent="0.3">
      <c r="B3351" s="62">
        <v>36212</v>
      </c>
      <c r="C3351" s="1">
        <v>30881.74</v>
      </c>
    </row>
    <row r="3352" spans="2:3" x14ac:dyDescent="0.3">
      <c r="B3352" s="62">
        <v>36213</v>
      </c>
      <c r="C3352" s="1">
        <v>37588.04</v>
      </c>
    </row>
    <row r="3353" spans="2:3" x14ac:dyDescent="0.3">
      <c r="B3353" s="62">
        <v>36214</v>
      </c>
      <c r="C3353" s="1">
        <v>96830.44</v>
      </c>
    </row>
    <row r="3354" spans="2:3" x14ac:dyDescent="0.3">
      <c r="B3354" s="62">
        <v>36215</v>
      </c>
      <c r="C3354" s="1">
        <v>5024.32</v>
      </c>
    </row>
    <row r="3355" spans="2:3" x14ac:dyDescent="0.3">
      <c r="B3355" s="62">
        <v>36216</v>
      </c>
      <c r="C3355" s="1">
        <v>76477</v>
      </c>
    </row>
    <row r="3356" spans="2:3" x14ac:dyDescent="0.3">
      <c r="B3356" s="62">
        <v>36217</v>
      </c>
      <c r="C3356" s="1">
        <v>45661.1</v>
      </c>
    </row>
    <row r="3357" spans="2:3" x14ac:dyDescent="0.3">
      <c r="B3357" s="62">
        <v>36218</v>
      </c>
      <c r="C3357" s="1">
        <v>48252.77</v>
      </c>
    </row>
    <row r="3358" spans="2:3" x14ac:dyDescent="0.3">
      <c r="B3358" s="62">
        <v>36219</v>
      </c>
      <c r="C3358" s="1">
        <v>26500.720000000001</v>
      </c>
    </row>
    <row r="3359" spans="2:3" x14ac:dyDescent="0.3">
      <c r="B3359" s="62">
        <v>36220</v>
      </c>
      <c r="C3359" s="1">
        <v>29724.39</v>
      </c>
    </row>
    <row r="3360" spans="2:3" x14ac:dyDescent="0.3">
      <c r="B3360" s="62">
        <v>36221</v>
      </c>
      <c r="C3360" s="1">
        <v>61137</v>
      </c>
    </row>
    <row r="3361" spans="2:3" x14ac:dyDescent="0.3">
      <c r="B3361" s="62">
        <v>36222</v>
      </c>
      <c r="C3361" s="1">
        <v>57063.9</v>
      </c>
    </row>
    <row r="3362" spans="2:3" x14ac:dyDescent="0.3">
      <c r="B3362" s="62">
        <v>36223</v>
      </c>
      <c r="C3362" s="1">
        <v>17069.53</v>
      </c>
    </row>
    <row r="3363" spans="2:3" x14ac:dyDescent="0.3">
      <c r="B3363" s="62">
        <v>36224</v>
      </c>
      <c r="C3363" s="1">
        <v>69820.7</v>
      </c>
    </row>
    <row r="3364" spans="2:3" x14ac:dyDescent="0.3">
      <c r="B3364" s="62">
        <v>36225</v>
      </c>
      <c r="C3364" s="1">
        <v>53976.7</v>
      </c>
    </row>
    <row r="3365" spans="2:3" x14ac:dyDescent="0.3">
      <c r="B3365" s="62">
        <v>36226</v>
      </c>
      <c r="C3365" s="1">
        <v>30664.26</v>
      </c>
    </row>
    <row r="3366" spans="2:3" x14ac:dyDescent="0.3">
      <c r="B3366" s="62">
        <v>36227</v>
      </c>
      <c r="C3366" s="1">
        <v>25658.05</v>
      </c>
    </row>
    <row r="3367" spans="2:3" x14ac:dyDescent="0.3">
      <c r="B3367" s="62">
        <v>36228</v>
      </c>
      <c r="C3367" s="1">
        <v>57470.93</v>
      </c>
    </row>
    <row r="3368" spans="2:3" x14ac:dyDescent="0.3">
      <c r="B3368" s="62">
        <v>36229</v>
      </c>
      <c r="C3368" s="1">
        <v>8380.56</v>
      </c>
    </row>
    <row r="3369" spans="2:3" x14ac:dyDescent="0.3">
      <c r="B3369" s="62">
        <v>36230</v>
      </c>
      <c r="C3369" s="1">
        <v>52517.05</v>
      </c>
    </row>
    <row r="3370" spans="2:3" x14ac:dyDescent="0.3">
      <c r="B3370" s="62">
        <v>36231</v>
      </c>
      <c r="C3370" s="1">
        <v>2564.88</v>
      </c>
    </row>
    <row r="3371" spans="2:3" x14ac:dyDescent="0.3">
      <c r="B3371" s="62">
        <v>36232</v>
      </c>
      <c r="C3371" s="1">
        <v>7590.09</v>
      </c>
    </row>
    <row r="3372" spans="2:3" x14ac:dyDescent="0.3">
      <c r="B3372" s="62">
        <v>36233</v>
      </c>
      <c r="C3372" s="1">
        <v>15780.3</v>
      </c>
    </row>
    <row r="3373" spans="2:3" x14ac:dyDescent="0.3">
      <c r="B3373" s="62">
        <v>36234</v>
      </c>
      <c r="C3373" s="1">
        <v>18460.59</v>
      </c>
    </row>
    <row r="3374" spans="2:3" x14ac:dyDescent="0.3">
      <c r="B3374" s="62">
        <v>36235</v>
      </c>
      <c r="C3374" s="1">
        <v>76507.399999999994</v>
      </c>
    </row>
    <row r="3375" spans="2:3" x14ac:dyDescent="0.3">
      <c r="B3375" s="62">
        <v>36236</v>
      </c>
      <c r="C3375" s="1">
        <v>69146.600000000006</v>
      </c>
    </row>
    <row r="3376" spans="2:3" x14ac:dyDescent="0.3">
      <c r="B3376" s="62">
        <v>36237</v>
      </c>
      <c r="C3376" s="1">
        <v>78022.84</v>
      </c>
    </row>
    <row r="3377" spans="2:3" x14ac:dyDescent="0.3">
      <c r="B3377" s="62">
        <v>36238</v>
      </c>
      <c r="C3377" s="1">
        <v>34749.379999999997</v>
      </c>
    </row>
    <row r="3378" spans="2:3" x14ac:dyDescent="0.3">
      <c r="B3378" s="62">
        <v>36239</v>
      </c>
      <c r="C3378" s="1">
        <v>9320.84</v>
      </c>
    </row>
    <row r="3379" spans="2:3" x14ac:dyDescent="0.3">
      <c r="B3379" s="62">
        <v>36240</v>
      </c>
      <c r="C3379" s="1">
        <v>15829.23</v>
      </c>
    </row>
    <row r="3380" spans="2:3" x14ac:dyDescent="0.3">
      <c r="B3380" s="62">
        <v>36241</v>
      </c>
      <c r="C3380" s="1">
        <v>17384.82</v>
      </c>
    </row>
    <row r="3381" spans="2:3" x14ac:dyDescent="0.3">
      <c r="B3381" s="62">
        <v>36242</v>
      </c>
      <c r="C3381" s="1">
        <v>57646.06</v>
      </c>
    </row>
    <row r="3382" spans="2:3" x14ac:dyDescent="0.3">
      <c r="B3382" s="62">
        <v>36243</v>
      </c>
      <c r="C3382" s="1">
        <v>73739.03</v>
      </c>
    </row>
    <row r="3383" spans="2:3" x14ac:dyDescent="0.3">
      <c r="B3383" s="62">
        <v>36244</v>
      </c>
      <c r="C3383" s="1">
        <v>24890.63</v>
      </c>
    </row>
    <row r="3384" spans="2:3" x14ac:dyDescent="0.3">
      <c r="B3384" s="62">
        <v>36245</v>
      </c>
      <c r="C3384" s="1">
        <v>88007.62</v>
      </c>
    </row>
    <row r="3385" spans="2:3" x14ac:dyDescent="0.3">
      <c r="B3385" s="62">
        <v>36246</v>
      </c>
      <c r="C3385" s="1">
        <v>99717.78</v>
      </c>
    </row>
    <row r="3386" spans="2:3" x14ac:dyDescent="0.3">
      <c r="B3386" s="62">
        <v>36247</v>
      </c>
      <c r="C3386" s="1">
        <v>85802.63</v>
      </c>
    </row>
    <row r="3387" spans="2:3" x14ac:dyDescent="0.3">
      <c r="B3387" s="62">
        <v>36248</v>
      </c>
      <c r="C3387" s="1">
        <v>91745.89</v>
      </c>
    </row>
    <row r="3388" spans="2:3" x14ac:dyDescent="0.3">
      <c r="B3388" s="62">
        <v>36249</v>
      </c>
      <c r="C3388" s="1">
        <v>43394.35</v>
      </c>
    </row>
    <row r="3389" spans="2:3" x14ac:dyDescent="0.3">
      <c r="B3389" s="62">
        <v>36250</v>
      </c>
      <c r="C3389" s="1">
        <v>32985.839999999997</v>
      </c>
    </row>
    <row r="3390" spans="2:3" x14ac:dyDescent="0.3">
      <c r="B3390" s="62">
        <v>36251</v>
      </c>
      <c r="C3390" s="1">
        <v>92599.4</v>
      </c>
    </row>
    <row r="3391" spans="2:3" x14ac:dyDescent="0.3">
      <c r="B3391" s="62">
        <v>36252</v>
      </c>
      <c r="C3391" s="1">
        <v>91062.25</v>
      </c>
    </row>
    <row r="3392" spans="2:3" x14ac:dyDescent="0.3">
      <c r="B3392" s="62">
        <v>36253</v>
      </c>
      <c r="C3392" s="1">
        <v>14586.3</v>
      </c>
    </row>
    <row r="3393" spans="2:3" x14ac:dyDescent="0.3">
      <c r="B3393" s="62">
        <v>36254</v>
      </c>
      <c r="C3393" s="1">
        <v>98794.37</v>
      </c>
    </row>
    <row r="3394" spans="2:3" x14ac:dyDescent="0.3">
      <c r="B3394" s="62">
        <v>36255</v>
      </c>
      <c r="C3394" s="1">
        <v>69587.06</v>
      </c>
    </row>
    <row r="3395" spans="2:3" x14ac:dyDescent="0.3">
      <c r="B3395" s="62">
        <v>36256</v>
      </c>
      <c r="C3395" s="1">
        <v>44923.47</v>
      </c>
    </row>
    <row r="3396" spans="2:3" x14ac:dyDescent="0.3">
      <c r="B3396" s="62">
        <v>36257</v>
      </c>
      <c r="C3396" s="1">
        <v>89900.55</v>
      </c>
    </row>
    <row r="3397" spans="2:3" x14ac:dyDescent="0.3">
      <c r="B3397" s="62">
        <v>36258</v>
      </c>
      <c r="C3397" s="1">
        <v>52412.42</v>
      </c>
    </row>
    <row r="3398" spans="2:3" x14ac:dyDescent="0.3">
      <c r="B3398" s="62">
        <v>36259</v>
      </c>
      <c r="C3398" s="1">
        <v>86812.29</v>
      </c>
    </row>
    <row r="3399" spans="2:3" x14ac:dyDescent="0.3">
      <c r="B3399" s="62">
        <v>36260</v>
      </c>
      <c r="C3399" s="1">
        <v>100105.06</v>
      </c>
    </row>
    <row r="3400" spans="2:3" x14ac:dyDescent="0.3">
      <c r="B3400" s="62">
        <v>36261</v>
      </c>
      <c r="C3400" s="1">
        <v>28352.52</v>
      </c>
    </row>
    <row r="3401" spans="2:3" x14ac:dyDescent="0.3">
      <c r="B3401" s="62">
        <v>36262</v>
      </c>
      <c r="C3401" s="1">
        <v>59727.03</v>
      </c>
    </row>
    <row r="3402" spans="2:3" x14ac:dyDescent="0.3">
      <c r="B3402" s="62">
        <v>36263</v>
      </c>
      <c r="C3402" s="1">
        <v>14843.82</v>
      </c>
    </row>
    <row r="3403" spans="2:3" x14ac:dyDescent="0.3">
      <c r="B3403" s="62">
        <v>36264</v>
      </c>
      <c r="C3403" s="1">
        <v>14114.94</v>
      </c>
    </row>
    <row r="3404" spans="2:3" x14ac:dyDescent="0.3">
      <c r="B3404" s="62">
        <v>36265</v>
      </c>
      <c r="C3404" s="1">
        <v>83241.289999999994</v>
      </c>
    </row>
    <row r="3405" spans="2:3" x14ac:dyDescent="0.3">
      <c r="B3405" s="62">
        <v>36266</v>
      </c>
      <c r="C3405" s="1">
        <v>72594.36</v>
      </c>
    </row>
    <row r="3406" spans="2:3" x14ac:dyDescent="0.3">
      <c r="B3406" s="62">
        <v>36267</v>
      </c>
      <c r="C3406" s="1">
        <v>33907.519999999997</v>
      </c>
    </row>
    <row r="3407" spans="2:3" x14ac:dyDescent="0.3">
      <c r="B3407" s="62">
        <v>36268</v>
      </c>
      <c r="C3407" s="1">
        <v>79345.039999999994</v>
      </c>
    </row>
    <row r="3408" spans="2:3" x14ac:dyDescent="0.3">
      <c r="B3408" s="62">
        <v>36269</v>
      </c>
      <c r="C3408" s="1">
        <v>58453.03</v>
      </c>
    </row>
    <row r="3409" spans="2:3" x14ac:dyDescent="0.3">
      <c r="B3409" s="62">
        <v>36270</v>
      </c>
      <c r="C3409" s="1">
        <v>12780.47</v>
      </c>
    </row>
    <row r="3410" spans="2:3" x14ac:dyDescent="0.3">
      <c r="B3410" s="62">
        <v>36271</v>
      </c>
      <c r="C3410" s="1">
        <v>20637.150000000001</v>
      </c>
    </row>
    <row r="3411" spans="2:3" x14ac:dyDescent="0.3">
      <c r="B3411" s="62">
        <v>36272</v>
      </c>
      <c r="C3411" s="1">
        <v>17052.650000000001</v>
      </c>
    </row>
    <row r="3412" spans="2:3" x14ac:dyDescent="0.3">
      <c r="B3412" s="62">
        <v>36273</v>
      </c>
      <c r="C3412" s="1">
        <v>50768.36</v>
      </c>
    </row>
    <row r="3413" spans="2:3" x14ac:dyDescent="0.3">
      <c r="B3413" s="62">
        <v>36274</v>
      </c>
      <c r="C3413" s="1">
        <v>76557.02</v>
      </c>
    </row>
    <row r="3414" spans="2:3" x14ac:dyDescent="0.3">
      <c r="B3414" s="62">
        <v>36275</v>
      </c>
      <c r="C3414" s="1">
        <v>62700.51</v>
      </c>
    </row>
    <row r="3415" spans="2:3" x14ac:dyDescent="0.3">
      <c r="B3415" s="62">
        <v>36276</v>
      </c>
      <c r="C3415" s="1">
        <v>88039.37</v>
      </c>
    </row>
    <row r="3416" spans="2:3" x14ac:dyDescent="0.3">
      <c r="B3416" s="62">
        <v>36277</v>
      </c>
      <c r="C3416" s="1">
        <v>35156.94</v>
      </c>
    </row>
    <row r="3417" spans="2:3" x14ac:dyDescent="0.3">
      <c r="B3417" s="62">
        <v>36278</v>
      </c>
      <c r="C3417" s="1">
        <v>57975.76</v>
      </c>
    </row>
    <row r="3418" spans="2:3" x14ac:dyDescent="0.3">
      <c r="B3418" s="62">
        <v>36279</v>
      </c>
      <c r="C3418" s="1">
        <v>7592.1</v>
      </c>
    </row>
    <row r="3419" spans="2:3" x14ac:dyDescent="0.3">
      <c r="B3419" s="62">
        <v>36280</v>
      </c>
      <c r="C3419" s="1">
        <v>25489.71</v>
      </c>
    </row>
    <row r="3420" spans="2:3" x14ac:dyDescent="0.3">
      <c r="B3420" s="62">
        <v>36281</v>
      </c>
      <c r="C3420" s="1">
        <v>73070.95</v>
      </c>
    </row>
    <row r="3421" spans="2:3" x14ac:dyDescent="0.3">
      <c r="B3421" s="62">
        <v>36282</v>
      </c>
      <c r="C3421" s="1">
        <v>14069.89</v>
      </c>
    </row>
    <row r="3422" spans="2:3" x14ac:dyDescent="0.3">
      <c r="B3422" s="62">
        <v>36283</v>
      </c>
      <c r="C3422" s="1">
        <v>35563.760000000002</v>
      </c>
    </row>
    <row r="3423" spans="2:3" x14ac:dyDescent="0.3">
      <c r="B3423" s="62">
        <v>36284</v>
      </c>
      <c r="C3423" s="1">
        <v>10051.59</v>
      </c>
    </row>
    <row r="3424" spans="2:3" x14ac:dyDescent="0.3">
      <c r="B3424" s="62">
        <v>36285</v>
      </c>
      <c r="C3424" s="1">
        <v>69407.59</v>
      </c>
    </row>
    <row r="3425" spans="2:3" x14ac:dyDescent="0.3">
      <c r="B3425" s="62">
        <v>36286</v>
      </c>
      <c r="C3425" s="1">
        <v>26657.1</v>
      </c>
    </row>
    <row r="3426" spans="2:3" x14ac:dyDescent="0.3">
      <c r="B3426" s="62">
        <v>36287</v>
      </c>
      <c r="C3426" s="1">
        <v>97498.06</v>
      </c>
    </row>
    <row r="3427" spans="2:3" x14ac:dyDescent="0.3">
      <c r="B3427" s="62">
        <v>36288</v>
      </c>
      <c r="C3427" s="1">
        <v>67229.83</v>
      </c>
    </row>
    <row r="3428" spans="2:3" x14ac:dyDescent="0.3">
      <c r="B3428" s="62">
        <v>36289</v>
      </c>
      <c r="C3428" s="1">
        <v>83126.710000000006</v>
      </c>
    </row>
    <row r="3429" spans="2:3" x14ac:dyDescent="0.3">
      <c r="B3429" s="62">
        <v>36290</v>
      </c>
      <c r="C3429" s="1">
        <v>43540.7</v>
      </c>
    </row>
    <row r="3430" spans="2:3" x14ac:dyDescent="0.3">
      <c r="B3430" s="62">
        <v>36291</v>
      </c>
      <c r="C3430" s="1">
        <v>81411.350000000006</v>
      </c>
    </row>
    <row r="3431" spans="2:3" x14ac:dyDescent="0.3">
      <c r="B3431" s="62">
        <v>36292</v>
      </c>
      <c r="C3431" s="1">
        <v>26019.62</v>
      </c>
    </row>
    <row r="3432" spans="2:3" x14ac:dyDescent="0.3">
      <c r="B3432" s="62">
        <v>36293</v>
      </c>
      <c r="C3432" s="1">
        <v>35971.72</v>
      </c>
    </row>
    <row r="3433" spans="2:3" x14ac:dyDescent="0.3">
      <c r="B3433" s="62">
        <v>36294</v>
      </c>
      <c r="C3433" s="1">
        <v>39092.85</v>
      </c>
    </row>
    <row r="3434" spans="2:3" x14ac:dyDescent="0.3">
      <c r="B3434" s="62">
        <v>36295</v>
      </c>
      <c r="C3434" s="1">
        <v>53552.12</v>
      </c>
    </row>
    <row r="3435" spans="2:3" x14ac:dyDescent="0.3">
      <c r="B3435" s="62">
        <v>36296</v>
      </c>
      <c r="C3435" s="1">
        <v>42321.599999999999</v>
      </c>
    </row>
    <row r="3436" spans="2:3" x14ac:dyDescent="0.3">
      <c r="B3436" s="62">
        <v>36297</v>
      </c>
      <c r="C3436" s="1">
        <v>51530.07</v>
      </c>
    </row>
    <row r="3437" spans="2:3" x14ac:dyDescent="0.3">
      <c r="B3437" s="62">
        <v>36298</v>
      </c>
      <c r="C3437" s="1">
        <v>8217.1</v>
      </c>
    </row>
    <row r="3438" spans="2:3" x14ac:dyDescent="0.3">
      <c r="B3438" s="62">
        <v>36299</v>
      </c>
      <c r="C3438" s="1">
        <v>16819.43</v>
      </c>
    </row>
    <row r="3439" spans="2:3" x14ac:dyDescent="0.3">
      <c r="B3439" s="62">
        <v>36300</v>
      </c>
      <c r="C3439" s="1">
        <v>4507.49</v>
      </c>
    </row>
    <row r="3440" spans="2:3" x14ac:dyDescent="0.3">
      <c r="B3440" s="62">
        <v>36301</v>
      </c>
      <c r="C3440" s="1">
        <v>46790.17</v>
      </c>
    </row>
    <row r="3441" spans="2:3" x14ac:dyDescent="0.3">
      <c r="B3441" s="62">
        <v>36302</v>
      </c>
      <c r="C3441" s="1">
        <v>85438.89</v>
      </c>
    </row>
    <row r="3442" spans="2:3" x14ac:dyDescent="0.3">
      <c r="B3442" s="62">
        <v>36303</v>
      </c>
      <c r="C3442" s="1">
        <v>44456.93</v>
      </c>
    </row>
    <row r="3443" spans="2:3" x14ac:dyDescent="0.3">
      <c r="B3443" s="62">
        <v>36304</v>
      </c>
      <c r="C3443" s="1">
        <v>69135.17</v>
      </c>
    </row>
    <row r="3444" spans="2:3" x14ac:dyDescent="0.3">
      <c r="B3444" s="62">
        <v>36305</v>
      </c>
      <c r="C3444" s="1">
        <v>38178.1</v>
      </c>
    </row>
    <row r="3445" spans="2:3" x14ac:dyDescent="0.3">
      <c r="B3445" s="62">
        <v>36306</v>
      </c>
      <c r="C3445" s="1">
        <v>92656.9</v>
      </c>
    </row>
    <row r="3446" spans="2:3" x14ac:dyDescent="0.3">
      <c r="B3446" s="62">
        <v>36307</v>
      </c>
      <c r="C3446" s="1">
        <v>14833.39</v>
      </c>
    </row>
    <row r="3447" spans="2:3" x14ac:dyDescent="0.3">
      <c r="B3447" s="62">
        <v>36308</v>
      </c>
      <c r="C3447" s="1">
        <v>46888.57</v>
      </c>
    </row>
    <row r="3448" spans="2:3" x14ac:dyDescent="0.3">
      <c r="B3448" s="62">
        <v>36309</v>
      </c>
      <c r="C3448" s="1">
        <v>54193.48</v>
      </c>
    </row>
    <row r="3449" spans="2:3" x14ac:dyDescent="0.3">
      <c r="B3449" s="62">
        <v>36310</v>
      </c>
      <c r="C3449" s="1">
        <v>10080.34</v>
      </c>
    </row>
    <row r="3450" spans="2:3" x14ac:dyDescent="0.3">
      <c r="B3450" s="62">
        <v>36311</v>
      </c>
      <c r="C3450" s="1">
        <v>30313.919999999998</v>
      </c>
    </row>
    <row r="3451" spans="2:3" x14ac:dyDescent="0.3">
      <c r="B3451" s="62">
        <v>36312</v>
      </c>
      <c r="C3451" s="1">
        <v>50607.13</v>
      </c>
    </row>
    <row r="3452" spans="2:3" x14ac:dyDescent="0.3">
      <c r="B3452" s="62">
        <v>36313</v>
      </c>
      <c r="C3452" s="1">
        <v>45908.35</v>
      </c>
    </row>
    <row r="3453" spans="2:3" x14ac:dyDescent="0.3">
      <c r="B3453" s="62">
        <v>36314</v>
      </c>
      <c r="C3453" s="1">
        <v>55000.32</v>
      </c>
    </row>
    <row r="3454" spans="2:3" x14ac:dyDescent="0.3">
      <c r="B3454" s="62">
        <v>36315</v>
      </c>
      <c r="C3454" s="1">
        <v>58555.09</v>
      </c>
    </row>
    <row r="3455" spans="2:3" x14ac:dyDescent="0.3">
      <c r="B3455" s="62">
        <v>36316</v>
      </c>
      <c r="C3455" s="1">
        <v>11134.74</v>
      </c>
    </row>
    <row r="3456" spans="2:3" x14ac:dyDescent="0.3">
      <c r="B3456" s="62">
        <v>36317</v>
      </c>
      <c r="C3456" s="1">
        <v>61665.58</v>
      </c>
    </row>
    <row r="3457" spans="2:3" x14ac:dyDescent="0.3">
      <c r="B3457" s="62">
        <v>36318</v>
      </c>
      <c r="C3457" s="1">
        <v>27096.19</v>
      </c>
    </row>
    <row r="3458" spans="2:3" x14ac:dyDescent="0.3">
      <c r="B3458" s="62">
        <v>36319</v>
      </c>
      <c r="C3458" s="1">
        <v>72748.460000000006</v>
      </c>
    </row>
    <row r="3459" spans="2:3" x14ac:dyDescent="0.3">
      <c r="B3459" s="62">
        <v>36320</v>
      </c>
      <c r="C3459" s="1">
        <v>100446.02</v>
      </c>
    </row>
    <row r="3460" spans="2:3" x14ac:dyDescent="0.3">
      <c r="B3460" s="62">
        <v>36321</v>
      </c>
      <c r="C3460" s="1">
        <v>9235.99</v>
      </c>
    </row>
    <row r="3461" spans="2:3" x14ac:dyDescent="0.3">
      <c r="B3461" s="62">
        <v>36322</v>
      </c>
      <c r="C3461" s="1">
        <v>60391.32</v>
      </c>
    </row>
    <row r="3462" spans="2:3" x14ac:dyDescent="0.3">
      <c r="B3462" s="62">
        <v>36323</v>
      </c>
      <c r="C3462" s="1">
        <v>95346.37</v>
      </c>
    </row>
    <row r="3463" spans="2:3" x14ac:dyDescent="0.3">
      <c r="B3463" s="62">
        <v>36324</v>
      </c>
      <c r="C3463" s="1">
        <v>97019.94</v>
      </c>
    </row>
    <row r="3464" spans="2:3" x14ac:dyDescent="0.3">
      <c r="B3464" s="62">
        <v>36325</v>
      </c>
      <c r="C3464" s="1">
        <v>10873.72</v>
      </c>
    </row>
    <row r="3465" spans="2:3" x14ac:dyDescent="0.3">
      <c r="B3465" s="62">
        <v>36326</v>
      </c>
      <c r="C3465" s="1">
        <v>1402.15</v>
      </c>
    </row>
    <row r="3466" spans="2:3" x14ac:dyDescent="0.3">
      <c r="B3466" s="62">
        <v>36327</v>
      </c>
      <c r="C3466" s="1">
        <v>18023.05</v>
      </c>
    </row>
    <row r="3467" spans="2:3" x14ac:dyDescent="0.3">
      <c r="B3467" s="62">
        <v>36328</v>
      </c>
      <c r="C3467" s="1">
        <v>23357.15</v>
      </c>
    </row>
    <row r="3468" spans="2:3" x14ac:dyDescent="0.3">
      <c r="B3468" s="62">
        <v>36329</v>
      </c>
      <c r="C3468" s="1">
        <v>91583.27</v>
      </c>
    </row>
    <row r="3469" spans="2:3" x14ac:dyDescent="0.3">
      <c r="B3469" s="62">
        <v>36330</v>
      </c>
      <c r="C3469" s="1">
        <v>90975.54</v>
      </c>
    </row>
    <row r="3470" spans="2:3" x14ac:dyDescent="0.3">
      <c r="B3470" s="62">
        <v>36331</v>
      </c>
      <c r="C3470" s="1">
        <v>87461.13</v>
      </c>
    </row>
    <row r="3471" spans="2:3" x14ac:dyDescent="0.3">
      <c r="B3471" s="62">
        <v>36332</v>
      </c>
      <c r="C3471" s="1">
        <v>11411.87</v>
      </c>
    </row>
    <row r="3472" spans="2:3" x14ac:dyDescent="0.3">
      <c r="B3472" s="62">
        <v>36333</v>
      </c>
      <c r="C3472" s="1">
        <v>55413.62</v>
      </c>
    </row>
    <row r="3473" spans="2:3" x14ac:dyDescent="0.3">
      <c r="B3473" s="62">
        <v>36334</v>
      </c>
      <c r="C3473" s="1">
        <v>57012.66</v>
      </c>
    </row>
    <row r="3474" spans="2:3" x14ac:dyDescent="0.3">
      <c r="B3474" s="62">
        <v>36335</v>
      </c>
      <c r="C3474" s="1">
        <v>62349.53</v>
      </c>
    </row>
    <row r="3475" spans="2:3" x14ac:dyDescent="0.3">
      <c r="B3475" s="62">
        <v>36336</v>
      </c>
      <c r="C3475" s="1">
        <v>73317.75</v>
      </c>
    </row>
    <row r="3476" spans="2:3" x14ac:dyDescent="0.3">
      <c r="B3476" s="62">
        <v>36337</v>
      </c>
      <c r="C3476" s="1">
        <v>87501.28</v>
      </c>
    </row>
    <row r="3477" spans="2:3" x14ac:dyDescent="0.3">
      <c r="B3477" s="62">
        <v>36338</v>
      </c>
      <c r="C3477" s="1">
        <v>99422.720000000001</v>
      </c>
    </row>
    <row r="3478" spans="2:3" x14ac:dyDescent="0.3">
      <c r="B3478" s="62">
        <v>36339</v>
      </c>
      <c r="C3478" s="1">
        <v>7081.71</v>
      </c>
    </row>
    <row r="3479" spans="2:3" x14ac:dyDescent="0.3">
      <c r="B3479" s="62">
        <v>36340</v>
      </c>
      <c r="C3479" s="1">
        <v>90003.53</v>
      </c>
    </row>
    <row r="3480" spans="2:3" x14ac:dyDescent="0.3">
      <c r="B3480" s="62">
        <v>36341</v>
      </c>
      <c r="C3480" s="1">
        <v>35390.269999999997</v>
      </c>
    </row>
    <row r="3481" spans="2:3" x14ac:dyDescent="0.3">
      <c r="B3481" s="62">
        <v>36342</v>
      </c>
      <c r="C3481" s="1">
        <v>57133.74</v>
      </c>
    </row>
    <row r="3482" spans="2:3" x14ac:dyDescent="0.3">
      <c r="B3482" s="62">
        <v>36343</v>
      </c>
      <c r="C3482" s="1">
        <v>76301.47</v>
      </c>
    </row>
    <row r="3483" spans="2:3" x14ac:dyDescent="0.3">
      <c r="B3483" s="62">
        <v>36344</v>
      </c>
      <c r="C3483" s="1">
        <v>92679.78</v>
      </c>
    </row>
    <row r="3484" spans="2:3" x14ac:dyDescent="0.3">
      <c r="B3484" s="62">
        <v>36345</v>
      </c>
      <c r="C3484" s="1">
        <v>66570.720000000001</v>
      </c>
    </row>
    <row r="3485" spans="2:3" x14ac:dyDescent="0.3">
      <c r="B3485" s="62">
        <v>36346</v>
      </c>
      <c r="C3485" s="1">
        <v>13410.64</v>
      </c>
    </row>
    <row r="3486" spans="2:3" x14ac:dyDescent="0.3">
      <c r="B3486" s="62">
        <v>36347</v>
      </c>
      <c r="C3486" s="1">
        <v>45977.08</v>
      </c>
    </row>
    <row r="3487" spans="2:3" x14ac:dyDescent="0.3">
      <c r="B3487" s="62">
        <v>36348</v>
      </c>
      <c r="C3487" s="1">
        <v>25954.78</v>
      </c>
    </row>
    <row r="3488" spans="2:3" x14ac:dyDescent="0.3">
      <c r="B3488" s="62">
        <v>36349</v>
      </c>
      <c r="C3488" s="1">
        <v>3821.96</v>
      </c>
    </row>
    <row r="3489" spans="2:3" x14ac:dyDescent="0.3">
      <c r="B3489" s="62">
        <v>36350</v>
      </c>
      <c r="C3489" s="1">
        <v>86068.43</v>
      </c>
    </row>
    <row r="3490" spans="2:3" x14ac:dyDescent="0.3">
      <c r="B3490" s="62">
        <v>36351</v>
      </c>
      <c r="C3490" s="1">
        <v>4733.2299999999996</v>
      </c>
    </row>
    <row r="3491" spans="2:3" x14ac:dyDescent="0.3">
      <c r="B3491" s="62">
        <v>36352</v>
      </c>
      <c r="C3491" s="1">
        <v>64298.52</v>
      </c>
    </row>
    <row r="3492" spans="2:3" x14ac:dyDescent="0.3">
      <c r="B3492" s="62">
        <v>36353</v>
      </c>
      <c r="C3492" s="1">
        <v>65909.149999999994</v>
      </c>
    </row>
    <row r="3493" spans="2:3" x14ac:dyDescent="0.3">
      <c r="B3493" s="62">
        <v>36354</v>
      </c>
      <c r="C3493" s="1">
        <v>31301.15</v>
      </c>
    </row>
    <row r="3494" spans="2:3" x14ac:dyDescent="0.3">
      <c r="B3494" s="62">
        <v>36355</v>
      </c>
      <c r="C3494" s="1">
        <v>20807.16</v>
      </c>
    </row>
    <row r="3495" spans="2:3" x14ac:dyDescent="0.3">
      <c r="B3495" s="62">
        <v>36356</v>
      </c>
      <c r="C3495" s="1">
        <v>78897.039999999994</v>
      </c>
    </row>
    <row r="3496" spans="2:3" x14ac:dyDescent="0.3">
      <c r="B3496" s="62">
        <v>36357</v>
      </c>
      <c r="C3496" s="1">
        <v>80570.19</v>
      </c>
    </row>
    <row r="3497" spans="2:3" x14ac:dyDescent="0.3">
      <c r="B3497" s="62">
        <v>36358</v>
      </c>
      <c r="C3497" s="1">
        <v>55659.199999999997</v>
      </c>
    </row>
    <row r="3498" spans="2:3" x14ac:dyDescent="0.3">
      <c r="B3498" s="62">
        <v>36359</v>
      </c>
      <c r="C3498" s="1">
        <v>5134.5</v>
      </c>
    </row>
    <row r="3499" spans="2:3" x14ac:dyDescent="0.3">
      <c r="B3499" s="62">
        <v>36360</v>
      </c>
      <c r="C3499" s="1">
        <v>48905.84</v>
      </c>
    </row>
    <row r="3500" spans="2:3" x14ac:dyDescent="0.3">
      <c r="B3500" s="62">
        <v>36361</v>
      </c>
      <c r="C3500" s="1">
        <v>61950.59</v>
      </c>
    </row>
    <row r="3501" spans="2:3" x14ac:dyDescent="0.3">
      <c r="B3501" s="62">
        <v>36362</v>
      </c>
      <c r="C3501" s="1">
        <v>30974.73</v>
      </c>
    </row>
    <row r="3502" spans="2:3" x14ac:dyDescent="0.3">
      <c r="B3502" s="62">
        <v>36363</v>
      </c>
      <c r="C3502" s="1">
        <v>19641.27</v>
      </c>
    </row>
    <row r="3503" spans="2:3" x14ac:dyDescent="0.3">
      <c r="B3503" s="62">
        <v>36364</v>
      </c>
      <c r="C3503" s="1">
        <v>82012.649999999994</v>
      </c>
    </row>
    <row r="3504" spans="2:3" x14ac:dyDescent="0.3">
      <c r="B3504" s="62">
        <v>36365</v>
      </c>
      <c r="C3504" s="1">
        <v>20285.13</v>
      </c>
    </row>
    <row r="3505" spans="2:3" x14ac:dyDescent="0.3">
      <c r="B3505" s="62">
        <v>36366</v>
      </c>
      <c r="C3505" s="1">
        <v>34260.14</v>
      </c>
    </row>
    <row r="3506" spans="2:3" x14ac:dyDescent="0.3">
      <c r="B3506" s="62">
        <v>36367</v>
      </c>
      <c r="C3506" s="1">
        <v>72602.53</v>
      </c>
    </row>
    <row r="3507" spans="2:3" x14ac:dyDescent="0.3">
      <c r="B3507" s="62">
        <v>36368</v>
      </c>
      <c r="C3507" s="1">
        <v>81391.61</v>
      </c>
    </row>
    <row r="3508" spans="2:3" x14ac:dyDescent="0.3">
      <c r="B3508" s="62">
        <v>36369</v>
      </c>
      <c r="C3508" s="1">
        <v>37297.980000000003</v>
      </c>
    </row>
    <row r="3509" spans="2:3" x14ac:dyDescent="0.3">
      <c r="B3509" s="62">
        <v>36370</v>
      </c>
      <c r="C3509" s="1">
        <v>30588.95</v>
      </c>
    </row>
    <row r="3510" spans="2:3" x14ac:dyDescent="0.3">
      <c r="B3510" s="62">
        <v>36371</v>
      </c>
      <c r="C3510" s="1">
        <v>94581.97</v>
      </c>
    </row>
    <row r="3511" spans="2:3" x14ac:dyDescent="0.3">
      <c r="B3511" s="62">
        <v>36372</v>
      </c>
      <c r="C3511" s="1">
        <v>45926.73</v>
      </c>
    </row>
    <row r="3512" spans="2:3" x14ac:dyDescent="0.3">
      <c r="B3512" s="62">
        <v>36373</v>
      </c>
      <c r="C3512" s="1">
        <v>67414.31</v>
      </c>
    </row>
    <row r="3513" spans="2:3" x14ac:dyDescent="0.3">
      <c r="B3513" s="62">
        <v>36374</v>
      </c>
      <c r="C3513" s="1">
        <v>47090.43</v>
      </c>
    </row>
    <row r="3514" spans="2:3" x14ac:dyDescent="0.3">
      <c r="B3514" s="62">
        <v>36375</v>
      </c>
      <c r="C3514" s="1">
        <v>36357.160000000003</v>
      </c>
    </row>
    <row r="3515" spans="2:3" x14ac:dyDescent="0.3">
      <c r="B3515" s="62">
        <v>36376</v>
      </c>
      <c r="C3515" s="1">
        <v>31693.77</v>
      </c>
    </row>
    <row r="3516" spans="2:3" x14ac:dyDescent="0.3">
      <c r="B3516" s="62">
        <v>36377</v>
      </c>
      <c r="C3516" s="1">
        <v>93163</v>
      </c>
    </row>
    <row r="3517" spans="2:3" x14ac:dyDescent="0.3">
      <c r="B3517" s="62">
        <v>36378</v>
      </c>
      <c r="C3517" s="1">
        <v>2732.29</v>
      </c>
    </row>
    <row r="3518" spans="2:3" x14ac:dyDescent="0.3">
      <c r="B3518" s="62">
        <v>36379</v>
      </c>
      <c r="C3518" s="1">
        <v>13863.93</v>
      </c>
    </row>
    <row r="3519" spans="2:3" x14ac:dyDescent="0.3">
      <c r="B3519" s="62">
        <v>36380</v>
      </c>
      <c r="C3519" s="1">
        <v>90988.23</v>
      </c>
    </row>
    <row r="3520" spans="2:3" x14ac:dyDescent="0.3">
      <c r="B3520" s="62">
        <v>36381</v>
      </c>
      <c r="C3520" s="1">
        <v>72394.25</v>
      </c>
    </row>
    <row r="3521" spans="2:3" x14ac:dyDescent="0.3">
      <c r="B3521" s="62">
        <v>36382</v>
      </c>
      <c r="C3521" s="1">
        <v>80967.460000000006</v>
      </c>
    </row>
    <row r="3522" spans="2:3" x14ac:dyDescent="0.3">
      <c r="B3522" s="62">
        <v>36383</v>
      </c>
      <c r="C3522" s="1">
        <v>71514.350000000006</v>
      </c>
    </row>
    <row r="3523" spans="2:3" x14ac:dyDescent="0.3">
      <c r="B3523" s="62">
        <v>36384</v>
      </c>
      <c r="C3523" s="1">
        <v>64636.04</v>
      </c>
    </row>
    <row r="3524" spans="2:3" x14ac:dyDescent="0.3">
      <c r="B3524" s="62">
        <v>36385</v>
      </c>
      <c r="C3524" s="1">
        <v>39430.31</v>
      </c>
    </row>
    <row r="3525" spans="2:3" x14ac:dyDescent="0.3">
      <c r="B3525" s="62">
        <v>36386</v>
      </c>
      <c r="C3525" s="1">
        <v>6440.49</v>
      </c>
    </row>
    <row r="3526" spans="2:3" x14ac:dyDescent="0.3">
      <c r="B3526" s="62">
        <v>36387</v>
      </c>
      <c r="C3526" s="1">
        <v>18154.740000000002</v>
      </c>
    </row>
    <row r="3527" spans="2:3" x14ac:dyDescent="0.3">
      <c r="B3527" s="62">
        <v>36388</v>
      </c>
      <c r="C3527" s="1">
        <v>65555.8</v>
      </c>
    </row>
    <row r="3528" spans="2:3" x14ac:dyDescent="0.3">
      <c r="B3528" s="62">
        <v>36389</v>
      </c>
      <c r="C3528" s="1">
        <v>75506.899999999994</v>
      </c>
    </row>
    <row r="3529" spans="2:3" x14ac:dyDescent="0.3">
      <c r="B3529" s="62">
        <v>36390</v>
      </c>
      <c r="C3529" s="1">
        <v>88624.15</v>
      </c>
    </row>
    <row r="3530" spans="2:3" x14ac:dyDescent="0.3">
      <c r="B3530" s="62">
        <v>36391</v>
      </c>
      <c r="C3530" s="1">
        <v>40576.629999999997</v>
      </c>
    </row>
    <row r="3531" spans="2:3" x14ac:dyDescent="0.3">
      <c r="B3531" s="62">
        <v>36392</v>
      </c>
      <c r="C3531" s="1">
        <v>2024.07</v>
      </c>
    </row>
    <row r="3532" spans="2:3" x14ac:dyDescent="0.3">
      <c r="B3532" s="62">
        <v>36393</v>
      </c>
      <c r="C3532" s="1">
        <v>9469.9699999999993</v>
      </c>
    </row>
    <row r="3533" spans="2:3" x14ac:dyDescent="0.3">
      <c r="B3533" s="62">
        <v>36394</v>
      </c>
      <c r="C3533" s="1">
        <v>36957.919999999998</v>
      </c>
    </row>
    <row r="3534" spans="2:3" x14ac:dyDescent="0.3">
      <c r="B3534" s="62">
        <v>36395</v>
      </c>
      <c r="C3534" s="1">
        <v>65977.81</v>
      </c>
    </row>
    <row r="3535" spans="2:3" x14ac:dyDescent="0.3">
      <c r="B3535" s="62">
        <v>36396</v>
      </c>
      <c r="C3535" s="1">
        <v>88429.9</v>
      </c>
    </row>
    <row r="3536" spans="2:3" x14ac:dyDescent="0.3">
      <c r="B3536" s="62">
        <v>36397</v>
      </c>
      <c r="C3536" s="1">
        <v>96710.46</v>
      </c>
    </row>
    <row r="3537" spans="2:3" x14ac:dyDescent="0.3">
      <c r="B3537" s="62">
        <v>36398</v>
      </c>
      <c r="C3537" s="1">
        <v>51193.19</v>
      </c>
    </row>
    <row r="3538" spans="2:3" x14ac:dyDescent="0.3">
      <c r="B3538" s="62">
        <v>36399</v>
      </c>
      <c r="C3538" s="1">
        <v>50656.05</v>
      </c>
    </row>
    <row r="3539" spans="2:3" x14ac:dyDescent="0.3">
      <c r="B3539" s="62">
        <v>36400</v>
      </c>
      <c r="C3539" s="1">
        <v>89778.32</v>
      </c>
    </row>
    <row r="3540" spans="2:3" x14ac:dyDescent="0.3">
      <c r="B3540" s="62">
        <v>36401</v>
      </c>
      <c r="C3540" s="1">
        <v>65445.279999999999</v>
      </c>
    </row>
    <row r="3541" spans="2:3" x14ac:dyDescent="0.3">
      <c r="B3541" s="62">
        <v>36402</v>
      </c>
      <c r="C3541" s="1">
        <v>22616.51</v>
      </c>
    </row>
    <row r="3542" spans="2:3" x14ac:dyDescent="0.3">
      <c r="B3542" s="62">
        <v>36403</v>
      </c>
      <c r="C3542" s="1">
        <v>63291.34</v>
      </c>
    </row>
    <row r="3543" spans="2:3" x14ac:dyDescent="0.3">
      <c r="B3543" s="62">
        <v>36404</v>
      </c>
      <c r="C3543" s="1">
        <v>1266.8499999999999</v>
      </c>
    </row>
    <row r="3544" spans="2:3" x14ac:dyDescent="0.3">
      <c r="B3544" s="62">
        <v>36405</v>
      </c>
      <c r="C3544" s="1">
        <v>74167.899999999994</v>
      </c>
    </row>
    <row r="3545" spans="2:3" x14ac:dyDescent="0.3">
      <c r="B3545" s="62">
        <v>36406</v>
      </c>
      <c r="C3545" s="1">
        <v>12526.89</v>
      </c>
    </row>
    <row r="3546" spans="2:3" x14ac:dyDescent="0.3">
      <c r="B3546" s="62">
        <v>36407</v>
      </c>
      <c r="C3546" s="1">
        <v>63606.21</v>
      </c>
    </row>
    <row r="3547" spans="2:3" x14ac:dyDescent="0.3">
      <c r="B3547" s="62">
        <v>36408</v>
      </c>
      <c r="C3547" s="1">
        <v>74037.78</v>
      </c>
    </row>
    <row r="3548" spans="2:3" x14ac:dyDescent="0.3">
      <c r="B3548" s="62">
        <v>36409</v>
      </c>
      <c r="C3548" s="1">
        <v>62642.99</v>
      </c>
    </row>
    <row r="3549" spans="2:3" x14ac:dyDescent="0.3">
      <c r="B3549" s="62">
        <v>36410</v>
      </c>
      <c r="C3549" s="1">
        <v>27224.13</v>
      </c>
    </row>
    <row r="3550" spans="2:3" x14ac:dyDescent="0.3">
      <c r="B3550" s="62">
        <v>36411</v>
      </c>
      <c r="C3550" s="1">
        <v>54533.15</v>
      </c>
    </row>
    <row r="3551" spans="2:3" x14ac:dyDescent="0.3">
      <c r="B3551" s="62">
        <v>36412</v>
      </c>
      <c r="C3551" s="1">
        <v>96180.06</v>
      </c>
    </row>
    <row r="3552" spans="2:3" x14ac:dyDescent="0.3">
      <c r="B3552" s="62">
        <v>36413</v>
      </c>
      <c r="C3552" s="1">
        <v>94652.54</v>
      </c>
    </row>
    <row r="3553" spans="2:3" x14ac:dyDescent="0.3">
      <c r="B3553" s="62">
        <v>36414</v>
      </c>
      <c r="C3553" s="1">
        <v>91507.3</v>
      </c>
    </row>
    <row r="3554" spans="2:3" x14ac:dyDescent="0.3">
      <c r="B3554" s="62">
        <v>36415</v>
      </c>
      <c r="C3554" s="1">
        <v>52669.93</v>
      </c>
    </row>
    <row r="3555" spans="2:3" x14ac:dyDescent="0.3">
      <c r="B3555" s="62">
        <v>36416</v>
      </c>
      <c r="C3555" s="1">
        <v>32695.63</v>
      </c>
    </row>
    <row r="3556" spans="2:3" x14ac:dyDescent="0.3">
      <c r="B3556" s="62">
        <v>36417</v>
      </c>
      <c r="C3556" s="1">
        <v>50847.16</v>
      </c>
    </row>
    <row r="3557" spans="2:3" x14ac:dyDescent="0.3">
      <c r="B3557" s="62">
        <v>36418</v>
      </c>
      <c r="C3557" s="1">
        <v>82774.48</v>
      </c>
    </row>
    <row r="3558" spans="2:3" x14ac:dyDescent="0.3">
      <c r="B3558" s="62">
        <v>36419</v>
      </c>
      <c r="C3558" s="1">
        <v>32867.15</v>
      </c>
    </row>
    <row r="3559" spans="2:3" x14ac:dyDescent="0.3">
      <c r="B3559" s="62">
        <v>36420</v>
      </c>
      <c r="C3559" s="1">
        <v>78700.95</v>
      </c>
    </row>
    <row r="3560" spans="2:3" x14ac:dyDescent="0.3">
      <c r="B3560" s="62">
        <v>36421</v>
      </c>
      <c r="C3560" s="1">
        <v>50456.59</v>
      </c>
    </row>
    <row r="3561" spans="2:3" x14ac:dyDescent="0.3">
      <c r="B3561" s="62">
        <v>36422</v>
      </c>
      <c r="C3561" s="1">
        <v>13150.39</v>
      </c>
    </row>
    <row r="3562" spans="2:3" x14ac:dyDescent="0.3">
      <c r="B3562" s="62">
        <v>36423</v>
      </c>
      <c r="C3562" s="1">
        <v>77889.490000000005</v>
      </c>
    </row>
    <row r="3563" spans="2:3" x14ac:dyDescent="0.3">
      <c r="B3563" s="62">
        <v>36424</v>
      </c>
      <c r="C3563" s="1">
        <v>38404.99</v>
      </c>
    </row>
    <row r="3564" spans="2:3" x14ac:dyDescent="0.3">
      <c r="B3564" s="62">
        <v>36425</v>
      </c>
      <c r="C3564" s="1">
        <v>2164.58</v>
      </c>
    </row>
    <row r="3565" spans="2:3" x14ac:dyDescent="0.3">
      <c r="B3565" s="62">
        <v>36426</v>
      </c>
      <c r="C3565" s="1">
        <v>77036.91</v>
      </c>
    </row>
    <row r="3566" spans="2:3" x14ac:dyDescent="0.3">
      <c r="B3566" s="62">
        <v>36427</v>
      </c>
      <c r="C3566" s="1">
        <v>58179.12</v>
      </c>
    </row>
    <row r="3567" spans="2:3" x14ac:dyDescent="0.3">
      <c r="B3567" s="62">
        <v>36428</v>
      </c>
      <c r="C3567" s="1">
        <v>26184.21</v>
      </c>
    </row>
    <row r="3568" spans="2:3" x14ac:dyDescent="0.3">
      <c r="B3568" s="62">
        <v>36429</v>
      </c>
      <c r="C3568" s="1">
        <v>40963.81</v>
      </c>
    </row>
    <row r="3569" spans="2:3" x14ac:dyDescent="0.3">
      <c r="B3569" s="62">
        <v>36430</v>
      </c>
      <c r="C3569" s="1">
        <v>18408.400000000001</v>
      </c>
    </row>
    <row r="3570" spans="2:3" x14ac:dyDescent="0.3">
      <c r="B3570" s="62">
        <v>36431</v>
      </c>
      <c r="C3570" s="1">
        <v>60491.46</v>
      </c>
    </row>
    <row r="3571" spans="2:3" x14ac:dyDescent="0.3">
      <c r="B3571" s="62">
        <v>36432</v>
      </c>
      <c r="C3571" s="1">
        <v>4575.2299999999996</v>
      </c>
    </row>
    <row r="3572" spans="2:3" x14ac:dyDescent="0.3">
      <c r="B3572" s="62">
        <v>36433</v>
      </c>
      <c r="C3572" s="1">
        <v>3429.56</v>
      </c>
    </row>
    <row r="3573" spans="2:3" x14ac:dyDescent="0.3">
      <c r="B3573" s="62">
        <v>36434</v>
      </c>
      <c r="C3573" s="1">
        <v>54629.11</v>
      </c>
    </row>
    <row r="3574" spans="2:3" x14ac:dyDescent="0.3">
      <c r="B3574" s="62">
        <v>36435</v>
      </c>
      <c r="C3574" s="1">
        <v>83133.039999999994</v>
      </c>
    </row>
    <row r="3575" spans="2:3" x14ac:dyDescent="0.3">
      <c r="B3575" s="62">
        <v>36436</v>
      </c>
      <c r="C3575" s="1">
        <v>22850.63</v>
      </c>
    </row>
    <row r="3576" spans="2:3" x14ac:dyDescent="0.3">
      <c r="B3576" s="62">
        <v>36437</v>
      </c>
      <c r="C3576" s="1">
        <v>71740.23</v>
      </c>
    </row>
    <row r="3577" spans="2:3" x14ac:dyDescent="0.3">
      <c r="B3577" s="62">
        <v>36438</v>
      </c>
      <c r="C3577" s="1">
        <v>47319.83</v>
      </c>
    </row>
    <row r="3578" spans="2:3" x14ac:dyDescent="0.3">
      <c r="B3578" s="62">
        <v>36439</v>
      </c>
      <c r="C3578" s="1">
        <v>40992.449999999997</v>
      </c>
    </row>
    <row r="3579" spans="2:3" x14ac:dyDescent="0.3">
      <c r="B3579" s="62">
        <v>36440</v>
      </c>
      <c r="C3579" s="1">
        <v>55024.98</v>
      </c>
    </row>
    <row r="3580" spans="2:3" x14ac:dyDescent="0.3">
      <c r="B3580" s="62">
        <v>36441</v>
      </c>
      <c r="C3580" s="1">
        <v>79946.95</v>
      </c>
    </row>
    <row r="3581" spans="2:3" x14ac:dyDescent="0.3">
      <c r="B3581" s="62">
        <v>36442</v>
      </c>
      <c r="C3581" s="1">
        <v>6215.33</v>
      </c>
    </row>
    <row r="3582" spans="2:3" x14ac:dyDescent="0.3">
      <c r="B3582" s="62">
        <v>36443</v>
      </c>
      <c r="C3582" s="1">
        <v>38257.910000000003</v>
      </c>
    </row>
    <row r="3583" spans="2:3" x14ac:dyDescent="0.3">
      <c r="B3583" s="62">
        <v>36444</v>
      </c>
      <c r="C3583" s="1">
        <v>4860.3900000000003</v>
      </c>
    </row>
    <row r="3584" spans="2:3" x14ac:dyDescent="0.3">
      <c r="B3584" s="62">
        <v>36445</v>
      </c>
      <c r="C3584" s="1">
        <v>56360.02</v>
      </c>
    </row>
    <row r="3585" spans="2:3" x14ac:dyDescent="0.3">
      <c r="B3585" s="62">
        <v>36446</v>
      </c>
      <c r="C3585" s="1">
        <v>19161.05</v>
      </c>
    </row>
    <row r="3586" spans="2:3" x14ac:dyDescent="0.3">
      <c r="B3586" s="62">
        <v>36447</v>
      </c>
      <c r="C3586" s="1">
        <v>30365.33</v>
      </c>
    </row>
    <row r="3587" spans="2:3" x14ac:dyDescent="0.3">
      <c r="B3587" s="62">
        <v>36448</v>
      </c>
      <c r="C3587" s="1">
        <v>95818.62</v>
      </c>
    </row>
    <row r="3588" spans="2:3" x14ac:dyDescent="0.3">
      <c r="B3588" s="62">
        <v>36449</v>
      </c>
      <c r="C3588" s="1">
        <v>35012.86</v>
      </c>
    </row>
    <row r="3589" spans="2:3" x14ac:dyDescent="0.3">
      <c r="B3589" s="62">
        <v>36450</v>
      </c>
      <c r="C3589" s="1">
        <v>35208.550000000003</v>
      </c>
    </row>
    <row r="3590" spans="2:3" x14ac:dyDescent="0.3">
      <c r="B3590" s="62">
        <v>36451</v>
      </c>
      <c r="C3590" s="1">
        <v>45995.73</v>
      </c>
    </row>
    <row r="3591" spans="2:3" x14ac:dyDescent="0.3">
      <c r="B3591" s="62">
        <v>36452</v>
      </c>
      <c r="C3591" s="1">
        <v>45227.42</v>
      </c>
    </row>
    <row r="3592" spans="2:3" x14ac:dyDescent="0.3">
      <c r="B3592" s="62">
        <v>36453</v>
      </c>
      <c r="C3592" s="1">
        <v>49489.73</v>
      </c>
    </row>
    <row r="3593" spans="2:3" x14ac:dyDescent="0.3">
      <c r="B3593" s="62">
        <v>36454</v>
      </c>
      <c r="C3593" s="1">
        <v>10579.95</v>
      </c>
    </row>
    <row r="3594" spans="2:3" x14ac:dyDescent="0.3">
      <c r="B3594" s="62">
        <v>36455</v>
      </c>
      <c r="C3594" s="1">
        <v>19595.48</v>
      </c>
    </row>
    <row r="3595" spans="2:3" x14ac:dyDescent="0.3">
      <c r="B3595" s="62">
        <v>36456</v>
      </c>
      <c r="C3595" s="1">
        <v>99485.22</v>
      </c>
    </row>
    <row r="3596" spans="2:3" x14ac:dyDescent="0.3">
      <c r="B3596" s="62">
        <v>36457</v>
      </c>
      <c r="C3596" s="1">
        <v>31066.799999999999</v>
      </c>
    </row>
    <row r="3597" spans="2:3" x14ac:dyDescent="0.3">
      <c r="B3597" s="62">
        <v>36458</v>
      </c>
      <c r="C3597" s="1">
        <v>55649.82</v>
      </c>
    </row>
    <row r="3598" spans="2:3" x14ac:dyDescent="0.3">
      <c r="B3598" s="62">
        <v>36459</v>
      </c>
      <c r="C3598" s="1">
        <v>2968.72</v>
      </c>
    </row>
    <row r="3599" spans="2:3" x14ac:dyDescent="0.3">
      <c r="B3599" s="62">
        <v>36460</v>
      </c>
      <c r="C3599" s="1">
        <v>70891.13</v>
      </c>
    </row>
    <row r="3600" spans="2:3" x14ac:dyDescent="0.3">
      <c r="B3600" s="62">
        <v>36461</v>
      </c>
      <c r="C3600" s="1">
        <v>41583.660000000003</v>
      </c>
    </row>
    <row r="3601" spans="2:3" x14ac:dyDescent="0.3">
      <c r="B3601" s="62">
        <v>36462</v>
      </c>
      <c r="C3601" s="1">
        <v>6829.19</v>
      </c>
    </row>
    <row r="3602" spans="2:3" x14ac:dyDescent="0.3">
      <c r="B3602" s="62">
        <v>36463</v>
      </c>
      <c r="C3602" s="1">
        <v>73395.72</v>
      </c>
    </row>
    <row r="3603" spans="2:3" x14ac:dyDescent="0.3">
      <c r="B3603" s="62">
        <v>36464</v>
      </c>
      <c r="C3603" s="1">
        <v>81736.639999999999</v>
      </c>
    </row>
    <row r="3604" spans="2:3" x14ac:dyDescent="0.3">
      <c r="B3604" s="62">
        <v>36465</v>
      </c>
      <c r="C3604" s="1">
        <v>57692.66</v>
      </c>
    </row>
    <row r="3605" spans="2:3" x14ac:dyDescent="0.3">
      <c r="B3605" s="62">
        <v>36466</v>
      </c>
      <c r="C3605" s="1">
        <v>20302.189999999999</v>
      </c>
    </row>
    <row r="3606" spans="2:3" x14ac:dyDescent="0.3">
      <c r="B3606" s="62">
        <v>36467</v>
      </c>
      <c r="C3606" s="1">
        <v>30811.85</v>
      </c>
    </row>
    <row r="3607" spans="2:3" x14ac:dyDescent="0.3">
      <c r="B3607" s="62">
        <v>36468</v>
      </c>
      <c r="C3607" s="1">
        <v>87966.49</v>
      </c>
    </row>
    <row r="3608" spans="2:3" x14ac:dyDescent="0.3">
      <c r="B3608" s="62">
        <v>36469</v>
      </c>
      <c r="C3608" s="1">
        <v>1462.13</v>
      </c>
    </row>
    <row r="3609" spans="2:3" x14ac:dyDescent="0.3">
      <c r="B3609" s="62">
        <v>36470</v>
      </c>
      <c r="C3609" s="1">
        <v>84360.6</v>
      </c>
    </row>
    <row r="3610" spans="2:3" x14ac:dyDescent="0.3">
      <c r="B3610" s="62">
        <v>36471</v>
      </c>
      <c r="C3610" s="1">
        <v>95571.97</v>
      </c>
    </row>
    <row r="3611" spans="2:3" x14ac:dyDescent="0.3">
      <c r="B3611" s="62">
        <v>36472</v>
      </c>
      <c r="C3611" s="1">
        <v>16391.650000000001</v>
      </c>
    </row>
    <row r="3612" spans="2:3" x14ac:dyDescent="0.3">
      <c r="B3612" s="62">
        <v>36473</v>
      </c>
      <c r="C3612" s="1">
        <v>66974.149999999994</v>
      </c>
    </row>
    <row r="3613" spans="2:3" x14ac:dyDescent="0.3">
      <c r="B3613" s="62">
        <v>36474</v>
      </c>
      <c r="C3613" s="1">
        <v>3832.38</v>
      </c>
    </row>
    <row r="3614" spans="2:3" x14ac:dyDescent="0.3">
      <c r="B3614" s="62">
        <v>36475</v>
      </c>
      <c r="C3614" s="1">
        <v>95756.59</v>
      </c>
    </row>
    <row r="3615" spans="2:3" x14ac:dyDescent="0.3">
      <c r="B3615" s="62">
        <v>36476</v>
      </c>
      <c r="C3615" s="1">
        <v>36219.03</v>
      </c>
    </row>
    <row r="3616" spans="2:3" x14ac:dyDescent="0.3">
      <c r="B3616" s="62">
        <v>36477</v>
      </c>
      <c r="C3616" s="1">
        <v>16728.990000000002</v>
      </c>
    </row>
    <row r="3617" spans="2:3" x14ac:dyDescent="0.3">
      <c r="B3617" s="62">
        <v>36478</v>
      </c>
      <c r="C3617" s="1">
        <v>41362.589999999997</v>
      </c>
    </row>
    <row r="3618" spans="2:3" x14ac:dyDescent="0.3">
      <c r="B3618" s="62">
        <v>36479</v>
      </c>
      <c r="C3618" s="1">
        <v>56276.480000000003</v>
      </c>
    </row>
    <row r="3619" spans="2:3" x14ac:dyDescent="0.3">
      <c r="B3619" s="62">
        <v>36480</v>
      </c>
      <c r="C3619" s="1">
        <v>29061.13</v>
      </c>
    </row>
    <row r="3620" spans="2:3" x14ac:dyDescent="0.3">
      <c r="B3620" s="62">
        <v>36481</v>
      </c>
      <c r="C3620" s="1">
        <v>33056.42</v>
      </c>
    </row>
    <row r="3621" spans="2:3" x14ac:dyDescent="0.3">
      <c r="B3621" s="62">
        <v>36482</v>
      </c>
      <c r="C3621" s="1">
        <v>29183.07</v>
      </c>
    </row>
    <row r="3622" spans="2:3" x14ac:dyDescent="0.3">
      <c r="B3622" s="62">
        <v>36483</v>
      </c>
      <c r="C3622" s="1">
        <v>94276.4</v>
      </c>
    </row>
    <row r="3623" spans="2:3" x14ac:dyDescent="0.3">
      <c r="B3623" s="62">
        <v>36484</v>
      </c>
      <c r="C3623" s="1">
        <v>33074.17</v>
      </c>
    </row>
    <row r="3624" spans="2:3" x14ac:dyDescent="0.3">
      <c r="B3624" s="62">
        <v>36485</v>
      </c>
      <c r="C3624" s="1">
        <v>45016.89</v>
      </c>
    </row>
    <row r="3625" spans="2:3" x14ac:dyDescent="0.3">
      <c r="B3625" s="62">
        <v>36486</v>
      </c>
      <c r="C3625" s="1">
        <v>74806.09</v>
      </c>
    </row>
    <row r="3626" spans="2:3" x14ac:dyDescent="0.3">
      <c r="B3626" s="62">
        <v>36487</v>
      </c>
      <c r="C3626" s="1">
        <v>81016.13</v>
      </c>
    </row>
    <row r="3627" spans="2:3" x14ac:dyDescent="0.3">
      <c r="B3627" s="62">
        <v>36488</v>
      </c>
      <c r="C3627" s="1">
        <v>67669.72</v>
      </c>
    </row>
    <row r="3628" spans="2:3" x14ac:dyDescent="0.3">
      <c r="B3628" s="62">
        <v>36489</v>
      </c>
      <c r="C3628" s="1">
        <v>62937.37</v>
      </c>
    </row>
    <row r="3629" spans="2:3" x14ac:dyDescent="0.3">
      <c r="B3629" s="62">
        <v>36490</v>
      </c>
      <c r="C3629" s="1">
        <v>17629.14</v>
      </c>
    </row>
    <row r="3630" spans="2:3" x14ac:dyDescent="0.3">
      <c r="B3630" s="62">
        <v>36491</v>
      </c>
      <c r="C3630" s="1">
        <v>3661.91</v>
      </c>
    </row>
    <row r="3631" spans="2:3" x14ac:dyDescent="0.3">
      <c r="B3631" s="62">
        <v>36492</v>
      </c>
      <c r="C3631" s="1">
        <v>35416.400000000001</v>
      </c>
    </row>
    <row r="3632" spans="2:3" x14ac:dyDescent="0.3">
      <c r="B3632" s="62">
        <v>36493</v>
      </c>
      <c r="C3632" s="1">
        <v>92711.26</v>
      </c>
    </row>
    <row r="3633" spans="2:3" x14ac:dyDescent="0.3">
      <c r="B3633" s="62">
        <v>36494</v>
      </c>
      <c r="C3633" s="1">
        <v>85295.98</v>
      </c>
    </row>
    <row r="3634" spans="2:3" x14ac:dyDescent="0.3">
      <c r="B3634" s="62">
        <v>36495</v>
      </c>
      <c r="C3634" s="1">
        <v>28121.96</v>
      </c>
    </row>
    <row r="3635" spans="2:3" x14ac:dyDescent="0.3">
      <c r="B3635" s="62">
        <v>36496</v>
      </c>
      <c r="C3635" s="1">
        <v>54388.71</v>
      </c>
    </row>
    <row r="3636" spans="2:3" x14ac:dyDescent="0.3">
      <c r="B3636" s="62">
        <v>36497</v>
      </c>
      <c r="C3636" s="1">
        <v>82234.17</v>
      </c>
    </row>
    <row r="3637" spans="2:3" x14ac:dyDescent="0.3">
      <c r="B3637" s="62">
        <v>36498</v>
      </c>
      <c r="C3637" s="1">
        <v>93362.61</v>
      </c>
    </row>
    <row r="3638" spans="2:3" x14ac:dyDescent="0.3">
      <c r="B3638" s="62">
        <v>36499</v>
      </c>
      <c r="C3638" s="1">
        <v>60984.67</v>
      </c>
    </row>
    <row r="3639" spans="2:3" x14ac:dyDescent="0.3">
      <c r="B3639" s="62">
        <v>36500</v>
      </c>
      <c r="C3639" s="1">
        <v>65962.27</v>
      </c>
    </row>
    <row r="3640" spans="2:3" x14ac:dyDescent="0.3">
      <c r="B3640" s="62">
        <v>36501</v>
      </c>
      <c r="C3640" s="1">
        <v>4855.8</v>
      </c>
    </row>
    <row r="3641" spans="2:3" x14ac:dyDescent="0.3">
      <c r="B3641" s="62">
        <v>36502</v>
      </c>
      <c r="C3641" s="1">
        <v>23065.13</v>
      </c>
    </row>
    <row r="3642" spans="2:3" x14ac:dyDescent="0.3">
      <c r="B3642" s="62">
        <v>36503</v>
      </c>
      <c r="C3642" s="1">
        <v>48765.41</v>
      </c>
    </row>
    <row r="3643" spans="2:3" x14ac:dyDescent="0.3">
      <c r="B3643" s="62">
        <v>36504</v>
      </c>
      <c r="C3643" s="1">
        <v>71631.759999999995</v>
      </c>
    </row>
    <row r="3644" spans="2:3" x14ac:dyDescent="0.3">
      <c r="B3644" s="62">
        <v>36505</v>
      </c>
      <c r="C3644" s="1">
        <v>87346.65</v>
      </c>
    </row>
    <row r="3645" spans="2:3" x14ac:dyDescent="0.3">
      <c r="B3645" s="62">
        <v>36506</v>
      </c>
      <c r="C3645" s="1">
        <v>18554.61</v>
      </c>
    </row>
    <row r="3646" spans="2:3" x14ac:dyDescent="0.3">
      <c r="B3646" s="62">
        <v>36507</v>
      </c>
      <c r="C3646" s="1">
        <v>83969.1</v>
      </c>
    </row>
    <row r="3647" spans="2:3" x14ac:dyDescent="0.3">
      <c r="B3647" s="62">
        <v>36508</v>
      </c>
      <c r="C3647" s="1">
        <v>64813.23</v>
      </c>
    </row>
    <row r="3648" spans="2:3" x14ac:dyDescent="0.3">
      <c r="B3648" s="62">
        <v>36509</v>
      </c>
      <c r="C3648" s="1">
        <v>77385.2</v>
      </c>
    </row>
    <row r="3649" spans="2:3" x14ac:dyDescent="0.3">
      <c r="B3649" s="62">
        <v>36510</v>
      </c>
      <c r="C3649" s="1">
        <v>41561.5</v>
      </c>
    </row>
    <row r="3650" spans="2:3" x14ac:dyDescent="0.3">
      <c r="B3650" s="62">
        <v>36511</v>
      </c>
      <c r="C3650" s="1">
        <v>71631.66</v>
      </c>
    </row>
    <row r="3651" spans="2:3" x14ac:dyDescent="0.3">
      <c r="B3651" s="62">
        <v>36512</v>
      </c>
      <c r="C3651" s="1">
        <v>39627.440000000002</v>
      </c>
    </row>
    <row r="3652" spans="2:3" x14ac:dyDescent="0.3">
      <c r="B3652" s="62">
        <v>36513</v>
      </c>
      <c r="C3652" s="1">
        <v>51204.06</v>
      </c>
    </row>
    <row r="3653" spans="2:3" x14ac:dyDescent="0.3">
      <c r="B3653" s="62">
        <v>36514</v>
      </c>
      <c r="C3653" s="1">
        <v>78229.48</v>
      </c>
    </row>
    <row r="3654" spans="2:3" x14ac:dyDescent="0.3">
      <c r="B3654" s="62">
        <v>36515</v>
      </c>
      <c r="C3654" s="1">
        <v>84472.09</v>
      </c>
    </row>
    <row r="3655" spans="2:3" x14ac:dyDescent="0.3">
      <c r="B3655" s="62">
        <v>36516</v>
      </c>
      <c r="C3655" s="1">
        <v>73219.3</v>
      </c>
    </row>
    <row r="3656" spans="2:3" x14ac:dyDescent="0.3">
      <c r="B3656" s="62">
        <v>36517</v>
      </c>
      <c r="C3656" s="1">
        <v>12427.04</v>
      </c>
    </row>
    <row r="3657" spans="2:3" x14ac:dyDescent="0.3">
      <c r="B3657" s="62">
        <v>36518</v>
      </c>
      <c r="C3657" s="1">
        <v>1467.38</v>
      </c>
    </row>
    <row r="3658" spans="2:3" x14ac:dyDescent="0.3">
      <c r="B3658" s="62">
        <v>36519</v>
      </c>
      <c r="C3658" s="1">
        <v>35459.86</v>
      </c>
    </row>
    <row r="3659" spans="2:3" x14ac:dyDescent="0.3">
      <c r="B3659" s="62">
        <v>36520</v>
      </c>
      <c r="C3659" s="1">
        <v>28315.86</v>
      </c>
    </row>
    <row r="3660" spans="2:3" x14ac:dyDescent="0.3">
      <c r="B3660" s="62">
        <v>36521</v>
      </c>
      <c r="C3660" s="1">
        <v>33337.61</v>
      </c>
    </row>
    <row r="3661" spans="2:3" x14ac:dyDescent="0.3">
      <c r="B3661" s="62">
        <v>36522</v>
      </c>
      <c r="C3661" s="1">
        <v>76477.17</v>
      </c>
    </row>
    <row r="3662" spans="2:3" x14ac:dyDescent="0.3">
      <c r="B3662" s="62">
        <v>36523</v>
      </c>
      <c r="C3662" s="1">
        <v>69230.87</v>
      </c>
    </row>
    <row r="3663" spans="2:3" x14ac:dyDescent="0.3">
      <c r="B3663" s="62">
        <v>36524</v>
      </c>
      <c r="C3663" s="1">
        <v>35939.379999999997</v>
      </c>
    </row>
    <row r="3664" spans="2:3" x14ac:dyDescent="0.3">
      <c r="B3664" s="62">
        <v>36525</v>
      </c>
      <c r="C3664" s="1">
        <v>47696.79</v>
      </c>
    </row>
    <row r="3665" spans="2:3" x14ac:dyDescent="0.3">
      <c r="B3665" s="62">
        <v>36526</v>
      </c>
      <c r="C3665" s="1">
        <v>60170.53</v>
      </c>
    </row>
    <row r="3666" spans="2:3" x14ac:dyDescent="0.3">
      <c r="B3666" s="62">
        <v>36527</v>
      </c>
      <c r="C3666" s="1">
        <v>11791.62</v>
      </c>
    </row>
    <row r="3667" spans="2:3" x14ac:dyDescent="0.3">
      <c r="B3667" s="62">
        <v>36528</v>
      </c>
      <c r="C3667" s="1">
        <v>25537.02</v>
      </c>
    </row>
    <row r="3668" spans="2:3" x14ac:dyDescent="0.3">
      <c r="B3668" s="62">
        <v>36529</v>
      </c>
      <c r="C3668" s="1">
        <v>51515.66</v>
      </c>
    </row>
    <row r="3669" spans="2:3" x14ac:dyDescent="0.3">
      <c r="B3669" s="62">
        <v>36530</v>
      </c>
      <c r="C3669" s="1">
        <v>43826.6</v>
      </c>
    </row>
    <row r="3670" spans="2:3" x14ac:dyDescent="0.3">
      <c r="B3670" s="62">
        <v>36531</v>
      </c>
      <c r="C3670" s="1">
        <v>77303.8</v>
      </c>
    </row>
    <row r="3671" spans="2:3" x14ac:dyDescent="0.3">
      <c r="B3671" s="62">
        <v>36532</v>
      </c>
      <c r="C3671" s="1">
        <v>56863.59</v>
      </c>
    </row>
    <row r="3672" spans="2:3" x14ac:dyDescent="0.3">
      <c r="B3672" s="62">
        <v>36533</v>
      </c>
      <c r="C3672" s="1">
        <v>41203.15</v>
      </c>
    </row>
    <row r="3673" spans="2:3" x14ac:dyDescent="0.3">
      <c r="B3673" s="62">
        <v>36534</v>
      </c>
      <c r="C3673" s="1">
        <v>59566.080000000002</v>
      </c>
    </row>
    <row r="3674" spans="2:3" x14ac:dyDescent="0.3">
      <c r="B3674" s="62">
        <v>36535</v>
      </c>
      <c r="C3674" s="1">
        <v>2910.23</v>
      </c>
    </row>
    <row r="3675" spans="2:3" x14ac:dyDescent="0.3">
      <c r="B3675" s="62">
        <v>36536</v>
      </c>
      <c r="C3675" s="1">
        <v>47478.06</v>
      </c>
    </row>
    <row r="3676" spans="2:3" x14ac:dyDescent="0.3">
      <c r="B3676" s="62">
        <v>36537</v>
      </c>
      <c r="C3676" s="1">
        <v>18381.72</v>
      </c>
    </row>
    <row r="3677" spans="2:3" x14ac:dyDescent="0.3">
      <c r="B3677" s="62">
        <v>36538</v>
      </c>
      <c r="C3677" s="1">
        <v>60474.34</v>
      </c>
    </row>
    <row r="3678" spans="2:3" x14ac:dyDescent="0.3">
      <c r="B3678" s="62">
        <v>36539</v>
      </c>
      <c r="C3678" s="1">
        <v>96532.15</v>
      </c>
    </row>
    <row r="3679" spans="2:3" x14ac:dyDescent="0.3">
      <c r="B3679" s="62">
        <v>36540</v>
      </c>
      <c r="C3679" s="1">
        <v>74799.48</v>
      </c>
    </row>
    <row r="3680" spans="2:3" x14ac:dyDescent="0.3">
      <c r="B3680" s="62">
        <v>36541</v>
      </c>
      <c r="C3680" s="1">
        <v>31940.68</v>
      </c>
    </row>
    <row r="3681" spans="2:3" x14ac:dyDescent="0.3">
      <c r="B3681" s="62">
        <v>36542</v>
      </c>
      <c r="C3681" s="1">
        <v>87824.95</v>
      </c>
    </row>
    <row r="3682" spans="2:3" x14ac:dyDescent="0.3">
      <c r="B3682" s="62">
        <v>36543</v>
      </c>
      <c r="C3682" s="1">
        <v>63395.02</v>
      </c>
    </row>
    <row r="3683" spans="2:3" x14ac:dyDescent="0.3">
      <c r="B3683" s="62">
        <v>36544</v>
      </c>
      <c r="C3683" s="1">
        <v>85692.53</v>
      </c>
    </row>
    <row r="3684" spans="2:3" x14ac:dyDescent="0.3">
      <c r="B3684" s="62">
        <v>36545</v>
      </c>
      <c r="C3684" s="1">
        <v>89800.58</v>
      </c>
    </row>
    <row r="3685" spans="2:3" x14ac:dyDescent="0.3">
      <c r="B3685" s="62">
        <v>36546</v>
      </c>
      <c r="C3685" s="1">
        <v>10320.93</v>
      </c>
    </row>
    <row r="3686" spans="2:3" x14ac:dyDescent="0.3">
      <c r="B3686" s="62">
        <v>36547</v>
      </c>
      <c r="C3686" s="1">
        <v>42101.67</v>
      </c>
    </row>
    <row r="3687" spans="2:3" x14ac:dyDescent="0.3">
      <c r="B3687" s="62">
        <v>36548</v>
      </c>
      <c r="C3687" s="1">
        <v>68278.86</v>
      </c>
    </row>
    <row r="3688" spans="2:3" x14ac:dyDescent="0.3">
      <c r="B3688" s="62">
        <v>36549</v>
      </c>
      <c r="C3688" s="1">
        <v>37348.32</v>
      </c>
    </row>
    <row r="3689" spans="2:3" x14ac:dyDescent="0.3">
      <c r="B3689" s="62">
        <v>36550</v>
      </c>
      <c r="C3689" s="1">
        <v>31640.49</v>
      </c>
    </row>
    <row r="3690" spans="2:3" x14ac:dyDescent="0.3">
      <c r="B3690" s="62">
        <v>36551</v>
      </c>
      <c r="C3690" s="1">
        <v>86520.48</v>
      </c>
    </row>
    <row r="3691" spans="2:3" x14ac:dyDescent="0.3">
      <c r="B3691" s="62">
        <v>36552</v>
      </c>
      <c r="C3691" s="1">
        <v>34438.86</v>
      </c>
    </row>
    <row r="3692" spans="2:3" x14ac:dyDescent="0.3">
      <c r="B3692" s="62">
        <v>36553</v>
      </c>
      <c r="C3692" s="1">
        <v>7709.21</v>
      </c>
    </row>
    <row r="3693" spans="2:3" x14ac:dyDescent="0.3">
      <c r="B3693" s="62">
        <v>36554</v>
      </c>
      <c r="C3693" s="1">
        <v>60121.17</v>
      </c>
    </row>
    <row r="3694" spans="2:3" x14ac:dyDescent="0.3">
      <c r="B3694" s="62">
        <v>36555</v>
      </c>
      <c r="C3694" s="1">
        <v>86450.63</v>
      </c>
    </row>
    <row r="3695" spans="2:3" x14ac:dyDescent="0.3">
      <c r="B3695" s="62">
        <v>36556</v>
      </c>
      <c r="C3695" s="1">
        <v>49347.64</v>
      </c>
    </row>
    <row r="3696" spans="2:3" x14ac:dyDescent="0.3">
      <c r="B3696" s="62">
        <v>36557</v>
      </c>
      <c r="C3696" s="1">
        <v>87041.23</v>
      </c>
    </row>
    <row r="3697" spans="2:3" x14ac:dyDescent="0.3">
      <c r="B3697" s="62">
        <v>36558</v>
      </c>
      <c r="C3697" s="1">
        <v>90921.65</v>
      </c>
    </row>
    <row r="3698" spans="2:3" x14ac:dyDescent="0.3">
      <c r="B3698" s="62">
        <v>36559</v>
      </c>
      <c r="C3698" s="1">
        <v>81176.92</v>
      </c>
    </row>
    <row r="3699" spans="2:3" x14ac:dyDescent="0.3">
      <c r="B3699" s="62">
        <v>36560</v>
      </c>
      <c r="C3699" s="1">
        <v>53752.51</v>
      </c>
    </row>
    <row r="3700" spans="2:3" x14ac:dyDescent="0.3">
      <c r="B3700" s="62">
        <v>36561</v>
      </c>
      <c r="C3700" s="1">
        <v>16105.36</v>
      </c>
    </row>
    <row r="3701" spans="2:3" x14ac:dyDescent="0.3">
      <c r="B3701" s="62">
        <v>36562</v>
      </c>
      <c r="C3701" s="1">
        <v>94476.26</v>
      </c>
    </row>
    <row r="3702" spans="2:3" x14ac:dyDescent="0.3">
      <c r="B3702" s="62">
        <v>36563</v>
      </c>
      <c r="C3702" s="1">
        <v>55526.21</v>
      </c>
    </row>
    <row r="3703" spans="2:3" x14ac:dyDescent="0.3">
      <c r="B3703" s="62">
        <v>36564</v>
      </c>
      <c r="C3703" s="1">
        <v>48457.97</v>
      </c>
    </row>
    <row r="3704" spans="2:3" x14ac:dyDescent="0.3">
      <c r="B3704" s="62">
        <v>36565</v>
      </c>
      <c r="C3704" s="1">
        <v>42006.39</v>
      </c>
    </row>
    <row r="3705" spans="2:3" x14ac:dyDescent="0.3">
      <c r="B3705" s="62">
        <v>36566</v>
      </c>
      <c r="C3705" s="1">
        <v>24016.06</v>
      </c>
    </row>
    <row r="3706" spans="2:3" x14ac:dyDescent="0.3">
      <c r="B3706" s="62">
        <v>36567</v>
      </c>
      <c r="C3706" s="1">
        <v>44807.94</v>
      </c>
    </row>
    <row r="3707" spans="2:3" x14ac:dyDescent="0.3">
      <c r="B3707" s="62">
        <v>36568</v>
      </c>
      <c r="C3707" s="1">
        <v>7097.69</v>
      </c>
    </row>
    <row r="3708" spans="2:3" x14ac:dyDescent="0.3">
      <c r="B3708" s="62">
        <v>36569</v>
      </c>
      <c r="C3708" s="1">
        <v>34354.559999999998</v>
      </c>
    </row>
    <row r="3709" spans="2:3" x14ac:dyDescent="0.3">
      <c r="B3709" s="62">
        <v>36570</v>
      </c>
      <c r="C3709" s="1">
        <v>77545.039999999994</v>
      </c>
    </row>
    <row r="3710" spans="2:3" x14ac:dyDescent="0.3">
      <c r="B3710" s="62">
        <v>36571</v>
      </c>
      <c r="C3710" s="1">
        <v>52265.77</v>
      </c>
    </row>
    <row r="3711" spans="2:3" x14ac:dyDescent="0.3">
      <c r="B3711" s="62">
        <v>36572</v>
      </c>
      <c r="C3711" s="1">
        <v>77150.559999999998</v>
      </c>
    </row>
    <row r="3712" spans="2:3" x14ac:dyDescent="0.3">
      <c r="B3712" s="62">
        <v>36573</v>
      </c>
      <c r="C3712" s="1">
        <v>45366.22</v>
      </c>
    </row>
    <row r="3713" spans="2:3" x14ac:dyDescent="0.3">
      <c r="B3713" s="62">
        <v>36574</v>
      </c>
      <c r="C3713" s="1">
        <v>74104.3</v>
      </c>
    </row>
    <row r="3714" spans="2:3" x14ac:dyDescent="0.3">
      <c r="B3714" s="62">
        <v>36575</v>
      </c>
      <c r="C3714" s="1">
        <v>45861.29</v>
      </c>
    </row>
    <row r="3715" spans="2:3" x14ac:dyDescent="0.3">
      <c r="B3715" s="62">
        <v>36576</v>
      </c>
      <c r="C3715" s="1">
        <v>49753.23</v>
      </c>
    </row>
    <row r="3716" spans="2:3" x14ac:dyDescent="0.3">
      <c r="B3716" s="62">
        <v>36577</v>
      </c>
      <c r="C3716" s="1">
        <v>32666.16</v>
      </c>
    </row>
    <row r="3717" spans="2:3" x14ac:dyDescent="0.3">
      <c r="B3717" s="62">
        <v>36578</v>
      </c>
      <c r="C3717" s="1">
        <v>13721.85</v>
      </c>
    </row>
    <row r="3718" spans="2:3" x14ac:dyDescent="0.3">
      <c r="B3718" s="62">
        <v>36579</v>
      </c>
      <c r="C3718" s="1">
        <v>69279.87</v>
      </c>
    </row>
    <row r="3719" spans="2:3" x14ac:dyDescent="0.3">
      <c r="B3719" s="62">
        <v>36580</v>
      </c>
      <c r="C3719" s="1">
        <v>5189.66</v>
      </c>
    </row>
    <row r="3720" spans="2:3" x14ac:dyDescent="0.3">
      <c r="B3720" s="62">
        <v>36581</v>
      </c>
      <c r="C3720" s="1">
        <v>92871.66</v>
      </c>
    </row>
    <row r="3721" spans="2:3" x14ac:dyDescent="0.3">
      <c r="B3721" s="62">
        <v>36582</v>
      </c>
      <c r="C3721" s="1">
        <v>14397.72</v>
      </c>
    </row>
    <row r="3722" spans="2:3" x14ac:dyDescent="0.3">
      <c r="B3722" s="62">
        <v>36583</v>
      </c>
      <c r="C3722" s="1">
        <v>24595.14</v>
      </c>
    </row>
    <row r="3723" spans="2:3" x14ac:dyDescent="0.3">
      <c r="B3723" s="62">
        <v>36584</v>
      </c>
      <c r="C3723" s="1">
        <v>64562.98</v>
      </c>
    </row>
    <row r="3724" spans="2:3" x14ac:dyDescent="0.3">
      <c r="B3724" s="62">
        <v>36585</v>
      </c>
      <c r="C3724" s="1">
        <v>52676.36</v>
      </c>
    </row>
    <row r="3725" spans="2:3" x14ac:dyDescent="0.3">
      <c r="B3725" s="62">
        <v>36586</v>
      </c>
      <c r="C3725" s="1">
        <v>17009.580000000002</v>
      </c>
    </row>
    <row r="3726" spans="2:3" x14ac:dyDescent="0.3">
      <c r="B3726" s="62">
        <v>36587</v>
      </c>
      <c r="C3726" s="1">
        <v>34440</v>
      </c>
    </row>
    <row r="3727" spans="2:3" x14ac:dyDescent="0.3">
      <c r="B3727" s="62">
        <v>36588</v>
      </c>
      <c r="C3727" s="1">
        <v>86764.57</v>
      </c>
    </row>
    <row r="3728" spans="2:3" x14ac:dyDescent="0.3">
      <c r="B3728" s="62">
        <v>36589</v>
      </c>
      <c r="C3728" s="1">
        <v>42332.19</v>
      </c>
    </row>
    <row r="3729" spans="2:3" x14ac:dyDescent="0.3">
      <c r="B3729" s="62">
        <v>36590</v>
      </c>
      <c r="C3729" s="1">
        <v>35520.199999999997</v>
      </c>
    </row>
    <row r="3730" spans="2:3" x14ac:dyDescent="0.3">
      <c r="B3730" s="62">
        <v>36591</v>
      </c>
      <c r="C3730" s="1">
        <v>21945.94</v>
      </c>
    </row>
    <row r="3731" spans="2:3" x14ac:dyDescent="0.3">
      <c r="B3731" s="62">
        <v>36592</v>
      </c>
      <c r="C3731" s="1">
        <v>46660.800000000003</v>
      </c>
    </row>
    <row r="3732" spans="2:3" x14ac:dyDescent="0.3">
      <c r="B3732" s="62">
        <v>36593</v>
      </c>
      <c r="C3732" s="1">
        <v>3634.54</v>
      </c>
    </row>
    <row r="3733" spans="2:3" x14ac:dyDescent="0.3">
      <c r="B3733" s="62">
        <v>36594</v>
      </c>
      <c r="C3733" s="1">
        <v>36703.269999999997</v>
      </c>
    </row>
    <row r="3734" spans="2:3" x14ac:dyDescent="0.3">
      <c r="B3734" s="62">
        <v>36595</v>
      </c>
      <c r="C3734" s="1">
        <v>42486.8</v>
      </c>
    </row>
    <row r="3735" spans="2:3" x14ac:dyDescent="0.3">
      <c r="B3735" s="62">
        <v>36596</v>
      </c>
      <c r="C3735" s="1">
        <v>38950.25</v>
      </c>
    </row>
    <row r="3736" spans="2:3" x14ac:dyDescent="0.3">
      <c r="B3736" s="62">
        <v>36597</v>
      </c>
      <c r="C3736" s="1">
        <v>64467.51</v>
      </c>
    </row>
    <row r="3737" spans="2:3" x14ac:dyDescent="0.3">
      <c r="B3737" s="62">
        <v>36598</v>
      </c>
      <c r="C3737" s="1">
        <v>11048.17</v>
      </c>
    </row>
    <row r="3738" spans="2:3" x14ac:dyDescent="0.3">
      <c r="B3738" s="62">
        <v>36599</v>
      </c>
      <c r="C3738" s="1">
        <v>67466.350000000006</v>
      </c>
    </row>
    <row r="3739" spans="2:3" x14ac:dyDescent="0.3">
      <c r="B3739" s="62">
        <v>36600</v>
      </c>
      <c r="C3739" s="1">
        <v>26970.46</v>
      </c>
    </row>
    <row r="3740" spans="2:3" x14ac:dyDescent="0.3">
      <c r="B3740" s="62">
        <v>36601</v>
      </c>
      <c r="C3740" s="1">
        <v>73393.440000000002</v>
      </c>
    </row>
    <row r="3741" spans="2:3" x14ac:dyDescent="0.3">
      <c r="B3741" s="62">
        <v>36602</v>
      </c>
      <c r="C3741" s="1">
        <v>72439.820000000007</v>
      </c>
    </row>
    <row r="3742" spans="2:3" x14ac:dyDescent="0.3">
      <c r="B3742" s="62">
        <v>36603</v>
      </c>
      <c r="C3742" s="1">
        <v>14266.76</v>
      </c>
    </row>
    <row r="3743" spans="2:3" x14ac:dyDescent="0.3">
      <c r="B3743" s="62">
        <v>36604</v>
      </c>
      <c r="C3743" s="1">
        <v>93141.84</v>
      </c>
    </row>
    <row r="3744" spans="2:3" x14ac:dyDescent="0.3">
      <c r="B3744" s="62">
        <v>36605</v>
      </c>
      <c r="C3744" s="1">
        <v>40752.74</v>
      </c>
    </row>
    <row r="3745" spans="2:3" x14ac:dyDescent="0.3">
      <c r="B3745" s="62">
        <v>36606</v>
      </c>
      <c r="C3745" s="1">
        <v>75340.22</v>
      </c>
    </row>
    <row r="3746" spans="2:3" x14ac:dyDescent="0.3">
      <c r="B3746" s="62">
        <v>36607</v>
      </c>
      <c r="C3746" s="1">
        <v>15971.38</v>
      </c>
    </row>
    <row r="3747" spans="2:3" x14ac:dyDescent="0.3">
      <c r="B3747" s="62">
        <v>36608</v>
      </c>
      <c r="C3747" s="1">
        <v>95155.57</v>
      </c>
    </row>
    <row r="3748" spans="2:3" x14ac:dyDescent="0.3">
      <c r="B3748" s="62">
        <v>36609</v>
      </c>
      <c r="C3748" s="1">
        <v>35962.74</v>
      </c>
    </row>
    <row r="3749" spans="2:3" x14ac:dyDescent="0.3">
      <c r="B3749" s="62">
        <v>36610</v>
      </c>
      <c r="C3749" s="1">
        <v>39532.410000000003</v>
      </c>
    </row>
    <row r="3750" spans="2:3" x14ac:dyDescent="0.3">
      <c r="B3750" s="62">
        <v>36611</v>
      </c>
      <c r="C3750" s="1">
        <v>78960.460000000006</v>
      </c>
    </row>
    <row r="3751" spans="2:3" x14ac:dyDescent="0.3">
      <c r="B3751" s="62">
        <v>36612</v>
      </c>
      <c r="C3751" s="1">
        <v>81788.429999999993</v>
      </c>
    </row>
    <row r="3752" spans="2:3" x14ac:dyDescent="0.3">
      <c r="B3752" s="62">
        <v>36613</v>
      </c>
      <c r="C3752" s="1">
        <v>46864.31</v>
      </c>
    </row>
    <row r="3753" spans="2:3" x14ac:dyDescent="0.3">
      <c r="B3753" s="62">
        <v>36614</v>
      </c>
      <c r="C3753" s="1">
        <v>75874.009999999995</v>
      </c>
    </row>
    <row r="3754" spans="2:3" x14ac:dyDescent="0.3">
      <c r="B3754" s="62">
        <v>36615</v>
      </c>
      <c r="C3754" s="1">
        <v>17533.849999999999</v>
      </c>
    </row>
    <row r="3755" spans="2:3" x14ac:dyDescent="0.3">
      <c r="B3755" s="62">
        <v>36616</v>
      </c>
      <c r="C3755" s="1">
        <v>99606.83</v>
      </c>
    </row>
    <row r="3756" spans="2:3" x14ac:dyDescent="0.3">
      <c r="B3756" s="62">
        <v>36617</v>
      </c>
      <c r="C3756" s="1">
        <v>86822.26</v>
      </c>
    </row>
    <row r="3757" spans="2:3" x14ac:dyDescent="0.3">
      <c r="B3757" s="62">
        <v>36618</v>
      </c>
      <c r="C3757" s="1">
        <v>91191.039999999994</v>
      </c>
    </row>
    <row r="3758" spans="2:3" x14ac:dyDescent="0.3">
      <c r="B3758" s="62">
        <v>36619</v>
      </c>
      <c r="C3758" s="1">
        <v>18392.82</v>
      </c>
    </row>
    <row r="3759" spans="2:3" x14ac:dyDescent="0.3">
      <c r="B3759" s="62">
        <v>36620</v>
      </c>
      <c r="C3759" s="1">
        <v>41338.14</v>
      </c>
    </row>
    <row r="3760" spans="2:3" x14ac:dyDescent="0.3">
      <c r="B3760" s="62">
        <v>36621</v>
      </c>
      <c r="C3760" s="1">
        <v>96360.79</v>
      </c>
    </row>
    <row r="3761" spans="2:3" x14ac:dyDescent="0.3">
      <c r="B3761" s="62">
        <v>36622</v>
      </c>
      <c r="C3761" s="1">
        <v>9587.8799999999992</v>
      </c>
    </row>
    <row r="3762" spans="2:3" x14ac:dyDescent="0.3">
      <c r="B3762" s="62">
        <v>36623</v>
      </c>
      <c r="C3762" s="1">
        <v>9629.82</v>
      </c>
    </row>
    <row r="3763" spans="2:3" x14ac:dyDescent="0.3">
      <c r="B3763" s="62">
        <v>36624</v>
      </c>
      <c r="C3763" s="1">
        <v>14904.28</v>
      </c>
    </row>
    <row r="3764" spans="2:3" x14ac:dyDescent="0.3">
      <c r="B3764" s="62">
        <v>36625</v>
      </c>
      <c r="C3764" s="1">
        <v>85354.35</v>
      </c>
    </row>
    <row r="3765" spans="2:3" x14ac:dyDescent="0.3">
      <c r="B3765" s="62">
        <v>36626</v>
      </c>
      <c r="C3765" s="1">
        <v>56633.15</v>
      </c>
    </row>
    <row r="3766" spans="2:3" x14ac:dyDescent="0.3">
      <c r="B3766" s="62">
        <v>36627</v>
      </c>
      <c r="C3766" s="1">
        <v>86413.64</v>
      </c>
    </row>
    <row r="3767" spans="2:3" x14ac:dyDescent="0.3">
      <c r="B3767" s="62">
        <v>36628</v>
      </c>
      <c r="C3767" s="1">
        <v>5349.77</v>
      </c>
    </row>
    <row r="3768" spans="2:3" x14ac:dyDescent="0.3">
      <c r="B3768" s="62">
        <v>36629</v>
      </c>
      <c r="C3768" s="1">
        <v>53210</v>
      </c>
    </row>
    <row r="3769" spans="2:3" x14ac:dyDescent="0.3">
      <c r="B3769" s="62">
        <v>36630</v>
      </c>
      <c r="C3769" s="1">
        <v>84802.2</v>
      </c>
    </row>
    <row r="3770" spans="2:3" x14ac:dyDescent="0.3">
      <c r="B3770" s="62">
        <v>36631</v>
      </c>
      <c r="C3770" s="1">
        <v>75995.61</v>
      </c>
    </row>
    <row r="3771" spans="2:3" x14ac:dyDescent="0.3">
      <c r="B3771" s="62">
        <v>36632</v>
      </c>
      <c r="C3771" s="1">
        <v>32201.51</v>
      </c>
    </row>
    <row r="3772" spans="2:3" x14ac:dyDescent="0.3">
      <c r="B3772" s="62">
        <v>36633</v>
      </c>
      <c r="C3772" s="1">
        <v>94218.82</v>
      </c>
    </row>
    <row r="3773" spans="2:3" x14ac:dyDescent="0.3">
      <c r="B3773" s="62">
        <v>36634</v>
      </c>
      <c r="C3773" s="1">
        <v>84106.9</v>
      </c>
    </row>
    <row r="3774" spans="2:3" x14ac:dyDescent="0.3">
      <c r="B3774" s="62">
        <v>36635</v>
      </c>
      <c r="C3774" s="1">
        <v>86353.2</v>
      </c>
    </row>
    <row r="3775" spans="2:3" x14ac:dyDescent="0.3">
      <c r="B3775" s="62">
        <v>36636</v>
      </c>
      <c r="C3775" s="1">
        <v>74552.539999999994</v>
      </c>
    </row>
    <row r="3776" spans="2:3" x14ac:dyDescent="0.3">
      <c r="B3776" s="62">
        <v>36637</v>
      </c>
      <c r="C3776" s="1">
        <v>25858.48</v>
      </c>
    </row>
    <row r="3777" spans="2:3" x14ac:dyDescent="0.3">
      <c r="B3777" s="62">
        <v>36638</v>
      </c>
      <c r="C3777" s="1">
        <v>18629.150000000001</v>
      </c>
    </row>
    <row r="3778" spans="2:3" x14ac:dyDescent="0.3">
      <c r="B3778" s="62">
        <v>36639</v>
      </c>
      <c r="C3778" s="1">
        <v>7143.13</v>
      </c>
    </row>
    <row r="3779" spans="2:3" x14ac:dyDescent="0.3">
      <c r="B3779" s="62">
        <v>36640</v>
      </c>
      <c r="C3779" s="1">
        <v>75620.710000000006</v>
      </c>
    </row>
    <row r="3780" spans="2:3" x14ac:dyDescent="0.3">
      <c r="B3780" s="62">
        <v>36641</v>
      </c>
      <c r="C3780" s="1">
        <v>61429.87</v>
      </c>
    </row>
    <row r="3781" spans="2:3" x14ac:dyDescent="0.3">
      <c r="B3781" s="62">
        <v>36642</v>
      </c>
      <c r="C3781" s="1">
        <v>25548.98</v>
      </c>
    </row>
    <row r="3782" spans="2:3" x14ac:dyDescent="0.3">
      <c r="B3782" s="62">
        <v>36643</v>
      </c>
      <c r="C3782" s="1">
        <v>20883.09</v>
      </c>
    </row>
    <row r="3783" spans="2:3" x14ac:dyDescent="0.3">
      <c r="B3783" s="62">
        <v>36644</v>
      </c>
      <c r="C3783" s="1">
        <v>86867.45</v>
      </c>
    </row>
    <row r="3784" spans="2:3" x14ac:dyDescent="0.3">
      <c r="B3784" s="62">
        <v>36645</v>
      </c>
      <c r="C3784" s="1">
        <v>6963.23</v>
      </c>
    </row>
    <row r="3785" spans="2:3" x14ac:dyDescent="0.3">
      <c r="B3785" s="62">
        <v>36646</v>
      </c>
      <c r="C3785" s="1">
        <v>24077.56</v>
      </c>
    </row>
    <row r="3786" spans="2:3" x14ac:dyDescent="0.3">
      <c r="B3786" s="62">
        <v>36647</v>
      </c>
      <c r="C3786" s="1">
        <v>96608.82</v>
      </c>
    </row>
    <row r="3787" spans="2:3" x14ac:dyDescent="0.3">
      <c r="B3787" s="62">
        <v>36648</v>
      </c>
      <c r="C3787" s="1">
        <v>11793.49</v>
      </c>
    </row>
    <row r="3788" spans="2:3" x14ac:dyDescent="0.3">
      <c r="B3788" s="62">
        <v>36649</v>
      </c>
      <c r="C3788" s="1">
        <v>84526.78</v>
      </c>
    </row>
    <row r="3789" spans="2:3" x14ac:dyDescent="0.3">
      <c r="B3789" s="62">
        <v>36650</v>
      </c>
      <c r="C3789" s="1">
        <v>83785.100000000006</v>
      </c>
    </row>
    <row r="3790" spans="2:3" x14ac:dyDescent="0.3">
      <c r="B3790" s="62">
        <v>36651</v>
      </c>
      <c r="C3790" s="1">
        <v>25912.54</v>
      </c>
    </row>
    <row r="3791" spans="2:3" x14ac:dyDescent="0.3">
      <c r="B3791" s="62">
        <v>36652</v>
      </c>
      <c r="C3791" s="1">
        <v>84489.4</v>
      </c>
    </row>
    <row r="3792" spans="2:3" x14ac:dyDescent="0.3">
      <c r="B3792" s="62">
        <v>36653</v>
      </c>
      <c r="C3792" s="1">
        <v>42392.19</v>
      </c>
    </row>
    <row r="3793" spans="2:3" x14ac:dyDescent="0.3">
      <c r="B3793" s="62">
        <v>36654</v>
      </c>
      <c r="C3793" s="1">
        <v>70885.460000000006</v>
      </c>
    </row>
    <row r="3794" spans="2:3" x14ac:dyDescent="0.3">
      <c r="B3794" s="62">
        <v>36655</v>
      </c>
      <c r="C3794" s="1">
        <v>76203</v>
      </c>
    </row>
    <row r="3795" spans="2:3" x14ac:dyDescent="0.3">
      <c r="B3795" s="62">
        <v>36656</v>
      </c>
      <c r="C3795" s="1">
        <v>96301.17</v>
      </c>
    </row>
    <row r="3796" spans="2:3" x14ac:dyDescent="0.3">
      <c r="B3796" s="62">
        <v>36657</v>
      </c>
      <c r="C3796" s="1">
        <v>29625.65</v>
      </c>
    </row>
    <row r="3797" spans="2:3" x14ac:dyDescent="0.3">
      <c r="B3797" s="62">
        <v>36658</v>
      </c>
      <c r="C3797" s="1">
        <v>56248.73</v>
      </c>
    </row>
    <row r="3798" spans="2:3" x14ac:dyDescent="0.3">
      <c r="B3798" s="62">
        <v>36659</v>
      </c>
      <c r="C3798" s="1">
        <v>19151.86</v>
      </c>
    </row>
    <row r="3799" spans="2:3" x14ac:dyDescent="0.3">
      <c r="B3799" s="62">
        <v>36660</v>
      </c>
      <c r="C3799" s="1">
        <v>99731.65</v>
      </c>
    </row>
    <row r="3800" spans="2:3" x14ac:dyDescent="0.3">
      <c r="B3800" s="62">
        <v>36661</v>
      </c>
      <c r="C3800" s="1">
        <v>47304.2</v>
      </c>
    </row>
    <row r="3801" spans="2:3" x14ac:dyDescent="0.3">
      <c r="B3801" s="62">
        <v>36662</v>
      </c>
      <c r="C3801" s="1">
        <v>76145.56</v>
      </c>
    </row>
    <row r="3802" spans="2:3" x14ac:dyDescent="0.3">
      <c r="B3802" s="62">
        <v>36663</v>
      </c>
      <c r="C3802" s="1">
        <v>32104.38</v>
      </c>
    </row>
    <row r="3803" spans="2:3" x14ac:dyDescent="0.3">
      <c r="B3803" s="62">
        <v>36664</v>
      </c>
      <c r="C3803" s="1">
        <v>39159.03</v>
      </c>
    </row>
    <row r="3804" spans="2:3" x14ac:dyDescent="0.3">
      <c r="B3804" s="62">
        <v>36665</v>
      </c>
      <c r="C3804" s="1">
        <v>17182.25</v>
      </c>
    </row>
    <row r="3805" spans="2:3" x14ac:dyDescent="0.3">
      <c r="B3805" s="62">
        <v>36666</v>
      </c>
      <c r="C3805" s="1">
        <v>42686.78</v>
      </c>
    </row>
    <row r="3806" spans="2:3" x14ac:dyDescent="0.3">
      <c r="B3806" s="62">
        <v>36667</v>
      </c>
      <c r="C3806" s="1">
        <v>38922.82</v>
      </c>
    </row>
    <row r="3807" spans="2:3" x14ac:dyDescent="0.3">
      <c r="B3807" s="62">
        <v>36668</v>
      </c>
      <c r="C3807" s="1">
        <v>54813.84</v>
      </c>
    </row>
    <row r="3808" spans="2:3" x14ac:dyDescent="0.3">
      <c r="B3808" s="62">
        <v>36669</v>
      </c>
      <c r="C3808" s="1">
        <v>80386.44</v>
      </c>
    </row>
    <row r="3809" spans="2:3" x14ac:dyDescent="0.3">
      <c r="B3809" s="62">
        <v>36670</v>
      </c>
      <c r="C3809" s="1">
        <v>17006.830000000002</v>
      </c>
    </row>
    <row r="3810" spans="2:3" x14ac:dyDescent="0.3">
      <c r="B3810" s="62">
        <v>36671</v>
      </c>
      <c r="C3810" s="1">
        <v>53891.360000000001</v>
      </c>
    </row>
    <row r="3811" spans="2:3" x14ac:dyDescent="0.3">
      <c r="B3811" s="62">
        <v>36672</v>
      </c>
      <c r="C3811" s="1">
        <v>22920.77</v>
      </c>
    </row>
    <row r="3812" spans="2:3" x14ac:dyDescent="0.3">
      <c r="B3812" s="62">
        <v>36673</v>
      </c>
      <c r="C3812" s="1">
        <v>46345.83</v>
      </c>
    </row>
    <row r="3813" spans="2:3" x14ac:dyDescent="0.3">
      <c r="B3813" s="62">
        <v>36674</v>
      </c>
      <c r="C3813" s="1">
        <v>18183.419999999998</v>
      </c>
    </row>
    <row r="3814" spans="2:3" x14ac:dyDescent="0.3">
      <c r="B3814" s="62">
        <v>36675</v>
      </c>
      <c r="C3814" s="1">
        <v>87287.79</v>
      </c>
    </row>
    <row r="3815" spans="2:3" x14ac:dyDescent="0.3">
      <c r="B3815" s="62">
        <v>36676</v>
      </c>
      <c r="C3815" s="1">
        <v>17301.669999999998</v>
      </c>
    </row>
    <row r="3816" spans="2:3" x14ac:dyDescent="0.3">
      <c r="B3816" s="62">
        <v>36677</v>
      </c>
      <c r="C3816" s="1">
        <v>68209.52</v>
      </c>
    </row>
    <row r="3817" spans="2:3" x14ac:dyDescent="0.3">
      <c r="B3817" s="62">
        <v>36678</v>
      </c>
      <c r="C3817" s="1">
        <v>94796.33</v>
      </c>
    </row>
    <row r="3818" spans="2:3" x14ac:dyDescent="0.3">
      <c r="B3818" s="62">
        <v>36679</v>
      </c>
      <c r="C3818" s="1">
        <v>42202.85</v>
      </c>
    </row>
    <row r="3819" spans="2:3" x14ac:dyDescent="0.3">
      <c r="B3819" s="62">
        <v>36680</v>
      </c>
      <c r="C3819" s="1">
        <v>97008.21</v>
      </c>
    </row>
    <row r="3820" spans="2:3" x14ac:dyDescent="0.3">
      <c r="B3820" s="62">
        <v>36681</v>
      </c>
      <c r="C3820" s="1">
        <v>34914.83</v>
      </c>
    </row>
    <row r="3821" spans="2:3" x14ac:dyDescent="0.3">
      <c r="B3821" s="62">
        <v>36682</v>
      </c>
      <c r="C3821" s="1">
        <v>96069.34</v>
      </c>
    </row>
    <row r="3822" spans="2:3" x14ac:dyDescent="0.3">
      <c r="B3822" s="62">
        <v>36683</v>
      </c>
      <c r="C3822" s="1">
        <v>46373.03</v>
      </c>
    </row>
    <row r="3823" spans="2:3" x14ac:dyDescent="0.3">
      <c r="B3823" s="62">
        <v>36684</v>
      </c>
      <c r="C3823" s="1">
        <v>78571.009999999995</v>
      </c>
    </row>
    <row r="3824" spans="2:3" x14ac:dyDescent="0.3">
      <c r="B3824" s="62">
        <v>36685</v>
      </c>
      <c r="C3824" s="1">
        <v>67305.11</v>
      </c>
    </row>
    <row r="3825" spans="2:3" x14ac:dyDescent="0.3">
      <c r="B3825" s="62">
        <v>36686</v>
      </c>
      <c r="C3825" s="1">
        <v>60233.59</v>
      </c>
    </row>
    <row r="3826" spans="2:3" x14ac:dyDescent="0.3">
      <c r="B3826" s="62">
        <v>36687</v>
      </c>
      <c r="C3826" s="1">
        <v>14781.4</v>
      </c>
    </row>
    <row r="3827" spans="2:3" x14ac:dyDescent="0.3">
      <c r="B3827" s="62">
        <v>36688</v>
      </c>
      <c r="C3827" s="1">
        <v>67250.14</v>
      </c>
    </row>
    <row r="3828" spans="2:3" x14ac:dyDescent="0.3">
      <c r="B3828" s="62">
        <v>36689</v>
      </c>
      <c r="C3828" s="1">
        <v>6013.48</v>
      </c>
    </row>
    <row r="3829" spans="2:3" x14ac:dyDescent="0.3">
      <c r="B3829" s="62">
        <v>36690</v>
      </c>
      <c r="C3829" s="1">
        <v>80129.17</v>
      </c>
    </row>
    <row r="3830" spans="2:3" x14ac:dyDescent="0.3">
      <c r="B3830" s="62">
        <v>36691</v>
      </c>
      <c r="C3830" s="1">
        <v>43408.02</v>
      </c>
    </row>
    <row r="3831" spans="2:3" x14ac:dyDescent="0.3">
      <c r="B3831" s="62">
        <v>36692</v>
      </c>
      <c r="C3831" s="1">
        <v>33127.17</v>
      </c>
    </row>
    <row r="3832" spans="2:3" x14ac:dyDescent="0.3">
      <c r="B3832" s="62">
        <v>36693</v>
      </c>
      <c r="C3832" s="1">
        <v>75449.45</v>
      </c>
    </row>
    <row r="3833" spans="2:3" x14ac:dyDescent="0.3">
      <c r="B3833" s="62">
        <v>36694</v>
      </c>
      <c r="C3833" s="1">
        <v>13637.03</v>
      </c>
    </row>
    <row r="3834" spans="2:3" x14ac:dyDescent="0.3">
      <c r="B3834" s="62">
        <v>36695</v>
      </c>
      <c r="C3834" s="1">
        <v>94903.38</v>
      </c>
    </row>
    <row r="3835" spans="2:3" x14ac:dyDescent="0.3">
      <c r="B3835" s="62">
        <v>36696</v>
      </c>
      <c r="C3835" s="1">
        <v>73103.86</v>
      </c>
    </row>
    <row r="3836" spans="2:3" x14ac:dyDescent="0.3">
      <c r="B3836" s="62">
        <v>36697</v>
      </c>
      <c r="C3836" s="1">
        <v>96480.75</v>
      </c>
    </row>
    <row r="3837" spans="2:3" x14ac:dyDescent="0.3">
      <c r="B3837" s="62">
        <v>36698</v>
      </c>
      <c r="C3837" s="1">
        <v>3049.73</v>
      </c>
    </row>
    <row r="3838" spans="2:3" x14ac:dyDescent="0.3">
      <c r="B3838" s="62">
        <v>36699</v>
      </c>
      <c r="C3838" s="1">
        <v>72432.649999999994</v>
      </c>
    </row>
    <row r="3839" spans="2:3" x14ac:dyDescent="0.3">
      <c r="B3839" s="62">
        <v>36700</v>
      </c>
      <c r="C3839" s="1">
        <v>42447.82</v>
      </c>
    </row>
    <row r="3840" spans="2:3" x14ac:dyDescent="0.3">
      <c r="B3840" s="62">
        <v>36701</v>
      </c>
      <c r="C3840" s="1">
        <v>98698.25</v>
      </c>
    </row>
    <row r="3841" spans="2:3" x14ac:dyDescent="0.3">
      <c r="B3841" s="62">
        <v>36702</v>
      </c>
      <c r="C3841" s="1">
        <v>39099.230000000003</v>
      </c>
    </row>
    <row r="3842" spans="2:3" x14ac:dyDescent="0.3">
      <c r="B3842" s="62">
        <v>36703</v>
      </c>
      <c r="C3842" s="1">
        <v>60147.74</v>
      </c>
    </row>
    <row r="3843" spans="2:3" x14ac:dyDescent="0.3">
      <c r="B3843" s="62">
        <v>36704</v>
      </c>
      <c r="C3843" s="1">
        <v>91300.83</v>
      </c>
    </row>
    <row r="3844" spans="2:3" x14ac:dyDescent="0.3">
      <c r="B3844" s="62">
        <v>36705</v>
      </c>
      <c r="C3844" s="1">
        <v>21534.33</v>
      </c>
    </row>
    <row r="3845" spans="2:3" x14ac:dyDescent="0.3">
      <c r="B3845" s="62">
        <v>36706</v>
      </c>
      <c r="C3845" s="1">
        <v>24679.61</v>
      </c>
    </row>
    <row r="3846" spans="2:3" x14ac:dyDescent="0.3">
      <c r="B3846" s="62">
        <v>36707</v>
      </c>
      <c r="C3846" s="1">
        <v>28264.93</v>
      </c>
    </row>
    <row r="3847" spans="2:3" x14ac:dyDescent="0.3">
      <c r="B3847" s="62">
        <v>36708</v>
      </c>
      <c r="C3847" s="1">
        <v>60292.44</v>
      </c>
    </row>
    <row r="3848" spans="2:3" x14ac:dyDescent="0.3">
      <c r="B3848" s="62">
        <v>36709</v>
      </c>
      <c r="C3848" s="1">
        <v>48073.49</v>
      </c>
    </row>
    <row r="3849" spans="2:3" x14ac:dyDescent="0.3">
      <c r="B3849" s="62">
        <v>36710</v>
      </c>
      <c r="C3849" s="1">
        <v>82423.289999999994</v>
      </c>
    </row>
    <row r="3850" spans="2:3" x14ac:dyDescent="0.3">
      <c r="B3850" s="62">
        <v>36711</v>
      </c>
      <c r="C3850" s="1">
        <v>82234.259999999995</v>
      </c>
    </row>
    <row r="3851" spans="2:3" x14ac:dyDescent="0.3">
      <c r="B3851" s="62">
        <v>36712</v>
      </c>
      <c r="C3851" s="1">
        <v>94592.65</v>
      </c>
    </row>
    <row r="3852" spans="2:3" x14ac:dyDescent="0.3">
      <c r="B3852" s="62">
        <v>36713</v>
      </c>
      <c r="C3852" s="1">
        <v>20302.55</v>
      </c>
    </row>
    <row r="3853" spans="2:3" x14ac:dyDescent="0.3">
      <c r="B3853" s="62">
        <v>36714</v>
      </c>
      <c r="C3853" s="1">
        <v>7605.72</v>
      </c>
    </row>
    <row r="3854" spans="2:3" x14ac:dyDescent="0.3">
      <c r="B3854" s="62">
        <v>36715</v>
      </c>
      <c r="C3854" s="1">
        <v>5057.57</v>
      </c>
    </row>
    <row r="3855" spans="2:3" x14ac:dyDescent="0.3">
      <c r="B3855" s="62">
        <v>36716</v>
      </c>
      <c r="C3855" s="1">
        <v>3232.59</v>
      </c>
    </row>
    <row r="3856" spans="2:3" x14ac:dyDescent="0.3">
      <c r="B3856" s="62">
        <v>36717</v>
      </c>
      <c r="C3856" s="1">
        <v>27645.759999999998</v>
      </c>
    </row>
    <row r="3857" spans="2:3" x14ac:dyDescent="0.3">
      <c r="B3857" s="62">
        <v>36718</v>
      </c>
      <c r="C3857" s="1">
        <v>75718.7</v>
      </c>
    </row>
    <row r="3858" spans="2:3" x14ac:dyDescent="0.3">
      <c r="B3858" s="62">
        <v>36719</v>
      </c>
      <c r="C3858" s="1">
        <v>19605.55</v>
      </c>
    </row>
    <row r="3859" spans="2:3" x14ac:dyDescent="0.3">
      <c r="B3859" s="62">
        <v>36720</v>
      </c>
      <c r="C3859" s="1">
        <v>17879.48</v>
      </c>
    </row>
    <row r="3860" spans="2:3" x14ac:dyDescent="0.3">
      <c r="B3860" s="62">
        <v>36721</v>
      </c>
      <c r="C3860" s="1">
        <v>63830.47</v>
      </c>
    </row>
    <row r="3861" spans="2:3" x14ac:dyDescent="0.3">
      <c r="B3861" s="62">
        <v>36722</v>
      </c>
      <c r="C3861" s="1">
        <v>31576.51</v>
      </c>
    </row>
    <row r="3862" spans="2:3" x14ac:dyDescent="0.3">
      <c r="B3862" s="62">
        <v>36723</v>
      </c>
      <c r="C3862" s="1">
        <v>41294.69</v>
      </c>
    </row>
    <row r="3863" spans="2:3" x14ac:dyDescent="0.3">
      <c r="B3863" s="62">
        <v>36724</v>
      </c>
      <c r="C3863" s="1">
        <v>70046.559999999998</v>
      </c>
    </row>
    <row r="3864" spans="2:3" x14ac:dyDescent="0.3">
      <c r="B3864" s="62">
        <v>36725</v>
      </c>
      <c r="C3864" s="1">
        <v>91244.9</v>
      </c>
    </row>
    <row r="3865" spans="2:3" x14ac:dyDescent="0.3">
      <c r="B3865" s="62">
        <v>36726</v>
      </c>
      <c r="C3865" s="1">
        <v>45839.72</v>
      </c>
    </row>
    <row r="3866" spans="2:3" x14ac:dyDescent="0.3">
      <c r="B3866" s="62">
        <v>36727</v>
      </c>
      <c r="C3866" s="1">
        <v>17791.79</v>
      </c>
    </row>
    <row r="3867" spans="2:3" x14ac:dyDescent="0.3">
      <c r="B3867" s="62">
        <v>36728</v>
      </c>
      <c r="C3867" s="1">
        <v>63342.43</v>
      </c>
    </row>
    <row r="3868" spans="2:3" x14ac:dyDescent="0.3">
      <c r="B3868" s="62">
        <v>36729</v>
      </c>
      <c r="C3868" s="1">
        <v>94690.48</v>
      </c>
    </row>
    <row r="3869" spans="2:3" x14ac:dyDescent="0.3">
      <c r="B3869" s="62">
        <v>36730</v>
      </c>
      <c r="C3869" s="1">
        <v>27473.21</v>
      </c>
    </row>
    <row r="3870" spans="2:3" x14ac:dyDescent="0.3">
      <c r="B3870" s="62">
        <v>36731</v>
      </c>
      <c r="C3870" s="1">
        <v>28119.14</v>
      </c>
    </row>
    <row r="3871" spans="2:3" x14ac:dyDescent="0.3">
      <c r="B3871" s="62">
        <v>36732</v>
      </c>
      <c r="C3871" s="1">
        <v>77814.28</v>
      </c>
    </row>
    <row r="3872" spans="2:3" x14ac:dyDescent="0.3">
      <c r="B3872" s="62">
        <v>36733</v>
      </c>
      <c r="C3872" s="1">
        <v>55536.3</v>
      </c>
    </row>
    <row r="3873" spans="2:3" x14ac:dyDescent="0.3">
      <c r="B3873" s="62">
        <v>36734</v>
      </c>
      <c r="C3873" s="1">
        <v>8915.5</v>
      </c>
    </row>
    <row r="3874" spans="2:3" x14ac:dyDescent="0.3">
      <c r="B3874" s="62">
        <v>36735</v>
      </c>
      <c r="C3874" s="1">
        <v>81207.66</v>
      </c>
    </row>
    <row r="3875" spans="2:3" x14ac:dyDescent="0.3">
      <c r="B3875" s="62">
        <v>36736</v>
      </c>
      <c r="C3875" s="1">
        <v>12176.21</v>
      </c>
    </row>
    <row r="3876" spans="2:3" x14ac:dyDescent="0.3">
      <c r="B3876" s="62">
        <v>36737</v>
      </c>
      <c r="C3876" s="1">
        <v>74327.05</v>
      </c>
    </row>
    <row r="3877" spans="2:3" x14ac:dyDescent="0.3">
      <c r="B3877" s="62">
        <v>36738</v>
      </c>
      <c r="C3877" s="1">
        <v>75771.289999999994</v>
      </c>
    </row>
    <row r="3878" spans="2:3" x14ac:dyDescent="0.3">
      <c r="B3878" s="62">
        <v>36739</v>
      </c>
      <c r="C3878" s="1">
        <v>46853.78</v>
      </c>
    </row>
    <row r="3879" spans="2:3" x14ac:dyDescent="0.3">
      <c r="B3879" s="62">
        <v>36740</v>
      </c>
      <c r="C3879" s="1">
        <v>71240.899999999994</v>
      </c>
    </row>
    <row r="3880" spans="2:3" x14ac:dyDescent="0.3">
      <c r="B3880" s="62">
        <v>36741</v>
      </c>
      <c r="C3880" s="1">
        <v>87898.38</v>
      </c>
    </row>
    <row r="3881" spans="2:3" x14ac:dyDescent="0.3">
      <c r="B3881" s="62">
        <v>36742</v>
      </c>
      <c r="C3881" s="1">
        <v>29540.13</v>
      </c>
    </row>
    <row r="3882" spans="2:3" x14ac:dyDescent="0.3">
      <c r="B3882" s="62">
        <v>36743</v>
      </c>
      <c r="C3882" s="1">
        <v>45286.83</v>
      </c>
    </row>
    <row r="3883" spans="2:3" x14ac:dyDescent="0.3">
      <c r="B3883" s="62">
        <v>36744</v>
      </c>
      <c r="C3883" s="1">
        <v>47272.85</v>
      </c>
    </row>
    <row r="3884" spans="2:3" x14ac:dyDescent="0.3">
      <c r="B3884" s="62">
        <v>36745</v>
      </c>
      <c r="C3884" s="1">
        <v>84312.54</v>
      </c>
    </row>
    <row r="3885" spans="2:3" x14ac:dyDescent="0.3">
      <c r="B3885" s="62">
        <v>36746</v>
      </c>
      <c r="C3885" s="1">
        <v>35009.32</v>
      </c>
    </row>
    <row r="3886" spans="2:3" x14ac:dyDescent="0.3">
      <c r="B3886" s="62">
        <v>36747</v>
      </c>
      <c r="C3886" s="1">
        <v>2366.44</v>
      </c>
    </row>
    <row r="3887" spans="2:3" x14ac:dyDescent="0.3">
      <c r="B3887" s="62">
        <v>36748</v>
      </c>
      <c r="C3887" s="1">
        <v>50425.2</v>
      </c>
    </row>
    <row r="3888" spans="2:3" x14ac:dyDescent="0.3">
      <c r="B3888" s="62">
        <v>36749</v>
      </c>
      <c r="C3888" s="1">
        <v>61428.63</v>
      </c>
    </row>
    <row r="3889" spans="2:3" x14ac:dyDescent="0.3">
      <c r="B3889" s="62">
        <v>36750</v>
      </c>
      <c r="C3889" s="1">
        <v>43552.58</v>
      </c>
    </row>
    <row r="3890" spans="2:3" x14ac:dyDescent="0.3">
      <c r="B3890" s="62">
        <v>36751</v>
      </c>
      <c r="C3890" s="1">
        <v>37111.86</v>
      </c>
    </row>
    <row r="3891" spans="2:3" x14ac:dyDescent="0.3">
      <c r="B3891" s="62">
        <v>36752</v>
      </c>
      <c r="C3891" s="1">
        <v>36392.01</v>
      </c>
    </row>
    <row r="3892" spans="2:3" x14ac:dyDescent="0.3">
      <c r="B3892" s="62">
        <v>36753</v>
      </c>
      <c r="C3892" s="1">
        <v>11668.93</v>
      </c>
    </row>
    <row r="3893" spans="2:3" x14ac:dyDescent="0.3">
      <c r="B3893" s="62">
        <v>36754</v>
      </c>
      <c r="C3893" s="1">
        <v>58826.79</v>
      </c>
    </row>
    <row r="3894" spans="2:3" x14ac:dyDescent="0.3">
      <c r="B3894" s="62">
        <v>36755</v>
      </c>
      <c r="C3894" s="1">
        <v>61244.81</v>
      </c>
    </row>
    <row r="3895" spans="2:3" x14ac:dyDescent="0.3">
      <c r="B3895" s="62">
        <v>36756</v>
      </c>
      <c r="C3895" s="1">
        <v>89316.72</v>
      </c>
    </row>
    <row r="3896" spans="2:3" x14ac:dyDescent="0.3">
      <c r="B3896" s="62">
        <v>36757</v>
      </c>
      <c r="C3896" s="1">
        <v>95331.93</v>
      </c>
    </row>
    <row r="3897" spans="2:3" x14ac:dyDescent="0.3">
      <c r="B3897" s="62">
        <v>36758</v>
      </c>
      <c r="C3897" s="1">
        <v>46913.36</v>
      </c>
    </row>
    <row r="3898" spans="2:3" x14ac:dyDescent="0.3">
      <c r="B3898" s="62">
        <v>36759</v>
      </c>
      <c r="C3898" s="1">
        <v>37359.26</v>
      </c>
    </row>
    <row r="3899" spans="2:3" x14ac:dyDescent="0.3">
      <c r="B3899" s="62">
        <v>36760</v>
      </c>
      <c r="C3899" s="1">
        <v>35619.51</v>
      </c>
    </row>
    <row r="3900" spans="2:3" x14ac:dyDescent="0.3">
      <c r="B3900" s="62">
        <v>36761</v>
      </c>
      <c r="C3900" s="1">
        <v>16000.87</v>
      </c>
    </row>
    <row r="3901" spans="2:3" x14ac:dyDescent="0.3">
      <c r="B3901" s="62">
        <v>36762</v>
      </c>
      <c r="C3901" s="1">
        <v>50669.18</v>
      </c>
    </row>
    <row r="3902" spans="2:3" x14ac:dyDescent="0.3">
      <c r="B3902" s="62">
        <v>36763</v>
      </c>
      <c r="C3902" s="1">
        <v>13908.49</v>
      </c>
    </row>
    <row r="3903" spans="2:3" x14ac:dyDescent="0.3">
      <c r="B3903" s="62">
        <v>36764</v>
      </c>
      <c r="C3903" s="1">
        <v>97129.25</v>
      </c>
    </row>
    <row r="3904" spans="2:3" x14ac:dyDescent="0.3">
      <c r="B3904" s="62">
        <v>36765</v>
      </c>
      <c r="C3904" s="1">
        <v>98179.71</v>
      </c>
    </row>
    <row r="3905" spans="2:3" x14ac:dyDescent="0.3">
      <c r="B3905" s="62">
        <v>36766</v>
      </c>
      <c r="C3905" s="1">
        <v>49620.68</v>
      </c>
    </row>
    <row r="3906" spans="2:3" x14ac:dyDescent="0.3">
      <c r="B3906" s="62">
        <v>36767</v>
      </c>
      <c r="C3906" s="1">
        <v>33031.06</v>
      </c>
    </row>
    <row r="3907" spans="2:3" x14ac:dyDescent="0.3">
      <c r="B3907" s="62">
        <v>36768</v>
      </c>
      <c r="C3907" s="1">
        <v>29252.02</v>
      </c>
    </row>
    <row r="3908" spans="2:3" x14ac:dyDescent="0.3">
      <c r="B3908" s="62">
        <v>36769</v>
      </c>
      <c r="C3908" s="1">
        <v>36277.22</v>
      </c>
    </row>
    <row r="3909" spans="2:3" x14ac:dyDescent="0.3">
      <c r="B3909" s="62">
        <v>36770</v>
      </c>
      <c r="C3909" s="1">
        <v>73720.72</v>
      </c>
    </row>
    <row r="3910" spans="2:3" x14ac:dyDescent="0.3">
      <c r="B3910" s="62">
        <v>36771</v>
      </c>
      <c r="C3910" s="1">
        <v>65435.73</v>
      </c>
    </row>
    <row r="3911" spans="2:3" x14ac:dyDescent="0.3">
      <c r="B3911" s="62">
        <v>36772</v>
      </c>
      <c r="C3911" s="1">
        <v>18373.46</v>
      </c>
    </row>
    <row r="3912" spans="2:3" x14ac:dyDescent="0.3">
      <c r="B3912" s="62">
        <v>36773</v>
      </c>
      <c r="C3912" s="1">
        <v>86282.32</v>
      </c>
    </row>
    <row r="3913" spans="2:3" x14ac:dyDescent="0.3">
      <c r="B3913" s="62">
        <v>36774</v>
      </c>
      <c r="C3913" s="1">
        <v>52691.95</v>
      </c>
    </row>
    <row r="3914" spans="2:3" x14ac:dyDescent="0.3">
      <c r="B3914" s="62">
        <v>36775</v>
      </c>
      <c r="C3914" s="1">
        <v>69725.58</v>
      </c>
    </row>
    <row r="3915" spans="2:3" x14ac:dyDescent="0.3">
      <c r="B3915" s="62">
        <v>36776</v>
      </c>
      <c r="C3915" s="1">
        <v>11617.36</v>
      </c>
    </row>
    <row r="3916" spans="2:3" x14ac:dyDescent="0.3">
      <c r="B3916" s="62">
        <v>36777</v>
      </c>
      <c r="C3916" s="1">
        <v>33717.949999999997</v>
      </c>
    </row>
    <row r="3917" spans="2:3" x14ac:dyDescent="0.3">
      <c r="B3917" s="62">
        <v>36778</v>
      </c>
      <c r="C3917" s="1">
        <v>52598.17</v>
      </c>
    </row>
    <row r="3918" spans="2:3" x14ac:dyDescent="0.3">
      <c r="B3918" s="62">
        <v>36779</v>
      </c>
      <c r="C3918" s="1">
        <v>19836.830000000002</v>
      </c>
    </row>
    <row r="3919" spans="2:3" x14ac:dyDescent="0.3">
      <c r="B3919" s="62">
        <v>36780</v>
      </c>
      <c r="C3919" s="1">
        <v>2642.5</v>
      </c>
    </row>
    <row r="3920" spans="2:3" x14ac:dyDescent="0.3">
      <c r="B3920" s="62">
        <v>36781</v>
      </c>
      <c r="C3920" s="1">
        <v>31571.78</v>
      </c>
    </row>
    <row r="3921" spans="2:3" x14ac:dyDescent="0.3">
      <c r="B3921" s="62">
        <v>36782</v>
      </c>
      <c r="C3921" s="1">
        <v>52716.800000000003</v>
      </c>
    </row>
    <row r="3922" spans="2:3" x14ac:dyDescent="0.3">
      <c r="B3922" s="62">
        <v>36783</v>
      </c>
      <c r="C3922" s="1">
        <v>24351.77</v>
      </c>
    </row>
    <row r="3923" spans="2:3" x14ac:dyDescent="0.3">
      <c r="B3923" s="62">
        <v>36784</v>
      </c>
      <c r="C3923" s="1">
        <v>44831.07</v>
      </c>
    </row>
    <row r="3924" spans="2:3" x14ac:dyDescent="0.3">
      <c r="B3924" s="62">
        <v>36785</v>
      </c>
      <c r="C3924" s="1">
        <v>35966.720000000001</v>
      </c>
    </row>
    <row r="3925" spans="2:3" x14ac:dyDescent="0.3">
      <c r="B3925" s="62">
        <v>36786</v>
      </c>
      <c r="C3925" s="1">
        <v>99864.05</v>
      </c>
    </row>
    <row r="3926" spans="2:3" x14ac:dyDescent="0.3">
      <c r="B3926" s="62">
        <v>36787</v>
      </c>
      <c r="C3926" s="1">
        <v>31925.21</v>
      </c>
    </row>
    <row r="3927" spans="2:3" x14ac:dyDescent="0.3">
      <c r="B3927" s="62">
        <v>36788</v>
      </c>
      <c r="C3927" s="1">
        <v>38282.78</v>
      </c>
    </row>
    <row r="3928" spans="2:3" x14ac:dyDescent="0.3">
      <c r="B3928" s="62">
        <v>36789</v>
      </c>
      <c r="C3928" s="1">
        <v>27437.16</v>
      </c>
    </row>
    <row r="3929" spans="2:3" x14ac:dyDescent="0.3">
      <c r="B3929" s="62">
        <v>36790</v>
      </c>
      <c r="C3929" s="1">
        <v>75609.56</v>
      </c>
    </row>
    <row r="3930" spans="2:3" x14ac:dyDescent="0.3">
      <c r="B3930" s="62">
        <v>36791</v>
      </c>
      <c r="C3930" s="1">
        <v>12267.7</v>
      </c>
    </row>
    <row r="3931" spans="2:3" x14ac:dyDescent="0.3">
      <c r="B3931" s="62">
        <v>36792</v>
      </c>
      <c r="C3931" s="1">
        <v>95290.83</v>
      </c>
    </row>
    <row r="3932" spans="2:3" x14ac:dyDescent="0.3">
      <c r="B3932" s="62">
        <v>36793</v>
      </c>
      <c r="C3932" s="1">
        <v>97211.78</v>
      </c>
    </row>
    <row r="3933" spans="2:3" x14ac:dyDescent="0.3">
      <c r="B3933" s="62">
        <v>36794</v>
      </c>
      <c r="C3933" s="1">
        <v>87806.77</v>
      </c>
    </row>
    <row r="3934" spans="2:3" x14ac:dyDescent="0.3">
      <c r="B3934" s="62">
        <v>36795</v>
      </c>
      <c r="C3934" s="1">
        <v>58118.720000000001</v>
      </c>
    </row>
    <row r="3935" spans="2:3" x14ac:dyDescent="0.3">
      <c r="B3935" s="62">
        <v>36796</v>
      </c>
      <c r="C3935" s="1">
        <v>12676.17</v>
      </c>
    </row>
    <row r="3936" spans="2:3" x14ac:dyDescent="0.3">
      <c r="B3936" s="62">
        <v>36797</v>
      </c>
      <c r="C3936" s="1">
        <v>86927.01</v>
      </c>
    </row>
    <row r="3937" spans="2:3" x14ac:dyDescent="0.3">
      <c r="B3937" s="62">
        <v>36798</v>
      </c>
      <c r="C3937" s="1">
        <v>29044.35</v>
      </c>
    </row>
    <row r="3938" spans="2:3" x14ac:dyDescent="0.3">
      <c r="B3938" s="62">
        <v>36799</v>
      </c>
      <c r="C3938" s="1">
        <v>32955.760000000002</v>
      </c>
    </row>
    <row r="3939" spans="2:3" x14ac:dyDescent="0.3">
      <c r="B3939" s="62">
        <v>36800</v>
      </c>
      <c r="C3939" s="1">
        <v>30071.98</v>
      </c>
    </row>
    <row r="3940" spans="2:3" x14ac:dyDescent="0.3">
      <c r="B3940" s="62">
        <v>36801</v>
      </c>
      <c r="C3940" s="1">
        <v>36558.61</v>
      </c>
    </row>
    <row r="3941" spans="2:3" x14ac:dyDescent="0.3">
      <c r="B3941" s="62">
        <v>36802</v>
      </c>
      <c r="C3941" s="1">
        <v>13391.26</v>
      </c>
    </row>
    <row r="3942" spans="2:3" x14ac:dyDescent="0.3">
      <c r="B3942" s="62">
        <v>36803</v>
      </c>
      <c r="C3942" s="1">
        <v>89701.41</v>
      </c>
    </row>
    <row r="3943" spans="2:3" x14ac:dyDescent="0.3">
      <c r="B3943" s="62">
        <v>36804</v>
      </c>
      <c r="C3943" s="1">
        <v>39707.89</v>
      </c>
    </row>
    <row r="3944" spans="2:3" x14ac:dyDescent="0.3">
      <c r="B3944" s="62">
        <v>36805</v>
      </c>
      <c r="C3944" s="1">
        <v>91437.25</v>
      </c>
    </row>
    <row r="3945" spans="2:3" x14ac:dyDescent="0.3">
      <c r="B3945" s="62">
        <v>36806</v>
      </c>
      <c r="C3945" s="1">
        <v>55389.26</v>
      </c>
    </row>
    <row r="3946" spans="2:3" x14ac:dyDescent="0.3">
      <c r="B3946" s="62">
        <v>36807</v>
      </c>
      <c r="C3946" s="1">
        <v>16853.57</v>
      </c>
    </row>
    <row r="3947" spans="2:3" x14ac:dyDescent="0.3">
      <c r="B3947" s="62">
        <v>36808</v>
      </c>
      <c r="C3947" s="1">
        <v>18276.849999999999</v>
      </c>
    </row>
    <row r="3948" spans="2:3" x14ac:dyDescent="0.3">
      <c r="B3948" s="62">
        <v>36809</v>
      </c>
      <c r="C3948" s="1">
        <v>91141.77</v>
      </c>
    </row>
    <row r="3949" spans="2:3" x14ac:dyDescent="0.3">
      <c r="B3949" s="62">
        <v>36810</v>
      </c>
      <c r="C3949" s="1">
        <v>89201.38</v>
      </c>
    </row>
    <row r="3950" spans="2:3" x14ac:dyDescent="0.3">
      <c r="B3950" s="62">
        <v>36811</v>
      </c>
      <c r="C3950" s="1">
        <v>38134.5</v>
      </c>
    </row>
    <row r="3951" spans="2:3" x14ac:dyDescent="0.3">
      <c r="B3951" s="62">
        <v>36812</v>
      </c>
      <c r="C3951" s="1">
        <v>97223.52</v>
      </c>
    </row>
    <row r="3952" spans="2:3" x14ac:dyDescent="0.3">
      <c r="B3952" s="62">
        <v>36813</v>
      </c>
      <c r="C3952" s="1">
        <v>16220.09</v>
      </c>
    </row>
    <row r="3953" spans="2:3" x14ac:dyDescent="0.3">
      <c r="B3953" s="62">
        <v>36814</v>
      </c>
      <c r="C3953" s="1">
        <v>43924.23</v>
      </c>
    </row>
    <row r="3954" spans="2:3" x14ac:dyDescent="0.3">
      <c r="B3954" s="62">
        <v>36815</v>
      </c>
      <c r="C3954" s="1">
        <v>47453.09</v>
      </c>
    </row>
    <row r="3955" spans="2:3" x14ac:dyDescent="0.3">
      <c r="B3955" s="62">
        <v>36816</v>
      </c>
      <c r="C3955" s="1">
        <v>63635.97</v>
      </c>
    </row>
    <row r="3956" spans="2:3" x14ac:dyDescent="0.3">
      <c r="B3956" s="62">
        <v>36817</v>
      </c>
      <c r="C3956" s="1">
        <v>51222.59</v>
      </c>
    </row>
    <row r="3957" spans="2:3" x14ac:dyDescent="0.3">
      <c r="B3957" s="62">
        <v>36818</v>
      </c>
      <c r="C3957" s="1">
        <v>4683.93</v>
      </c>
    </row>
    <row r="3958" spans="2:3" x14ac:dyDescent="0.3">
      <c r="B3958" s="62">
        <v>36819</v>
      </c>
      <c r="C3958" s="1">
        <v>50508.95</v>
      </c>
    </row>
    <row r="3959" spans="2:3" x14ac:dyDescent="0.3">
      <c r="B3959" s="62">
        <v>36820</v>
      </c>
      <c r="C3959" s="1">
        <v>56348.34</v>
      </c>
    </row>
    <row r="3960" spans="2:3" x14ac:dyDescent="0.3">
      <c r="B3960" s="62">
        <v>36821</v>
      </c>
      <c r="C3960" s="1">
        <v>39351.089999999997</v>
      </c>
    </row>
    <row r="3961" spans="2:3" x14ac:dyDescent="0.3">
      <c r="B3961" s="62">
        <v>36822</v>
      </c>
      <c r="C3961" s="1">
        <v>100154.45</v>
      </c>
    </row>
    <row r="3962" spans="2:3" x14ac:dyDescent="0.3">
      <c r="B3962" s="62">
        <v>36823</v>
      </c>
      <c r="C3962" s="1">
        <v>69053.7</v>
      </c>
    </row>
    <row r="3963" spans="2:3" x14ac:dyDescent="0.3">
      <c r="B3963" s="62">
        <v>36824</v>
      </c>
      <c r="C3963" s="1">
        <v>35809.629999999997</v>
      </c>
    </row>
    <row r="3964" spans="2:3" x14ac:dyDescent="0.3">
      <c r="B3964" s="62">
        <v>36825</v>
      </c>
      <c r="C3964" s="1">
        <v>56599.07</v>
      </c>
    </row>
    <row r="3965" spans="2:3" x14ac:dyDescent="0.3">
      <c r="B3965" s="62">
        <v>36826</v>
      </c>
      <c r="C3965" s="1">
        <v>83972.55</v>
      </c>
    </row>
    <row r="3966" spans="2:3" x14ac:dyDescent="0.3">
      <c r="B3966" s="62">
        <v>36827</v>
      </c>
      <c r="C3966" s="1">
        <v>4872.47</v>
      </c>
    </row>
    <row r="3967" spans="2:3" x14ac:dyDescent="0.3">
      <c r="B3967" s="62">
        <v>36828</v>
      </c>
      <c r="C3967" s="1">
        <v>72025.460000000006</v>
      </c>
    </row>
    <row r="3968" spans="2:3" x14ac:dyDescent="0.3">
      <c r="B3968" s="62">
        <v>36829</v>
      </c>
      <c r="C3968" s="1">
        <v>16230.36</v>
      </c>
    </row>
    <row r="3969" spans="2:3" x14ac:dyDescent="0.3">
      <c r="B3969" s="62">
        <v>36830</v>
      </c>
      <c r="C3969" s="1">
        <v>54612.04</v>
      </c>
    </row>
    <row r="3970" spans="2:3" x14ac:dyDescent="0.3">
      <c r="B3970" s="62">
        <v>36831</v>
      </c>
      <c r="C3970" s="1">
        <v>6732.91</v>
      </c>
    </row>
    <row r="3971" spans="2:3" x14ac:dyDescent="0.3">
      <c r="B3971" s="62">
        <v>36832</v>
      </c>
      <c r="C3971" s="1">
        <v>76260.45</v>
      </c>
    </row>
    <row r="3972" spans="2:3" x14ac:dyDescent="0.3">
      <c r="B3972" s="62">
        <v>36833</v>
      </c>
      <c r="C3972" s="1">
        <v>98007.7</v>
      </c>
    </row>
    <row r="3973" spans="2:3" x14ac:dyDescent="0.3">
      <c r="B3973" s="62">
        <v>36834</v>
      </c>
      <c r="C3973" s="1">
        <v>39257.4</v>
      </c>
    </row>
    <row r="3974" spans="2:3" x14ac:dyDescent="0.3">
      <c r="B3974" s="62">
        <v>36835</v>
      </c>
      <c r="C3974" s="1">
        <v>82803.75</v>
      </c>
    </row>
    <row r="3975" spans="2:3" x14ac:dyDescent="0.3">
      <c r="B3975" s="62">
        <v>36836</v>
      </c>
      <c r="C3975" s="1">
        <v>78586.740000000005</v>
      </c>
    </row>
    <row r="3976" spans="2:3" x14ac:dyDescent="0.3">
      <c r="B3976" s="62">
        <v>36837</v>
      </c>
      <c r="C3976" s="1">
        <v>54741.06</v>
      </c>
    </row>
    <row r="3977" spans="2:3" x14ac:dyDescent="0.3">
      <c r="B3977" s="62">
        <v>36838</v>
      </c>
      <c r="C3977" s="1">
        <v>20680.34</v>
      </c>
    </row>
    <row r="3978" spans="2:3" x14ac:dyDescent="0.3">
      <c r="B3978" s="62">
        <v>36839</v>
      </c>
      <c r="C3978" s="1">
        <v>17321.89</v>
      </c>
    </row>
    <row r="3979" spans="2:3" x14ac:dyDescent="0.3">
      <c r="B3979" s="62">
        <v>36840</v>
      </c>
      <c r="C3979" s="1">
        <v>31188.5</v>
      </c>
    </row>
    <row r="3980" spans="2:3" x14ac:dyDescent="0.3">
      <c r="B3980" s="62">
        <v>36841</v>
      </c>
      <c r="C3980" s="1">
        <v>36942.559999999998</v>
      </c>
    </row>
    <row r="3981" spans="2:3" x14ac:dyDescent="0.3">
      <c r="B3981" s="62">
        <v>36842</v>
      </c>
      <c r="C3981" s="1">
        <v>95457.99</v>
      </c>
    </row>
    <row r="3982" spans="2:3" x14ac:dyDescent="0.3">
      <c r="B3982" s="62">
        <v>36843</v>
      </c>
      <c r="C3982" s="1">
        <v>22500.05</v>
      </c>
    </row>
    <row r="3983" spans="2:3" x14ac:dyDescent="0.3">
      <c r="B3983" s="62">
        <v>36844</v>
      </c>
      <c r="C3983" s="1">
        <v>77832.740000000005</v>
      </c>
    </row>
    <row r="3984" spans="2:3" x14ac:dyDescent="0.3">
      <c r="B3984" s="62">
        <v>36845</v>
      </c>
      <c r="C3984" s="1">
        <v>20113.849999999999</v>
      </c>
    </row>
    <row r="3985" spans="2:3" x14ac:dyDescent="0.3">
      <c r="B3985" s="62">
        <v>36846</v>
      </c>
      <c r="C3985" s="1">
        <v>36766.04</v>
      </c>
    </row>
    <row r="3986" spans="2:3" x14ac:dyDescent="0.3">
      <c r="B3986" s="62">
        <v>36847</v>
      </c>
      <c r="C3986" s="1">
        <v>23665.38</v>
      </c>
    </row>
    <row r="3987" spans="2:3" x14ac:dyDescent="0.3">
      <c r="B3987" s="62">
        <v>36848</v>
      </c>
      <c r="C3987" s="1">
        <v>33772.300000000003</v>
      </c>
    </row>
    <row r="3988" spans="2:3" x14ac:dyDescent="0.3">
      <c r="B3988" s="62">
        <v>36849</v>
      </c>
      <c r="C3988" s="1">
        <v>64146.68</v>
      </c>
    </row>
    <row r="3989" spans="2:3" x14ac:dyDescent="0.3">
      <c r="B3989" s="62">
        <v>36850</v>
      </c>
      <c r="C3989" s="1">
        <v>66854.960000000006</v>
      </c>
    </row>
    <row r="3990" spans="2:3" x14ac:dyDescent="0.3">
      <c r="B3990" s="62">
        <v>36851</v>
      </c>
      <c r="C3990" s="1">
        <v>86232.14</v>
      </c>
    </row>
    <row r="3991" spans="2:3" x14ac:dyDescent="0.3">
      <c r="B3991" s="62">
        <v>36852</v>
      </c>
      <c r="C3991" s="1">
        <v>85891.17</v>
      </c>
    </row>
    <row r="3992" spans="2:3" x14ac:dyDescent="0.3">
      <c r="B3992" s="62">
        <v>36853</v>
      </c>
      <c r="C3992" s="1">
        <v>4134.0200000000004</v>
      </c>
    </row>
    <row r="3993" spans="2:3" x14ac:dyDescent="0.3">
      <c r="B3993" s="62">
        <v>36854</v>
      </c>
      <c r="C3993" s="1">
        <v>40516.230000000003</v>
      </c>
    </row>
    <row r="3994" spans="2:3" x14ac:dyDescent="0.3">
      <c r="B3994" s="62">
        <v>36855</v>
      </c>
      <c r="C3994" s="1">
        <v>41181.79</v>
      </c>
    </row>
    <row r="3995" spans="2:3" x14ac:dyDescent="0.3">
      <c r="B3995" s="62">
        <v>36856</v>
      </c>
      <c r="C3995" s="1">
        <v>84754.43</v>
      </c>
    </row>
    <row r="3996" spans="2:3" x14ac:dyDescent="0.3">
      <c r="B3996" s="62">
        <v>36857</v>
      </c>
      <c r="C3996" s="1">
        <v>87646.98</v>
      </c>
    </row>
    <row r="3997" spans="2:3" x14ac:dyDescent="0.3">
      <c r="B3997" s="62">
        <v>36858</v>
      </c>
      <c r="C3997" s="1">
        <v>58421.98</v>
      </c>
    </row>
    <row r="3998" spans="2:3" x14ac:dyDescent="0.3">
      <c r="B3998" s="62">
        <v>36859</v>
      </c>
      <c r="C3998" s="1">
        <v>2870.52</v>
      </c>
    </row>
    <row r="3999" spans="2:3" x14ac:dyDescent="0.3">
      <c r="B3999" s="62">
        <v>36860</v>
      </c>
      <c r="C3999" s="1">
        <v>30388.49</v>
      </c>
    </row>
    <row r="4000" spans="2:3" x14ac:dyDescent="0.3">
      <c r="B4000" s="62">
        <v>36861</v>
      </c>
      <c r="C4000" s="1">
        <v>74890.28</v>
      </c>
    </row>
    <row r="4001" spans="2:3" x14ac:dyDescent="0.3">
      <c r="B4001" s="62">
        <v>36862</v>
      </c>
      <c r="C4001" s="1">
        <v>66264.45</v>
      </c>
    </row>
    <row r="4002" spans="2:3" x14ac:dyDescent="0.3">
      <c r="B4002" s="62">
        <v>36863</v>
      </c>
      <c r="C4002" s="1">
        <v>2944.28</v>
      </c>
    </row>
    <row r="4003" spans="2:3" x14ac:dyDescent="0.3">
      <c r="B4003" s="62">
        <v>36864</v>
      </c>
      <c r="C4003" s="1">
        <v>31423.279999999999</v>
      </c>
    </row>
    <row r="4004" spans="2:3" x14ac:dyDescent="0.3">
      <c r="B4004" s="62">
        <v>36865</v>
      </c>
      <c r="C4004" s="1">
        <v>31302.29</v>
      </c>
    </row>
    <row r="4005" spans="2:3" x14ac:dyDescent="0.3">
      <c r="B4005" s="62">
        <v>36866</v>
      </c>
      <c r="C4005" s="1">
        <v>35751.43</v>
      </c>
    </row>
    <row r="4006" spans="2:3" x14ac:dyDescent="0.3">
      <c r="B4006" s="62">
        <v>36867</v>
      </c>
      <c r="C4006" s="1">
        <v>51672.02</v>
      </c>
    </row>
    <row r="4007" spans="2:3" x14ac:dyDescent="0.3">
      <c r="B4007" s="62">
        <v>36868</v>
      </c>
      <c r="C4007" s="1">
        <v>48231.55</v>
      </c>
    </row>
    <row r="4008" spans="2:3" x14ac:dyDescent="0.3">
      <c r="B4008" s="62">
        <v>36869</v>
      </c>
      <c r="C4008" s="1">
        <v>87510.28</v>
      </c>
    </row>
    <row r="4009" spans="2:3" x14ac:dyDescent="0.3">
      <c r="B4009" s="62">
        <v>36870</v>
      </c>
      <c r="C4009" s="1">
        <v>38465.910000000003</v>
      </c>
    </row>
    <row r="4010" spans="2:3" x14ac:dyDescent="0.3">
      <c r="B4010" s="62">
        <v>36871</v>
      </c>
      <c r="C4010" s="1">
        <v>37205.15</v>
      </c>
    </row>
    <row r="4011" spans="2:3" x14ac:dyDescent="0.3">
      <c r="B4011" s="62">
        <v>36872</v>
      </c>
      <c r="C4011" s="1">
        <v>46890.33</v>
      </c>
    </row>
    <row r="4012" spans="2:3" x14ac:dyDescent="0.3">
      <c r="B4012" s="62">
        <v>36873</v>
      </c>
      <c r="C4012" s="1">
        <v>71336.33</v>
      </c>
    </row>
    <row r="4013" spans="2:3" x14ac:dyDescent="0.3">
      <c r="B4013" s="62">
        <v>36874</v>
      </c>
      <c r="C4013" s="1">
        <v>41430.449999999997</v>
      </c>
    </row>
    <row r="4014" spans="2:3" x14ac:dyDescent="0.3">
      <c r="B4014" s="62">
        <v>36875</v>
      </c>
      <c r="C4014" s="1">
        <v>67041.5</v>
      </c>
    </row>
    <row r="4015" spans="2:3" x14ac:dyDescent="0.3">
      <c r="B4015" s="62">
        <v>36876</v>
      </c>
      <c r="C4015" s="1">
        <v>10053.629999999999</v>
      </c>
    </row>
    <row r="4016" spans="2:3" x14ac:dyDescent="0.3">
      <c r="B4016" s="62">
        <v>36877</v>
      </c>
      <c r="C4016" s="1">
        <v>18628.669999999998</v>
      </c>
    </row>
    <row r="4017" spans="2:3" x14ac:dyDescent="0.3">
      <c r="B4017" s="62">
        <v>36878</v>
      </c>
      <c r="C4017" s="1">
        <v>94251.43</v>
      </c>
    </row>
    <row r="4018" spans="2:3" x14ac:dyDescent="0.3">
      <c r="B4018" s="62">
        <v>36879</v>
      </c>
      <c r="C4018" s="1">
        <v>20439.88</v>
      </c>
    </row>
    <row r="4019" spans="2:3" x14ac:dyDescent="0.3">
      <c r="B4019" s="62">
        <v>36880</v>
      </c>
      <c r="C4019" s="1">
        <v>61472.68</v>
      </c>
    </row>
    <row r="4020" spans="2:3" x14ac:dyDescent="0.3">
      <c r="B4020" s="62">
        <v>36881</v>
      </c>
      <c r="C4020" s="1">
        <v>68859.039999999994</v>
      </c>
    </row>
    <row r="4021" spans="2:3" x14ac:dyDescent="0.3">
      <c r="B4021" s="62">
        <v>36882</v>
      </c>
      <c r="C4021" s="1">
        <v>68788.479999999996</v>
      </c>
    </row>
    <row r="4022" spans="2:3" x14ac:dyDescent="0.3">
      <c r="B4022" s="62">
        <v>36883</v>
      </c>
      <c r="C4022" s="1">
        <v>47245.07</v>
      </c>
    </row>
    <row r="4023" spans="2:3" x14ac:dyDescent="0.3">
      <c r="B4023" s="62">
        <v>36884</v>
      </c>
      <c r="C4023" s="1">
        <v>16206.52</v>
      </c>
    </row>
    <row r="4024" spans="2:3" x14ac:dyDescent="0.3">
      <c r="B4024" s="62">
        <v>36885</v>
      </c>
      <c r="C4024" s="1">
        <v>7597.93</v>
      </c>
    </row>
    <row r="4025" spans="2:3" x14ac:dyDescent="0.3">
      <c r="B4025" s="62">
        <v>36886</v>
      </c>
      <c r="C4025" s="1">
        <v>27329.07</v>
      </c>
    </row>
    <row r="4026" spans="2:3" x14ac:dyDescent="0.3">
      <c r="B4026" s="62">
        <v>36887</v>
      </c>
      <c r="C4026" s="1">
        <v>81574.59</v>
      </c>
    </row>
    <row r="4027" spans="2:3" x14ac:dyDescent="0.3">
      <c r="B4027" s="62">
        <v>36888</v>
      </c>
      <c r="C4027" s="1">
        <v>64323.12</v>
      </c>
    </row>
    <row r="4028" spans="2:3" x14ac:dyDescent="0.3">
      <c r="B4028" s="62">
        <v>36889</v>
      </c>
      <c r="C4028" s="1">
        <v>15382.57</v>
      </c>
    </row>
    <row r="4029" spans="2:3" x14ac:dyDescent="0.3">
      <c r="B4029" s="62">
        <v>36890</v>
      </c>
      <c r="C4029" s="1">
        <v>83029.289999999994</v>
      </c>
    </row>
    <row r="4030" spans="2:3" x14ac:dyDescent="0.3">
      <c r="B4030" s="62">
        <v>36891</v>
      </c>
      <c r="C4030" s="1">
        <v>52930.54</v>
      </c>
    </row>
    <row r="4031" spans="2:3" x14ac:dyDescent="0.3">
      <c r="B4031" s="62">
        <v>36892</v>
      </c>
      <c r="C4031" s="1">
        <v>58340.63</v>
      </c>
    </row>
    <row r="4032" spans="2:3" x14ac:dyDescent="0.3">
      <c r="B4032" s="62">
        <v>36893</v>
      </c>
      <c r="C4032" s="1">
        <v>92660.62</v>
      </c>
    </row>
    <row r="4033" spans="2:3" x14ac:dyDescent="0.3">
      <c r="B4033" s="62">
        <v>36894</v>
      </c>
      <c r="C4033" s="1">
        <v>68353.11</v>
      </c>
    </row>
    <row r="4034" spans="2:3" x14ac:dyDescent="0.3">
      <c r="B4034" s="62">
        <v>36895</v>
      </c>
      <c r="C4034" s="1">
        <v>82904.81</v>
      </c>
    </row>
    <row r="4035" spans="2:3" x14ac:dyDescent="0.3">
      <c r="B4035" s="62">
        <v>36896</v>
      </c>
      <c r="C4035" s="1">
        <v>19888.259999999998</v>
      </c>
    </row>
    <row r="4036" spans="2:3" x14ac:dyDescent="0.3">
      <c r="B4036" s="62">
        <v>36897</v>
      </c>
      <c r="C4036" s="1">
        <v>80767.289999999994</v>
      </c>
    </row>
    <row r="4037" spans="2:3" x14ac:dyDescent="0.3">
      <c r="B4037" s="62">
        <v>36898</v>
      </c>
      <c r="C4037" s="1">
        <v>38478.730000000003</v>
      </c>
    </row>
    <row r="4038" spans="2:3" x14ac:dyDescent="0.3">
      <c r="B4038" s="62">
        <v>36899</v>
      </c>
      <c r="C4038" s="1">
        <v>47175.86</v>
      </c>
    </row>
    <row r="4039" spans="2:3" x14ac:dyDescent="0.3">
      <c r="B4039" s="62">
        <v>36900</v>
      </c>
      <c r="C4039" s="1">
        <v>82908.69</v>
      </c>
    </row>
    <row r="4040" spans="2:3" x14ac:dyDescent="0.3">
      <c r="B4040" s="62">
        <v>36901</v>
      </c>
      <c r="C4040" s="1">
        <v>10053.27</v>
      </c>
    </row>
    <row r="4041" spans="2:3" x14ac:dyDescent="0.3">
      <c r="B4041" s="62">
        <v>36902</v>
      </c>
      <c r="C4041" s="1">
        <v>59958.78</v>
      </c>
    </row>
    <row r="4042" spans="2:3" x14ac:dyDescent="0.3">
      <c r="B4042" s="62">
        <v>36903</v>
      </c>
      <c r="C4042" s="1">
        <v>85032.77</v>
      </c>
    </row>
    <row r="4043" spans="2:3" x14ac:dyDescent="0.3">
      <c r="B4043" s="62">
        <v>36904</v>
      </c>
      <c r="C4043" s="1">
        <v>100417.46</v>
      </c>
    </row>
    <row r="4044" spans="2:3" x14ac:dyDescent="0.3">
      <c r="B4044" s="62">
        <v>36905</v>
      </c>
      <c r="C4044" s="1">
        <v>72344.41</v>
      </c>
    </row>
    <row r="4045" spans="2:3" x14ac:dyDescent="0.3">
      <c r="B4045" s="62">
        <v>36906</v>
      </c>
      <c r="C4045" s="1">
        <v>64131.14</v>
      </c>
    </row>
    <row r="4046" spans="2:3" x14ac:dyDescent="0.3">
      <c r="B4046" s="62">
        <v>36907</v>
      </c>
      <c r="C4046" s="1">
        <v>39103.230000000003</v>
      </c>
    </row>
    <row r="4047" spans="2:3" x14ac:dyDescent="0.3">
      <c r="B4047" s="62">
        <v>36908</v>
      </c>
      <c r="C4047" s="1">
        <v>87981.07</v>
      </c>
    </row>
    <row r="4048" spans="2:3" x14ac:dyDescent="0.3">
      <c r="B4048" s="62">
        <v>36909</v>
      </c>
      <c r="C4048" s="1">
        <v>2903.95</v>
      </c>
    </row>
    <row r="4049" spans="2:3" x14ac:dyDescent="0.3">
      <c r="B4049" s="62">
        <v>36910</v>
      </c>
      <c r="C4049" s="1">
        <v>56077.599999999999</v>
      </c>
    </row>
    <row r="4050" spans="2:3" x14ac:dyDescent="0.3">
      <c r="B4050" s="62">
        <v>36911</v>
      </c>
      <c r="C4050" s="1">
        <v>61308.1</v>
      </c>
    </row>
    <row r="4051" spans="2:3" x14ac:dyDescent="0.3">
      <c r="B4051" s="62">
        <v>36912</v>
      </c>
      <c r="C4051" s="1">
        <v>93575.97</v>
      </c>
    </row>
    <row r="4052" spans="2:3" x14ac:dyDescent="0.3">
      <c r="B4052" s="62">
        <v>36913</v>
      </c>
      <c r="C4052" s="1">
        <v>56427.9</v>
      </c>
    </row>
    <row r="4053" spans="2:3" x14ac:dyDescent="0.3">
      <c r="B4053" s="62">
        <v>36914</v>
      </c>
      <c r="C4053" s="1">
        <v>41611.24</v>
      </c>
    </row>
    <row r="4054" spans="2:3" x14ac:dyDescent="0.3">
      <c r="B4054" s="62">
        <v>36915</v>
      </c>
      <c r="C4054" s="1">
        <v>87043.32</v>
      </c>
    </row>
    <row r="4055" spans="2:3" x14ac:dyDescent="0.3">
      <c r="B4055" s="62">
        <v>36916</v>
      </c>
      <c r="C4055" s="1">
        <v>82754.259999999995</v>
      </c>
    </row>
    <row r="4056" spans="2:3" x14ac:dyDescent="0.3">
      <c r="B4056" s="62">
        <v>36917</v>
      </c>
      <c r="C4056" s="1">
        <v>93352.76</v>
      </c>
    </row>
    <row r="4057" spans="2:3" x14ac:dyDescent="0.3">
      <c r="B4057" s="62">
        <v>36918</v>
      </c>
      <c r="C4057" s="1">
        <v>36649.699999999997</v>
      </c>
    </row>
    <row r="4058" spans="2:3" x14ac:dyDescent="0.3">
      <c r="B4058" s="62">
        <v>36919</v>
      </c>
      <c r="C4058" s="1">
        <v>49267.44</v>
      </c>
    </row>
    <row r="4059" spans="2:3" x14ac:dyDescent="0.3">
      <c r="B4059" s="62">
        <v>36920</v>
      </c>
      <c r="C4059" s="1">
        <v>21084.19</v>
      </c>
    </row>
    <row r="4060" spans="2:3" x14ac:dyDescent="0.3">
      <c r="B4060" s="62">
        <v>36921</v>
      </c>
      <c r="C4060" s="1">
        <v>9636.08</v>
      </c>
    </row>
    <row r="4061" spans="2:3" x14ac:dyDescent="0.3">
      <c r="B4061" s="62">
        <v>36922</v>
      </c>
      <c r="C4061" s="1">
        <v>62443.62</v>
      </c>
    </row>
    <row r="4062" spans="2:3" x14ac:dyDescent="0.3">
      <c r="B4062" s="62">
        <v>36923</v>
      </c>
      <c r="C4062" s="1">
        <v>89463.54</v>
      </c>
    </row>
    <row r="4063" spans="2:3" x14ac:dyDescent="0.3">
      <c r="B4063" s="62">
        <v>36924</v>
      </c>
      <c r="C4063" s="1">
        <v>30557.75</v>
      </c>
    </row>
    <row r="4064" spans="2:3" x14ac:dyDescent="0.3">
      <c r="B4064" s="62">
        <v>36925</v>
      </c>
      <c r="C4064" s="1">
        <v>88603.01</v>
      </c>
    </row>
    <row r="4065" spans="2:3" x14ac:dyDescent="0.3">
      <c r="B4065" s="62">
        <v>36926</v>
      </c>
      <c r="C4065" s="1">
        <v>61984.14</v>
      </c>
    </row>
    <row r="4066" spans="2:3" x14ac:dyDescent="0.3">
      <c r="B4066" s="62">
        <v>36927</v>
      </c>
      <c r="C4066" s="1">
        <v>17845.330000000002</v>
      </c>
    </row>
    <row r="4067" spans="2:3" x14ac:dyDescent="0.3">
      <c r="B4067" s="62">
        <v>36928</v>
      </c>
      <c r="C4067" s="1">
        <v>20127.13</v>
      </c>
    </row>
    <row r="4068" spans="2:3" x14ac:dyDescent="0.3">
      <c r="B4068" s="62">
        <v>36929</v>
      </c>
      <c r="C4068" s="1">
        <v>80875.399999999994</v>
      </c>
    </row>
    <row r="4069" spans="2:3" x14ac:dyDescent="0.3">
      <c r="B4069" s="62">
        <v>36930</v>
      </c>
      <c r="C4069" s="1">
        <v>31861.279999999999</v>
      </c>
    </row>
    <row r="4070" spans="2:3" x14ac:dyDescent="0.3">
      <c r="B4070" s="62">
        <v>36931</v>
      </c>
      <c r="C4070" s="1">
        <v>74113.919999999998</v>
      </c>
    </row>
    <row r="4071" spans="2:3" x14ac:dyDescent="0.3">
      <c r="B4071" s="62">
        <v>36932</v>
      </c>
      <c r="C4071" s="1">
        <v>37309.29</v>
      </c>
    </row>
    <row r="4072" spans="2:3" x14ac:dyDescent="0.3">
      <c r="B4072" s="62">
        <v>36933</v>
      </c>
      <c r="C4072" s="1">
        <v>5096.43</v>
      </c>
    </row>
    <row r="4073" spans="2:3" x14ac:dyDescent="0.3">
      <c r="B4073" s="62">
        <v>36934</v>
      </c>
      <c r="C4073" s="1">
        <v>97770.83</v>
      </c>
    </row>
    <row r="4074" spans="2:3" x14ac:dyDescent="0.3">
      <c r="B4074" s="62">
        <v>36935</v>
      </c>
      <c r="C4074" s="1">
        <v>53526.11</v>
      </c>
    </row>
    <row r="4075" spans="2:3" x14ac:dyDescent="0.3">
      <c r="B4075" s="62">
        <v>36936</v>
      </c>
      <c r="C4075" s="1">
        <v>37345.870000000003</v>
      </c>
    </row>
    <row r="4076" spans="2:3" x14ac:dyDescent="0.3">
      <c r="B4076" s="62">
        <v>36937</v>
      </c>
      <c r="C4076" s="1">
        <v>49990.78</v>
      </c>
    </row>
    <row r="4077" spans="2:3" x14ac:dyDescent="0.3">
      <c r="B4077" s="62">
        <v>36938</v>
      </c>
      <c r="C4077" s="1">
        <v>20954.23</v>
      </c>
    </row>
    <row r="4078" spans="2:3" x14ac:dyDescent="0.3">
      <c r="B4078" s="62">
        <v>36939</v>
      </c>
      <c r="C4078" s="1">
        <v>95400.15</v>
      </c>
    </row>
    <row r="4079" spans="2:3" x14ac:dyDescent="0.3">
      <c r="B4079" s="62">
        <v>36940</v>
      </c>
      <c r="C4079" s="1">
        <v>84156.85</v>
      </c>
    </row>
    <row r="4080" spans="2:3" x14ac:dyDescent="0.3">
      <c r="B4080" s="62">
        <v>36941</v>
      </c>
      <c r="C4080" s="1">
        <v>78066.039999999994</v>
      </c>
    </row>
    <row r="4081" spans="2:3" x14ac:dyDescent="0.3">
      <c r="B4081" s="62">
        <v>36942</v>
      </c>
      <c r="C4081" s="1">
        <v>75041.429999999993</v>
      </c>
    </row>
    <row r="4082" spans="2:3" x14ac:dyDescent="0.3">
      <c r="B4082" s="62">
        <v>36943</v>
      </c>
      <c r="C4082" s="1">
        <v>64160.61</v>
      </c>
    </row>
    <row r="4083" spans="2:3" x14ac:dyDescent="0.3">
      <c r="B4083" s="62">
        <v>36944</v>
      </c>
      <c r="C4083" s="1">
        <v>16299.06</v>
      </c>
    </row>
    <row r="4084" spans="2:3" x14ac:dyDescent="0.3">
      <c r="B4084" s="62">
        <v>36945</v>
      </c>
      <c r="C4084" s="1">
        <v>2610.11</v>
      </c>
    </row>
    <row r="4085" spans="2:3" x14ac:dyDescent="0.3">
      <c r="B4085" s="62">
        <v>36946</v>
      </c>
      <c r="C4085" s="1">
        <v>15637.71</v>
      </c>
    </row>
    <row r="4086" spans="2:3" x14ac:dyDescent="0.3">
      <c r="B4086" s="62">
        <v>36947</v>
      </c>
      <c r="C4086" s="1">
        <v>3607.45</v>
      </c>
    </row>
    <row r="4087" spans="2:3" x14ac:dyDescent="0.3">
      <c r="B4087" s="62">
        <v>36948</v>
      </c>
      <c r="C4087" s="1">
        <v>77575.27</v>
      </c>
    </row>
    <row r="4088" spans="2:3" x14ac:dyDescent="0.3">
      <c r="B4088" s="62">
        <v>36949</v>
      </c>
      <c r="C4088" s="1">
        <v>69151</v>
      </c>
    </row>
    <row r="4089" spans="2:3" x14ac:dyDescent="0.3">
      <c r="B4089" s="62">
        <v>36950</v>
      </c>
      <c r="C4089" s="1">
        <v>54391.46</v>
      </c>
    </row>
    <row r="4090" spans="2:3" x14ac:dyDescent="0.3">
      <c r="B4090" s="62">
        <v>36951</v>
      </c>
      <c r="C4090" s="1">
        <v>16562.919999999998</v>
      </c>
    </row>
    <row r="4091" spans="2:3" x14ac:dyDescent="0.3">
      <c r="B4091" s="62">
        <v>36952</v>
      </c>
      <c r="C4091" s="1">
        <v>18748.060000000001</v>
      </c>
    </row>
    <row r="4092" spans="2:3" x14ac:dyDescent="0.3">
      <c r="B4092" s="62">
        <v>36953</v>
      </c>
      <c r="C4092" s="1">
        <v>90029.47</v>
      </c>
    </row>
    <row r="4093" spans="2:3" x14ac:dyDescent="0.3">
      <c r="B4093" s="62">
        <v>36954</v>
      </c>
      <c r="C4093" s="1">
        <v>64412.29</v>
      </c>
    </row>
    <row r="4094" spans="2:3" x14ac:dyDescent="0.3">
      <c r="B4094" s="62">
        <v>36955</v>
      </c>
      <c r="C4094" s="1">
        <v>88429.35</v>
      </c>
    </row>
    <row r="4095" spans="2:3" x14ac:dyDescent="0.3">
      <c r="B4095" s="62">
        <v>36956</v>
      </c>
      <c r="C4095" s="1">
        <v>78724.08</v>
      </c>
    </row>
    <row r="4096" spans="2:3" x14ac:dyDescent="0.3">
      <c r="B4096" s="62">
        <v>36957</v>
      </c>
      <c r="C4096" s="1">
        <v>42510.62</v>
      </c>
    </row>
    <row r="4097" spans="2:3" x14ac:dyDescent="0.3">
      <c r="B4097" s="62">
        <v>36958</v>
      </c>
      <c r="C4097" s="1">
        <v>28703.34</v>
      </c>
    </row>
    <row r="4098" spans="2:3" x14ac:dyDescent="0.3">
      <c r="B4098" s="62">
        <v>36959</v>
      </c>
      <c r="C4098" s="1">
        <v>87149.4</v>
      </c>
    </row>
    <row r="4099" spans="2:3" x14ac:dyDescent="0.3">
      <c r="B4099" s="62">
        <v>36960</v>
      </c>
      <c r="C4099" s="1">
        <v>67983.100000000006</v>
      </c>
    </row>
    <row r="4100" spans="2:3" x14ac:dyDescent="0.3">
      <c r="B4100" s="62">
        <v>36961</v>
      </c>
      <c r="C4100" s="1">
        <v>7678.08</v>
      </c>
    </row>
    <row r="4101" spans="2:3" x14ac:dyDescent="0.3">
      <c r="B4101" s="62">
        <v>36962</v>
      </c>
      <c r="C4101" s="1">
        <v>77225.539999999994</v>
      </c>
    </row>
    <row r="4102" spans="2:3" x14ac:dyDescent="0.3">
      <c r="B4102" s="62">
        <v>36963</v>
      </c>
      <c r="C4102" s="1">
        <v>84394.52</v>
      </c>
    </row>
    <row r="4103" spans="2:3" x14ac:dyDescent="0.3">
      <c r="B4103" s="62">
        <v>36964</v>
      </c>
      <c r="C4103" s="1">
        <v>23550.85</v>
      </c>
    </row>
    <row r="4104" spans="2:3" x14ac:dyDescent="0.3">
      <c r="B4104" s="62">
        <v>36965</v>
      </c>
      <c r="C4104" s="1">
        <v>24874.89</v>
      </c>
    </row>
    <row r="4105" spans="2:3" x14ac:dyDescent="0.3">
      <c r="B4105" s="62">
        <v>36966</v>
      </c>
      <c r="C4105" s="1">
        <v>22533.16</v>
      </c>
    </row>
    <row r="4106" spans="2:3" x14ac:dyDescent="0.3">
      <c r="B4106" s="62">
        <v>36967</v>
      </c>
      <c r="C4106" s="1">
        <v>27479.17</v>
      </c>
    </row>
    <row r="4107" spans="2:3" x14ac:dyDescent="0.3">
      <c r="B4107" s="62">
        <v>36968</v>
      </c>
      <c r="C4107" s="1">
        <v>23863.439999999999</v>
      </c>
    </row>
    <row r="4108" spans="2:3" x14ac:dyDescent="0.3">
      <c r="B4108" s="62">
        <v>36969</v>
      </c>
      <c r="C4108" s="1">
        <v>62604.88</v>
      </c>
    </row>
    <row r="4109" spans="2:3" x14ac:dyDescent="0.3">
      <c r="B4109" s="62">
        <v>36970</v>
      </c>
      <c r="C4109" s="1">
        <v>88618.38</v>
      </c>
    </row>
    <row r="4110" spans="2:3" x14ac:dyDescent="0.3">
      <c r="B4110" s="62">
        <v>36971</v>
      </c>
      <c r="C4110" s="1">
        <v>72537.91</v>
      </c>
    </row>
    <row r="4111" spans="2:3" x14ac:dyDescent="0.3">
      <c r="B4111" s="62">
        <v>36972</v>
      </c>
      <c r="C4111" s="1">
        <v>97964.94</v>
      </c>
    </row>
    <row r="4112" spans="2:3" x14ac:dyDescent="0.3">
      <c r="B4112" s="62">
        <v>36973</v>
      </c>
      <c r="C4112" s="1">
        <v>47369.2</v>
      </c>
    </row>
    <row r="4113" spans="2:3" x14ac:dyDescent="0.3">
      <c r="B4113" s="62">
        <v>36974</v>
      </c>
      <c r="C4113" s="1">
        <v>14298.75</v>
      </c>
    </row>
    <row r="4114" spans="2:3" x14ac:dyDescent="0.3">
      <c r="B4114" s="62">
        <v>36975</v>
      </c>
      <c r="C4114" s="1">
        <v>13367.8</v>
      </c>
    </row>
    <row r="4115" spans="2:3" x14ac:dyDescent="0.3">
      <c r="B4115" s="62">
        <v>36976</v>
      </c>
      <c r="C4115" s="1">
        <v>63349.32</v>
      </c>
    </row>
    <row r="4116" spans="2:3" x14ac:dyDescent="0.3">
      <c r="B4116" s="62">
        <v>36977</v>
      </c>
      <c r="C4116" s="1">
        <v>60989.1</v>
      </c>
    </row>
    <row r="4117" spans="2:3" x14ac:dyDescent="0.3">
      <c r="B4117" s="62">
        <v>36978</v>
      </c>
      <c r="C4117" s="1">
        <v>83316.070000000007</v>
      </c>
    </row>
    <row r="4118" spans="2:3" x14ac:dyDescent="0.3">
      <c r="B4118" s="62">
        <v>36979</v>
      </c>
      <c r="C4118" s="1">
        <v>11896.89</v>
      </c>
    </row>
    <row r="4119" spans="2:3" x14ac:dyDescent="0.3">
      <c r="B4119" s="62">
        <v>36980</v>
      </c>
      <c r="C4119" s="1">
        <v>48005.65</v>
      </c>
    </row>
    <row r="4120" spans="2:3" x14ac:dyDescent="0.3">
      <c r="B4120" s="62">
        <v>36981</v>
      </c>
      <c r="C4120" s="1">
        <v>15644.32</v>
      </c>
    </row>
    <row r="4121" spans="2:3" x14ac:dyDescent="0.3">
      <c r="B4121" s="62">
        <v>36982</v>
      </c>
      <c r="C4121" s="1">
        <v>79349.31</v>
      </c>
    </row>
    <row r="4122" spans="2:3" x14ac:dyDescent="0.3">
      <c r="B4122" s="62">
        <v>36983</v>
      </c>
      <c r="C4122" s="1">
        <v>49430.26</v>
      </c>
    </row>
    <row r="4123" spans="2:3" x14ac:dyDescent="0.3">
      <c r="B4123" s="62">
        <v>36984</v>
      </c>
      <c r="C4123" s="1">
        <v>49416.46</v>
      </c>
    </row>
    <row r="4124" spans="2:3" x14ac:dyDescent="0.3">
      <c r="B4124" s="62">
        <v>36985</v>
      </c>
      <c r="C4124" s="1">
        <v>19063.849999999999</v>
      </c>
    </row>
    <row r="4125" spans="2:3" x14ac:dyDescent="0.3">
      <c r="B4125" s="62">
        <v>36986</v>
      </c>
      <c r="C4125" s="1">
        <v>25461.82</v>
      </c>
    </row>
    <row r="4126" spans="2:3" x14ac:dyDescent="0.3">
      <c r="B4126" s="62">
        <v>36987</v>
      </c>
      <c r="C4126" s="1">
        <v>81795.92</v>
      </c>
    </row>
    <row r="4127" spans="2:3" x14ac:dyDescent="0.3">
      <c r="B4127" s="62">
        <v>36988</v>
      </c>
      <c r="C4127" s="1">
        <v>84711.55</v>
      </c>
    </row>
    <row r="4128" spans="2:3" x14ac:dyDescent="0.3">
      <c r="B4128" s="62">
        <v>36989</v>
      </c>
      <c r="C4128" s="1">
        <v>8348.08</v>
      </c>
    </row>
    <row r="4129" spans="2:3" x14ac:dyDescent="0.3">
      <c r="B4129" s="62">
        <v>36990</v>
      </c>
      <c r="C4129" s="1">
        <v>76704.679999999993</v>
      </c>
    </row>
    <row r="4130" spans="2:3" x14ac:dyDescent="0.3">
      <c r="B4130" s="62">
        <v>36991</v>
      </c>
      <c r="C4130" s="1">
        <v>80425.02</v>
      </c>
    </row>
    <row r="4131" spans="2:3" x14ac:dyDescent="0.3">
      <c r="B4131" s="62">
        <v>36992</v>
      </c>
      <c r="C4131" s="1">
        <v>56436.95</v>
      </c>
    </row>
    <row r="4132" spans="2:3" x14ac:dyDescent="0.3">
      <c r="B4132" s="62">
        <v>36993</v>
      </c>
      <c r="C4132" s="1">
        <v>43931.27</v>
      </c>
    </row>
    <row r="4133" spans="2:3" x14ac:dyDescent="0.3">
      <c r="B4133" s="62">
        <v>36994</v>
      </c>
      <c r="C4133" s="1">
        <v>13837.54</v>
      </c>
    </row>
    <row r="4134" spans="2:3" x14ac:dyDescent="0.3">
      <c r="B4134" s="62">
        <v>36995</v>
      </c>
      <c r="C4134" s="1">
        <v>63839.58</v>
      </c>
    </row>
    <row r="4135" spans="2:3" x14ac:dyDescent="0.3">
      <c r="B4135" s="62">
        <v>36996</v>
      </c>
      <c r="C4135" s="1">
        <v>73043.360000000001</v>
      </c>
    </row>
    <row r="4136" spans="2:3" x14ac:dyDescent="0.3">
      <c r="B4136" s="62">
        <v>36997</v>
      </c>
      <c r="C4136" s="1">
        <v>51794.5</v>
      </c>
    </row>
    <row r="4137" spans="2:3" x14ac:dyDescent="0.3">
      <c r="B4137" s="62">
        <v>36998</v>
      </c>
      <c r="C4137" s="1">
        <v>53005.16</v>
      </c>
    </row>
    <row r="4138" spans="2:3" x14ac:dyDescent="0.3">
      <c r="B4138" s="62">
        <v>36999</v>
      </c>
      <c r="C4138" s="1">
        <v>35890.800000000003</v>
      </c>
    </row>
    <row r="4139" spans="2:3" x14ac:dyDescent="0.3">
      <c r="B4139" s="62">
        <v>37000</v>
      </c>
      <c r="C4139" s="1">
        <v>62394.85</v>
      </c>
    </row>
    <row r="4140" spans="2:3" x14ac:dyDescent="0.3">
      <c r="B4140" s="62">
        <v>37001</v>
      </c>
      <c r="C4140" s="1">
        <v>7180.64</v>
      </c>
    </row>
    <row r="4141" spans="2:3" x14ac:dyDescent="0.3">
      <c r="B4141" s="62">
        <v>37002</v>
      </c>
      <c r="C4141" s="1">
        <v>42047.75</v>
      </c>
    </row>
    <row r="4142" spans="2:3" x14ac:dyDescent="0.3">
      <c r="B4142" s="62">
        <v>37003</v>
      </c>
      <c r="C4142" s="1">
        <v>94382.68</v>
      </c>
    </row>
    <row r="4143" spans="2:3" x14ac:dyDescent="0.3">
      <c r="B4143" s="62">
        <v>37004</v>
      </c>
      <c r="C4143" s="1">
        <v>76953.97</v>
      </c>
    </row>
    <row r="4144" spans="2:3" x14ac:dyDescent="0.3">
      <c r="B4144" s="62">
        <v>37005</v>
      </c>
      <c r="C4144" s="1">
        <v>9326.42</v>
      </c>
    </row>
    <row r="4145" spans="2:3" x14ac:dyDescent="0.3">
      <c r="B4145" s="62">
        <v>37006</v>
      </c>
      <c r="C4145" s="1">
        <v>44828.72</v>
      </c>
    </row>
    <row r="4146" spans="2:3" x14ac:dyDescent="0.3">
      <c r="B4146" s="62">
        <v>37007</v>
      </c>
      <c r="C4146" s="1">
        <v>88259.31</v>
      </c>
    </row>
    <row r="4147" spans="2:3" x14ac:dyDescent="0.3">
      <c r="B4147" s="62">
        <v>37008</v>
      </c>
      <c r="C4147" s="1">
        <v>11701.88</v>
      </c>
    </row>
    <row r="4148" spans="2:3" x14ac:dyDescent="0.3">
      <c r="B4148" s="62">
        <v>37009</v>
      </c>
      <c r="C4148" s="1">
        <v>39290.559999999998</v>
      </c>
    </row>
    <row r="4149" spans="2:3" x14ac:dyDescent="0.3">
      <c r="B4149" s="62">
        <v>37010</v>
      </c>
      <c r="C4149" s="1">
        <v>51246.98</v>
      </c>
    </row>
    <row r="4150" spans="2:3" x14ac:dyDescent="0.3">
      <c r="B4150" s="62">
        <v>37011</v>
      </c>
      <c r="C4150" s="1">
        <v>79513.539999999994</v>
      </c>
    </row>
    <row r="4151" spans="2:3" x14ac:dyDescent="0.3">
      <c r="B4151" s="62">
        <v>37012</v>
      </c>
      <c r="C4151" s="1">
        <v>92464.93</v>
      </c>
    </row>
    <row r="4152" spans="2:3" x14ac:dyDescent="0.3">
      <c r="B4152" s="62">
        <v>37013</v>
      </c>
      <c r="C4152" s="1">
        <v>22387.61</v>
      </c>
    </row>
    <row r="4153" spans="2:3" x14ac:dyDescent="0.3">
      <c r="B4153" s="62">
        <v>37014</v>
      </c>
      <c r="C4153" s="1">
        <v>28936.12</v>
      </c>
    </row>
    <row r="4154" spans="2:3" x14ac:dyDescent="0.3">
      <c r="B4154" s="62">
        <v>37015</v>
      </c>
      <c r="C4154" s="1">
        <v>82192.83</v>
      </c>
    </row>
    <row r="4155" spans="2:3" x14ac:dyDescent="0.3">
      <c r="B4155" s="62">
        <v>37016</v>
      </c>
      <c r="C4155" s="1">
        <v>53404.73</v>
      </c>
    </row>
    <row r="4156" spans="2:3" x14ac:dyDescent="0.3">
      <c r="B4156" s="62">
        <v>37017</v>
      </c>
      <c r="C4156" s="1">
        <v>10521.82</v>
      </c>
    </row>
    <row r="4157" spans="2:3" x14ac:dyDescent="0.3">
      <c r="B4157" s="62">
        <v>37018</v>
      </c>
      <c r="C4157" s="1">
        <v>50603.47</v>
      </c>
    </row>
    <row r="4158" spans="2:3" x14ac:dyDescent="0.3">
      <c r="B4158" s="62">
        <v>37019</v>
      </c>
      <c r="C4158" s="1">
        <v>7300.11</v>
      </c>
    </row>
    <row r="4159" spans="2:3" x14ac:dyDescent="0.3">
      <c r="B4159" s="62">
        <v>37020</v>
      </c>
      <c r="C4159" s="1">
        <v>78833.53</v>
      </c>
    </row>
    <row r="4160" spans="2:3" x14ac:dyDescent="0.3">
      <c r="B4160" s="62">
        <v>37021</v>
      </c>
      <c r="C4160" s="1">
        <v>80670.149999999994</v>
      </c>
    </row>
    <row r="4161" spans="2:3" x14ac:dyDescent="0.3">
      <c r="B4161" s="62">
        <v>37022</v>
      </c>
      <c r="C4161" s="1">
        <v>85618.65</v>
      </c>
    </row>
    <row r="4162" spans="2:3" x14ac:dyDescent="0.3">
      <c r="B4162" s="62">
        <v>37023</v>
      </c>
      <c r="C4162" s="1">
        <v>75831.14</v>
      </c>
    </row>
    <row r="4163" spans="2:3" x14ac:dyDescent="0.3">
      <c r="B4163" s="62">
        <v>37024</v>
      </c>
      <c r="C4163" s="1">
        <v>95445.93</v>
      </c>
    </row>
    <row r="4164" spans="2:3" x14ac:dyDescent="0.3">
      <c r="B4164" s="62">
        <v>37025</v>
      </c>
      <c r="C4164" s="1">
        <v>24534.720000000001</v>
      </c>
    </row>
    <row r="4165" spans="2:3" x14ac:dyDescent="0.3">
      <c r="B4165" s="62">
        <v>37026</v>
      </c>
      <c r="C4165" s="1">
        <v>70525.41</v>
      </c>
    </row>
    <row r="4166" spans="2:3" x14ac:dyDescent="0.3">
      <c r="B4166" s="62">
        <v>37027</v>
      </c>
      <c r="C4166" s="1">
        <v>84726.29</v>
      </c>
    </row>
    <row r="4167" spans="2:3" x14ac:dyDescent="0.3">
      <c r="B4167" s="62">
        <v>37028</v>
      </c>
      <c r="C4167" s="1">
        <v>81632.63</v>
      </c>
    </row>
    <row r="4168" spans="2:3" x14ac:dyDescent="0.3">
      <c r="B4168" s="62">
        <v>37029</v>
      </c>
      <c r="C4168" s="1">
        <v>21071.61</v>
      </c>
    </row>
    <row r="4169" spans="2:3" x14ac:dyDescent="0.3">
      <c r="B4169" s="62">
        <v>37030</v>
      </c>
      <c r="C4169" s="1">
        <v>97314.93</v>
      </c>
    </row>
    <row r="4170" spans="2:3" x14ac:dyDescent="0.3">
      <c r="B4170" s="62">
        <v>37031</v>
      </c>
      <c r="C4170" s="1">
        <v>22562.48</v>
      </c>
    </row>
    <row r="4171" spans="2:3" x14ac:dyDescent="0.3">
      <c r="B4171" s="62">
        <v>37032</v>
      </c>
      <c r="C4171" s="1">
        <v>26910.7</v>
      </c>
    </row>
    <row r="4172" spans="2:3" x14ac:dyDescent="0.3">
      <c r="B4172" s="62">
        <v>37033</v>
      </c>
      <c r="C4172" s="1">
        <v>92763.62</v>
      </c>
    </row>
    <row r="4173" spans="2:3" x14ac:dyDescent="0.3">
      <c r="B4173" s="62">
        <v>37034</v>
      </c>
      <c r="C4173" s="1">
        <v>6278.43</v>
      </c>
    </row>
    <row r="4174" spans="2:3" x14ac:dyDescent="0.3">
      <c r="B4174" s="62">
        <v>37035</v>
      </c>
      <c r="C4174" s="1">
        <v>19210.32</v>
      </c>
    </row>
    <row r="4175" spans="2:3" x14ac:dyDescent="0.3">
      <c r="B4175" s="62">
        <v>37036</v>
      </c>
      <c r="C4175" s="1">
        <v>46584.37</v>
      </c>
    </row>
    <row r="4176" spans="2:3" x14ac:dyDescent="0.3">
      <c r="B4176" s="62">
        <v>37037</v>
      </c>
      <c r="C4176" s="1">
        <v>78677.66</v>
      </c>
    </row>
    <row r="4177" spans="2:3" x14ac:dyDescent="0.3">
      <c r="B4177" s="62">
        <v>37038</v>
      </c>
      <c r="C4177" s="1">
        <v>3586.84</v>
      </c>
    </row>
    <row r="4178" spans="2:3" x14ac:dyDescent="0.3">
      <c r="B4178" s="62">
        <v>37039</v>
      </c>
      <c r="C4178" s="1">
        <v>14000.64</v>
      </c>
    </row>
    <row r="4179" spans="2:3" x14ac:dyDescent="0.3">
      <c r="B4179" s="62">
        <v>37040</v>
      </c>
      <c r="C4179" s="1">
        <v>52595.49</v>
      </c>
    </row>
    <row r="4180" spans="2:3" x14ac:dyDescent="0.3">
      <c r="B4180" s="62">
        <v>37041</v>
      </c>
      <c r="C4180" s="1">
        <v>7881.59</v>
      </c>
    </row>
    <row r="4181" spans="2:3" x14ac:dyDescent="0.3">
      <c r="B4181" s="62">
        <v>37042</v>
      </c>
      <c r="C4181" s="1">
        <v>31875.759999999998</v>
      </c>
    </row>
    <row r="4182" spans="2:3" x14ac:dyDescent="0.3">
      <c r="B4182" s="62">
        <v>37043</v>
      </c>
      <c r="C4182" s="1">
        <v>77266.02</v>
      </c>
    </row>
    <row r="4183" spans="2:3" x14ac:dyDescent="0.3">
      <c r="B4183" s="62">
        <v>37044</v>
      </c>
      <c r="C4183" s="1">
        <v>37418.699999999997</v>
      </c>
    </row>
    <row r="4184" spans="2:3" x14ac:dyDescent="0.3">
      <c r="B4184" s="62">
        <v>37045</v>
      </c>
      <c r="C4184" s="1">
        <v>5441.8</v>
      </c>
    </row>
    <row r="4185" spans="2:3" x14ac:dyDescent="0.3">
      <c r="B4185" s="62">
        <v>37046</v>
      </c>
      <c r="C4185" s="1">
        <v>11223.95</v>
      </c>
    </row>
    <row r="4186" spans="2:3" x14ac:dyDescent="0.3">
      <c r="B4186" s="62">
        <v>37047</v>
      </c>
      <c r="C4186" s="1">
        <v>97588.47</v>
      </c>
    </row>
    <row r="4187" spans="2:3" x14ac:dyDescent="0.3">
      <c r="B4187" s="62">
        <v>37048</v>
      </c>
      <c r="C4187" s="1">
        <v>71535.89</v>
      </c>
    </row>
    <row r="4188" spans="2:3" x14ac:dyDescent="0.3">
      <c r="B4188" s="62">
        <v>37049</v>
      </c>
      <c r="C4188" s="1">
        <v>35307.26</v>
      </c>
    </row>
    <row r="4189" spans="2:3" x14ac:dyDescent="0.3">
      <c r="B4189" s="62">
        <v>37050</v>
      </c>
      <c r="C4189" s="1">
        <v>51649.7</v>
      </c>
    </row>
    <row r="4190" spans="2:3" x14ac:dyDescent="0.3">
      <c r="B4190" s="62">
        <v>37051</v>
      </c>
      <c r="C4190" s="1">
        <v>48926.01</v>
      </c>
    </row>
    <row r="4191" spans="2:3" x14ac:dyDescent="0.3">
      <c r="B4191" s="62">
        <v>37052</v>
      </c>
      <c r="C4191" s="1">
        <v>59683.98</v>
      </c>
    </row>
    <row r="4192" spans="2:3" x14ac:dyDescent="0.3">
      <c r="B4192" s="62">
        <v>37053</v>
      </c>
      <c r="C4192" s="1">
        <v>40667.97</v>
      </c>
    </row>
    <row r="4193" spans="2:3" x14ac:dyDescent="0.3">
      <c r="B4193" s="62">
        <v>37054</v>
      </c>
      <c r="C4193" s="1">
        <v>93229.11</v>
      </c>
    </row>
    <row r="4194" spans="2:3" x14ac:dyDescent="0.3">
      <c r="B4194" s="62">
        <v>37055</v>
      </c>
      <c r="C4194" s="1">
        <v>63332.6</v>
      </c>
    </row>
    <row r="4195" spans="2:3" x14ac:dyDescent="0.3">
      <c r="B4195" s="62">
        <v>37056</v>
      </c>
      <c r="C4195" s="1">
        <v>13483.67</v>
      </c>
    </row>
    <row r="4196" spans="2:3" x14ac:dyDescent="0.3">
      <c r="B4196" s="62">
        <v>37057</v>
      </c>
      <c r="C4196" s="1">
        <v>57894.54</v>
      </c>
    </row>
    <row r="4197" spans="2:3" x14ac:dyDescent="0.3">
      <c r="B4197" s="62">
        <v>37058</v>
      </c>
      <c r="C4197" s="1">
        <v>86830.14</v>
      </c>
    </row>
    <row r="4198" spans="2:3" x14ac:dyDescent="0.3">
      <c r="B4198" s="62">
        <v>37059</v>
      </c>
      <c r="C4198" s="1">
        <v>73857.66</v>
      </c>
    </row>
    <row r="4199" spans="2:3" x14ac:dyDescent="0.3">
      <c r="B4199" s="62">
        <v>37060</v>
      </c>
      <c r="C4199" s="1">
        <v>77319.19</v>
      </c>
    </row>
    <row r="4200" spans="2:3" x14ac:dyDescent="0.3">
      <c r="B4200" s="62">
        <v>37061</v>
      </c>
      <c r="C4200" s="1">
        <v>89297.14</v>
      </c>
    </row>
    <row r="4201" spans="2:3" x14ac:dyDescent="0.3">
      <c r="B4201" s="62">
        <v>37062</v>
      </c>
      <c r="C4201" s="1">
        <v>81558.080000000002</v>
      </c>
    </row>
    <row r="4202" spans="2:3" x14ac:dyDescent="0.3">
      <c r="B4202" s="62">
        <v>37063</v>
      </c>
      <c r="C4202" s="1">
        <v>38658.03</v>
      </c>
    </row>
    <row r="4203" spans="2:3" x14ac:dyDescent="0.3">
      <c r="B4203" s="62">
        <v>37064</v>
      </c>
      <c r="C4203" s="1">
        <v>28877.24</v>
      </c>
    </row>
    <row r="4204" spans="2:3" x14ac:dyDescent="0.3">
      <c r="B4204" s="62">
        <v>37065</v>
      </c>
      <c r="C4204" s="1">
        <v>15877.73</v>
      </c>
    </row>
    <row r="4205" spans="2:3" x14ac:dyDescent="0.3">
      <c r="B4205" s="62">
        <v>37066</v>
      </c>
      <c r="C4205" s="1">
        <v>38351.949999999997</v>
      </c>
    </row>
    <row r="4206" spans="2:3" x14ac:dyDescent="0.3">
      <c r="B4206" s="62">
        <v>37067</v>
      </c>
      <c r="C4206" s="1">
        <v>13413.94</v>
      </c>
    </row>
    <row r="4207" spans="2:3" x14ac:dyDescent="0.3">
      <c r="B4207" s="62">
        <v>37068</v>
      </c>
      <c r="C4207" s="1">
        <v>44265</v>
      </c>
    </row>
    <row r="4208" spans="2:3" x14ac:dyDescent="0.3">
      <c r="B4208" s="62">
        <v>37069</v>
      </c>
      <c r="C4208" s="1">
        <v>71506.899999999994</v>
      </c>
    </row>
    <row r="4209" spans="2:3" x14ac:dyDescent="0.3">
      <c r="B4209" s="62">
        <v>37070</v>
      </c>
      <c r="C4209" s="1">
        <v>32450.62</v>
      </c>
    </row>
    <row r="4210" spans="2:3" x14ac:dyDescent="0.3">
      <c r="B4210" s="62">
        <v>37071</v>
      </c>
      <c r="C4210" s="1">
        <v>94903.21</v>
      </c>
    </row>
    <row r="4211" spans="2:3" x14ac:dyDescent="0.3">
      <c r="B4211" s="62">
        <v>37072</v>
      </c>
      <c r="C4211" s="1">
        <v>72087.850000000006</v>
      </c>
    </row>
    <row r="4212" spans="2:3" x14ac:dyDescent="0.3">
      <c r="B4212" s="62">
        <v>37073</v>
      </c>
      <c r="C4212" s="1">
        <v>84892.52</v>
      </c>
    </row>
    <row r="4213" spans="2:3" x14ac:dyDescent="0.3">
      <c r="B4213" s="62">
        <v>37074</v>
      </c>
      <c r="C4213" s="1">
        <v>32066.32</v>
      </c>
    </row>
    <row r="4214" spans="2:3" x14ac:dyDescent="0.3">
      <c r="B4214" s="62">
        <v>37075</v>
      </c>
      <c r="C4214" s="1">
        <v>40761.040000000001</v>
      </c>
    </row>
    <row r="4215" spans="2:3" x14ac:dyDescent="0.3">
      <c r="B4215" s="62">
        <v>37076</v>
      </c>
      <c r="C4215" s="1">
        <v>10676.88</v>
      </c>
    </row>
    <row r="4216" spans="2:3" x14ac:dyDescent="0.3">
      <c r="B4216" s="62">
        <v>37077</v>
      </c>
      <c r="C4216" s="1">
        <v>34170.78</v>
      </c>
    </row>
    <row r="4217" spans="2:3" x14ac:dyDescent="0.3">
      <c r="B4217" s="62">
        <v>37078</v>
      </c>
      <c r="C4217" s="1">
        <v>84472.29</v>
      </c>
    </row>
    <row r="4218" spans="2:3" x14ac:dyDescent="0.3">
      <c r="B4218" s="62">
        <v>37079</v>
      </c>
      <c r="C4218" s="1">
        <v>13294.17</v>
      </c>
    </row>
    <row r="4219" spans="2:3" x14ac:dyDescent="0.3">
      <c r="B4219" s="62">
        <v>37080</v>
      </c>
      <c r="C4219" s="1">
        <v>37125.82</v>
      </c>
    </row>
    <row r="4220" spans="2:3" x14ac:dyDescent="0.3">
      <c r="B4220" s="62">
        <v>37081</v>
      </c>
      <c r="C4220" s="1">
        <v>75766.86</v>
      </c>
    </row>
    <row r="4221" spans="2:3" x14ac:dyDescent="0.3">
      <c r="B4221" s="62">
        <v>37082</v>
      </c>
      <c r="C4221" s="1">
        <v>10706.14</v>
      </c>
    </row>
    <row r="4222" spans="2:3" x14ac:dyDescent="0.3">
      <c r="B4222" s="62">
        <v>37083</v>
      </c>
      <c r="C4222" s="1">
        <v>5662.07</v>
      </c>
    </row>
    <row r="4223" spans="2:3" x14ac:dyDescent="0.3">
      <c r="B4223" s="62">
        <v>37084</v>
      </c>
      <c r="C4223" s="1">
        <v>41675.26</v>
      </c>
    </row>
    <row r="4224" spans="2:3" x14ac:dyDescent="0.3">
      <c r="B4224" s="62">
        <v>37085</v>
      </c>
      <c r="C4224" s="1">
        <v>29659.279999999999</v>
      </c>
    </row>
    <row r="4225" spans="2:3" x14ac:dyDescent="0.3">
      <c r="B4225" s="62">
        <v>37086</v>
      </c>
      <c r="C4225" s="1">
        <v>35975.61</v>
      </c>
    </row>
    <row r="4226" spans="2:3" x14ac:dyDescent="0.3">
      <c r="B4226" s="62">
        <v>37087</v>
      </c>
      <c r="C4226" s="1">
        <v>36344.620000000003</v>
      </c>
    </row>
    <row r="4227" spans="2:3" x14ac:dyDescent="0.3">
      <c r="B4227" s="62">
        <v>37088</v>
      </c>
      <c r="C4227" s="1">
        <v>73494.91</v>
      </c>
    </row>
    <row r="4228" spans="2:3" x14ac:dyDescent="0.3">
      <c r="B4228" s="62">
        <v>37089</v>
      </c>
      <c r="C4228" s="1">
        <v>11252.21</v>
      </c>
    </row>
    <row r="4229" spans="2:3" x14ac:dyDescent="0.3">
      <c r="B4229" s="62">
        <v>37090</v>
      </c>
      <c r="C4229" s="1">
        <v>76704.34</v>
      </c>
    </row>
    <row r="4230" spans="2:3" x14ac:dyDescent="0.3">
      <c r="B4230" s="62">
        <v>37091</v>
      </c>
      <c r="C4230" s="1">
        <v>97193.82</v>
      </c>
    </row>
    <row r="4231" spans="2:3" x14ac:dyDescent="0.3">
      <c r="B4231" s="62">
        <v>37092</v>
      </c>
      <c r="C4231" s="1">
        <v>11459.36</v>
      </c>
    </row>
    <row r="4232" spans="2:3" x14ac:dyDescent="0.3">
      <c r="B4232" s="62">
        <v>37093</v>
      </c>
      <c r="C4232" s="1">
        <v>35800.120000000003</v>
      </c>
    </row>
    <row r="4233" spans="2:3" x14ac:dyDescent="0.3">
      <c r="B4233" s="62">
        <v>37094</v>
      </c>
      <c r="C4233" s="1">
        <v>28720.59</v>
      </c>
    </row>
    <row r="4234" spans="2:3" x14ac:dyDescent="0.3">
      <c r="B4234" s="62">
        <v>37095</v>
      </c>
      <c r="C4234" s="1">
        <v>38058.35</v>
      </c>
    </row>
    <row r="4235" spans="2:3" x14ac:dyDescent="0.3">
      <c r="B4235" s="62">
        <v>37096</v>
      </c>
      <c r="C4235" s="1">
        <v>63137.18</v>
      </c>
    </row>
    <row r="4236" spans="2:3" x14ac:dyDescent="0.3">
      <c r="B4236" s="62">
        <v>37097</v>
      </c>
      <c r="C4236" s="1">
        <v>86576.15</v>
      </c>
    </row>
    <row r="4237" spans="2:3" x14ac:dyDescent="0.3">
      <c r="B4237" s="62">
        <v>37098</v>
      </c>
      <c r="C4237" s="1">
        <v>66122.45</v>
      </c>
    </row>
    <row r="4238" spans="2:3" x14ac:dyDescent="0.3">
      <c r="B4238" s="62">
        <v>37099</v>
      </c>
      <c r="C4238" s="1">
        <v>37069.42</v>
      </c>
    </row>
    <row r="4239" spans="2:3" x14ac:dyDescent="0.3">
      <c r="B4239" s="62">
        <v>37100</v>
      </c>
      <c r="C4239" s="1">
        <v>64876.58</v>
      </c>
    </row>
    <row r="4240" spans="2:3" x14ac:dyDescent="0.3">
      <c r="B4240" s="62">
        <v>37101</v>
      </c>
      <c r="C4240" s="1">
        <v>3027.03</v>
      </c>
    </row>
    <row r="4241" spans="2:3" x14ac:dyDescent="0.3">
      <c r="B4241" s="62">
        <v>37102</v>
      </c>
      <c r="C4241" s="1">
        <v>75083.17</v>
      </c>
    </row>
    <row r="4242" spans="2:3" x14ac:dyDescent="0.3">
      <c r="B4242" s="62">
        <v>37103</v>
      </c>
      <c r="C4242" s="1">
        <v>87970.57</v>
      </c>
    </row>
    <row r="4243" spans="2:3" x14ac:dyDescent="0.3">
      <c r="B4243" s="62">
        <v>37104</v>
      </c>
      <c r="C4243" s="1">
        <v>62905.03</v>
      </c>
    </row>
    <row r="4244" spans="2:3" x14ac:dyDescent="0.3">
      <c r="B4244" s="62">
        <v>37105</v>
      </c>
      <c r="C4244" s="1">
        <v>47561.09</v>
      </c>
    </row>
    <row r="4245" spans="2:3" x14ac:dyDescent="0.3">
      <c r="B4245" s="62">
        <v>37106</v>
      </c>
      <c r="C4245" s="1">
        <v>71542.45</v>
      </c>
    </row>
    <row r="4246" spans="2:3" x14ac:dyDescent="0.3">
      <c r="B4246" s="62">
        <v>37107</v>
      </c>
      <c r="C4246" s="1">
        <v>17416.77</v>
      </c>
    </row>
    <row r="4247" spans="2:3" x14ac:dyDescent="0.3">
      <c r="B4247" s="62">
        <v>37108</v>
      </c>
      <c r="C4247" s="1">
        <v>89336.54</v>
      </c>
    </row>
    <row r="4248" spans="2:3" x14ac:dyDescent="0.3">
      <c r="B4248" s="62">
        <v>37109</v>
      </c>
      <c r="C4248" s="1">
        <v>30126.33</v>
      </c>
    </row>
    <row r="4249" spans="2:3" x14ac:dyDescent="0.3">
      <c r="B4249" s="62">
        <v>37110</v>
      </c>
      <c r="C4249" s="1">
        <v>7194.16</v>
      </c>
    </row>
    <row r="4250" spans="2:3" x14ac:dyDescent="0.3">
      <c r="B4250" s="62">
        <v>37111</v>
      </c>
      <c r="C4250" s="1">
        <v>41029.06</v>
      </c>
    </row>
    <row r="4251" spans="2:3" x14ac:dyDescent="0.3">
      <c r="B4251" s="62">
        <v>37112</v>
      </c>
      <c r="C4251" s="1">
        <v>63210.55</v>
      </c>
    </row>
    <row r="4252" spans="2:3" x14ac:dyDescent="0.3">
      <c r="B4252" s="62">
        <v>37113</v>
      </c>
      <c r="C4252" s="1">
        <v>24538.26</v>
      </c>
    </row>
    <row r="4253" spans="2:3" x14ac:dyDescent="0.3">
      <c r="B4253" s="62">
        <v>37114</v>
      </c>
      <c r="C4253" s="1">
        <v>44869.51</v>
      </c>
    </row>
    <row r="4254" spans="2:3" x14ac:dyDescent="0.3">
      <c r="B4254" s="62">
        <v>37115</v>
      </c>
      <c r="C4254" s="1">
        <v>13501.39</v>
      </c>
    </row>
    <row r="4255" spans="2:3" x14ac:dyDescent="0.3">
      <c r="B4255" s="62">
        <v>37116</v>
      </c>
      <c r="C4255" s="1">
        <v>98101.17</v>
      </c>
    </row>
    <row r="4256" spans="2:3" x14ac:dyDescent="0.3">
      <c r="B4256" s="62">
        <v>37117</v>
      </c>
      <c r="C4256" s="1">
        <v>21987.61</v>
      </c>
    </row>
    <row r="4257" spans="2:3" x14ac:dyDescent="0.3">
      <c r="B4257" s="62">
        <v>37118</v>
      </c>
      <c r="C4257" s="1">
        <v>13068.36</v>
      </c>
    </row>
    <row r="4258" spans="2:3" x14ac:dyDescent="0.3">
      <c r="B4258" s="62">
        <v>37119</v>
      </c>
      <c r="C4258" s="1">
        <v>93225.94</v>
      </c>
    </row>
    <row r="4259" spans="2:3" x14ac:dyDescent="0.3">
      <c r="B4259" s="62">
        <v>37120</v>
      </c>
      <c r="C4259" s="1">
        <v>61430.48</v>
      </c>
    </row>
    <row r="4260" spans="2:3" x14ac:dyDescent="0.3">
      <c r="B4260" s="62">
        <v>37121</v>
      </c>
      <c r="C4260" s="1">
        <v>76664.44</v>
      </c>
    </row>
    <row r="4261" spans="2:3" x14ac:dyDescent="0.3">
      <c r="B4261" s="62">
        <v>37122</v>
      </c>
      <c r="C4261" s="1">
        <v>51113.35</v>
      </c>
    </row>
    <row r="4262" spans="2:3" x14ac:dyDescent="0.3">
      <c r="B4262" s="62">
        <v>37123</v>
      </c>
      <c r="C4262" s="1">
        <v>94137.95</v>
      </c>
    </row>
    <row r="4263" spans="2:3" x14ac:dyDescent="0.3">
      <c r="B4263" s="62">
        <v>37124</v>
      </c>
      <c r="C4263" s="1">
        <v>97756.53</v>
      </c>
    </row>
    <row r="4264" spans="2:3" x14ac:dyDescent="0.3">
      <c r="B4264" s="62">
        <v>37125</v>
      </c>
      <c r="C4264" s="1">
        <v>74065.960000000006</v>
      </c>
    </row>
    <row r="4265" spans="2:3" x14ac:dyDescent="0.3">
      <c r="B4265" s="62">
        <v>37126</v>
      </c>
      <c r="C4265" s="1">
        <v>87903.039999999994</v>
      </c>
    </row>
    <row r="4266" spans="2:3" x14ac:dyDescent="0.3">
      <c r="B4266" s="62">
        <v>37127</v>
      </c>
      <c r="C4266" s="1">
        <v>43813.84</v>
      </c>
    </row>
    <row r="4267" spans="2:3" x14ac:dyDescent="0.3">
      <c r="B4267" s="62">
        <v>37128</v>
      </c>
      <c r="C4267" s="1">
        <v>86248.6</v>
      </c>
    </row>
    <row r="4268" spans="2:3" x14ac:dyDescent="0.3">
      <c r="B4268" s="62">
        <v>37129</v>
      </c>
      <c r="C4268" s="1">
        <v>24254.2</v>
      </c>
    </row>
    <row r="4269" spans="2:3" x14ac:dyDescent="0.3">
      <c r="B4269" s="62">
        <v>37130</v>
      </c>
      <c r="C4269" s="1">
        <v>42527.77</v>
      </c>
    </row>
    <row r="4270" spans="2:3" x14ac:dyDescent="0.3">
      <c r="B4270" s="62">
        <v>37131</v>
      </c>
      <c r="C4270" s="1">
        <v>81299.62</v>
      </c>
    </row>
    <row r="4271" spans="2:3" x14ac:dyDescent="0.3">
      <c r="B4271" s="62">
        <v>37132</v>
      </c>
      <c r="C4271" s="1">
        <v>98612.81</v>
      </c>
    </row>
    <row r="4272" spans="2:3" x14ac:dyDescent="0.3">
      <c r="B4272" s="62">
        <v>37133</v>
      </c>
      <c r="C4272" s="1">
        <v>5300.83</v>
      </c>
    </row>
    <row r="4273" spans="2:3" x14ac:dyDescent="0.3">
      <c r="B4273" s="62">
        <v>37134</v>
      </c>
      <c r="C4273" s="1">
        <v>39820.699999999997</v>
      </c>
    </row>
    <row r="4274" spans="2:3" x14ac:dyDescent="0.3">
      <c r="B4274" s="62">
        <v>37135</v>
      </c>
      <c r="C4274" s="1">
        <v>22047.439999999999</v>
      </c>
    </row>
    <row r="4275" spans="2:3" x14ac:dyDescent="0.3">
      <c r="B4275" s="62">
        <v>37136</v>
      </c>
      <c r="C4275" s="1">
        <v>19688.32</v>
      </c>
    </row>
    <row r="4276" spans="2:3" x14ac:dyDescent="0.3">
      <c r="B4276" s="62">
        <v>37137</v>
      </c>
      <c r="C4276" s="1">
        <v>5086.12</v>
      </c>
    </row>
    <row r="4277" spans="2:3" x14ac:dyDescent="0.3">
      <c r="B4277" s="62">
        <v>37138</v>
      </c>
      <c r="C4277" s="1">
        <v>10478.94</v>
      </c>
    </row>
    <row r="4278" spans="2:3" x14ac:dyDescent="0.3">
      <c r="B4278" s="62">
        <v>37139</v>
      </c>
      <c r="C4278" s="1">
        <v>65325.25</v>
      </c>
    </row>
    <row r="4279" spans="2:3" x14ac:dyDescent="0.3">
      <c r="B4279" s="62">
        <v>37140</v>
      </c>
      <c r="C4279" s="1">
        <v>89171.88</v>
      </c>
    </row>
    <row r="4280" spans="2:3" x14ac:dyDescent="0.3">
      <c r="B4280" s="62">
        <v>37141</v>
      </c>
      <c r="C4280" s="1">
        <v>86209.97</v>
      </c>
    </row>
    <row r="4281" spans="2:3" x14ac:dyDescent="0.3">
      <c r="B4281" s="62">
        <v>37142</v>
      </c>
      <c r="C4281" s="1">
        <v>60681.18</v>
      </c>
    </row>
    <row r="4282" spans="2:3" x14ac:dyDescent="0.3">
      <c r="B4282" s="62">
        <v>37143</v>
      </c>
      <c r="C4282" s="1">
        <v>36755.24</v>
      </c>
    </row>
    <row r="4283" spans="2:3" x14ac:dyDescent="0.3">
      <c r="B4283" s="62">
        <v>37144</v>
      </c>
      <c r="C4283" s="1">
        <v>82547.3</v>
      </c>
    </row>
    <row r="4284" spans="2:3" x14ac:dyDescent="0.3">
      <c r="B4284" s="62">
        <v>37145</v>
      </c>
      <c r="C4284" s="1">
        <v>53874.95</v>
      </c>
    </row>
    <row r="4285" spans="2:3" x14ac:dyDescent="0.3">
      <c r="B4285" s="62">
        <v>37146</v>
      </c>
      <c r="C4285" s="1">
        <v>63275.76</v>
      </c>
    </row>
    <row r="4286" spans="2:3" x14ac:dyDescent="0.3">
      <c r="B4286" s="62">
        <v>37147</v>
      </c>
      <c r="C4286" s="1">
        <v>19116.14</v>
      </c>
    </row>
    <row r="4287" spans="2:3" x14ac:dyDescent="0.3">
      <c r="B4287" s="62">
        <v>37148</v>
      </c>
      <c r="C4287" s="1">
        <v>97423.83</v>
      </c>
    </row>
    <row r="4288" spans="2:3" x14ac:dyDescent="0.3">
      <c r="B4288" s="62">
        <v>37149</v>
      </c>
      <c r="C4288" s="1">
        <v>65541.22</v>
      </c>
    </row>
    <row r="4289" spans="2:3" x14ac:dyDescent="0.3">
      <c r="B4289" s="62">
        <v>37150</v>
      </c>
      <c r="C4289" s="1">
        <v>83997.67</v>
      </c>
    </row>
    <row r="4290" spans="2:3" x14ac:dyDescent="0.3">
      <c r="B4290" s="62">
        <v>37151</v>
      </c>
      <c r="C4290" s="1">
        <v>92792.26</v>
      </c>
    </row>
    <row r="4291" spans="2:3" x14ac:dyDescent="0.3">
      <c r="B4291" s="62">
        <v>37152</v>
      </c>
      <c r="C4291" s="1">
        <v>81945.77</v>
      </c>
    </row>
    <row r="4292" spans="2:3" x14ac:dyDescent="0.3">
      <c r="B4292" s="62">
        <v>37153</v>
      </c>
      <c r="C4292" s="1">
        <v>55953.36</v>
      </c>
    </row>
    <row r="4293" spans="2:3" x14ac:dyDescent="0.3">
      <c r="B4293" s="62">
        <v>37154</v>
      </c>
      <c r="C4293" s="1">
        <v>67835.22</v>
      </c>
    </row>
    <row r="4294" spans="2:3" x14ac:dyDescent="0.3">
      <c r="B4294" s="62">
        <v>37155</v>
      </c>
      <c r="C4294" s="1">
        <v>9147.16</v>
      </c>
    </row>
    <row r="4295" spans="2:3" x14ac:dyDescent="0.3">
      <c r="B4295" s="62">
        <v>37156</v>
      </c>
      <c r="C4295" s="1">
        <v>21927.39</v>
      </c>
    </row>
    <row r="4296" spans="2:3" x14ac:dyDescent="0.3">
      <c r="B4296" s="62">
        <v>37157</v>
      </c>
      <c r="C4296" s="1">
        <v>77315.259999999995</v>
      </c>
    </row>
    <row r="4297" spans="2:3" x14ac:dyDescent="0.3">
      <c r="B4297" s="62">
        <v>37158</v>
      </c>
      <c r="C4297" s="1">
        <v>63780.53</v>
      </c>
    </row>
    <row r="4298" spans="2:3" x14ac:dyDescent="0.3">
      <c r="B4298" s="62">
        <v>37159</v>
      </c>
      <c r="C4298" s="1">
        <v>68532.27</v>
      </c>
    </row>
    <row r="4299" spans="2:3" x14ac:dyDescent="0.3">
      <c r="B4299" s="62">
        <v>37160</v>
      </c>
      <c r="C4299" s="1">
        <v>11630.1</v>
      </c>
    </row>
    <row r="4300" spans="2:3" x14ac:dyDescent="0.3">
      <c r="B4300" s="62">
        <v>37161</v>
      </c>
      <c r="C4300" s="1">
        <v>40196.449999999997</v>
      </c>
    </row>
    <row r="4301" spans="2:3" x14ac:dyDescent="0.3">
      <c r="B4301" s="62">
        <v>37162</v>
      </c>
      <c r="C4301" s="1">
        <v>84779.18</v>
      </c>
    </row>
    <row r="4302" spans="2:3" x14ac:dyDescent="0.3">
      <c r="B4302" s="62">
        <v>37163</v>
      </c>
      <c r="C4302" s="1">
        <v>62087.58</v>
      </c>
    </row>
    <row r="4303" spans="2:3" x14ac:dyDescent="0.3">
      <c r="B4303" s="62">
        <v>37164</v>
      </c>
      <c r="C4303" s="1">
        <v>94303.19</v>
      </c>
    </row>
    <row r="4304" spans="2:3" x14ac:dyDescent="0.3">
      <c r="B4304" s="62">
        <v>37165</v>
      </c>
      <c r="C4304" s="1">
        <v>62213.29</v>
      </c>
    </row>
    <row r="4305" spans="2:3" x14ac:dyDescent="0.3">
      <c r="B4305" s="62">
        <v>37166</v>
      </c>
      <c r="C4305" s="1">
        <v>15916.76</v>
      </c>
    </row>
    <row r="4306" spans="2:3" x14ac:dyDescent="0.3">
      <c r="B4306" s="62">
        <v>37167</v>
      </c>
      <c r="C4306" s="1">
        <v>29590.03</v>
      </c>
    </row>
    <row r="4307" spans="2:3" x14ac:dyDescent="0.3">
      <c r="B4307" s="62">
        <v>37168</v>
      </c>
      <c r="C4307" s="1">
        <v>92749.62</v>
      </c>
    </row>
    <row r="4308" spans="2:3" x14ac:dyDescent="0.3">
      <c r="B4308" s="62">
        <v>37169</v>
      </c>
      <c r="C4308" s="1">
        <v>35309.42</v>
      </c>
    </row>
    <row r="4309" spans="2:3" x14ac:dyDescent="0.3">
      <c r="B4309" s="62">
        <v>37170</v>
      </c>
      <c r="C4309" s="1">
        <v>36981.160000000003</v>
      </c>
    </row>
    <row r="4310" spans="2:3" x14ac:dyDescent="0.3">
      <c r="B4310" s="62">
        <v>37171</v>
      </c>
      <c r="C4310" s="1">
        <v>56692.68</v>
      </c>
    </row>
    <row r="4311" spans="2:3" x14ac:dyDescent="0.3">
      <c r="B4311" s="62">
        <v>37172</v>
      </c>
      <c r="C4311" s="1">
        <v>75040.89</v>
      </c>
    </row>
    <row r="4312" spans="2:3" x14ac:dyDescent="0.3">
      <c r="B4312" s="62">
        <v>37173</v>
      </c>
      <c r="C4312" s="1">
        <v>68517.08</v>
      </c>
    </row>
    <row r="4313" spans="2:3" x14ac:dyDescent="0.3">
      <c r="B4313" s="62">
        <v>37174</v>
      </c>
      <c r="C4313" s="1">
        <v>99497.62</v>
      </c>
    </row>
    <row r="4314" spans="2:3" x14ac:dyDescent="0.3">
      <c r="B4314" s="62">
        <v>37175</v>
      </c>
      <c r="C4314" s="1">
        <v>74494.179999999993</v>
      </c>
    </row>
    <row r="4315" spans="2:3" x14ac:dyDescent="0.3">
      <c r="B4315" s="62">
        <v>37176</v>
      </c>
      <c r="C4315" s="1">
        <v>71509.570000000007</v>
      </c>
    </row>
    <row r="4316" spans="2:3" x14ac:dyDescent="0.3">
      <c r="B4316" s="62">
        <v>37177</v>
      </c>
      <c r="C4316" s="1">
        <v>12451.43</v>
      </c>
    </row>
    <row r="4317" spans="2:3" x14ac:dyDescent="0.3">
      <c r="B4317" s="62">
        <v>37178</v>
      </c>
      <c r="C4317" s="1">
        <v>59340.83</v>
      </c>
    </row>
    <row r="4318" spans="2:3" x14ac:dyDescent="0.3">
      <c r="B4318" s="62">
        <v>37179</v>
      </c>
      <c r="C4318" s="1">
        <v>2247.66</v>
      </c>
    </row>
    <row r="4319" spans="2:3" x14ac:dyDescent="0.3">
      <c r="B4319" s="62">
        <v>37180</v>
      </c>
      <c r="C4319" s="1">
        <v>69745.77</v>
      </c>
    </row>
    <row r="4320" spans="2:3" x14ac:dyDescent="0.3">
      <c r="B4320" s="62">
        <v>37181</v>
      </c>
      <c r="C4320" s="1">
        <v>27152.38</v>
      </c>
    </row>
    <row r="4321" spans="2:3" x14ac:dyDescent="0.3">
      <c r="B4321" s="62">
        <v>37182</v>
      </c>
      <c r="C4321" s="1">
        <v>71012.899999999994</v>
      </c>
    </row>
    <row r="4322" spans="2:3" x14ac:dyDescent="0.3">
      <c r="B4322" s="62">
        <v>37183</v>
      </c>
      <c r="C4322" s="1">
        <v>46231.74</v>
      </c>
    </row>
    <row r="4323" spans="2:3" x14ac:dyDescent="0.3">
      <c r="B4323" s="62">
        <v>37184</v>
      </c>
      <c r="C4323" s="1">
        <v>69783.759999999995</v>
      </c>
    </row>
    <row r="4324" spans="2:3" x14ac:dyDescent="0.3">
      <c r="B4324" s="62">
        <v>37185</v>
      </c>
      <c r="C4324" s="1">
        <v>13512.91</v>
      </c>
    </row>
    <row r="4325" spans="2:3" x14ac:dyDescent="0.3">
      <c r="B4325" s="62">
        <v>37186</v>
      </c>
      <c r="C4325" s="1">
        <v>96215.039999999994</v>
      </c>
    </row>
    <row r="4326" spans="2:3" x14ac:dyDescent="0.3">
      <c r="B4326" s="62">
        <v>37187</v>
      </c>
      <c r="C4326" s="1">
        <v>44829.35</v>
      </c>
    </row>
    <row r="4327" spans="2:3" x14ac:dyDescent="0.3">
      <c r="B4327" s="62">
        <v>37188</v>
      </c>
      <c r="C4327" s="1">
        <v>34966.68</v>
      </c>
    </row>
    <row r="4328" spans="2:3" x14ac:dyDescent="0.3">
      <c r="B4328" s="62">
        <v>37189</v>
      </c>
      <c r="C4328" s="1">
        <v>11687.17</v>
      </c>
    </row>
    <row r="4329" spans="2:3" x14ac:dyDescent="0.3">
      <c r="B4329" s="62">
        <v>37190</v>
      </c>
      <c r="C4329" s="1">
        <v>45014.57</v>
      </c>
    </row>
    <row r="4330" spans="2:3" x14ac:dyDescent="0.3">
      <c r="B4330" s="62">
        <v>37191</v>
      </c>
      <c r="C4330" s="1">
        <v>20918.72</v>
      </c>
    </row>
    <row r="4331" spans="2:3" x14ac:dyDescent="0.3">
      <c r="B4331" s="62">
        <v>37192</v>
      </c>
      <c r="C4331" s="1">
        <v>35566.949999999997</v>
      </c>
    </row>
    <row r="4332" spans="2:3" x14ac:dyDescent="0.3">
      <c r="B4332" s="62">
        <v>37193</v>
      </c>
      <c r="C4332" s="1">
        <v>52252.03</v>
      </c>
    </row>
    <row r="4333" spans="2:3" x14ac:dyDescent="0.3">
      <c r="B4333" s="62">
        <v>37194</v>
      </c>
      <c r="C4333" s="1">
        <v>37167.08</v>
      </c>
    </row>
    <row r="4334" spans="2:3" x14ac:dyDescent="0.3">
      <c r="B4334" s="62">
        <v>37195</v>
      </c>
      <c r="C4334" s="1">
        <v>54189.86</v>
      </c>
    </row>
    <row r="4335" spans="2:3" x14ac:dyDescent="0.3">
      <c r="B4335" s="62">
        <v>37196</v>
      </c>
      <c r="C4335" s="1">
        <v>70209.69</v>
      </c>
    </row>
    <row r="4336" spans="2:3" x14ac:dyDescent="0.3">
      <c r="B4336" s="62">
        <v>37197</v>
      </c>
      <c r="C4336" s="1">
        <v>8006.53</v>
      </c>
    </row>
    <row r="4337" spans="2:3" x14ac:dyDescent="0.3">
      <c r="B4337" s="62">
        <v>37198</v>
      </c>
      <c r="C4337" s="1">
        <v>56507.19</v>
      </c>
    </row>
    <row r="4338" spans="2:3" x14ac:dyDescent="0.3">
      <c r="B4338" s="62">
        <v>37199</v>
      </c>
      <c r="C4338" s="1">
        <v>97219.23</v>
      </c>
    </row>
    <row r="4339" spans="2:3" x14ac:dyDescent="0.3">
      <c r="B4339" s="62">
        <v>37200</v>
      </c>
      <c r="C4339" s="1">
        <v>17258.97</v>
      </c>
    </row>
    <row r="4340" spans="2:3" x14ac:dyDescent="0.3">
      <c r="B4340" s="62">
        <v>37201</v>
      </c>
      <c r="C4340" s="1">
        <v>1499.2</v>
      </c>
    </row>
    <row r="4341" spans="2:3" x14ac:dyDescent="0.3">
      <c r="B4341" s="62">
        <v>37202</v>
      </c>
      <c r="C4341" s="1">
        <v>56599.03</v>
      </c>
    </row>
    <row r="4342" spans="2:3" x14ac:dyDescent="0.3">
      <c r="B4342" s="62">
        <v>37203</v>
      </c>
      <c r="C4342" s="1">
        <v>16897.55</v>
      </c>
    </row>
    <row r="4343" spans="2:3" x14ac:dyDescent="0.3">
      <c r="B4343" s="62">
        <v>37204</v>
      </c>
      <c r="C4343" s="1">
        <v>80317.03</v>
      </c>
    </row>
    <row r="4344" spans="2:3" x14ac:dyDescent="0.3">
      <c r="B4344" s="62">
        <v>37205</v>
      </c>
      <c r="C4344" s="1">
        <v>24148.61</v>
      </c>
    </row>
    <row r="4345" spans="2:3" x14ac:dyDescent="0.3">
      <c r="B4345" s="62">
        <v>37206</v>
      </c>
      <c r="C4345" s="1">
        <v>61235.82</v>
      </c>
    </row>
    <row r="4346" spans="2:3" x14ac:dyDescent="0.3">
      <c r="B4346" s="62">
        <v>37207</v>
      </c>
      <c r="C4346" s="1">
        <v>88207.28</v>
      </c>
    </row>
    <row r="4347" spans="2:3" x14ac:dyDescent="0.3">
      <c r="B4347" s="62">
        <v>37208</v>
      </c>
      <c r="C4347" s="1">
        <v>77848.259999999995</v>
      </c>
    </row>
    <row r="4348" spans="2:3" x14ac:dyDescent="0.3">
      <c r="B4348" s="62">
        <v>37209</v>
      </c>
      <c r="C4348" s="1">
        <v>62877.59</v>
      </c>
    </row>
    <row r="4349" spans="2:3" x14ac:dyDescent="0.3">
      <c r="B4349" s="62">
        <v>37210</v>
      </c>
      <c r="C4349" s="1">
        <v>100867.34</v>
      </c>
    </row>
    <row r="4350" spans="2:3" x14ac:dyDescent="0.3">
      <c r="B4350" s="62">
        <v>37211</v>
      </c>
      <c r="C4350" s="1">
        <v>1975.58</v>
      </c>
    </row>
    <row r="4351" spans="2:3" x14ac:dyDescent="0.3">
      <c r="B4351" s="62">
        <v>37212</v>
      </c>
      <c r="C4351" s="1">
        <v>54526.73</v>
      </c>
    </row>
    <row r="4352" spans="2:3" x14ac:dyDescent="0.3">
      <c r="B4352" s="62">
        <v>37213</v>
      </c>
      <c r="C4352" s="1">
        <v>19065.93</v>
      </c>
    </row>
    <row r="4353" spans="2:3" x14ac:dyDescent="0.3">
      <c r="B4353" s="62">
        <v>37214</v>
      </c>
      <c r="C4353" s="1">
        <v>98082.46</v>
      </c>
    </row>
    <row r="4354" spans="2:3" x14ac:dyDescent="0.3">
      <c r="B4354" s="62">
        <v>37215</v>
      </c>
      <c r="C4354" s="1">
        <v>19807.36</v>
      </c>
    </row>
    <row r="4355" spans="2:3" x14ac:dyDescent="0.3">
      <c r="B4355" s="62">
        <v>37216</v>
      </c>
      <c r="C4355" s="1">
        <v>94550.73</v>
      </c>
    </row>
    <row r="4356" spans="2:3" x14ac:dyDescent="0.3">
      <c r="B4356" s="62">
        <v>37217</v>
      </c>
      <c r="C4356" s="1">
        <v>91908.52</v>
      </c>
    </row>
    <row r="4357" spans="2:3" x14ac:dyDescent="0.3">
      <c r="B4357" s="62">
        <v>37218</v>
      </c>
      <c r="C4357" s="1">
        <v>5355.11</v>
      </c>
    </row>
    <row r="4358" spans="2:3" x14ac:dyDescent="0.3">
      <c r="B4358" s="62">
        <v>37219</v>
      </c>
      <c r="C4358" s="1">
        <v>7955.68</v>
      </c>
    </row>
    <row r="4359" spans="2:3" x14ac:dyDescent="0.3">
      <c r="B4359" s="62">
        <v>37220</v>
      </c>
      <c r="C4359" s="1">
        <v>63385.04</v>
      </c>
    </row>
    <row r="4360" spans="2:3" x14ac:dyDescent="0.3">
      <c r="B4360" s="62">
        <v>37221</v>
      </c>
      <c r="C4360" s="1">
        <v>49222.77</v>
      </c>
    </row>
    <row r="4361" spans="2:3" x14ac:dyDescent="0.3">
      <c r="B4361" s="62">
        <v>37222</v>
      </c>
      <c r="C4361" s="1">
        <v>34862.25</v>
      </c>
    </row>
    <row r="4362" spans="2:3" x14ac:dyDescent="0.3">
      <c r="B4362" s="62">
        <v>37223</v>
      </c>
      <c r="C4362" s="1">
        <v>84752.27</v>
      </c>
    </row>
    <row r="4363" spans="2:3" x14ac:dyDescent="0.3">
      <c r="B4363" s="62">
        <v>37224</v>
      </c>
      <c r="C4363" s="1">
        <v>26629.56</v>
      </c>
    </row>
    <row r="4364" spans="2:3" x14ac:dyDescent="0.3">
      <c r="B4364" s="62">
        <v>37225</v>
      </c>
      <c r="C4364" s="1">
        <v>62351.08</v>
      </c>
    </row>
    <row r="4365" spans="2:3" x14ac:dyDescent="0.3">
      <c r="B4365" s="62">
        <v>37226</v>
      </c>
      <c r="C4365" s="1">
        <v>58442.87</v>
      </c>
    </row>
    <row r="4366" spans="2:3" x14ac:dyDescent="0.3">
      <c r="B4366" s="62">
        <v>37227</v>
      </c>
      <c r="C4366" s="1">
        <v>18494.95</v>
      </c>
    </row>
    <row r="4367" spans="2:3" x14ac:dyDescent="0.3">
      <c r="B4367" s="62">
        <v>37228</v>
      </c>
      <c r="C4367" s="1">
        <v>22979.75</v>
      </c>
    </row>
    <row r="4368" spans="2:3" x14ac:dyDescent="0.3">
      <c r="B4368" s="62">
        <v>37229</v>
      </c>
      <c r="C4368" s="1">
        <v>2507.17</v>
      </c>
    </row>
    <row r="4369" spans="2:3" x14ac:dyDescent="0.3">
      <c r="B4369" s="62">
        <v>37230</v>
      </c>
      <c r="C4369" s="1">
        <v>74168.11</v>
      </c>
    </row>
    <row r="4370" spans="2:3" x14ac:dyDescent="0.3">
      <c r="B4370" s="62">
        <v>37231</v>
      </c>
      <c r="C4370" s="1">
        <v>23850.720000000001</v>
      </c>
    </row>
    <row r="4371" spans="2:3" x14ac:dyDescent="0.3">
      <c r="B4371" s="62">
        <v>37232</v>
      </c>
      <c r="C4371" s="1">
        <v>19268.16</v>
      </c>
    </row>
    <row r="4372" spans="2:3" x14ac:dyDescent="0.3">
      <c r="B4372" s="62">
        <v>37233</v>
      </c>
      <c r="C4372" s="1">
        <v>16335.97</v>
      </c>
    </row>
    <row r="4373" spans="2:3" x14ac:dyDescent="0.3">
      <c r="B4373" s="62">
        <v>37234</v>
      </c>
      <c r="C4373" s="1">
        <v>73934.19</v>
      </c>
    </row>
    <row r="4374" spans="2:3" x14ac:dyDescent="0.3">
      <c r="B4374" s="62">
        <v>37235</v>
      </c>
      <c r="C4374" s="1">
        <v>40159.269999999997</v>
      </c>
    </row>
    <row r="4375" spans="2:3" x14ac:dyDescent="0.3">
      <c r="B4375" s="62">
        <v>37236</v>
      </c>
      <c r="C4375" s="1">
        <v>37753.300000000003</v>
      </c>
    </row>
    <row r="4376" spans="2:3" x14ac:dyDescent="0.3">
      <c r="B4376" s="62">
        <v>37237</v>
      </c>
      <c r="C4376" s="1">
        <v>97628.08</v>
      </c>
    </row>
    <row r="4377" spans="2:3" x14ac:dyDescent="0.3">
      <c r="B4377" s="62">
        <v>37238</v>
      </c>
      <c r="C4377" s="1">
        <v>86342.69</v>
      </c>
    </row>
    <row r="4378" spans="2:3" x14ac:dyDescent="0.3">
      <c r="B4378" s="62">
        <v>37239</v>
      </c>
      <c r="C4378" s="1">
        <v>35253.83</v>
      </c>
    </row>
    <row r="4379" spans="2:3" x14ac:dyDescent="0.3">
      <c r="B4379" s="62">
        <v>37240</v>
      </c>
      <c r="C4379" s="1">
        <v>64492.05</v>
      </c>
    </row>
    <row r="4380" spans="2:3" x14ac:dyDescent="0.3">
      <c r="B4380" s="62">
        <v>37241</v>
      </c>
      <c r="C4380" s="1">
        <v>66806.399999999994</v>
      </c>
    </row>
    <row r="4381" spans="2:3" x14ac:dyDescent="0.3">
      <c r="B4381" s="62">
        <v>37242</v>
      </c>
      <c r="C4381" s="1">
        <v>72798.36</v>
      </c>
    </row>
    <row r="4382" spans="2:3" x14ac:dyDescent="0.3">
      <c r="B4382" s="62">
        <v>37243</v>
      </c>
      <c r="C4382" s="1">
        <v>7843.34</v>
      </c>
    </row>
    <row r="4383" spans="2:3" x14ac:dyDescent="0.3">
      <c r="B4383" s="62">
        <v>37244</v>
      </c>
      <c r="C4383" s="1">
        <v>65952.800000000003</v>
      </c>
    </row>
    <row r="4384" spans="2:3" x14ac:dyDescent="0.3">
      <c r="B4384" s="62">
        <v>37245</v>
      </c>
      <c r="C4384" s="1">
        <v>44817.02</v>
      </c>
    </row>
    <row r="4385" spans="2:3" x14ac:dyDescent="0.3">
      <c r="B4385" s="62">
        <v>37246</v>
      </c>
      <c r="C4385" s="1">
        <v>48601.38</v>
      </c>
    </row>
    <row r="4386" spans="2:3" x14ac:dyDescent="0.3">
      <c r="B4386" s="62">
        <v>37247</v>
      </c>
      <c r="C4386" s="1">
        <v>92463.74</v>
      </c>
    </row>
    <row r="4387" spans="2:3" x14ac:dyDescent="0.3">
      <c r="B4387" s="62">
        <v>37248</v>
      </c>
      <c r="C4387" s="1">
        <v>75608.61</v>
      </c>
    </row>
    <row r="4388" spans="2:3" x14ac:dyDescent="0.3">
      <c r="B4388" s="62">
        <v>37249</v>
      </c>
      <c r="C4388" s="1">
        <v>24066.799999999999</v>
      </c>
    </row>
    <row r="4389" spans="2:3" x14ac:dyDescent="0.3">
      <c r="B4389" s="62">
        <v>37250</v>
      </c>
      <c r="C4389" s="1">
        <v>43212.02</v>
      </c>
    </row>
    <row r="4390" spans="2:3" x14ac:dyDescent="0.3">
      <c r="B4390" s="62">
        <v>37251</v>
      </c>
      <c r="C4390" s="1">
        <v>45849.82</v>
      </c>
    </row>
    <row r="4391" spans="2:3" x14ac:dyDescent="0.3">
      <c r="B4391" s="62">
        <v>37252</v>
      </c>
      <c r="C4391" s="1">
        <v>50389.78</v>
      </c>
    </row>
    <row r="4392" spans="2:3" x14ac:dyDescent="0.3">
      <c r="B4392" s="62">
        <v>37253</v>
      </c>
      <c r="C4392" s="1">
        <v>37658.5</v>
      </c>
    </row>
    <row r="4393" spans="2:3" x14ac:dyDescent="0.3">
      <c r="B4393" s="62">
        <v>37254</v>
      </c>
      <c r="C4393" s="1">
        <v>94824.55</v>
      </c>
    </row>
    <row r="4394" spans="2:3" x14ac:dyDescent="0.3">
      <c r="B4394" s="62">
        <v>37255</v>
      </c>
      <c r="C4394" s="1">
        <v>75106.789999999994</v>
      </c>
    </row>
    <row r="4395" spans="2:3" x14ac:dyDescent="0.3">
      <c r="B4395" s="62">
        <v>37256</v>
      </c>
      <c r="C4395" s="1">
        <v>58567.96</v>
      </c>
    </row>
    <row r="4396" spans="2:3" x14ac:dyDescent="0.3">
      <c r="B4396" s="62">
        <v>37257</v>
      </c>
      <c r="C4396" s="1">
        <v>5230.25</v>
      </c>
    </row>
    <row r="4397" spans="2:3" x14ac:dyDescent="0.3">
      <c r="B4397" s="62">
        <v>37258</v>
      </c>
      <c r="C4397" s="1">
        <v>61117.27</v>
      </c>
    </row>
    <row r="4398" spans="2:3" x14ac:dyDescent="0.3">
      <c r="B4398" s="62">
        <v>37259</v>
      </c>
      <c r="C4398" s="1">
        <v>9837.1200000000008</v>
      </c>
    </row>
    <row r="4399" spans="2:3" x14ac:dyDescent="0.3">
      <c r="B4399" s="62">
        <v>37260</v>
      </c>
      <c r="C4399" s="1">
        <v>99859.67</v>
      </c>
    </row>
    <row r="4400" spans="2:3" x14ac:dyDescent="0.3">
      <c r="B4400" s="62">
        <v>37261</v>
      </c>
      <c r="C4400" s="1">
        <v>44554</v>
      </c>
    </row>
    <row r="4401" spans="2:3" x14ac:dyDescent="0.3">
      <c r="B4401" s="62">
        <v>37262</v>
      </c>
      <c r="C4401" s="1">
        <v>47301.59</v>
      </c>
    </row>
    <row r="4402" spans="2:3" x14ac:dyDescent="0.3">
      <c r="B4402" s="62">
        <v>37263</v>
      </c>
      <c r="C4402" s="1">
        <v>85668.6</v>
      </c>
    </row>
    <row r="4403" spans="2:3" x14ac:dyDescent="0.3">
      <c r="B4403" s="62">
        <v>37264</v>
      </c>
      <c r="C4403" s="1">
        <v>21470.34</v>
      </c>
    </row>
    <row r="4404" spans="2:3" x14ac:dyDescent="0.3">
      <c r="B4404" s="62">
        <v>37265</v>
      </c>
      <c r="C4404" s="1">
        <v>26639.75</v>
      </c>
    </row>
    <row r="4405" spans="2:3" x14ac:dyDescent="0.3">
      <c r="B4405" s="62">
        <v>37266</v>
      </c>
      <c r="C4405" s="1">
        <v>13328.78</v>
      </c>
    </row>
    <row r="4406" spans="2:3" x14ac:dyDescent="0.3">
      <c r="B4406" s="62">
        <v>37267</v>
      </c>
      <c r="C4406" s="1">
        <v>28110.66</v>
      </c>
    </row>
    <row r="4407" spans="2:3" x14ac:dyDescent="0.3">
      <c r="B4407" s="62">
        <v>37268</v>
      </c>
      <c r="C4407" s="1">
        <v>51800.57</v>
      </c>
    </row>
    <row r="4408" spans="2:3" x14ac:dyDescent="0.3">
      <c r="B4408" s="62">
        <v>37269</v>
      </c>
      <c r="C4408" s="1">
        <v>69122.97</v>
      </c>
    </row>
    <row r="4409" spans="2:3" x14ac:dyDescent="0.3">
      <c r="B4409" s="62">
        <v>37270</v>
      </c>
      <c r="C4409" s="1">
        <v>22664.93</v>
      </c>
    </row>
    <row r="4410" spans="2:3" x14ac:dyDescent="0.3">
      <c r="B4410" s="62">
        <v>37271</v>
      </c>
      <c r="C4410" s="1">
        <v>91208.66</v>
      </c>
    </row>
    <row r="4411" spans="2:3" x14ac:dyDescent="0.3">
      <c r="B4411" s="62">
        <v>37272</v>
      </c>
      <c r="C4411" s="1">
        <v>25207.17</v>
      </c>
    </row>
    <row r="4412" spans="2:3" x14ac:dyDescent="0.3">
      <c r="B4412" s="62">
        <v>37273</v>
      </c>
      <c r="C4412" s="1">
        <v>91839.17</v>
      </c>
    </row>
    <row r="4413" spans="2:3" x14ac:dyDescent="0.3">
      <c r="B4413" s="62">
        <v>37274</v>
      </c>
      <c r="C4413" s="1">
        <v>70161.86</v>
      </c>
    </row>
    <row r="4414" spans="2:3" x14ac:dyDescent="0.3">
      <c r="B4414" s="62">
        <v>37275</v>
      </c>
      <c r="C4414" s="1">
        <v>94548.36</v>
      </c>
    </row>
    <row r="4415" spans="2:3" x14ac:dyDescent="0.3">
      <c r="B4415" s="62">
        <v>37276</v>
      </c>
      <c r="C4415" s="1">
        <v>50775.31</v>
      </c>
    </row>
    <row r="4416" spans="2:3" x14ac:dyDescent="0.3">
      <c r="B4416" s="62">
        <v>37277</v>
      </c>
      <c r="C4416" s="1">
        <v>47032.56</v>
      </c>
    </row>
    <row r="4417" spans="2:3" x14ac:dyDescent="0.3">
      <c r="B4417" s="62">
        <v>37278</v>
      </c>
      <c r="C4417" s="1">
        <v>75588.61</v>
      </c>
    </row>
    <row r="4418" spans="2:3" x14ac:dyDescent="0.3">
      <c r="B4418" s="62">
        <v>37279</v>
      </c>
      <c r="C4418" s="1">
        <v>23469.03</v>
      </c>
    </row>
    <row r="4419" spans="2:3" x14ac:dyDescent="0.3">
      <c r="B4419" s="62">
        <v>37280</v>
      </c>
      <c r="C4419" s="1">
        <v>90930.23</v>
      </c>
    </row>
    <row r="4420" spans="2:3" x14ac:dyDescent="0.3">
      <c r="B4420" s="62">
        <v>37281</v>
      </c>
      <c r="C4420" s="1">
        <v>33184.85</v>
      </c>
    </row>
    <row r="4421" spans="2:3" x14ac:dyDescent="0.3">
      <c r="B4421" s="62">
        <v>37282</v>
      </c>
      <c r="C4421" s="1">
        <v>74841.210000000006</v>
      </c>
    </row>
    <row r="4422" spans="2:3" x14ac:dyDescent="0.3">
      <c r="B4422" s="62">
        <v>37283</v>
      </c>
      <c r="C4422" s="1">
        <v>16191.27</v>
      </c>
    </row>
    <row r="4423" spans="2:3" x14ac:dyDescent="0.3">
      <c r="B4423" s="62">
        <v>37284</v>
      </c>
      <c r="C4423" s="1">
        <v>12230.45</v>
      </c>
    </row>
    <row r="4424" spans="2:3" x14ac:dyDescent="0.3">
      <c r="B4424" s="62">
        <v>37285</v>
      </c>
      <c r="C4424" s="1">
        <v>73591.490000000005</v>
      </c>
    </row>
    <row r="4425" spans="2:3" x14ac:dyDescent="0.3">
      <c r="B4425" s="62">
        <v>37286</v>
      </c>
      <c r="C4425" s="1">
        <v>20847.650000000001</v>
      </c>
    </row>
    <row r="4426" spans="2:3" x14ac:dyDescent="0.3">
      <c r="B4426" s="62">
        <v>37287</v>
      </c>
      <c r="C4426" s="1">
        <v>48235.44</v>
      </c>
    </row>
    <row r="4427" spans="2:3" x14ac:dyDescent="0.3">
      <c r="B4427" s="62">
        <v>37288</v>
      </c>
      <c r="C4427" s="1">
        <v>74949.78</v>
      </c>
    </row>
    <row r="4428" spans="2:3" x14ac:dyDescent="0.3">
      <c r="B4428" s="62">
        <v>37289</v>
      </c>
      <c r="C4428" s="1">
        <v>74261.490000000005</v>
      </c>
    </row>
    <row r="4429" spans="2:3" x14ac:dyDescent="0.3">
      <c r="B4429" s="62">
        <v>37290</v>
      </c>
      <c r="C4429" s="1">
        <v>42223.58</v>
      </c>
    </row>
    <row r="4430" spans="2:3" x14ac:dyDescent="0.3">
      <c r="B4430" s="62">
        <v>37291</v>
      </c>
      <c r="C4430" s="1">
        <v>75349.97</v>
      </c>
    </row>
    <row r="4431" spans="2:3" x14ac:dyDescent="0.3">
      <c r="B4431" s="62">
        <v>37292</v>
      </c>
      <c r="C4431" s="1">
        <v>40258.43</v>
      </c>
    </row>
    <row r="4432" spans="2:3" x14ac:dyDescent="0.3">
      <c r="B4432" s="62">
        <v>37293</v>
      </c>
      <c r="C4432" s="1">
        <v>74364.429999999993</v>
      </c>
    </row>
    <row r="4433" spans="2:3" x14ac:dyDescent="0.3">
      <c r="B4433" s="62">
        <v>37294</v>
      </c>
      <c r="C4433" s="1">
        <v>84406.29</v>
      </c>
    </row>
    <row r="4434" spans="2:3" x14ac:dyDescent="0.3">
      <c r="B4434" s="62">
        <v>37295</v>
      </c>
      <c r="C4434" s="1">
        <v>8914.76</v>
      </c>
    </row>
    <row r="4435" spans="2:3" x14ac:dyDescent="0.3">
      <c r="B4435" s="62">
        <v>37296</v>
      </c>
      <c r="C4435" s="1">
        <v>48247.66</v>
      </c>
    </row>
    <row r="4436" spans="2:3" x14ac:dyDescent="0.3">
      <c r="B4436" s="62">
        <v>37297</v>
      </c>
      <c r="C4436" s="1">
        <v>79708.039999999994</v>
      </c>
    </row>
    <row r="4437" spans="2:3" x14ac:dyDescent="0.3">
      <c r="B4437" s="62">
        <v>37298</v>
      </c>
      <c r="C4437" s="1">
        <v>80831.31</v>
      </c>
    </row>
    <row r="4438" spans="2:3" x14ac:dyDescent="0.3">
      <c r="B4438" s="62">
        <v>37299</v>
      </c>
      <c r="C4438" s="1">
        <v>7032.67</v>
      </c>
    </row>
    <row r="4439" spans="2:3" x14ac:dyDescent="0.3">
      <c r="B4439" s="62">
        <v>37300</v>
      </c>
      <c r="C4439" s="1">
        <v>66392.69</v>
      </c>
    </row>
    <row r="4440" spans="2:3" x14ac:dyDescent="0.3">
      <c r="B4440" s="62">
        <v>37301</v>
      </c>
      <c r="C4440" s="1">
        <v>37274.1</v>
      </c>
    </row>
    <row r="4441" spans="2:3" x14ac:dyDescent="0.3">
      <c r="B4441" s="62">
        <v>37302</v>
      </c>
      <c r="C4441" s="1">
        <v>76765.84</v>
      </c>
    </row>
    <row r="4442" spans="2:3" x14ac:dyDescent="0.3">
      <c r="B4442" s="62">
        <v>37303</v>
      </c>
      <c r="C4442" s="1">
        <v>85820.94</v>
      </c>
    </row>
    <row r="4443" spans="2:3" x14ac:dyDescent="0.3">
      <c r="B4443" s="62">
        <v>37304</v>
      </c>
      <c r="C4443" s="1">
        <v>25737.41</v>
      </c>
    </row>
    <row r="4444" spans="2:3" x14ac:dyDescent="0.3">
      <c r="B4444" s="62">
        <v>37305</v>
      </c>
      <c r="C4444" s="1">
        <v>41109.18</v>
      </c>
    </row>
    <row r="4445" spans="2:3" x14ac:dyDescent="0.3">
      <c r="B4445" s="62">
        <v>37306</v>
      </c>
      <c r="C4445" s="1">
        <v>19721.13</v>
      </c>
    </row>
    <row r="4446" spans="2:3" x14ac:dyDescent="0.3">
      <c r="B4446" s="62">
        <v>37307</v>
      </c>
      <c r="C4446" s="1">
        <v>55270.86</v>
      </c>
    </row>
    <row r="4447" spans="2:3" x14ac:dyDescent="0.3">
      <c r="B4447" s="62">
        <v>37308</v>
      </c>
      <c r="C4447" s="1">
        <v>70026.77</v>
      </c>
    </row>
    <row r="4448" spans="2:3" x14ac:dyDescent="0.3">
      <c r="B4448" s="62">
        <v>37309</v>
      </c>
      <c r="C4448" s="1">
        <v>79367.02</v>
      </c>
    </row>
    <row r="4449" spans="2:3" x14ac:dyDescent="0.3">
      <c r="B4449" s="62">
        <v>37310</v>
      </c>
      <c r="C4449" s="1">
        <v>17110.310000000001</v>
      </c>
    </row>
    <row r="4450" spans="2:3" x14ac:dyDescent="0.3">
      <c r="B4450" s="62">
        <v>37311</v>
      </c>
      <c r="C4450" s="1">
        <v>60134.61</v>
      </c>
    </row>
    <row r="4451" spans="2:3" x14ac:dyDescent="0.3">
      <c r="B4451" s="62">
        <v>37312</v>
      </c>
      <c r="C4451" s="1">
        <v>84971.03</v>
      </c>
    </row>
    <row r="4452" spans="2:3" x14ac:dyDescent="0.3">
      <c r="B4452" s="62">
        <v>37313</v>
      </c>
      <c r="C4452" s="1">
        <v>97520.73</v>
      </c>
    </row>
    <row r="4453" spans="2:3" x14ac:dyDescent="0.3">
      <c r="B4453" s="62">
        <v>37314</v>
      </c>
      <c r="C4453" s="1">
        <v>39617.69</v>
      </c>
    </row>
    <row r="4454" spans="2:3" x14ac:dyDescent="0.3">
      <c r="B4454" s="62">
        <v>37315</v>
      </c>
      <c r="C4454" s="1">
        <v>78529.179999999993</v>
      </c>
    </row>
    <row r="4455" spans="2:3" x14ac:dyDescent="0.3">
      <c r="B4455" s="62">
        <v>37316</v>
      </c>
      <c r="C4455" s="1">
        <v>27598.26</v>
      </c>
    </row>
    <row r="4456" spans="2:3" x14ac:dyDescent="0.3">
      <c r="B4456" s="62">
        <v>37317</v>
      </c>
      <c r="C4456" s="1">
        <v>25510.69</v>
      </c>
    </row>
    <row r="4457" spans="2:3" x14ac:dyDescent="0.3">
      <c r="B4457" s="62">
        <v>37318</v>
      </c>
      <c r="C4457" s="1">
        <v>13063.63</v>
      </c>
    </row>
    <row r="4458" spans="2:3" x14ac:dyDescent="0.3">
      <c r="B4458" s="62">
        <v>37319</v>
      </c>
      <c r="C4458" s="1">
        <v>66560.97</v>
      </c>
    </row>
    <row r="4459" spans="2:3" x14ac:dyDescent="0.3">
      <c r="B4459" s="62">
        <v>37320</v>
      </c>
      <c r="C4459" s="1">
        <v>73506.539999999994</v>
      </c>
    </row>
    <row r="4460" spans="2:3" x14ac:dyDescent="0.3">
      <c r="B4460" s="62">
        <v>37321</v>
      </c>
      <c r="C4460" s="1">
        <v>46763.58</v>
      </c>
    </row>
    <row r="4461" spans="2:3" x14ac:dyDescent="0.3">
      <c r="B4461" s="62">
        <v>37322</v>
      </c>
      <c r="C4461" s="1">
        <v>63342.64</v>
      </c>
    </row>
    <row r="4462" spans="2:3" x14ac:dyDescent="0.3">
      <c r="B4462" s="62">
        <v>37323</v>
      </c>
      <c r="C4462" s="1">
        <v>24080.6</v>
      </c>
    </row>
    <row r="4463" spans="2:3" x14ac:dyDescent="0.3">
      <c r="B4463" s="62">
        <v>37324</v>
      </c>
      <c r="C4463" s="1">
        <v>49810.41</v>
      </c>
    </row>
    <row r="4464" spans="2:3" x14ac:dyDescent="0.3">
      <c r="B4464" s="62">
        <v>37325</v>
      </c>
      <c r="C4464" s="1">
        <v>38229.97</v>
      </c>
    </row>
    <row r="4465" spans="2:3" x14ac:dyDescent="0.3">
      <c r="B4465" s="62">
        <v>37326</v>
      </c>
      <c r="C4465" s="1">
        <v>39041.85</v>
      </c>
    </row>
    <row r="4466" spans="2:3" x14ac:dyDescent="0.3">
      <c r="B4466" s="62">
        <v>37327</v>
      </c>
      <c r="C4466" s="1">
        <v>92902.34</v>
      </c>
    </row>
    <row r="4467" spans="2:3" x14ac:dyDescent="0.3">
      <c r="B4467" s="62">
        <v>37328</v>
      </c>
      <c r="C4467" s="1">
        <v>37362.82</v>
      </c>
    </row>
    <row r="4468" spans="2:3" x14ac:dyDescent="0.3">
      <c r="B4468" s="62">
        <v>37329</v>
      </c>
      <c r="C4468" s="1">
        <v>87617.96</v>
      </c>
    </row>
    <row r="4469" spans="2:3" x14ac:dyDescent="0.3">
      <c r="B4469" s="62">
        <v>37330</v>
      </c>
      <c r="C4469" s="1">
        <v>75505.47</v>
      </c>
    </row>
    <row r="4470" spans="2:3" x14ac:dyDescent="0.3">
      <c r="B4470" s="62">
        <v>37331</v>
      </c>
      <c r="C4470" s="1">
        <v>57984.82</v>
      </c>
    </row>
    <row r="4471" spans="2:3" x14ac:dyDescent="0.3">
      <c r="B4471" s="62">
        <v>37332</v>
      </c>
      <c r="C4471" s="1">
        <v>16471.759999999998</v>
      </c>
    </row>
    <row r="4472" spans="2:3" x14ac:dyDescent="0.3">
      <c r="B4472" s="62">
        <v>37333</v>
      </c>
      <c r="C4472" s="1">
        <v>3632.25</v>
      </c>
    </row>
    <row r="4473" spans="2:3" x14ac:dyDescent="0.3">
      <c r="B4473" s="62">
        <v>37334</v>
      </c>
      <c r="C4473" s="1">
        <v>83560.28</v>
      </c>
    </row>
    <row r="4474" spans="2:3" x14ac:dyDescent="0.3">
      <c r="B4474" s="62">
        <v>37335</v>
      </c>
      <c r="C4474" s="1">
        <v>7552.39</v>
      </c>
    </row>
    <row r="4475" spans="2:3" x14ac:dyDescent="0.3">
      <c r="B4475" s="62">
        <v>37336</v>
      </c>
      <c r="C4475" s="1">
        <v>77015.09</v>
      </c>
    </row>
    <row r="4476" spans="2:3" x14ac:dyDescent="0.3">
      <c r="B4476" s="62">
        <v>37337</v>
      </c>
      <c r="C4476" s="1">
        <v>3813.53</v>
      </c>
    </row>
    <row r="4477" spans="2:3" x14ac:dyDescent="0.3">
      <c r="B4477" s="62">
        <v>37338</v>
      </c>
      <c r="C4477" s="1">
        <v>41959.43</v>
      </c>
    </row>
    <row r="4478" spans="2:3" x14ac:dyDescent="0.3">
      <c r="B4478" s="62">
        <v>37339</v>
      </c>
      <c r="C4478" s="1">
        <v>84410.99</v>
      </c>
    </row>
    <row r="4479" spans="2:3" x14ac:dyDescent="0.3">
      <c r="B4479" s="62">
        <v>37340</v>
      </c>
      <c r="C4479" s="1">
        <v>10850.99</v>
      </c>
    </row>
    <row r="4480" spans="2:3" x14ac:dyDescent="0.3">
      <c r="B4480" s="62">
        <v>37341</v>
      </c>
      <c r="C4480" s="1">
        <v>47018.89</v>
      </c>
    </row>
    <row r="4481" spans="2:3" x14ac:dyDescent="0.3">
      <c r="B4481" s="62">
        <v>37342</v>
      </c>
      <c r="C4481" s="1">
        <v>67753.259999999995</v>
      </c>
    </row>
    <row r="4482" spans="2:3" x14ac:dyDescent="0.3">
      <c r="B4482" s="62">
        <v>37343</v>
      </c>
      <c r="C4482" s="1">
        <v>55661.67</v>
      </c>
    </row>
    <row r="4483" spans="2:3" x14ac:dyDescent="0.3">
      <c r="B4483" s="62">
        <v>37344</v>
      </c>
      <c r="C4483" s="1">
        <v>30568.82</v>
      </c>
    </row>
    <row r="4484" spans="2:3" x14ac:dyDescent="0.3">
      <c r="B4484" s="62">
        <v>37345</v>
      </c>
      <c r="C4484" s="1">
        <v>2940.27</v>
      </c>
    </row>
    <row r="4485" spans="2:3" x14ac:dyDescent="0.3">
      <c r="B4485" s="62">
        <v>37346</v>
      </c>
      <c r="C4485" s="1">
        <v>62655.72</v>
      </c>
    </row>
    <row r="4486" spans="2:3" x14ac:dyDescent="0.3">
      <c r="B4486" s="62">
        <v>37347</v>
      </c>
      <c r="C4486" s="1">
        <v>56914.64</v>
      </c>
    </row>
    <row r="4487" spans="2:3" x14ac:dyDescent="0.3">
      <c r="B4487" s="62">
        <v>37348</v>
      </c>
      <c r="C4487" s="1">
        <v>69309.440000000002</v>
      </c>
    </row>
    <row r="4488" spans="2:3" x14ac:dyDescent="0.3">
      <c r="B4488" s="62">
        <v>37349</v>
      </c>
      <c r="C4488" s="1">
        <v>74824.5</v>
      </c>
    </row>
    <row r="4489" spans="2:3" x14ac:dyDescent="0.3">
      <c r="B4489" s="62">
        <v>37350</v>
      </c>
      <c r="C4489" s="1">
        <v>88003.1</v>
      </c>
    </row>
    <row r="4490" spans="2:3" x14ac:dyDescent="0.3">
      <c r="B4490" s="62">
        <v>37351</v>
      </c>
      <c r="C4490" s="1">
        <v>39650.410000000003</v>
      </c>
    </row>
    <row r="4491" spans="2:3" x14ac:dyDescent="0.3">
      <c r="B4491" s="62">
        <v>37352</v>
      </c>
      <c r="C4491" s="1">
        <v>91139.37</v>
      </c>
    </row>
    <row r="4492" spans="2:3" x14ac:dyDescent="0.3">
      <c r="B4492" s="62">
        <v>37353</v>
      </c>
      <c r="C4492" s="1">
        <v>19577.400000000001</v>
      </c>
    </row>
    <row r="4493" spans="2:3" x14ac:dyDescent="0.3">
      <c r="B4493" s="62">
        <v>37354</v>
      </c>
      <c r="C4493" s="1">
        <v>31545.26</v>
      </c>
    </row>
    <row r="4494" spans="2:3" x14ac:dyDescent="0.3">
      <c r="B4494" s="62">
        <v>37355</v>
      </c>
      <c r="C4494" s="1">
        <v>55009.17</v>
      </c>
    </row>
    <row r="4495" spans="2:3" x14ac:dyDescent="0.3">
      <c r="B4495" s="62">
        <v>37356</v>
      </c>
      <c r="C4495" s="1">
        <v>20915.830000000002</v>
      </c>
    </row>
    <row r="4496" spans="2:3" x14ac:dyDescent="0.3">
      <c r="B4496" s="62">
        <v>37357</v>
      </c>
      <c r="C4496" s="1">
        <v>23046.39</v>
      </c>
    </row>
    <row r="4497" spans="2:3" x14ac:dyDescent="0.3">
      <c r="B4497" s="62">
        <v>37358</v>
      </c>
      <c r="C4497" s="1">
        <v>96524.14</v>
      </c>
    </row>
    <row r="4498" spans="2:3" x14ac:dyDescent="0.3">
      <c r="B4498" s="62">
        <v>37359</v>
      </c>
      <c r="C4498" s="1">
        <v>17437.21</v>
      </c>
    </row>
    <row r="4499" spans="2:3" x14ac:dyDescent="0.3">
      <c r="B4499" s="62">
        <v>37360</v>
      </c>
      <c r="C4499" s="1">
        <v>44358.6</v>
      </c>
    </row>
    <row r="4500" spans="2:3" x14ac:dyDescent="0.3">
      <c r="B4500" s="62">
        <v>37361</v>
      </c>
      <c r="C4500" s="1">
        <v>64442.92</v>
      </c>
    </row>
    <row r="4501" spans="2:3" x14ac:dyDescent="0.3">
      <c r="B4501" s="62">
        <v>37362</v>
      </c>
      <c r="C4501" s="1">
        <v>4798.9799999999996</v>
      </c>
    </row>
    <row r="4502" spans="2:3" x14ac:dyDescent="0.3">
      <c r="B4502" s="62">
        <v>37363</v>
      </c>
      <c r="C4502" s="1">
        <v>2846.93</v>
      </c>
    </row>
    <row r="4503" spans="2:3" x14ac:dyDescent="0.3">
      <c r="B4503" s="62">
        <v>37364</v>
      </c>
      <c r="C4503" s="1">
        <v>96431.93</v>
      </c>
    </row>
    <row r="4504" spans="2:3" x14ac:dyDescent="0.3">
      <c r="B4504" s="62">
        <v>37365</v>
      </c>
      <c r="C4504" s="1">
        <v>63165.05</v>
      </c>
    </row>
    <row r="4505" spans="2:3" x14ac:dyDescent="0.3">
      <c r="B4505" s="62">
        <v>37366</v>
      </c>
      <c r="C4505" s="1">
        <v>22228.54</v>
      </c>
    </row>
    <row r="4506" spans="2:3" x14ac:dyDescent="0.3">
      <c r="B4506" s="62">
        <v>37367</v>
      </c>
      <c r="C4506" s="1">
        <v>17294.39</v>
      </c>
    </row>
    <row r="4507" spans="2:3" x14ac:dyDescent="0.3">
      <c r="B4507" s="62">
        <v>37368</v>
      </c>
      <c r="C4507" s="1">
        <v>21701.439999999999</v>
      </c>
    </row>
    <row r="4508" spans="2:3" x14ac:dyDescent="0.3">
      <c r="B4508" s="62">
        <v>37369</v>
      </c>
      <c r="C4508" s="1">
        <v>69955.63</v>
      </c>
    </row>
    <row r="4509" spans="2:3" x14ac:dyDescent="0.3">
      <c r="B4509" s="62">
        <v>37370</v>
      </c>
      <c r="C4509" s="1">
        <v>45236.84</v>
      </c>
    </row>
    <row r="4510" spans="2:3" x14ac:dyDescent="0.3">
      <c r="B4510" s="62">
        <v>37371</v>
      </c>
      <c r="C4510" s="1">
        <v>26483.5</v>
      </c>
    </row>
    <row r="4511" spans="2:3" x14ac:dyDescent="0.3">
      <c r="B4511" s="62">
        <v>37372</v>
      </c>
      <c r="C4511" s="1">
        <v>80968.86</v>
      </c>
    </row>
    <row r="4512" spans="2:3" x14ac:dyDescent="0.3">
      <c r="B4512" s="62">
        <v>37373</v>
      </c>
      <c r="C4512" s="1">
        <v>33539.96</v>
      </c>
    </row>
    <row r="4513" spans="2:3" x14ac:dyDescent="0.3">
      <c r="B4513" s="62">
        <v>37374</v>
      </c>
      <c r="C4513" s="1">
        <v>8665.25</v>
      </c>
    </row>
    <row r="4514" spans="2:3" x14ac:dyDescent="0.3">
      <c r="B4514" s="62">
        <v>37375</v>
      </c>
      <c r="C4514" s="1">
        <v>18334.830000000002</v>
      </c>
    </row>
    <row r="4515" spans="2:3" x14ac:dyDescent="0.3">
      <c r="B4515" s="62">
        <v>37376</v>
      </c>
      <c r="C4515" s="1">
        <v>7515.17</v>
      </c>
    </row>
    <row r="4516" spans="2:3" x14ac:dyDescent="0.3">
      <c r="B4516" s="62">
        <v>37377</v>
      </c>
      <c r="C4516" s="1">
        <v>54420.86</v>
      </c>
    </row>
    <row r="4517" spans="2:3" x14ac:dyDescent="0.3">
      <c r="B4517" s="62">
        <v>37378</v>
      </c>
      <c r="C4517" s="1">
        <v>69981.53</v>
      </c>
    </row>
    <row r="4518" spans="2:3" x14ac:dyDescent="0.3">
      <c r="B4518" s="62">
        <v>37379</v>
      </c>
      <c r="C4518" s="1">
        <v>44555.43</v>
      </c>
    </row>
    <row r="4519" spans="2:3" x14ac:dyDescent="0.3">
      <c r="B4519" s="62">
        <v>37380</v>
      </c>
      <c r="C4519" s="1">
        <v>84114.31</v>
      </c>
    </row>
    <row r="4520" spans="2:3" x14ac:dyDescent="0.3">
      <c r="B4520" s="62">
        <v>37381</v>
      </c>
      <c r="C4520" s="1">
        <v>17722.009999999998</v>
      </c>
    </row>
    <row r="4521" spans="2:3" x14ac:dyDescent="0.3">
      <c r="B4521" s="62">
        <v>37382</v>
      </c>
      <c r="C4521" s="1">
        <v>97015.17</v>
      </c>
    </row>
    <row r="4522" spans="2:3" x14ac:dyDescent="0.3">
      <c r="B4522" s="62">
        <v>37383</v>
      </c>
      <c r="C4522" s="1">
        <v>18321.43</v>
      </c>
    </row>
    <row r="4523" spans="2:3" x14ac:dyDescent="0.3">
      <c r="B4523" s="62">
        <v>37384</v>
      </c>
      <c r="C4523" s="1">
        <v>90477.8</v>
      </c>
    </row>
    <row r="4524" spans="2:3" x14ac:dyDescent="0.3">
      <c r="B4524" s="62">
        <v>37385</v>
      </c>
      <c r="C4524" s="1">
        <v>21212.02</v>
      </c>
    </row>
    <row r="4525" spans="2:3" x14ac:dyDescent="0.3">
      <c r="B4525" s="62">
        <v>37386</v>
      </c>
      <c r="C4525" s="1">
        <v>18770.310000000001</v>
      </c>
    </row>
    <row r="4526" spans="2:3" x14ac:dyDescent="0.3">
      <c r="B4526" s="62">
        <v>37387</v>
      </c>
      <c r="C4526" s="1">
        <v>9072.1200000000008</v>
      </c>
    </row>
    <row r="4527" spans="2:3" x14ac:dyDescent="0.3">
      <c r="B4527" s="62">
        <v>37388</v>
      </c>
      <c r="C4527" s="1">
        <v>80531.41</v>
      </c>
    </row>
    <row r="4528" spans="2:3" x14ac:dyDescent="0.3">
      <c r="B4528" s="62">
        <v>37389</v>
      </c>
      <c r="C4528" s="1">
        <v>31636.75</v>
      </c>
    </row>
    <row r="4529" spans="2:3" x14ac:dyDescent="0.3">
      <c r="B4529" s="62">
        <v>37390</v>
      </c>
      <c r="C4529" s="1">
        <v>33071.519999999997</v>
      </c>
    </row>
    <row r="4530" spans="2:3" x14ac:dyDescent="0.3">
      <c r="B4530" s="62">
        <v>37391</v>
      </c>
      <c r="C4530" s="1">
        <v>42325.08</v>
      </c>
    </row>
    <row r="4531" spans="2:3" x14ac:dyDescent="0.3">
      <c r="B4531" s="62">
        <v>37392</v>
      </c>
      <c r="C4531" s="1">
        <v>36957.54</v>
      </c>
    </row>
    <row r="4532" spans="2:3" x14ac:dyDescent="0.3">
      <c r="B4532" s="62">
        <v>37393</v>
      </c>
      <c r="C4532" s="1">
        <v>6946.44</v>
      </c>
    </row>
    <row r="4533" spans="2:3" x14ac:dyDescent="0.3">
      <c r="B4533" s="62">
        <v>37394</v>
      </c>
      <c r="C4533" s="1">
        <v>80122.509999999995</v>
      </c>
    </row>
    <row r="4534" spans="2:3" x14ac:dyDescent="0.3">
      <c r="B4534" s="62">
        <v>37395</v>
      </c>
      <c r="C4534" s="1">
        <v>34407.21</v>
      </c>
    </row>
    <row r="4535" spans="2:3" x14ac:dyDescent="0.3">
      <c r="B4535" s="62">
        <v>37396</v>
      </c>
      <c r="C4535" s="1">
        <v>87563.63</v>
      </c>
    </row>
    <row r="4536" spans="2:3" x14ac:dyDescent="0.3">
      <c r="B4536" s="62">
        <v>37397</v>
      </c>
      <c r="C4536" s="1">
        <v>83783.259999999995</v>
      </c>
    </row>
    <row r="4537" spans="2:3" x14ac:dyDescent="0.3">
      <c r="B4537" s="62">
        <v>37398</v>
      </c>
      <c r="C4537" s="1">
        <v>78061.33</v>
      </c>
    </row>
    <row r="4538" spans="2:3" x14ac:dyDescent="0.3">
      <c r="B4538" s="62">
        <v>37399</v>
      </c>
      <c r="C4538" s="1">
        <v>42977.67</v>
      </c>
    </row>
    <row r="4539" spans="2:3" x14ac:dyDescent="0.3">
      <c r="B4539" s="62">
        <v>37400</v>
      </c>
      <c r="C4539" s="1">
        <v>58287.51</v>
      </c>
    </row>
    <row r="4540" spans="2:3" x14ac:dyDescent="0.3">
      <c r="B4540" s="62">
        <v>37401</v>
      </c>
      <c r="C4540" s="1">
        <v>14443.07</v>
      </c>
    </row>
    <row r="4541" spans="2:3" x14ac:dyDescent="0.3">
      <c r="B4541" s="62">
        <v>37402</v>
      </c>
      <c r="C4541" s="1">
        <v>80396.14</v>
      </c>
    </row>
    <row r="4542" spans="2:3" x14ac:dyDescent="0.3">
      <c r="B4542" s="62">
        <v>37403</v>
      </c>
      <c r="C4542" s="1">
        <v>70329.58</v>
      </c>
    </row>
    <row r="4543" spans="2:3" x14ac:dyDescent="0.3">
      <c r="B4543" s="62">
        <v>37404</v>
      </c>
      <c r="C4543" s="1">
        <v>63387.05</v>
      </c>
    </row>
    <row r="4544" spans="2:3" x14ac:dyDescent="0.3">
      <c r="B4544" s="62">
        <v>37405</v>
      </c>
      <c r="C4544" s="1">
        <v>40663.78</v>
      </c>
    </row>
    <row r="4545" spans="2:3" x14ac:dyDescent="0.3">
      <c r="B4545" s="62">
        <v>37406</v>
      </c>
      <c r="C4545" s="1">
        <v>64885.33</v>
      </c>
    </row>
    <row r="4546" spans="2:3" x14ac:dyDescent="0.3">
      <c r="B4546" s="62">
        <v>37407</v>
      </c>
      <c r="C4546" s="1">
        <v>4838.17</v>
      </c>
    </row>
    <row r="4547" spans="2:3" x14ac:dyDescent="0.3">
      <c r="B4547" s="62">
        <v>37408</v>
      </c>
      <c r="C4547" s="1">
        <v>19793.23</v>
      </c>
    </row>
    <row r="4548" spans="2:3" x14ac:dyDescent="0.3">
      <c r="B4548" s="62">
        <v>37409</v>
      </c>
      <c r="C4548" s="1">
        <v>89208.639999999999</v>
      </c>
    </row>
    <row r="4549" spans="2:3" x14ac:dyDescent="0.3">
      <c r="B4549" s="62">
        <v>37410</v>
      </c>
      <c r="C4549" s="1">
        <v>26758.9</v>
      </c>
    </row>
    <row r="4550" spans="2:3" x14ac:dyDescent="0.3">
      <c r="B4550" s="62">
        <v>37411</v>
      </c>
      <c r="C4550" s="1">
        <v>19846.89</v>
      </c>
    </row>
    <row r="4551" spans="2:3" x14ac:dyDescent="0.3">
      <c r="B4551" s="62">
        <v>37412</v>
      </c>
      <c r="C4551" s="1">
        <v>72711.13</v>
      </c>
    </row>
    <row r="4552" spans="2:3" x14ac:dyDescent="0.3">
      <c r="B4552" s="62">
        <v>37413</v>
      </c>
      <c r="C4552" s="1">
        <v>34736.25</v>
      </c>
    </row>
    <row r="4553" spans="2:3" x14ac:dyDescent="0.3">
      <c r="B4553" s="62">
        <v>37414</v>
      </c>
      <c r="C4553" s="1">
        <v>50151.93</v>
      </c>
    </row>
    <row r="4554" spans="2:3" x14ac:dyDescent="0.3">
      <c r="B4554" s="62">
        <v>37415</v>
      </c>
      <c r="C4554" s="1">
        <v>14082.65</v>
      </c>
    </row>
    <row r="4555" spans="2:3" x14ac:dyDescent="0.3">
      <c r="B4555" s="62">
        <v>37416</v>
      </c>
      <c r="C4555" s="1">
        <v>12524.06</v>
      </c>
    </row>
    <row r="4556" spans="2:3" x14ac:dyDescent="0.3">
      <c r="B4556" s="62">
        <v>37417</v>
      </c>
      <c r="C4556" s="1">
        <v>53790.77</v>
      </c>
    </row>
    <row r="4557" spans="2:3" x14ac:dyDescent="0.3">
      <c r="B4557" s="62">
        <v>37418</v>
      </c>
      <c r="C4557" s="1">
        <v>49569.54</v>
      </c>
    </row>
    <row r="4558" spans="2:3" x14ac:dyDescent="0.3">
      <c r="B4558" s="62">
        <v>37419</v>
      </c>
      <c r="C4558" s="1">
        <v>6539.97</v>
      </c>
    </row>
    <row r="4559" spans="2:3" x14ac:dyDescent="0.3">
      <c r="B4559" s="62">
        <v>37420</v>
      </c>
      <c r="C4559" s="1">
        <v>11699.49</v>
      </c>
    </row>
    <row r="4560" spans="2:3" x14ac:dyDescent="0.3">
      <c r="B4560" s="62">
        <v>37421</v>
      </c>
      <c r="C4560" s="1">
        <v>68467.89</v>
      </c>
    </row>
    <row r="4561" spans="2:3" x14ac:dyDescent="0.3">
      <c r="B4561" s="62">
        <v>37422</v>
      </c>
      <c r="C4561" s="1">
        <v>76174.06</v>
      </c>
    </row>
    <row r="4562" spans="2:3" x14ac:dyDescent="0.3">
      <c r="B4562" s="62">
        <v>37423</v>
      </c>
      <c r="C4562" s="1">
        <v>41142.03</v>
      </c>
    </row>
    <row r="4563" spans="2:3" x14ac:dyDescent="0.3">
      <c r="B4563" s="62">
        <v>37424</v>
      </c>
      <c r="C4563" s="1">
        <v>94953.37</v>
      </c>
    </row>
    <row r="4564" spans="2:3" x14ac:dyDescent="0.3">
      <c r="B4564" s="62">
        <v>37425</v>
      </c>
      <c r="C4564" s="1">
        <v>2656.66</v>
      </c>
    </row>
    <row r="4565" spans="2:3" x14ac:dyDescent="0.3">
      <c r="B4565" s="62">
        <v>37426</v>
      </c>
      <c r="C4565" s="1">
        <v>27959.38</v>
      </c>
    </row>
    <row r="4566" spans="2:3" x14ac:dyDescent="0.3">
      <c r="B4566" s="62">
        <v>37427</v>
      </c>
      <c r="C4566" s="1">
        <v>26230.02</v>
      </c>
    </row>
    <row r="4567" spans="2:3" x14ac:dyDescent="0.3">
      <c r="B4567" s="62">
        <v>37428</v>
      </c>
      <c r="C4567" s="1">
        <v>96400.95</v>
      </c>
    </row>
    <row r="4568" spans="2:3" x14ac:dyDescent="0.3">
      <c r="B4568" s="62">
        <v>37429</v>
      </c>
      <c r="C4568" s="1">
        <v>33897.85</v>
      </c>
    </row>
    <row r="4569" spans="2:3" x14ac:dyDescent="0.3">
      <c r="B4569" s="62">
        <v>37430</v>
      </c>
      <c r="C4569" s="1">
        <v>36516.14</v>
      </c>
    </row>
    <row r="4570" spans="2:3" x14ac:dyDescent="0.3">
      <c r="B4570" s="62">
        <v>37431</v>
      </c>
      <c r="C4570" s="1">
        <v>70102.25</v>
      </c>
    </row>
    <row r="4571" spans="2:3" x14ac:dyDescent="0.3">
      <c r="B4571" s="62">
        <v>37432</v>
      </c>
      <c r="C4571" s="1">
        <v>17745.25</v>
      </c>
    </row>
    <row r="4572" spans="2:3" x14ac:dyDescent="0.3">
      <c r="B4572" s="62">
        <v>37433</v>
      </c>
      <c r="C4572" s="1">
        <v>18040.23</v>
      </c>
    </row>
    <row r="4573" spans="2:3" x14ac:dyDescent="0.3">
      <c r="B4573" s="62">
        <v>37434</v>
      </c>
      <c r="C4573" s="1">
        <v>41854.379999999997</v>
      </c>
    </row>
    <row r="4574" spans="2:3" x14ac:dyDescent="0.3">
      <c r="B4574" s="62">
        <v>37435</v>
      </c>
      <c r="C4574" s="1">
        <v>31338.75</v>
      </c>
    </row>
    <row r="4575" spans="2:3" x14ac:dyDescent="0.3">
      <c r="B4575" s="62">
        <v>37436</v>
      </c>
      <c r="C4575" s="1">
        <v>46097.91</v>
      </c>
    </row>
    <row r="4576" spans="2:3" x14ac:dyDescent="0.3">
      <c r="B4576" s="62">
        <v>37437</v>
      </c>
      <c r="C4576" s="1">
        <v>34637.949999999997</v>
      </c>
    </row>
    <row r="4577" spans="2:3" x14ac:dyDescent="0.3">
      <c r="B4577" s="62">
        <v>37438</v>
      </c>
      <c r="C4577" s="1">
        <v>95339.28</v>
      </c>
    </row>
    <row r="4578" spans="2:3" x14ac:dyDescent="0.3">
      <c r="B4578" s="62">
        <v>37439</v>
      </c>
      <c r="C4578" s="1">
        <v>74189.710000000006</v>
      </c>
    </row>
    <row r="4579" spans="2:3" x14ac:dyDescent="0.3">
      <c r="B4579" s="62">
        <v>37440</v>
      </c>
      <c r="C4579" s="1">
        <v>53133.43</v>
      </c>
    </row>
    <row r="4580" spans="2:3" x14ac:dyDescent="0.3">
      <c r="B4580" s="62">
        <v>37441</v>
      </c>
      <c r="C4580" s="1">
        <v>97871.15</v>
      </c>
    </row>
    <row r="4581" spans="2:3" x14ac:dyDescent="0.3">
      <c r="B4581" s="62">
        <v>37442</v>
      </c>
      <c r="C4581" s="1">
        <v>45732.4</v>
      </c>
    </row>
    <row r="4582" spans="2:3" x14ac:dyDescent="0.3">
      <c r="B4582" s="62">
        <v>37443</v>
      </c>
      <c r="C4582" s="1">
        <v>69109.73</v>
      </c>
    </row>
    <row r="4583" spans="2:3" x14ac:dyDescent="0.3">
      <c r="B4583" s="62">
        <v>37444</v>
      </c>
      <c r="C4583" s="1">
        <v>63610.54</v>
      </c>
    </row>
    <row r="4584" spans="2:3" x14ac:dyDescent="0.3">
      <c r="B4584" s="62">
        <v>37445</v>
      </c>
      <c r="C4584" s="1">
        <v>6157.4</v>
      </c>
    </row>
    <row r="4585" spans="2:3" x14ac:dyDescent="0.3">
      <c r="B4585" s="62">
        <v>37446</v>
      </c>
      <c r="C4585" s="1">
        <v>50188.92</v>
      </c>
    </row>
    <row r="4586" spans="2:3" x14ac:dyDescent="0.3">
      <c r="B4586" s="62">
        <v>37447</v>
      </c>
      <c r="C4586" s="1">
        <v>4849.4399999999996</v>
      </c>
    </row>
    <row r="4587" spans="2:3" x14ac:dyDescent="0.3">
      <c r="B4587" s="62">
        <v>37448</v>
      </c>
      <c r="C4587" s="1">
        <v>20977.05</v>
      </c>
    </row>
    <row r="4588" spans="2:3" x14ac:dyDescent="0.3">
      <c r="B4588" s="62">
        <v>37449</v>
      </c>
      <c r="C4588" s="1">
        <v>66133.91</v>
      </c>
    </row>
    <row r="4589" spans="2:3" x14ac:dyDescent="0.3">
      <c r="B4589" s="62">
        <v>37450</v>
      </c>
      <c r="C4589" s="1">
        <v>3406.02</v>
      </c>
    </row>
    <row r="4590" spans="2:3" x14ac:dyDescent="0.3">
      <c r="B4590" s="62">
        <v>37451</v>
      </c>
      <c r="C4590" s="1">
        <v>50357.34</v>
      </c>
    </row>
    <row r="4591" spans="2:3" x14ac:dyDescent="0.3">
      <c r="B4591" s="62">
        <v>37452</v>
      </c>
      <c r="C4591" s="1">
        <v>53395.64</v>
      </c>
    </row>
    <row r="4592" spans="2:3" x14ac:dyDescent="0.3">
      <c r="B4592" s="62">
        <v>37453</v>
      </c>
      <c r="C4592" s="1">
        <v>44466.63</v>
      </c>
    </row>
    <row r="4593" spans="2:3" x14ac:dyDescent="0.3">
      <c r="B4593" s="62">
        <v>37454</v>
      </c>
      <c r="C4593" s="1">
        <v>15672.25</v>
      </c>
    </row>
    <row r="4594" spans="2:3" x14ac:dyDescent="0.3">
      <c r="B4594" s="62">
        <v>37455</v>
      </c>
      <c r="C4594" s="1">
        <v>18209.48</v>
      </c>
    </row>
    <row r="4595" spans="2:3" x14ac:dyDescent="0.3">
      <c r="B4595" s="62">
        <v>37456</v>
      </c>
      <c r="C4595" s="1">
        <v>18684.419999999998</v>
      </c>
    </row>
    <row r="4596" spans="2:3" x14ac:dyDescent="0.3">
      <c r="B4596" s="62">
        <v>37457</v>
      </c>
      <c r="C4596" s="1">
        <v>88537.47</v>
      </c>
    </row>
    <row r="4597" spans="2:3" x14ac:dyDescent="0.3">
      <c r="B4597" s="62">
        <v>37458</v>
      </c>
      <c r="C4597" s="1">
        <v>46586.67</v>
      </c>
    </row>
    <row r="4598" spans="2:3" x14ac:dyDescent="0.3">
      <c r="B4598" s="62">
        <v>37459</v>
      </c>
      <c r="C4598" s="1">
        <v>3041.44</v>
      </c>
    </row>
    <row r="4599" spans="2:3" x14ac:dyDescent="0.3">
      <c r="B4599" s="62">
        <v>37460</v>
      </c>
      <c r="C4599" s="1">
        <v>85133.11</v>
      </c>
    </row>
    <row r="4600" spans="2:3" x14ac:dyDescent="0.3">
      <c r="B4600" s="62">
        <v>37461</v>
      </c>
      <c r="C4600" s="1">
        <v>45593.88</v>
      </c>
    </row>
    <row r="4601" spans="2:3" x14ac:dyDescent="0.3">
      <c r="B4601" s="62">
        <v>37462</v>
      </c>
      <c r="C4601" s="1">
        <v>55568.66</v>
      </c>
    </row>
    <row r="4602" spans="2:3" x14ac:dyDescent="0.3">
      <c r="B4602" s="62">
        <v>37463</v>
      </c>
      <c r="C4602" s="1">
        <v>56763.58</v>
      </c>
    </row>
    <row r="4603" spans="2:3" x14ac:dyDescent="0.3">
      <c r="B4603" s="62">
        <v>37464</v>
      </c>
      <c r="C4603" s="1">
        <v>59751.46</v>
      </c>
    </row>
    <row r="4604" spans="2:3" x14ac:dyDescent="0.3">
      <c r="B4604" s="62">
        <v>37465</v>
      </c>
      <c r="C4604" s="1">
        <v>13860.17</v>
      </c>
    </row>
    <row r="4605" spans="2:3" x14ac:dyDescent="0.3">
      <c r="B4605" s="62">
        <v>37466</v>
      </c>
      <c r="C4605" s="1">
        <v>36175.07</v>
      </c>
    </row>
    <row r="4606" spans="2:3" x14ac:dyDescent="0.3">
      <c r="B4606" s="62">
        <v>37467</v>
      </c>
      <c r="C4606" s="1">
        <v>72624.740000000005</v>
      </c>
    </row>
    <row r="4607" spans="2:3" x14ac:dyDescent="0.3">
      <c r="B4607" s="62">
        <v>37468</v>
      </c>
      <c r="C4607" s="1">
        <v>52088.69</v>
      </c>
    </row>
    <row r="4608" spans="2:3" x14ac:dyDescent="0.3">
      <c r="B4608" s="62">
        <v>37469</v>
      </c>
      <c r="C4608" s="1">
        <v>5019.53</v>
      </c>
    </row>
    <row r="4609" spans="2:3" x14ac:dyDescent="0.3">
      <c r="B4609" s="62">
        <v>37470</v>
      </c>
      <c r="C4609" s="1">
        <v>43196.959999999999</v>
      </c>
    </row>
    <row r="4610" spans="2:3" x14ac:dyDescent="0.3">
      <c r="B4610" s="62">
        <v>37471</v>
      </c>
      <c r="C4610" s="1">
        <v>36692.620000000003</v>
      </c>
    </row>
    <row r="4611" spans="2:3" x14ac:dyDescent="0.3">
      <c r="B4611" s="62">
        <v>37472</v>
      </c>
      <c r="C4611" s="1">
        <v>5402.32</v>
      </c>
    </row>
    <row r="4612" spans="2:3" x14ac:dyDescent="0.3">
      <c r="B4612" s="62">
        <v>37473</v>
      </c>
      <c r="C4612" s="1">
        <v>40907.67</v>
      </c>
    </row>
    <row r="4613" spans="2:3" x14ac:dyDescent="0.3">
      <c r="B4613" s="62">
        <v>37474</v>
      </c>
      <c r="C4613" s="1">
        <v>75305.62</v>
      </c>
    </row>
    <row r="4614" spans="2:3" x14ac:dyDescent="0.3">
      <c r="B4614" s="62">
        <v>37475</v>
      </c>
      <c r="C4614" s="1">
        <v>43141.09</v>
      </c>
    </row>
    <row r="4615" spans="2:3" x14ac:dyDescent="0.3">
      <c r="B4615" s="62">
        <v>37476</v>
      </c>
      <c r="C4615" s="1">
        <v>83816.41</v>
      </c>
    </row>
    <row r="4616" spans="2:3" x14ac:dyDescent="0.3">
      <c r="B4616" s="62">
        <v>37477</v>
      </c>
      <c r="C4616" s="1">
        <v>80088.09</v>
      </c>
    </row>
    <row r="4617" spans="2:3" x14ac:dyDescent="0.3">
      <c r="B4617" s="62">
        <v>37478</v>
      </c>
      <c r="C4617" s="1">
        <v>25622.639999999999</v>
      </c>
    </row>
    <row r="4618" spans="2:3" x14ac:dyDescent="0.3">
      <c r="B4618" s="62">
        <v>37479</v>
      </c>
      <c r="C4618" s="1">
        <v>51737.73</v>
      </c>
    </row>
    <row r="4619" spans="2:3" x14ac:dyDescent="0.3">
      <c r="B4619" s="62">
        <v>37480</v>
      </c>
      <c r="C4619" s="1">
        <v>15613.52</v>
      </c>
    </row>
    <row r="4620" spans="2:3" x14ac:dyDescent="0.3">
      <c r="B4620" s="62">
        <v>37481</v>
      </c>
      <c r="C4620" s="1">
        <v>62017.75</v>
      </c>
    </row>
    <row r="4621" spans="2:3" x14ac:dyDescent="0.3">
      <c r="B4621" s="62">
        <v>37482</v>
      </c>
      <c r="C4621" s="1">
        <v>95685.47</v>
      </c>
    </row>
    <row r="4622" spans="2:3" x14ac:dyDescent="0.3">
      <c r="B4622" s="62">
        <v>37483</v>
      </c>
      <c r="C4622" s="1">
        <v>53958.99</v>
      </c>
    </row>
    <row r="4623" spans="2:3" x14ac:dyDescent="0.3">
      <c r="B4623" s="62">
        <v>37484</v>
      </c>
      <c r="C4623" s="1">
        <v>94391.57</v>
      </c>
    </row>
    <row r="4624" spans="2:3" x14ac:dyDescent="0.3">
      <c r="B4624" s="62">
        <v>37485</v>
      </c>
      <c r="C4624" s="1">
        <v>34243.46</v>
      </c>
    </row>
    <row r="4625" spans="2:3" x14ac:dyDescent="0.3">
      <c r="B4625" s="62">
        <v>37486</v>
      </c>
      <c r="C4625" s="1">
        <v>14729.22</v>
      </c>
    </row>
    <row r="4626" spans="2:3" x14ac:dyDescent="0.3">
      <c r="B4626" s="62">
        <v>37487</v>
      </c>
      <c r="C4626" s="1">
        <v>81001.320000000007</v>
      </c>
    </row>
    <row r="4627" spans="2:3" x14ac:dyDescent="0.3">
      <c r="B4627" s="62">
        <v>37488</v>
      </c>
      <c r="C4627" s="1">
        <v>34569.9</v>
      </c>
    </row>
    <row r="4628" spans="2:3" x14ac:dyDescent="0.3">
      <c r="B4628" s="62">
        <v>37489</v>
      </c>
      <c r="C4628" s="1">
        <v>4201.4799999999996</v>
      </c>
    </row>
    <row r="4629" spans="2:3" x14ac:dyDescent="0.3">
      <c r="B4629" s="62">
        <v>37490</v>
      </c>
      <c r="C4629" s="1">
        <v>73059.649999999994</v>
      </c>
    </row>
    <row r="4630" spans="2:3" x14ac:dyDescent="0.3">
      <c r="B4630" s="62">
        <v>37491</v>
      </c>
      <c r="C4630" s="1">
        <v>20453.04</v>
      </c>
    </row>
    <row r="4631" spans="2:3" x14ac:dyDescent="0.3">
      <c r="B4631" s="62">
        <v>37492</v>
      </c>
      <c r="C4631" s="1">
        <v>3513.54</v>
      </c>
    </row>
    <row r="4632" spans="2:3" x14ac:dyDescent="0.3">
      <c r="B4632" s="62">
        <v>37493</v>
      </c>
      <c r="C4632" s="1">
        <v>85807.78</v>
      </c>
    </row>
    <row r="4633" spans="2:3" x14ac:dyDescent="0.3">
      <c r="B4633" s="62">
        <v>37494</v>
      </c>
      <c r="C4633" s="1">
        <v>27047.8</v>
      </c>
    </row>
    <row r="4634" spans="2:3" x14ac:dyDescent="0.3">
      <c r="B4634" s="62">
        <v>37495</v>
      </c>
      <c r="C4634" s="1">
        <v>49543.16</v>
      </c>
    </row>
    <row r="4635" spans="2:3" x14ac:dyDescent="0.3">
      <c r="B4635" s="62">
        <v>37496</v>
      </c>
      <c r="C4635" s="1">
        <v>100955.33</v>
      </c>
    </row>
    <row r="4636" spans="2:3" x14ac:dyDescent="0.3">
      <c r="B4636" s="62">
        <v>37497</v>
      </c>
      <c r="C4636" s="1">
        <v>17140.43</v>
      </c>
    </row>
    <row r="4637" spans="2:3" x14ac:dyDescent="0.3">
      <c r="B4637" s="62">
        <v>37498</v>
      </c>
      <c r="C4637" s="1">
        <v>81500.899999999994</v>
      </c>
    </row>
    <row r="4638" spans="2:3" x14ac:dyDescent="0.3">
      <c r="B4638" s="62">
        <v>37499</v>
      </c>
      <c r="C4638" s="1">
        <v>90352.83</v>
      </c>
    </row>
    <row r="4639" spans="2:3" x14ac:dyDescent="0.3">
      <c r="B4639" s="62">
        <v>37500</v>
      </c>
      <c r="C4639" s="1">
        <v>37721.129999999997</v>
      </c>
    </row>
    <row r="4640" spans="2:3" x14ac:dyDescent="0.3">
      <c r="B4640" s="62">
        <v>37501</v>
      </c>
      <c r="C4640" s="1">
        <v>42691.43</v>
      </c>
    </row>
    <row r="4641" spans="2:3" x14ac:dyDescent="0.3">
      <c r="B4641" s="62">
        <v>37502</v>
      </c>
      <c r="C4641" s="1">
        <v>42417.22</v>
      </c>
    </row>
    <row r="4642" spans="2:3" x14ac:dyDescent="0.3">
      <c r="B4642" s="62">
        <v>37503</v>
      </c>
      <c r="C4642" s="1">
        <v>26983.5</v>
      </c>
    </row>
    <row r="4643" spans="2:3" x14ac:dyDescent="0.3">
      <c r="B4643" s="62">
        <v>37504</v>
      </c>
      <c r="C4643" s="1">
        <v>7290.16</v>
      </c>
    </row>
    <row r="4644" spans="2:3" x14ac:dyDescent="0.3">
      <c r="B4644" s="62">
        <v>37505</v>
      </c>
      <c r="C4644" s="1">
        <v>36430.79</v>
      </c>
    </row>
    <row r="4645" spans="2:3" x14ac:dyDescent="0.3">
      <c r="B4645" s="62">
        <v>37506</v>
      </c>
      <c r="C4645" s="1">
        <v>11117.17</v>
      </c>
    </row>
    <row r="4646" spans="2:3" x14ac:dyDescent="0.3">
      <c r="B4646" s="62">
        <v>37507</v>
      </c>
      <c r="C4646" s="1">
        <v>75533.62</v>
      </c>
    </row>
    <row r="4647" spans="2:3" x14ac:dyDescent="0.3">
      <c r="B4647" s="62">
        <v>37508</v>
      </c>
      <c r="C4647" s="1">
        <v>85545.96</v>
      </c>
    </row>
    <row r="4648" spans="2:3" x14ac:dyDescent="0.3">
      <c r="B4648" s="62">
        <v>37509</v>
      </c>
      <c r="C4648" s="1">
        <v>48161.43</v>
      </c>
    </row>
    <row r="4649" spans="2:3" x14ac:dyDescent="0.3">
      <c r="B4649" s="62">
        <v>37510</v>
      </c>
      <c r="C4649" s="1">
        <v>18683.509999999998</v>
      </c>
    </row>
    <row r="4650" spans="2:3" x14ac:dyDescent="0.3">
      <c r="B4650" s="62">
        <v>37511</v>
      </c>
      <c r="C4650" s="1">
        <v>44648.86</v>
      </c>
    </row>
    <row r="4651" spans="2:3" x14ac:dyDescent="0.3">
      <c r="B4651" s="62">
        <v>37512</v>
      </c>
      <c r="C4651" s="1">
        <v>87114.03</v>
      </c>
    </row>
    <row r="4652" spans="2:3" x14ac:dyDescent="0.3">
      <c r="B4652" s="62">
        <v>37513</v>
      </c>
      <c r="C4652" s="1">
        <v>12521.16</v>
      </c>
    </row>
    <row r="4653" spans="2:3" x14ac:dyDescent="0.3">
      <c r="B4653" s="62">
        <v>37514</v>
      </c>
      <c r="C4653" s="1">
        <v>97735.039999999994</v>
      </c>
    </row>
    <row r="4654" spans="2:3" x14ac:dyDescent="0.3">
      <c r="B4654" s="62">
        <v>37515</v>
      </c>
      <c r="C4654" s="1">
        <v>42218.76</v>
      </c>
    </row>
    <row r="4655" spans="2:3" x14ac:dyDescent="0.3">
      <c r="B4655" s="62">
        <v>37516</v>
      </c>
      <c r="C4655" s="1">
        <v>86777.29</v>
      </c>
    </row>
    <row r="4656" spans="2:3" x14ac:dyDescent="0.3">
      <c r="B4656" s="62">
        <v>37517</v>
      </c>
      <c r="C4656" s="1">
        <v>63600.28</v>
      </c>
    </row>
    <row r="4657" spans="2:3" x14ac:dyDescent="0.3">
      <c r="B4657" s="62">
        <v>37518</v>
      </c>
      <c r="C4657" s="1">
        <v>80860.86</v>
      </c>
    </row>
    <row r="4658" spans="2:3" x14ac:dyDescent="0.3">
      <c r="B4658" s="62">
        <v>37519</v>
      </c>
      <c r="C4658" s="1">
        <v>94239.41</v>
      </c>
    </row>
    <row r="4659" spans="2:3" x14ac:dyDescent="0.3">
      <c r="B4659" s="62">
        <v>37520</v>
      </c>
      <c r="C4659" s="1">
        <v>92885.57</v>
      </c>
    </row>
    <row r="4660" spans="2:3" x14ac:dyDescent="0.3">
      <c r="B4660" s="62">
        <v>37521</v>
      </c>
      <c r="C4660" s="1">
        <v>87643.53</v>
      </c>
    </row>
    <row r="4661" spans="2:3" x14ac:dyDescent="0.3">
      <c r="B4661" s="62">
        <v>37522</v>
      </c>
      <c r="C4661" s="1">
        <v>99370.51</v>
      </c>
    </row>
    <row r="4662" spans="2:3" x14ac:dyDescent="0.3">
      <c r="B4662" s="62">
        <v>37523</v>
      </c>
      <c r="C4662" s="1">
        <v>11435.36</v>
      </c>
    </row>
    <row r="4663" spans="2:3" x14ac:dyDescent="0.3">
      <c r="B4663" s="62">
        <v>37524</v>
      </c>
      <c r="C4663" s="1">
        <v>59224.11</v>
      </c>
    </row>
    <row r="4664" spans="2:3" x14ac:dyDescent="0.3">
      <c r="B4664" s="62">
        <v>37525</v>
      </c>
      <c r="C4664" s="1">
        <v>83531.27</v>
      </c>
    </row>
    <row r="4665" spans="2:3" x14ac:dyDescent="0.3">
      <c r="B4665" s="62">
        <v>37526</v>
      </c>
      <c r="C4665" s="1">
        <v>30563.69</v>
      </c>
    </row>
    <row r="4666" spans="2:3" x14ac:dyDescent="0.3">
      <c r="B4666" s="62">
        <v>37527</v>
      </c>
      <c r="C4666" s="1">
        <v>67945.33</v>
      </c>
    </row>
    <row r="4667" spans="2:3" x14ac:dyDescent="0.3">
      <c r="B4667" s="62">
        <v>37528</v>
      </c>
      <c r="C4667" s="1">
        <v>50024.21</v>
      </c>
    </row>
    <row r="4668" spans="2:3" x14ac:dyDescent="0.3">
      <c r="B4668" s="62">
        <v>37529</v>
      </c>
      <c r="C4668" s="1">
        <v>45438</v>
      </c>
    </row>
    <row r="4669" spans="2:3" x14ac:dyDescent="0.3">
      <c r="B4669" s="62">
        <v>37530</v>
      </c>
      <c r="C4669" s="1">
        <v>30201.24</v>
      </c>
    </row>
    <row r="4670" spans="2:3" x14ac:dyDescent="0.3">
      <c r="B4670" s="62">
        <v>37531</v>
      </c>
      <c r="C4670" s="1">
        <v>92135.38</v>
      </c>
    </row>
    <row r="4671" spans="2:3" x14ac:dyDescent="0.3">
      <c r="B4671" s="62">
        <v>37532</v>
      </c>
      <c r="C4671" s="1">
        <v>85713.63</v>
      </c>
    </row>
    <row r="4672" spans="2:3" x14ac:dyDescent="0.3">
      <c r="B4672" s="62">
        <v>37533</v>
      </c>
      <c r="C4672" s="1">
        <v>39413.64</v>
      </c>
    </row>
    <row r="4673" spans="2:3" x14ac:dyDescent="0.3">
      <c r="B4673" s="62">
        <v>37534</v>
      </c>
      <c r="C4673" s="1">
        <v>45830.559999999998</v>
      </c>
    </row>
    <row r="4674" spans="2:3" x14ac:dyDescent="0.3">
      <c r="B4674" s="62">
        <v>37535</v>
      </c>
      <c r="C4674" s="1">
        <v>35732.559999999998</v>
      </c>
    </row>
    <row r="4675" spans="2:3" x14ac:dyDescent="0.3">
      <c r="B4675" s="62">
        <v>37536</v>
      </c>
      <c r="C4675" s="1">
        <v>38840</v>
      </c>
    </row>
    <row r="4676" spans="2:3" x14ac:dyDescent="0.3">
      <c r="B4676" s="62">
        <v>37537</v>
      </c>
      <c r="C4676" s="1">
        <v>25354.92</v>
      </c>
    </row>
    <row r="4677" spans="2:3" x14ac:dyDescent="0.3">
      <c r="B4677" s="62">
        <v>37538</v>
      </c>
      <c r="C4677" s="1">
        <v>98674.35</v>
      </c>
    </row>
    <row r="4678" spans="2:3" x14ac:dyDescent="0.3">
      <c r="B4678" s="62">
        <v>37539</v>
      </c>
      <c r="C4678" s="1">
        <v>73654.289999999994</v>
      </c>
    </row>
    <row r="4679" spans="2:3" x14ac:dyDescent="0.3">
      <c r="B4679" s="62">
        <v>37540</v>
      </c>
      <c r="C4679" s="1">
        <v>44518.21</v>
      </c>
    </row>
    <row r="4680" spans="2:3" x14ac:dyDescent="0.3">
      <c r="B4680" s="62">
        <v>37541</v>
      </c>
      <c r="C4680" s="1">
        <v>92806.86</v>
      </c>
    </row>
    <row r="4681" spans="2:3" x14ac:dyDescent="0.3">
      <c r="B4681" s="62">
        <v>37542</v>
      </c>
      <c r="C4681" s="1">
        <v>73152.55</v>
      </c>
    </row>
    <row r="4682" spans="2:3" x14ac:dyDescent="0.3">
      <c r="B4682" s="62">
        <v>37543</v>
      </c>
      <c r="C4682" s="1">
        <v>46927.73</v>
      </c>
    </row>
    <row r="4683" spans="2:3" x14ac:dyDescent="0.3">
      <c r="B4683" s="62">
        <v>37544</v>
      </c>
      <c r="C4683" s="1">
        <v>32880.550000000003</v>
      </c>
    </row>
    <row r="4684" spans="2:3" x14ac:dyDescent="0.3">
      <c r="B4684" s="62">
        <v>37545</v>
      </c>
      <c r="C4684" s="1">
        <v>16530.18</v>
      </c>
    </row>
    <row r="4685" spans="2:3" x14ac:dyDescent="0.3">
      <c r="B4685" s="62">
        <v>37546</v>
      </c>
      <c r="C4685" s="1">
        <v>91559.59</v>
      </c>
    </row>
    <row r="4686" spans="2:3" x14ac:dyDescent="0.3">
      <c r="B4686" s="62">
        <v>37547</v>
      </c>
      <c r="C4686" s="1">
        <v>30092.799999999999</v>
      </c>
    </row>
    <row r="4687" spans="2:3" x14ac:dyDescent="0.3">
      <c r="B4687" s="62">
        <v>37548</v>
      </c>
      <c r="C4687" s="1">
        <v>15676.88</v>
      </c>
    </row>
    <row r="4688" spans="2:3" x14ac:dyDescent="0.3">
      <c r="B4688" s="62">
        <v>37549</v>
      </c>
      <c r="C4688" s="1">
        <v>46753.67</v>
      </c>
    </row>
    <row r="4689" spans="2:3" x14ac:dyDescent="0.3">
      <c r="B4689" s="62">
        <v>37550</v>
      </c>
      <c r="C4689" s="1">
        <v>46959.9</v>
      </c>
    </row>
    <row r="4690" spans="2:3" x14ac:dyDescent="0.3">
      <c r="B4690" s="62">
        <v>37551</v>
      </c>
      <c r="C4690" s="1">
        <v>91071.71</v>
      </c>
    </row>
    <row r="4691" spans="2:3" x14ac:dyDescent="0.3">
      <c r="B4691" s="62">
        <v>37552</v>
      </c>
      <c r="C4691" s="1">
        <v>7414.51</v>
      </c>
    </row>
    <row r="4692" spans="2:3" x14ac:dyDescent="0.3">
      <c r="B4692" s="62">
        <v>37553</v>
      </c>
      <c r="C4692" s="1">
        <v>24465.68</v>
      </c>
    </row>
    <row r="4693" spans="2:3" x14ac:dyDescent="0.3">
      <c r="B4693" s="62">
        <v>37554</v>
      </c>
      <c r="C4693" s="1">
        <v>35990.769999999997</v>
      </c>
    </row>
    <row r="4694" spans="2:3" x14ac:dyDescent="0.3">
      <c r="B4694" s="62">
        <v>37555</v>
      </c>
      <c r="C4694" s="1">
        <v>52213.79</v>
      </c>
    </row>
    <row r="4695" spans="2:3" x14ac:dyDescent="0.3">
      <c r="B4695" s="62">
        <v>37556</v>
      </c>
      <c r="C4695" s="1">
        <v>53631.68</v>
      </c>
    </row>
    <row r="4696" spans="2:3" x14ac:dyDescent="0.3">
      <c r="B4696" s="62">
        <v>37557</v>
      </c>
      <c r="C4696" s="1">
        <v>29794.720000000001</v>
      </c>
    </row>
    <row r="4697" spans="2:3" x14ac:dyDescent="0.3">
      <c r="B4697" s="62">
        <v>37558</v>
      </c>
      <c r="C4697" s="1">
        <v>96260.99</v>
      </c>
    </row>
    <row r="4698" spans="2:3" x14ac:dyDescent="0.3">
      <c r="B4698" s="62">
        <v>37559</v>
      </c>
      <c r="C4698" s="1">
        <v>69081.42</v>
      </c>
    </row>
    <row r="4699" spans="2:3" x14ac:dyDescent="0.3">
      <c r="B4699" s="62">
        <v>37560</v>
      </c>
      <c r="C4699" s="1">
        <v>50629.56</v>
      </c>
    </row>
    <row r="4700" spans="2:3" x14ac:dyDescent="0.3">
      <c r="B4700" s="62">
        <v>37561</v>
      </c>
      <c r="C4700" s="1">
        <v>87465.83</v>
      </c>
    </row>
    <row r="4701" spans="2:3" x14ac:dyDescent="0.3">
      <c r="B4701" s="62">
        <v>37562</v>
      </c>
      <c r="C4701" s="1">
        <v>75141.17</v>
      </c>
    </row>
    <row r="4702" spans="2:3" x14ac:dyDescent="0.3">
      <c r="B4702" s="62">
        <v>37563</v>
      </c>
      <c r="C4702" s="1">
        <v>14831.02</v>
      </c>
    </row>
    <row r="4703" spans="2:3" x14ac:dyDescent="0.3">
      <c r="B4703" s="62">
        <v>37564</v>
      </c>
      <c r="C4703" s="1">
        <v>71460.160000000003</v>
      </c>
    </row>
    <row r="4704" spans="2:3" x14ac:dyDescent="0.3">
      <c r="B4704" s="62">
        <v>37565</v>
      </c>
      <c r="C4704" s="1">
        <v>14975.88</v>
      </c>
    </row>
    <row r="4705" spans="2:3" x14ac:dyDescent="0.3">
      <c r="B4705" s="62">
        <v>37566</v>
      </c>
      <c r="C4705" s="1">
        <v>89605.79</v>
      </c>
    </row>
    <row r="4706" spans="2:3" x14ac:dyDescent="0.3">
      <c r="B4706" s="62">
        <v>37567</v>
      </c>
      <c r="C4706" s="1">
        <v>51601.16</v>
      </c>
    </row>
    <row r="4707" spans="2:3" x14ac:dyDescent="0.3">
      <c r="B4707" s="62">
        <v>37568</v>
      </c>
      <c r="C4707" s="1">
        <v>59021.2</v>
      </c>
    </row>
    <row r="4708" spans="2:3" x14ac:dyDescent="0.3">
      <c r="B4708" s="62">
        <v>37569</v>
      </c>
      <c r="C4708" s="1">
        <v>18818.150000000001</v>
      </c>
    </row>
    <row r="4709" spans="2:3" x14ac:dyDescent="0.3">
      <c r="B4709" s="62">
        <v>37570</v>
      </c>
      <c r="C4709" s="1">
        <v>37950.160000000003</v>
      </c>
    </row>
    <row r="4710" spans="2:3" x14ac:dyDescent="0.3">
      <c r="B4710" s="62">
        <v>37571</v>
      </c>
      <c r="C4710" s="1">
        <v>93331.72</v>
      </c>
    </row>
    <row r="4711" spans="2:3" x14ac:dyDescent="0.3">
      <c r="B4711" s="62">
        <v>37572</v>
      </c>
      <c r="C4711" s="1">
        <v>61906.43</v>
      </c>
    </row>
    <row r="4712" spans="2:3" x14ac:dyDescent="0.3">
      <c r="B4712" s="62">
        <v>37573</v>
      </c>
      <c r="C4712" s="1">
        <v>30168.65</v>
      </c>
    </row>
    <row r="4713" spans="2:3" x14ac:dyDescent="0.3">
      <c r="B4713" s="62">
        <v>37574</v>
      </c>
      <c r="C4713" s="1">
        <v>71296.800000000003</v>
      </c>
    </row>
    <row r="4714" spans="2:3" x14ac:dyDescent="0.3">
      <c r="B4714" s="62">
        <v>37575</v>
      </c>
      <c r="C4714" s="1">
        <v>87974.19</v>
      </c>
    </row>
    <row r="4715" spans="2:3" x14ac:dyDescent="0.3">
      <c r="B4715" s="62">
        <v>37576</v>
      </c>
      <c r="C4715" s="1">
        <v>65670.259999999995</v>
      </c>
    </row>
    <row r="4716" spans="2:3" x14ac:dyDescent="0.3">
      <c r="B4716" s="62">
        <v>37577</v>
      </c>
      <c r="C4716" s="1">
        <v>36641.550000000003</v>
      </c>
    </row>
    <row r="4717" spans="2:3" x14ac:dyDescent="0.3">
      <c r="B4717" s="62">
        <v>37578</v>
      </c>
      <c r="C4717" s="1">
        <v>46242.78</v>
      </c>
    </row>
    <row r="4718" spans="2:3" x14ac:dyDescent="0.3">
      <c r="B4718" s="62">
        <v>37579</v>
      </c>
      <c r="C4718" s="1">
        <v>96978.19</v>
      </c>
    </row>
    <row r="4719" spans="2:3" x14ac:dyDescent="0.3">
      <c r="B4719" s="62">
        <v>37580</v>
      </c>
      <c r="C4719" s="1">
        <v>29558.46</v>
      </c>
    </row>
    <row r="4720" spans="2:3" x14ac:dyDescent="0.3">
      <c r="B4720" s="62">
        <v>37581</v>
      </c>
      <c r="C4720" s="1">
        <v>79485.289999999994</v>
      </c>
    </row>
    <row r="4721" spans="2:3" x14ac:dyDescent="0.3">
      <c r="B4721" s="62">
        <v>37582</v>
      </c>
      <c r="C4721" s="1">
        <v>71661.77</v>
      </c>
    </row>
    <row r="4722" spans="2:3" x14ac:dyDescent="0.3">
      <c r="B4722" s="62">
        <v>37583</v>
      </c>
      <c r="C4722" s="1">
        <v>15196.33</v>
      </c>
    </row>
    <row r="4723" spans="2:3" x14ac:dyDescent="0.3">
      <c r="B4723" s="62">
        <v>37584</v>
      </c>
      <c r="C4723" s="1">
        <v>44923.05</v>
      </c>
    </row>
    <row r="4724" spans="2:3" x14ac:dyDescent="0.3">
      <c r="B4724" s="62">
        <v>37585</v>
      </c>
      <c r="C4724" s="1">
        <v>20618.310000000001</v>
      </c>
    </row>
    <row r="4725" spans="2:3" x14ac:dyDescent="0.3">
      <c r="B4725" s="62">
        <v>37586</v>
      </c>
      <c r="C4725" s="1">
        <v>70558.98</v>
      </c>
    </row>
    <row r="4726" spans="2:3" x14ac:dyDescent="0.3">
      <c r="B4726" s="62">
        <v>37587</v>
      </c>
      <c r="C4726" s="1">
        <v>62844.76</v>
      </c>
    </row>
    <row r="4727" spans="2:3" x14ac:dyDescent="0.3">
      <c r="B4727" s="62">
        <v>37588</v>
      </c>
      <c r="C4727" s="1">
        <v>73784.98</v>
      </c>
    </row>
    <row r="4728" spans="2:3" x14ac:dyDescent="0.3">
      <c r="B4728" s="62">
        <v>37589</v>
      </c>
      <c r="C4728" s="1">
        <v>14006.75</v>
      </c>
    </row>
    <row r="4729" spans="2:3" x14ac:dyDescent="0.3">
      <c r="B4729" s="62">
        <v>37590</v>
      </c>
      <c r="C4729" s="1">
        <v>68583.91</v>
      </c>
    </row>
    <row r="4730" spans="2:3" x14ac:dyDescent="0.3">
      <c r="B4730" s="62">
        <v>37591</v>
      </c>
      <c r="C4730" s="1">
        <v>53785.54</v>
      </c>
    </row>
    <row r="4731" spans="2:3" x14ac:dyDescent="0.3">
      <c r="B4731" s="62">
        <v>37592</v>
      </c>
      <c r="C4731" s="1">
        <v>60726.62</v>
      </c>
    </row>
    <row r="4732" spans="2:3" x14ac:dyDescent="0.3">
      <c r="B4732" s="62">
        <v>37593</v>
      </c>
      <c r="C4732" s="1">
        <v>23190.47</v>
      </c>
    </row>
    <row r="4733" spans="2:3" x14ac:dyDescent="0.3">
      <c r="B4733" s="62">
        <v>37594</v>
      </c>
      <c r="C4733" s="1">
        <v>19299.71</v>
      </c>
    </row>
    <row r="4734" spans="2:3" x14ac:dyDescent="0.3">
      <c r="B4734" s="62">
        <v>37595</v>
      </c>
      <c r="C4734" s="1">
        <v>56381.58</v>
      </c>
    </row>
    <row r="4735" spans="2:3" x14ac:dyDescent="0.3">
      <c r="B4735" s="62">
        <v>37596</v>
      </c>
      <c r="C4735" s="1">
        <v>9892.26</v>
      </c>
    </row>
    <row r="4736" spans="2:3" x14ac:dyDescent="0.3">
      <c r="B4736" s="62">
        <v>37597</v>
      </c>
      <c r="C4736" s="1">
        <v>5818.65</v>
      </c>
    </row>
    <row r="4737" spans="2:3" x14ac:dyDescent="0.3">
      <c r="B4737" s="62">
        <v>37598</v>
      </c>
      <c r="C4737" s="1">
        <v>99653.51</v>
      </c>
    </row>
    <row r="4738" spans="2:3" x14ac:dyDescent="0.3">
      <c r="B4738" s="62">
        <v>37599</v>
      </c>
      <c r="C4738" s="1">
        <v>2378.7600000000002</v>
      </c>
    </row>
    <row r="4739" spans="2:3" x14ac:dyDescent="0.3">
      <c r="B4739" s="62">
        <v>37600</v>
      </c>
      <c r="C4739" s="1">
        <v>81988.62</v>
      </c>
    </row>
    <row r="4740" spans="2:3" x14ac:dyDescent="0.3">
      <c r="B4740" s="62">
        <v>37601</v>
      </c>
      <c r="C4740" s="1">
        <v>31129.58</v>
      </c>
    </row>
    <row r="4741" spans="2:3" x14ac:dyDescent="0.3">
      <c r="B4741" s="62">
        <v>37602</v>
      </c>
      <c r="C4741" s="1">
        <v>18332.2</v>
      </c>
    </row>
    <row r="4742" spans="2:3" x14ac:dyDescent="0.3">
      <c r="B4742" s="62">
        <v>37603</v>
      </c>
      <c r="C4742" s="1">
        <v>94831.63</v>
      </c>
    </row>
    <row r="4743" spans="2:3" x14ac:dyDescent="0.3">
      <c r="B4743" s="62">
        <v>37604</v>
      </c>
      <c r="C4743" s="1">
        <v>83109.69</v>
      </c>
    </row>
    <row r="4744" spans="2:3" x14ac:dyDescent="0.3">
      <c r="B4744" s="62">
        <v>37605</v>
      </c>
      <c r="C4744" s="1">
        <v>30553.71</v>
      </c>
    </row>
    <row r="4745" spans="2:3" x14ac:dyDescent="0.3">
      <c r="B4745" s="62">
        <v>37606</v>
      </c>
      <c r="C4745" s="1">
        <v>76341.61</v>
      </c>
    </row>
    <row r="4746" spans="2:3" x14ac:dyDescent="0.3">
      <c r="B4746" s="62">
        <v>37607</v>
      </c>
      <c r="C4746" s="1">
        <v>16541.39</v>
      </c>
    </row>
    <row r="4747" spans="2:3" x14ac:dyDescent="0.3">
      <c r="B4747" s="62">
        <v>37608</v>
      </c>
      <c r="C4747" s="1">
        <v>24037.8</v>
      </c>
    </row>
    <row r="4748" spans="2:3" x14ac:dyDescent="0.3">
      <c r="B4748" s="62">
        <v>37609</v>
      </c>
      <c r="C4748" s="1">
        <v>46175.3</v>
      </c>
    </row>
    <row r="4749" spans="2:3" x14ac:dyDescent="0.3">
      <c r="B4749" s="62">
        <v>37610</v>
      </c>
      <c r="C4749" s="1">
        <v>46737.14</v>
      </c>
    </row>
    <row r="4750" spans="2:3" x14ac:dyDescent="0.3">
      <c r="B4750" s="62">
        <v>37611</v>
      </c>
      <c r="C4750" s="1">
        <v>18800.22</v>
      </c>
    </row>
    <row r="4751" spans="2:3" x14ac:dyDescent="0.3">
      <c r="B4751" s="62">
        <v>37612</v>
      </c>
      <c r="C4751" s="1">
        <v>89814.9</v>
      </c>
    </row>
    <row r="4752" spans="2:3" x14ac:dyDescent="0.3">
      <c r="B4752" s="62">
        <v>37613</v>
      </c>
      <c r="C4752" s="1">
        <v>23771.75</v>
      </c>
    </row>
    <row r="4753" spans="2:3" x14ac:dyDescent="0.3">
      <c r="B4753" s="62">
        <v>37614</v>
      </c>
      <c r="C4753" s="1">
        <v>66743.5</v>
      </c>
    </row>
    <row r="4754" spans="2:3" x14ac:dyDescent="0.3">
      <c r="B4754" s="62">
        <v>37615</v>
      </c>
      <c r="C4754" s="1">
        <v>43428.27</v>
      </c>
    </row>
    <row r="4755" spans="2:3" x14ac:dyDescent="0.3">
      <c r="B4755" s="62">
        <v>37616</v>
      </c>
      <c r="C4755" s="1">
        <v>91592.08</v>
      </c>
    </row>
    <row r="4756" spans="2:3" x14ac:dyDescent="0.3">
      <c r="B4756" s="62">
        <v>37617</v>
      </c>
      <c r="C4756" s="1">
        <v>7049.94</v>
      </c>
    </row>
    <row r="4757" spans="2:3" x14ac:dyDescent="0.3">
      <c r="B4757" s="62">
        <v>37618</v>
      </c>
      <c r="C4757" s="1">
        <v>61008.25</v>
      </c>
    </row>
    <row r="4758" spans="2:3" x14ac:dyDescent="0.3">
      <c r="B4758" s="62">
        <v>37619</v>
      </c>
      <c r="C4758" s="1">
        <v>86565.42</v>
      </c>
    </row>
    <row r="4759" spans="2:3" x14ac:dyDescent="0.3">
      <c r="B4759" s="62">
        <v>37620</v>
      </c>
      <c r="C4759" s="1">
        <v>5069.03</v>
      </c>
    </row>
    <row r="4760" spans="2:3" x14ac:dyDescent="0.3">
      <c r="B4760" s="62">
        <v>37621</v>
      </c>
      <c r="C4760" s="1">
        <v>58992.77</v>
      </c>
    </row>
    <row r="4761" spans="2:3" x14ac:dyDescent="0.3">
      <c r="B4761" s="62">
        <v>37622</v>
      </c>
      <c r="C4761" s="1">
        <v>58606.42</v>
      </c>
    </row>
    <row r="4762" spans="2:3" x14ac:dyDescent="0.3">
      <c r="B4762" s="62">
        <v>37623</v>
      </c>
      <c r="C4762" s="1">
        <v>64104.959999999999</v>
      </c>
    </row>
    <row r="4763" spans="2:3" x14ac:dyDescent="0.3">
      <c r="B4763" s="62">
        <v>37624</v>
      </c>
      <c r="C4763" s="1">
        <v>75545.72</v>
      </c>
    </row>
    <row r="4764" spans="2:3" x14ac:dyDescent="0.3">
      <c r="B4764" s="62">
        <v>37625</v>
      </c>
      <c r="C4764" s="1">
        <v>27326.98</v>
      </c>
    </row>
    <row r="4765" spans="2:3" x14ac:dyDescent="0.3">
      <c r="B4765" s="62">
        <v>37626</v>
      </c>
      <c r="C4765" s="1">
        <v>49520.25</v>
      </c>
    </row>
    <row r="4766" spans="2:3" x14ac:dyDescent="0.3">
      <c r="B4766" s="62">
        <v>37627</v>
      </c>
      <c r="C4766" s="1">
        <v>93730.1</v>
      </c>
    </row>
    <row r="4767" spans="2:3" x14ac:dyDescent="0.3">
      <c r="B4767" s="62">
        <v>37628</v>
      </c>
      <c r="C4767" s="1">
        <v>46673.24</v>
      </c>
    </row>
    <row r="4768" spans="2:3" x14ac:dyDescent="0.3">
      <c r="B4768" s="62">
        <v>37629</v>
      </c>
      <c r="C4768" s="1">
        <v>24466.15</v>
      </c>
    </row>
    <row r="4769" spans="2:3" x14ac:dyDescent="0.3">
      <c r="B4769" s="62">
        <v>37630</v>
      </c>
      <c r="C4769" s="1">
        <v>80350.2</v>
      </c>
    </row>
    <row r="4770" spans="2:3" x14ac:dyDescent="0.3">
      <c r="B4770" s="62">
        <v>37631</v>
      </c>
      <c r="C4770" s="1">
        <v>3968.67</v>
      </c>
    </row>
    <row r="4771" spans="2:3" x14ac:dyDescent="0.3">
      <c r="B4771" s="62">
        <v>37632</v>
      </c>
      <c r="C4771" s="1">
        <v>76395.179999999993</v>
      </c>
    </row>
    <row r="4772" spans="2:3" x14ac:dyDescent="0.3">
      <c r="B4772" s="62">
        <v>37633</v>
      </c>
      <c r="C4772" s="1">
        <v>43886.96</v>
      </c>
    </row>
    <row r="4773" spans="2:3" x14ac:dyDescent="0.3">
      <c r="B4773" s="62">
        <v>37634</v>
      </c>
      <c r="C4773" s="1">
        <v>23445.39</v>
      </c>
    </row>
    <row r="4774" spans="2:3" x14ac:dyDescent="0.3">
      <c r="B4774" s="62">
        <v>37635</v>
      </c>
      <c r="C4774" s="1">
        <v>28714.2</v>
      </c>
    </row>
    <row r="4775" spans="2:3" x14ac:dyDescent="0.3">
      <c r="B4775" s="62">
        <v>37636</v>
      </c>
      <c r="C4775" s="1">
        <v>12882.33</v>
      </c>
    </row>
    <row r="4776" spans="2:3" x14ac:dyDescent="0.3">
      <c r="B4776" s="62">
        <v>37637</v>
      </c>
      <c r="C4776" s="1">
        <v>62583.49</v>
      </c>
    </row>
    <row r="4777" spans="2:3" x14ac:dyDescent="0.3">
      <c r="B4777" s="62">
        <v>37638</v>
      </c>
      <c r="C4777" s="1">
        <v>30642.35</v>
      </c>
    </row>
    <row r="4778" spans="2:3" x14ac:dyDescent="0.3">
      <c r="B4778" s="62">
        <v>37639</v>
      </c>
      <c r="C4778" s="1">
        <v>3922.57</v>
      </c>
    </row>
    <row r="4779" spans="2:3" x14ac:dyDescent="0.3">
      <c r="B4779" s="62">
        <v>37640</v>
      </c>
      <c r="C4779" s="1">
        <v>33296.81</v>
      </c>
    </row>
    <row r="4780" spans="2:3" x14ac:dyDescent="0.3">
      <c r="B4780" s="62">
        <v>37641</v>
      </c>
      <c r="C4780" s="1">
        <v>51164.45</v>
      </c>
    </row>
    <row r="4781" spans="2:3" x14ac:dyDescent="0.3">
      <c r="B4781" s="62">
        <v>37642</v>
      </c>
      <c r="C4781" s="1">
        <v>30532.67</v>
      </c>
    </row>
    <row r="4782" spans="2:3" x14ac:dyDescent="0.3">
      <c r="B4782" s="62">
        <v>37643</v>
      </c>
      <c r="C4782" s="1">
        <v>49046.54</v>
      </c>
    </row>
    <row r="4783" spans="2:3" x14ac:dyDescent="0.3">
      <c r="B4783" s="62">
        <v>37644</v>
      </c>
      <c r="C4783" s="1">
        <v>22406.37</v>
      </c>
    </row>
    <row r="4784" spans="2:3" x14ac:dyDescent="0.3">
      <c r="B4784" s="62">
        <v>37645</v>
      </c>
      <c r="C4784" s="1">
        <v>48681.81</v>
      </c>
    </row>
    <row r="4785" spans="2:3" x14ac:dyDescent="0.3">
      <c r="B4785" s="62">
        <v>37646</v>
      </c>
      <c r="C4785" s="1">
        <v>68933.23</v>
      </c>
    </row>
    <row r="4786" spans="2:3" x14ac:dyDescent="0.3">
      <c r="B4786" s="62">
        <v>37647</v>
      </c>
      <c r="C4786" s="1">
        <v>19664.52</v>
      </c>
    </row>
    <row r="4787" spans="2:3" x14ac:dyDescent="0.3">
      <c r="B4787" s="62">
        <v>37648</v>
      </c>
      <c r="C4787" s="1">
        <v>22463.57</v>
      </c>
    </row>
    <row r="4788" spans="2:3" x14ac:dyDescent="0.3">
      <c r="B4788" s="62">
        <v>37649</v>
      </c>
      <c r="C4788" s="1">
        <v>6031.39</v>
      </c>
    </row>
    <row r="4789" spans="2:3" x14ac:dyDescent="0.3">
      <c r="B4789" s="62">
        <v>37650</v>
      </c>
      <c r="C4789" s="1">
        <v>8386.2999999999993</v>
      </c>
    </row>
    <row r="4790" spans="2:3" x14ac:dyDescent="0.3">
      <c r="B4790" s="62">
        <v>37651</v>
      </c>
      <c r="C4790" s="1">
        <v>89811.25</v>
      </c>
    </row>
    <row r="4791" spans="2:3" x14ac:dyDescent="0.3">
      <c r="B4791" s="62">
        <v>37652</v>
      </c>
      <c r="C4791" s="1">
        <v>20646.12</v>
      </c>
    </row>
    <row r="4792" spans="2:3" x14ac:dyDescent="0.3">
      <c r="B4792" s="62">
        <v>37653</v>
      </c>
      <c r="C4792" s="1">
        <v>23987.39</v>
      </c>
    </row>
    <row r="4793" spans="2:3" x14ac:dyDescent="0.3">
      <c r="B4793" s="62">
        <v>37654</v>
      </c>
      <c r="C4793" s="1">
        <v>70547.179999999993</v>
      </c>
    </row>
    <row r="4794" spans="2:3" x14ac:dyDescent="0.3">
      <c r="B4794" s="62">
        <v>37655</v>
      </c>
      <c r="C4794" s="1">
        <v>48357.25</v>
      </c>
    </row>
    <row r="4795" spans="2:3" x14ac:dyDescent="0.3">
      <c r="B4795" s="62">
        <v>37656</v>
      </c>
      <c r="C4795" s="1">
        <v>89649.64</v>
      </c>
    </row>
    <row r="4796" spans="2:3" x14ac:dyDescent="0.3">
      <c r="B4796" s="62">
        <v>37657</v>
      </c>
      <c r="C4796" s="1">
        <v>40539.56</v>
      </c>
    </row>
    <row r="4797" spans="2:3" x14ac:dyDescent="0.3">
      <c r="B4797" s="62">
        <v>37658</v>
      </c>
      <c r="C4797" s="1">
        <v>68530.880000000005</v>
      </c>
    </row>
    <row r="4798" spans="2:3" x14ac:dyDescent="0.3">
      <c r="B4798" s="62">
        <v>37659</v>
      </c>
      <c r="C4798" s="1">
        <v>58071.11</v>
      </c>
    </row>
    <row r="4799" spans="2:3" x14ac:dyDescent="0.3">
      <c r="B4799" s="62">
        <v>37660</v>
      </c>
      <c r="C4799" s="1">
        <v>84038.21</v>
      </c>
    </row>
    <row r="4800" spans="2:3" x14ac:dyDescent="0.3">
      <c r="B4800" s="62">
        <v>37661</v>
      </c>
      <c r="C4800" s="1">
        <v>66870.350000000006</v>
      </c>
    </row>
    <row r="4801" spans="2:3" x14ac:dyDescent="0.3">
      <c r="B4801" s="62">
        <v>37662</v>
      </c>
      <c r="C4801" s="1">
        <v>72435.360000000001</v>
      </c>
    </row>
    <row r="4802" spans="2:3" x14ac:dyDescent="0.3">
      <c r="B4802" s="62">
        <v>37663</v>
      </c>
      <c r="C4802" s="1">
        <v>54926.02</v>
      </c>
    </row>
    <row r="4803" spans="2:3" x14ac:dyDescent="0.3">
      <c r="B4803" s="62">
        <v>37664</v>
      </c>
      <c r="C4803" s="1">
        <v>37878.86</v>
      </c>
    </row>
    <row r="4804" spans="2:3" x14ac:dyDescent="0.3">
      <c r="B4804" s="62">
        <v>37665</v>
      </c>
      <c r="C4804" s="1">
        <v>34820.29</v>
      </c>
    </row>
    <row r="4805" spans="2:3" x14ac:dyDescent="0.3">
      <c r="B4805" s="62">
        <v>37666</v>
      </c>
      <c r="C4805" s="1">
        <v>97044.32</v>
      </c>
    </row>
    <row r="4806" spans="2:3" x14ac:dyDescent="0.3">
      <c r="B4806" s="62">
        <v>37667</v>
      </c>
      <c r="C4806" s="1">
        <v>7859.9</v>
      </c>
    </row>
    <row r="4807" spans="2:3" x14ac:dyDescent="0.3">
      <c r="B4807" s="62">
        <v>37668</v>
      </c>
      <c r="C4807" s="1">
        <v>90425.25</v>
      </c>
    </row>
    <row r="4808" spans="2:3" x14ac:dyDescent="0.3">
      <c r="B4808" s="62">
        <v>37669</v>
      </c>
      <c r="C4808" s="1">
        <v>6377.46</v>
      </c>
    </row>
    <row r="4809" spans="2:3" x14ac:dyDescent="0.3">
      <c r="B4809" s="62">
        <v>37670</v>
      </c>
      <c r="C4809" s="1">
        <v>16504.38</v>
      </c>
    </row>
    <row r="4810" spans="2:3" x14ac:dyDescent="0.3">
      <c r="B4810" s="62">
        <v>37671</v>
      </c>
      <c r="C4810" s="1">
        <v>20925.07</v>
      </c>
    </row>
    <row r="4811" spans="2:3" x14ac:dyDescent="0.3">
      <c r="B4811" s="62">
        <v>37672</v>
      </c>
      <c r="C4811" s="1">
        <v>9885.74</v>
      </c>
    </row>
    <row r="4812" spans="2:3" x14ac:dyDescent="0.3">
      <c r="B4812" s="62">
        <v>37673</v>
      </c>
      <c r="C4812" s="1">
        <v>24445.65</v>
      </c>
    </row>
    <row r="4813" spans="2:3" x14ac:dyDescent="0.3">
      <c r="B4813" s="62">
        <v>37674</v>
      </c>
      <c r="C4813" s="1">
        <v>73893.850000000006</v>
      </c>
    </row>
    <row r="4814" spans="2:3" x14ac:dyDescent="0.3">
      <c r="B4814" s="62">
        <v>37675</v>
      </c>
      <c r="C4814" s="1">
        <v>70817.5</v>
      </c>
    </row>
    <row r="4815" spans="2:3" x14ac:dyDescent="0.3">
      <c r="B4815" s="62">
        <v>37676</v>
      </c>
      <c r="C4815" s="1">
        <v>47312.65</v>
      </c>
    </row>
    <row r="4816" spans="2:3" x14ac:dyDescent="0.3">
      <c r="B4816" s="62">
        <v>37677</v>
      </c>
      <c r="C4816" s="1">
        <v>31316.15</v>
      </c>
    </row>
    <row r="4817" spans="2:3" x14ac:dyDescent="0.3">
      <c r="B4817" s="62">
        <v>37678</v>
      </c>
      <c r="C4817" s="1">
        <v>54195.95</v>
      </c>
    </row>
    <row r="4818" spans="2:3" x14ac:dyDescent="0.3">
      <c r="B4818" s="62">
        <v>37679</v>
      </c>
      <c r="C4818" s="1">
        <v>19695.650000000001</v>
      </c>
    </row>
    <row r="4819" spans="2:3" x14ac:dyDescent="0.3">
      <c r="B4819" s="62">
        <v>37680</v>
      </c>
      <c r="C4819" s="1">
        <v>81265.91</v>
      </c>
    </row>
    <row r="4820" spans="2:3" x14ac:dyDescent="0.3">
      <c r="B4820" s="62">
        <v>37681</v>
      </c>
      <c r="C4820" s="1">
        <v>43749.22</v>
      </c>
    </row>
    <row r="4821" spans="2:3" x14ac:dyDescent="0.3">
      <c r="B4821" s="62">
        <v>37682</v>
      </c>
      <c r="C4821" s="1">
        <v>19508.240000000002</v>
      </c>
    </row>
    <row r="4822" spans="2:3" x14ac:dyDescent="0.3">
      <c r="B4822" s="62">
        <v>37683</v>
      </c>
      <c r="C4822" s="1">
        <v>50869.16</v>
      </c>
    </row>
    <row r="4823" spans="2:3" x14ac:dyDescent="0.3">
      <c r="B4823" s="62">
        <v>37684</v>
      </c>
      <c r="C4823" s="1">
        <v>14353.55</v>
      </c>
    </row>
    <row r="4824" spans="2:3" x14ac:dyDescent="0.3">
      <c r="B4824" s="62">
        <v>37685</v>
      </c>
      <c r="C4824" s="1">
        <v>37302.57</v>
      </c>
    </row>
    <row r="4825" spans="2:3" x14ac:dyDescent="0.3">
      <c r="B4825" s="62">
        <v>37686</v>
      </c>
      <c r="C4825" s="1">
        <v>14541.4</v>
      </c>
    </row>
    <row r="4826" spans="2:3" x14ac:dyDescent="0.3">
      <c r="B4826" s="62">
        <v>37687</v>
      </c>
      <c r="C4826" s="1">
        <v>69277.37</v>
      </c>
    </row>
    <row r="4827" spans="2:3" x14ac:dyDescent="0.3">
      <c r="B4827" s="62">
        <v>37688</v>
      </c>
      <c r="C4827" s="1">
        <v>26350.97</v>
      </c>
    </row>
    <row r="4828" spans="2:3" x14ac:dyDescent="0.3">
      <c r="B4828" s="62">
        <v>37689</v>
      </c>
      <c r="C4828" s="1">
        <v>99869.18</v>
      </c>
    </row>
    <row r="4829" spans="2:3" x14ac:dyDescent="0.3">
      <c r="B4829" s="62">
        <v>37690</v>
      </c>
      <c r="C4829" s="1">
        <v>70662.77</v>
      </c>
    </row>
    <row r="4830" spans="2:3" x14ac:dyDescent="0.3">
      <c r="B4830" s="62">
        <v>37691</v>
      </c>
      <c r="C4830" s="1">
        <v>54296.19</v>
      </c>
    </row>
    <row r="4831" spans="2:3" x14ac:dyDescent="0.3">
      <c r="B4831" s="62">
        <v>37692</v>
      </c>
      <c r="C4831" s="1">
        <v>26463.51</v>
      </c>
    </row>
    <row r="4832" spans="2:3" x14ac:dyDescent="0.3">
      <c r="B4832" s="62">
        <v>37693</v>
      </c>
      <c r="C4832" s="1">
        <v>67552.600000000006</v>
      </c>
    </row>
    <row r="4833" spans="2:3" x14ac:dyDescent="0.3">
      <c r="B4833" s="62">
        <v>37694</v>
      </c>
      <c r="C4833" s="1">
        <v>82331.8</v>
      </c>
    </row>
    <row r="4834" spans="2:3" x14ac:dyDescent="0.3">
      <c r="B4834" s="62">
        <v>37695</v>
      </c>
      <c r="C4834" s="1">
        <v>22999.88</v>
      </c>
    </row>
    <row r="4835" spans="2:3" x14ac:dyDescent="0.3">
      <c r="B4835" s="62">
        <v>37696</v>
      </c>
      <c r="C4835" s="1">
        <v>28629.59</v>
      </c>
    </row>
    <row r="4836" spans="2:3" x14ac:dyDescent="0.3">
      <c r="B4836" s="62">
        <v>37697</v>
      </c>
      <c r="C4836" s="1">
        <v>12374.76</v>
      </c>
    </row>
    <row r="4837" spans="2:3" x14ac:dyDescent="0.3">
      <c r="B4837" s="62">
        <v>37698</v>
      </c>
      <c r="C4837" s="1">
        <v>92268.41</v>
      </c>
    </row>
    <row r="4838" spans="2:3" x14ac:dyDescent="0.3">
      <c r="B4838" s="62">
        <v>37699</v>
      </c>
      <c r="C4838" s="1">
        <v>63202.05</v>
      </c>
    </row>
    <row r="4839" spans="2:3" x14ac:dyDescent="0.3">
      <c r="B4839" s="62">
        <v>37700</v>
      </c>
      <c r="C4839" s="1">
        <v>33674.26</v>
      </c>
    </row>
    <row r="4840" spans="2:3" x14ac:dyDescent="0.3">
      <c r="B4840" s="62">
        <v>37701</v>
      </c>
      <c r="C4840" s="1">
        <v>43802.96</v>
      </c>
    </row>
    <row r="4841" spans="2:3" x14ac:dyDescent="0.3">
      <c r="B4841" s="62">
        <v>37702</v>
      </c>
      <c r="C4841" s="1">
        <v>55377.7</v>
      </c>
    </row>
    <row r="4842" spans="2:3" x14ac:dyDescent="0.3">
      <c r="B4842" s="62">
        <v>37703</v>
      </c>
      <c r="C4842" s="1">
        <v>99839.4</v>
      </c>
    </row>
    <row r="4843" spans="2:3" x14ac:dyDescent="0.3">
      <c r="B4843" s="62">
        <v>37704</v>
      </c>
      <c r="C4843" s="1">
        <v>34055.22</v>
      </c>
    </row>
    <row r="4844" spans="2:3" x14ac:dyDescent="0.3">
      <c r="B4844" s="62">
        <v>37705</v>
      </c>
      <c r="C4844" s="1">
        <v>82715.8</v>
      </c>
    </row>
    <row r="4845" spans="2:3" x14ac:dyDescent="0.3">
      <c r="B4845" s="62">
        <v>37706</v>
      </c>
      <c r="C4845" s="1">
        <v>77367.94</v>
      </c>
    </row>
    <row r="4846" spans="2:3" x14ac:dyDescent="0.3">
      <c r="B4846" s="62">
        <v>37707</v>
      </c>
      <c r="C4846" s="1">
        <v>23155.99</v>
      </c>
    </row>
    <row r="4847" spans="2:3" x14ac:dyDescent="0.3">
      <c r="B4847" s="62">
        <v>37708</v>
      </c>
      <c r="C4847" s="1">
        <v>76703.100000000006</v>
      </c>
    </row>
    <row r="4848" spans="2:3" x14ac:dyDescent="0.3">
      <c r="B4848" s="62">
        <v>37709</v>
      </c>
      <c r="C4848" s="1">
        <v>20476.89</v>
      </c>
    </row>
    <row r="4849" spans="2:3" x14ac:dyDescent="0.3">
      <c r="B4849" s="62">
        <v>37710</v>
      </c>
      <c r="C4849" s="1">
        <v>45244.38</v>
      </c>
    </row>
    <row r="4850" spans="2:3" x14ac:dyDescent="0.3">
      <c r="B4850" s="62">
        <v>37711</v>
      </c>
      <c r="C4850" s="1">
        <v>55707.12</v>
      </c>
    </row>
    <row r="4851" spans="2:3" x14ac:dyDescent="0.3">
      <c r="B4851" s="62">
        <v>37712</v>
      </c>
      <c r="C4851" s="1">
        <v>99047.92</v>
      </c>
    </row>
    <row r="4852" spans="2:3" x14ac:dyDescent="0.3">
      <c r="B4852" s="62">
        <v>37713</v>
      </c>
      <c r="C4852" s="1">
        <v>20544.810000000001</v>
      </c>
    </row>
    <row r="4853" spans="2:3" x14ac:dyDescent="0.3">
      <c r="B4853" s="62">
        <v>37714</v>
      </c>
      <c r="C4853" s="1">
        <v>85570.78</v>
      </c>
    </row>
    <row r="4854" spans="2:3" x14ac:dyDescent="0.3">
      <c r="B4854" s="62">
        <v>37715</v>
      </c>
      <c r="C4854" s="1">
        <v>7029.43</v>
      </c>
    </row>
    <row r="4855" spans="2:3" x14ac:dyDescent="0.3">
      <c r="B4855" s="62">
        <v>37716</v>
      </c>
      <c r="C4855" s="1">
        <v>18537.599999999999</v>
      </c>
    </row>
    <row r="4856" spans="2:3" x14ac:dyDescent="0.3">
      <c r="B4856" s="62">
        <v>37717</v>
      </c>
      <c r="C4856" s="1">
        <v>86126.73</v>
      </c>
    </row>
    <row r="4857" spans="2:3" x14ac:dyDescent="0.3">
      <c r="B4857" s="62">
        <v>37718</v>
      </c>
      <c r="C4857" s="1">
        <v>86926.97</v>
      </c>
    </row>
    <row r="4858" spans="2:3" x14ac:dyDescent="0.3">
      <c r="B4858" s="62">
        <v>37719</v>
      </c>
      <c r="C4858" s="1">
        <v>9015.2000000000007</v>
      </c>
    </row>
    <row r="4859" spans="2:3" x14ac:dyDescent="0.3">
      <c r="B4859" s="62">
        <v>37720</v>
      </c>
      <c r="C4859" s="1">
        <v>35116.120000000003</v>
      </c>
    </row>
    <row r="4860" spans="2:3" x14ac:dyDescent="0.3">
      <c r="B4860" s="62">
        <v>37721</v>
      </c>
      <c r="C4860" s="1">
        <v>90275.95</v>
      </c>
    </row>
    <row r="4861" spans="2:3" x14ac:dyDescent="0.3">
      <c r="B4861" s="62">
        <v>37722</v>
      </c>
      <c r="C4861" s="1">
        <v>88133.8</v>
      </c>
    </row>
    <row r="4862" spans="2:3" x14ac:dyDescent="0.3">
      <c r="B4862" s="62">
        <v>37723</v>
      </c>
      <c r="C4862" s="1">
        <v>82330.570000000007</v>
      </c>
    </row>
    <row r="4863" spans="2:3" x14ac:dyDescent="0.3">
      <c r="B4863" s="62">
        <v>37724</v>
      </c>
      <c r="C4863" s="1">
        <v>32710.45</v>
      </c>
    </row>
    <row r="4864" spans="2:3" x14ac:dyDescent="0.3">
      <c r="B4864" s="62">
        <v>37725</v>
      </c>
      <c r="C4864" s="1">
        <v>94874.15</v>
      </c>
    </row>
    <row r="4865" spans="2:3" x14ac:dyDescent="0.3">
      <c r="B4865" s="62">
        <v>37726</v>
      </c>
      <c r="C4865" s="1">
        <v>7315.78</v>
      </c>
    </row>
    <row r="4866" spans="2:3" x14ac:dyDescent="0.3">
      <c r="B4866" s="62">
        <v>37727</v>
      </c>
      <c r="C4866" s="1">
        <v>66274.11</v>
      </c>
    </row>
    <row r="4867" spans="2:3" x14ac:dyDescent="0.3">
      <c r="B4867" s="62">
        <v>37728</v>
      </c>
      <c r="C4867" s="1">
        <v>90190.49</v>
      </c>
    </row>
    <row r="4868" spans="2:3" x14ac:dyDescent="0.3">
      <c r="B4868" s="62">
        <v>37729</v>
      </c>
      <c r="C4868" s="1">
        <v>10794.03</v>
      </c>
    </row>
    <row r="4869" spans="2:3" x14ac:dyDescent="0.3">
      <c r="B4869" s="62">
        <v>37730</v>
      </c>
      <c r="C4869" s="1">
        <v>81355.259999999995</v>
      </c>
    </row>
    <row r="4870" spans="2:3" x14ac:dyDescent="0.3">
      <c r="B4870" s="62">
        <v>37731</v>
      </c>
      <c r="C4870" s="1">
        <v>88590.82</v>
      </c>
    </row>
    <row r="4871" spans="2:3" x14ac:dyDescent="0.3">
      <c r="B4871" s="62">
        <v>37732</v>
      </c>
      <c r="C4871" s="1">
        <v>76429.2</v>
      </c>
    </row>
    <row r="4872" spans="2:3" x14ac:dyDescent="0.3">
      <c r="B4872" s="62">
        <v>37733</v>
      </c>
      <c r="C4872" s="1">
        <v>72754.600000000006</v>
      </c>
    </row>
    <row r="4873" spans="2:3" x14ac:dyDescent="0.3">
      <c r="B4873" s="62">
        <v>37734</v>
      </c>
      <c r="C4873" s="1">
        <v>89041.52</v>
      </c>
    </row>
    <row r="4874" spans="2:3" x14ac:dyDescent="0.3">
      <c r="B4874" s="62">
        <v>37735</v>
      </c>
      <c r="C4874" s="1">
        <v>25772.28</v>
      </c>
    </row>
    <row r="4875" spans="2:3" x14ac:dyDescent="0.3">
      <c r="B4875" s="62">
        <v>37736</v>
      </c>
      <c r="C4875" s="1">
        <v>79833.490000000005</v>
      </c>
    </row>
    <row r="4876" spans="2:3" x14ac:dyDescent="0.3">
      <c r="B4876" s="62">
        <v>37737</v>
      </c>
      <c r="C4876" s="1">
        <v>12459.1</v>
      </c>
    </row>
    <row r="4877" spans="2:3" x14ac:dyDescent="0.3">
      <c r="B4877" s="62">
        <v>37738</v>
      </c>
      <c r="C4877" s="1">
        <v>92587.39</v>
      </c>
    </row>
    <row r="4878" spans="2:3" x14ac:dyDescent="0.3">
      <c r="B4878" s="62">
        <v>37739</v>
      </c>
      <c r="C4878" s="1">
        <v>43276.04</v>
      </c>
    </row>
    <row r="4879" spans="2:3" x14ac:dyDescent="0.3">
      <c r="B4879" s="62">
        <v>37740</v>
      </c>
      <c r="C4879" s="1">
        <v>29379.34</v>
      </c>
    </row>
    <row r="4880" spans="2:3" x14ac:dyDescent="0.3">
      <c r="B4880" s="62">
        <v>37741</v>
      </c>
      <c r="C4880" s="1">
        <v>51046.37</v>
      </c>
    </row>
    <row r="4881" spans="2:3" x14ac:dyDescent="0.3">
      <c r="B4881" s="62">
        <v>37742</v>
      </c>
      <c r="C4881" s="1">
        <v>60221.82</v>
      </c>
    </row>
    <row r="4882" spans="2:3" x14ac:dyDescent="0.3">
      <c r="B4882" s="62">
        <v>37743</v>
      </c>
      <c r="C4882" s="1">
        <v>63739.69</v>
      </c>
    </row>
    <row r="4883" spans="2:3" x14ac:dyDescent="0.3">
      <c r="B4883" s="62">
        <v>37744</v>
      </c>
      <c r="C4883" s="1">
        <v>7078.5</v>
      </c>
    </row>
    <row r="4884" spans="2:3" x14ac:dyDescent="0.3">
      <c r="B4884" s="62">
        <v>37745</v>
      </c>
      <c r="C4884" s="1">
        <v>9286.56</v>
      </c>
    </row>
    <row r="4885" spans="2:3" x14ac:dyDescent="0.3">
      <c r="B4885" s="62">
        <v>37746</v>
      </c>
      <c r="C4885" s="1">
        <v>24550.99</v>
      </c>
    </row>
    <row r="4886" spans="2:3" x14ac:dyDescent="0.3">
      <c r="B4886" s="62">
        <v>37747</v>
      </c>
      <c r="C4886" s="1">
        <v>91643.27</v>
      </c>
    </row>
    <row r="4887" spans="2:3" x14ac:dyDescent="0.3">
      <c r="B4887" s="62">
        <v>37748</v>
      </c>
      <c r="C4887" s="1">
        <v>42057.48</v>
      </c>
    </row>
    <row r="4888" spans="2:3" x14ac:dyDescent="0.3">
      <c r="B4888" s="62">
        <v>37749</v>
      </c>
      <c r="C4888" s="1">
        <v>25662.15</v>
      </c>
    </row>
    <row r="4889" spans="2:3" x14ac:dyDescent="0.3">
      <c r="B4889" s="62">
        <v>37750</v>
      </c>
      <c r="C4889" s="1">
        <v>95161.36</v>
      </c>
    </row>
    <row r="4890" spans="2:3" x14ac:dyDescent="0.3">
      <c r="B4890" s="62">
        <v>37751</v>
      </c>
      <c r="C4890" s="1">
        <v>25150.67</v>
      </c>
    </row>
    <row r="4891" spans="2:3" x14ac:dyDescent="0.3">
      <c r="B4891" s="62">
        <v>37752</v>
      </c>
      <c r="C4891" s="1">
        <v>14552.44</v>
      </c>
    </row>
    <row r="4892" spans="2:3" x14ac:dyDescent="0.3">
      <c r="B4892" s="62">
        <v>37753</v>
      </c>
      <c r="C4892" s="1">
        <v>82733.27</v>
      </c>
    </row>
    <row r="4893" spans="2:3" x14ac:dyDescent="0.3">
      <c r="B4893" s="62">
        <v>37754</v>
      </c>
      <c r="C4893" s="1">
        <v>99921.19</v>
      </c>
    </row>
    <row r="4894" spans="2:3" x14ac:dyDescent="0.3">
      <c r="B4894" s="62">
        <v>37755</v>
      </c>
      <c r="C4894" s="1">
        <v>29466.79</v>
      </c>
    </row>
    <row r="4895" spans="2:3" x14ac:dyDescent="0.3">
      <c r="B4895" s="62">
        <v>37756</v>
      </c>
      <c r="C4895" s="1">
        <v>46595.31</v>
      </c>
    </row>
    <row r="4896" spans="2:3" x14ac:dyDescent="0.3">
      <c r="B4896" s="62">
        <v>37757</v>
      </c>
      <c r="C4896" s="1">
        <v>66689.429999999993</v>
      </c>
    </row>
    <row r="4897" spans="2:3" x14ac:dyDescent="0.3">
      <c r="B4897" s="62">
        <v>37758</v>
      </c>
      <c r="C4897" s="1">
        <v>62450.6</v>
      </c>
    </row>
    <row r="4898" spans="2:3" x14ac:dyDescent="0.3">
      <c r="B4898" s="62">
        <v>37759</v>
      </c>
      <c r="C4898" s="1">
        <v>52027.71</v>
      </c>
    </row>
    <row r="4899" spans="2:3" x14ac:dyDescent="0.3">
      <c r="B4899" s="62">
        <v>37760</v>
      </c>
      <c r="C4899" s="1">
        <v>25640.87</v>
      </c>
    </row>
    <row r="4900" spans="2:3" x14ac:dyDescent="0.3">
      <c r="B4900" s="62">
        <v>37761</v>
      </c>
      <c r="C4900" s="1">
        <v>87359.039999999994</v>
      </c>
    </row>
    <row r="4901" spans="2:3" x14ac:dyDescent="0.3">
      <c r="B4901" s="62">
        <v>37762</v>
      </c>
      <c r="C4901" s="1">
        <v>87154.49</v>
      </c>
    </row>
    <row r="4902" spans="2:3" x14ac:dyDescent="0.3">
      <c r="B4902" s="62">
        <v>37763</v>
      </c>
      <c r="C4902" s="1">
        <v>43790.05</v>
      </c>
    </row>
    <row r="4903" spans="2:3" x14ac:dyDescent="0.3">
      <c r="B4903" s="62">
        <v>37764</v>
      </c>
      <c r="C4903" s="1">
        <v>10203.280000000001</v>
      </c>
    </row>
    <row r="4904" spans="2:3" x14ac:dyDescent="0.3">
      <c r="B4904" s="62">
        <v>37765</v>
      </c>
      <c r="C4904" s="1">
        <v>52337.15</v>
      </c>
    </row>
    <row r="4905" spans="2:3" x14ac:dyDescent="0.3">
      <c r="B4905" s="62">
        <v>37766</v>
      </c>
      <c r="C4905" s="1">
        <v>56994.13</v>
      </c>
    </row>
    <row r="4906" spans="2:3" x14ac:dyDescent="0.3">
      <c r="B4906" s="62">
        <v>37767</v>
      </c>
      <c r="C4906" s="1">
        <v>64615</v>
      </c>
    </row>
    <row r="4907" spans="2:3" x14ac:dyDescent="0.3">
      <c r="B4907" s="62">
        <v>37768</v>
      </c>
      <c r="C4907" s="1">
        <v>42266.85</v>
      </c>
    </row>
    <row r="4908" spans="2:3" x14ac:dyDescent="0.3">
      <c r="B4908" s="62">
        <v>37769</v>
      </c>
      <c r="C4908" s="1">
        <v>5496.13</v>
      </c>
    </row>
    <row r="4909" spans="2:3" x14ac:dyDescent="0.3">
      <c r="B4909" s="62">
        <v>37770</v>
      </c>
      <c r="C4909" s="1">
        <v>100686.99</v>
      </c>
    </row>
    <row r="4910" spans="2:3" x14ac:dyDescent="0.3">
      <c r="B4910" s="62">
        <v>37771</v>
      </c>
      <c r="C4910" s="1">
        <v>37907.699999999997</v>
      </c>
    </row>
    <row r="4911" spans="2:3" x14ac:dyDescent="0.3">
      <c r="B4911" s="62">
        <v>37772</v>
      </c>
      <c r="C4911" s="1">
        <v>61756.99</v>
      </c>
    </row>
    <row r="4912" spans="2:3" x14ac:dyDescent="0.3">
      <c r="B4912" s="62">
        <v>37773</v>
      </c>
      <c r="C4912" s="1">
        <v>44173.66</v>
      </c>
    </row>
    <row r="4913" spans="2:3" x14ac:dyDescent="0.3">
      <c r="B4913" s="62">
        <v>37774</v>
      </c>
      <c r="C4913" s="1">
        <v>18129.259999999998</v>
      </c>
    </row>
    <row r="4914" spans="2:3" x14ac:dyDescent="0.3">
      <c r="B4914" s="62">
        <v>37775</v>
      </c>
      <c r="C4914" s="1">
        <v>84252.03</v>
      </c>
    </row>
    <row r="4915" spans="2:3" x14ac:dyDescent="0.3">
      <c r="B4915" s="62">
        <v>37776</v>
      </c>
      <c r="C4915" s="1">
        <v>3487.54</v>
      </c>
    </row>
    <row r="4916" spans="2:3" x14ac:dyDescent="0.3">
      <c r="B4916" s="62">
        <v>37777</v>
      </c>
      <c r="C4916" s="1">
        <v>48330.54</v>
      </c>
    </row>
    <row r="4917" spans="2:3" x14ac:dyDescent="0.3">
      <c r="B4917" s="62">
        <v>37778</v>
      </c>
      <c r="C4917" s="1">
        <v>98383.08</v>
      </c>
    </row>
    <row r="4918" spans="2:3" x14ac:dyDescent="0.3">
      <c r="B4918" s="62">
        <v>37779</v>
      </c>
      <c r="C4918" s="1">
        <v>70312.289999999994</v>
      </c>
    </row>
    <row r="4919" spans="2:3" x14ac:dyDescent="0.3">
      <c r="B4919" s="62">
        <v>37780</v>
      </c>
      <c r="C4919" s="1">
        <v>30853.119999999999</v>
      </c>
    </row>
    <row r="4920" spans="2:3" x14ac:dyDescent="0.3">
      <c r="B4920" s="62">
        <v>37781</v>
      </c>
      <c r="C4920" s="1">
        <v>29920.240000000002</v>
      </c>
    </row>
    <row r="4921" spans="2:3" x14ac:dyDescent="0.3">
      <c r="B4921" s="62">
        <v>37782</v>
      </c>
      <c r="C4921" s="1">
        <v>23644.97</v>
      </c>
    </row>
    <row r="4922" spans="2:3" x14ac:dyDescent="0.3">
      <c r="B4922" s="62">
        <v>37783</v>
      </c>
      <c r="C4922" s="1">
        <v>57227.3</v>
      </c>
    </row>
    <row r="4923" spans="2:3" x14ac:dyDescent="0.3">
      <c r="B4923" s="62">
        <v>37784</v>
      </c>
      <c r="C4923" s="1">
        <v>53005.54</v>
      </c>
    </row>
    <row r="4924" spans="2:3" x14ac:dyDescent="0.3">
      <c r="B4924" s="62">
        <v>37785</v>
      </c>
      <c r="C4924" s="1">
        <v>99174.44</v>
      </c>
    </row>
    <row r="4925" spans="2:3" x14ac:dyDescent="0.3">
      <c r="B4925" s="62">
        <v>37786</v>
      </c>
      <c r="C4925" s="1">
        <v>46532.42</v>
      </c>
    </row>
    <row r="4926" spans="2:3" x14ac:dyDescent="0.3">
      <c r="B4926" s="62">
        <v>37787</v>
      </c>
      <c r="C4926" s="1">
        <v>36337.06</v>
      </c>
    </row>
    <row r="4927" spans="2:3" x14ac:dyDescent="0.3">
      <c r="B4927" s="62">
        <v>37788</v>
      </c>
      <c r="C4927" s="1">
        <v>35087.879999999997</v>
      </c>
    </row>
    <row r="4928" spans="2:3" x14ac:dyDescent="0.3">
      <c r="B4928" s="62">
        <v>37789</v>
      </c>
      <c r="C4928" s="1">
        <v>99072.06</v>
      </c>
    </row>
    <row r="4929" spans="2:3" x14ac:dyDescent="0.3">
      <c r="B4929" s="62">
        <v>37790</v>
      </c>
      <c r="C4929" s="1">
        <v>63342.9</v>
      </c>
    </row>
    <row r="4930" spans="2:3" x14ac:dyDescent="0.3">
      <c r="B4930" s="62">
        <v>37791</v>
      </c>
      <c r="C4930" s="1">
        <v>44870.69</v>
      </c>
    </row>
    <row r="4931" spans="2:3" x14ac:dyDescent="0.3">
      <c r="B4931" s="62">
        <v>37792</v>
      </c>
      <c r="C4931" s="1">
        <v>33410.28</v>
      </c>
    </row>
    <row r="4932" spans="2:3" x14ac:dyDescent="0.3">
      <c r="B4932" s="62">
        <v>37793</v>
      </c>
      <c r="C4932" s="1">
        <v>65034.77</v>
      </c>
    </row>
    <row r="4933" spans="2:3" x14ac:dyDescent="0.3">
      <c r="B4933" s="62">
        <v>37794</v>
      </c>
      <c r="C4933" s="1">
        <v>44388.53</v>
      </c>
    </row>
    <row r="4934" spans="2:3" x14ac:dyDescent="0.3">
      <c r="B4934" s="62">
        <v>37795</v>
      </c>
      <c r="C4934" s="1">
        <v>65694.17</v>
      </c>
    </row>
    <row r="4935" spans="2:3" x14ac:dyDescent="0.3">
      <c r="B4935" s="62">
        <v>37796</v>
      </c>
      <c r="C4935" s="1">
        <v>57607.87</v>
      </c>
    </row>
    <row r="4936" spans="2:3" x14ac:dyDescent="0.3">
      <c r="B4936" s="62">
        <v>37797</v>
      </c>
      <c r="C4936" s="1">
        <v>45353.43</v>
      </c>
    </row>
    <row r="4937" spans="2:3" x14ac:dyDescent="0.3">
      <c r="B4937" s="62">
        <v>37798</v>
      </c>
      <c r="C4937" s="1">
        <v>84044.98</v>
      </c>
    </row>
    <row r="4938" spans="2:3" x14ac:dyDescent="0.3">
      <c r="B4938" s="62">
        <v>37799</v>
      </c>
      <c r="C4938" s="1">
        <v>49917.21</v>
      </c>
    </row>
    <row r="4939" spans="2:3" x14ac:dyDescent="0.3">
      <c r="B4939" s="62">
        <v>37800</v>
      </c>
      <c r="C4939" s="1">
        <v>16503.97</v>
      </c>
    </row>
    <row r="4940" spans="2:3" x14ac:dyDescent="0.3">
      <c r="B4940" s="62">
        <v>37801</v>
      </c>
      <c r="C4940" s="1">
        <v>83704.259999999995</v>
      </c>
    </row>
    <row r="4941" spans="2:3" x14ac:dyDescent="0.3">
      <c r="B4941" s="62">
        <v>37802</v>
      </c>
      <c r="C4941" s="1">
        <v>78043.13</v>
      </c>
    </row>
    <row r="4942" spans="2:3" x14ac:dyDescent="0.3">
      <c r="B4942" s="62">
        <v>37803</v>
      </c>
      <c r="C4942" s="1">
        <v>88405.06</v>
      </c>
    </row>
    <row r="4943" spans="2:3" x14ac:dyDescent="0.3">
      <c r="B4943" s="62">
        <v>37804</v>
      </c>
      <c r="C4943" s="1">
        <v>41229.39</v>
      </c>
    </row>
    <row r="4944" spans="2:3" x14ac:dyDescent="0.3">
      <c r="B4944" s="62">
        <v>37805</v>
      </c>
      <c r="C4944" s="1">
        <v>54527.63</v>
      </c>
    </row>
    <row r="4945" spans="2:3" x14ac:dyDescent="0.3">
      <c r="B4945" s="62">
        <v>37806</v>
      </c>
      <c r="C4945" s="1">
        <v>22151.73</v>
      </c>
    </row>
    <row r="4946" spans="2:3" x14ac:dyDescent="0.3">
      <c r="B4946" s="62">
        <v>37807</v>
      </c>
      <c r="C4946" s="1">
        <v>49767.97</v>
      </c>
    </row>
    <row r="4947" spans="2:3" x14ac:dyDescent="0.3">
      <c r="B4947" s="62">
        <v>37808</v>
      </c>
      <c r="C4947" s="1">
        <v>25904.94</v>
      </c>
    </row>
    <row r="4948" spans="2:3" x14ac:dyDescent="0.3">
      <c r="B4948" s="62">
        <v>37809</v>
      </c>
      <c r="C4948" s="1">
        <v>39674.699999999997</v>
      </c>
    </row>
    <row r="4949" spans="2:3" x14ac:dyDescent="0.3">
      <c r="B4949" s="62">
        <v>37810</v>
      </c>
      <c r="C4949" s="1">
        <v>20869.810000000001</v>
      </c>
    </row>
    <row r="4950" spans="2:3" x14ac:dyDescent="0.3">
      <c r="B4950" s="62">
        <v>37811</v>
      </c>
      <c r="C4950" s="1">
        <v>33537.760000000002</v>
      </c>
    </row>
    <row r="4951" spans="2:3" x14ac:dyDescent="0.3">
      <c r="B4951" s="62">
        <v>37812</v>
      </c>
      <c r="C4951" s="1">
        <v>89714.1</v>
      </c>
    </row>
    <row r="4952" spans="2:3" x14ac:dyDescent="0.3">
      <c r="B4952" s="62">
        <v>37813</v>
      </c>
      <c r="C4952" s="1">
        <v>45160.31</v>
      </c>
    </row>
    <row r="4953" spans="2:3" x14ac:dyDescent="0.3">
      <c r="B4953" s="62">
        <v>37814</v>
      </c>
      <c r="C4953" s="1">
        <v>33787.61</v>
      </c>
    </row>
    <row r="4954" spans="2:3" x14ac:dyDescent="0.3">
      <c r="B4954" s="62">
        <v>37815</v>
      </c>
      <c r="C4954" s="1">
        <v>47849.88</v>
      </c>
    </row>
    <row r="4955" spans="2:3" x14ac:dyDescent="0.3">
      <c r="B4955" s="62">
        <v>37816</v>
      </c>
      <c r="C4955" s="1">
        <v>80643.7</v>
      </c>
    </row>
    <row r="4956" spans="2:3" x14ac:dyDescent="0.3">
      <c r="B4956" s="62">
        <v>37817</v>
      </c>
      <c r="C4956" s="1">
        <v>73214.81</v>
      </c>
    </row>
    <row r="4957" spans="2:3" x14ac:dyDescent="0.3">
      <c r="B4957" s="62">
        <v>37818</v>
      </c>
      <c r="C4957" s="1">
        <v>95900.77</v>
      </c>
    </row>
    <row r="4958" spans="2:3" x14ac:dyDescent="0.3">
      <c r="B4958" s="62">
        <v>37819</v>
      </c>
      <c r="C4958" s="1">
        <v>91604.86</v>
      </c>
    </row>
    <row r="4959" spans="2:3" x14ac:dyDescent="0.3">
      <c r="B4959" s="62">
        <v>37820</v>
      </c>
      <c r="C4959" s="1">
        <v>95275.64</v>
      </c>
    </row>
    <row r="4960" spans="2:3" x14ac:dyDescent="0.3">
      <c r="B4960" s="62">
        <v>37821</v>
      </c>
      <c r="C4960" s="1">
        <v>47350.09</v>
      </c>
    </row>
    <row r="4961" spans="2:3" x14ac:dyDescent="0.3">
      <c r="B4961" s="62">
        <v>37822</v>
      </c>
      <c r="C4961" s="1">
        <v>81711.360000000001</v>
      </c>
    </row>
    <row r="4962" spans="2:3" x14ac:dyDescent="0.3">
      <c r="B4962" s="62">
        <v>37823</v>
      </c>
      <c r="C4962" s="1">
        <v>18612.11</v>
      </c>
    </row>
    <row r="4963" spans="2:3" x14ac:dyDescent="0.3">
      <c r="B4963" s="62">
        <v>37824</v>
      </c>
      <c r="C4963" s="1">
        <v>71132.7</v>
      </c>
    </row>
    <row r="4964" spans="2:3" x14ac:dyDescent="0.3">
      <c r="B4964" s="62">
        <v>37825</v>
      </c>
      <c r="C4964" s="1">
        <v>61384.15</v>
      </c>
    </row>
    <row r="4965" spans="2:3" x14ac:dyDescent="0.3">
      <c r="B4965" s="62">
        <v>37826</v>
      </c>
      <c r="C4965" s="1">
        <v>53081.97</v>
      </c>
    </row>
    <row r="4966" spans="2:3" x14ac:dyDescent="0.3">
      <c r="B4966" s="62">
        <v>37827</v>
      </c>
      <c r="C4966" s="1">
        <v>11913.7</v>
      </c>
    </row>
    <row r="4967" spans="2:3" x14ac:dyDescent="0.3">
      <c r="B4967" s="62">
        <v>37828</v>
      </c>
      <c r="C4967" s="1">
        <v>51289.77</v>
      </c>
    </row>
    <row r="4968" spans="2:3" x14ac:dyDescent="0.3">
      <c r="B4968" s="62">
        <v>37829</v>
      </c>
      <c r="C4968" s="1">
        <v>97245.26</v>
      </c>
    </row>
    <row r="4969" spans="2:3" x14ac:dyDescent="0.3">
      <c r="B4969" s="62">
        <v>37830</v>
      </c>
      <c r="C4969" s="1">
        <v>80556.960000000006</v>
      </c>
    </row>
    <row r="4970" spans="2:3" x14ac:dyDescent="0.3">
      <c r="B4970" s="62">
        <v>37831</v>
      </c>
      <c r="C4970" s="1">
        <v>6978.18</v>
      </c>
    </row>
    <row r="4971" spans="2:3" x14ac:dyDescent="0.3">
      <c r="B4971" s="62">
        <v>37832</v>
      </c>
      <c r="C4971" s="1">
        <v>74704.92</v>
      </c>
    </row>
    <row r="4972" spans="2:3" x14ac:dyDescent="0.3">
      <c r="B4972" s="62">
        <v>37833</v>
      </c>
      <c r="C4972" s="1">
        <v>1469.2</v>
      </c>
    </row>
    <row r="4973" spans="2:3" x14ac:dyDescent="0.3">
      <c r="B4973" s="62">
        <v>37834</v>
      </c>
      <c r="C4973" s="1">
        <v>11873.25</v>
      </c>
    </row>
    <row r="4974" spans="2:3" x14ac:dyDescent="0.3">
      <c r="B4974" s="62">
        <v>37835</v>
      </c>
      <c r="C4974" s="1">
        <v>63496.07</v>
      </c>
    </row>
    <row r="4975" spans="2:3" x14ac:dyDescent="0.3">
      <c r="B4975" s="62">
        <v>37836</v>
      </c>
      <c r="C4975" s="1">
        <v>45171.02</v>
      </c>
    </row>
    <row r="4976" spans="2:3" x14ac:dyDescent="0.3">
      <c r="B4976" s="62">
        <v>37837</v>
      </c>
      <c r="C4976" s="1">
        <v>69950.75</v>
      </c>
    </row>
    <row r="4977" spans="2:3" x14ac:dyDescent="0.3">
      <c r="B4977" s="62">
        <v>37838</v>
      </c>
      <c r="C4977" s="1">
        <v>100825.07</v>
      </c>
    </row>
    <row r="4978" spans="2:3" x14ac:dyDescent="0.3">
      <c r="B4978" s="62">
        <v>37839</v>
      </c>
      <c r="C4978" s="1">
        <v>38184.78</v>
      </c>
    </row>
    <row r="4979" spans="2:3" x14ac:dyDescent="0.3">
      <c r="B4979" s="62">
        <v>37840</v>
      </c>
      <c r="C4979" s="1">
        <v>48105.9</v>
      </c>
    </row>
    <row r="4980" spans="2:3" x14ac:dyDescent="0.3">
      <c r="B4980" s="62">
        <v>37841</v>
      </c>
      <c r="C4980" s="1">
        <v>72937.77</v>
      </c>
    </row>
    <row r="4981" spans="2:3" x14ac:dyDescent="0.3">
      <c r="B4981" s="62">
        <v>37842</v>
      </c>
      <c r="C4981" s="1">
        <v>18259.23</v>
      </c>
    </row>
    <row r="4982" spans="2:3" x14ac:dyDescent="0.3">
      <c r="B4982" s="62">
        <v>37843</v>
      </c>
      <c r="C4982" s="1">
        <v>23506.1</v>
      </c>
    </row>
    <row r="4983" spans="2:3" x14ac:dyDescent="0.3">
      <c r="B4983" s="62">
        <v>37844</v>
      </c>
      <c r="C4983" s="1">
        <v>42001.35</v>
      </c>
    </row>
    <row r="4984" spans="2:3" x14ac:dyDescent="0.3">
      <c r="B4984" s="62">
        <v>37845</v>
      </c>
      <c r="C4984" s="1">
        <v>11716.19</v>
      </c>
    </row>
    <row r="4985" spans="2:3" x14ac:dyDescent="0.3">
      <c r="B4985" s="62">
        <v>37846</v>
      </c>
      <c r="C4985" s="1">
        <v>59601.86</v>
      </c>
    </row>
    <row r="4986" spans="2:3" x14ac:dyDescent="0.3">
      <c r="B4986" s="62">
        <v>37847</v>
      </c>
      <c r="C4986" s="1">
        <v>4133.92</v>
      </c>
    </row>
    <row r="4987" spans="2:3" x14ac:dyDescent="0.3">
      <c r="B4987" s="62">
        <v>37848</v>
      </c>
      <c r="C4987" s="1">
        <v>95092.9</v>
      </c>
    </row>
    <row r="4988" spans="2:3" x14ac:dyDescent="0.3">
      <c r="B4988" s="62">
        <v>37849</v>
      </c>
      <c r="C4988" s="1">
        <v>69816.33</v>
      </c>
    </row>
    <row r="4989" spans="2:3" x14ac:dyDescent="0.3">
      <c r="B4989" s="62">
        <v>37850</v>
      </c>
      <c r="C4989" s="1">
        <v>49812.41</v>
      </c>
    </row>
    <row r="4990" spans="2:3" x14ac:dyDescent="0.3">
      <c r="B4990" s="62">
        <v>37851</v>
      </c>
      <c r="C4990" s="1">
        <v>33309.61</v>
      </c>
    </row>
    <row r="4991" spans="2:3" x14ac:dyDescent="0.3">
      <c r="B4991" s="62">
        <v>37852</v>
      </c>
      <c r="C4991" s="1">
        <v>19224.849999999999</v>
      </c>
    </row>
    <row r="4992" spans="2:3" x14ac:dyDescent="0.3">
      <c r="B4992" s="62">
        <v>37853</v>
      </c>
      <c r="C4992" s="1">
        <v>52289.13</v>
      </c>
    </row>
    <row r="4993" spans="2:3" x14ac:dyDescent="0.3">
      <c r="B4993" s="62">
        <v>37854</v>
      </c>
      <c r="C4993" s="1">
        <v>48629.440000000002</v>
      </c>
    </row>
    <row r="4994" spans="2:3" x14ac:dyDescent="0.3">
      <c r="B4994" s="62">
        <v>37855</v>
      </c>
      <c r="C4994" s="1">
        <v>11305.68</v>
      </c>
    </row>
    <row r="4995" spans="2:3" x14ac:dyDescent="0.3">
      <c r="B4995" s="62">
        <v>37856</v>
      </c>
      <c r="C4995" s="1">
        <v>9964.33</v>
      </c>
    </row>
    <row r="4996" spans="2:3" x14ac:dyDescent="0.3">
      <c r="B4996" s="62">
        <v>37857</v>
      </c>
      <c r="C4996" s="1">
        <v>50990.9</v>
      </c>
    </row>
    <row r="4997" spans="2:3" x14ac:dyDescent="0.3">
      <c r="B4997" s="62">
        <v>37858</v>
      </c>
      <c r="C4997" s="1">
        <v>61482</v>
      </c>
    </row>
    <row r="4998" spans="2:3" x14ac:dyDescent="0.3">
      <c r="B4998" s="62">
        <v>37859</v>
      </c>
      <c r="C4998" s="1">
        <v>80567.820000000007</v>
      </c>
    </row>
    <row r="4999" spans="2:3" x14ac:dyDescent="0.3">
      <c r="B4999" s="62">
        <v>37860</v>
      </c>
      <c r="C4999" s="1">
        <v>69286.080000000002</v>
      </c>
    </row>
    <row r="5000" spans="2:3" x14ac:dyDescent="0.3">
      <c r="B5000" s="62">
        <v>37861</v>
      </c>
      <c r="C5000" s="1">
        <v>78180.36</v>
      </c>
    </row>
    <row r="5001" spans="2:3" x14ac:dyDescent="0.3">
      <c r="B5001" s="62">
        <v>37862</v>
      </c>
      <c r="C5001" s="1">
        <v>65666.2</v>
      </c>
    </row>
    <row r="5002" spans="2:3" x14ac:dyDescent="0.3">
      <c r="B5002" s="62">
        <v>37863</v>
      </c>
      <c r="C5002" s="1">
        <v>18198.939999999999</v>
      </c>
    </row>
    <row r="5003" spans="2:3" x14ac:dyDescent="0.3">
      <c r="B5003" s="62">
        <v>37864</v>
      </c>
      <c r="C5003" s="1">
        <v>43382.16</v>
      </c>
    </row>
    <row r="5004" spans="2:3" x14ac:dyDescent="0.3">
      <c r="B5004" s="62">
        <v>37865</v>
      </c>
      <c r="C5004" s="1">
        <v>45570.7</v>
      </c>
    </row>
    <row r="5005" spans="2:3" x14ac:dyDescent="0.3">
      <c r="B5005" s="62">
        <v>37866</v>
      </c>
      <c r="C5005" s="1">
        <v>3555.26</v>
      </c>
    </row>
    <row r="5006" spans="2:3" x14ac:dyDescent="0.3">
      <c r="B5006" s="62">
        <v>37867</v>
      </c>
      <c r="C5006" s="1">
        <v>99620.85</v>
      </c>
    </row>
    <row r="5007" spans="2:3" x14ac:dyDescent="0.3">
      <c r="B5007" s="62">
        <v>37868</v>
      </c>
      <c r="C5007" s="1">
        <v>15003.32</v>
      </c>
    </row>
    <row r="5008" spans="2:3" x14ac:dyDescent="0.3">
      <c r="B5008" s="62">
        <v>37869</v>
      </c>
      <c r="C5008" s="1">
        <v>98461.77</v>
      </c>
    </row>
    <row r="5009" spans="2:3" x14ac:dyDescent="0.3">
      <c r="B5009" s="62">
        <v>37870</v>
      </c>
      <c r="C5009" s="1">
        <v>87140.65</v>
      </c>
    </row>
    <row r="5010" spans="2:3" x14ac:dyDescent="0.3">
      <c r="B5010" s="62">
        <v>37871</v>
      </c>
      <c r="C5010" s="1">
        <v>52182.559999999998</v>
      </c>
    </row>
    <row r="5011" spans="2:3" x14ac:dyDescent="0.3">
      <c r="B5011" s="62">
        <v>37872</v>
      </c>
      <c r="C5011" s="1">
        <v>15045.97</v>
      </c>
    </row>
    <row r="5012" spans="2:3" x14ac:dyDescent="0.3">
      <c r="B5012" s="62">
        <v>37873</v>
      </c>
      <c r="C5012" s="1">
        <v>35708</v>
      </c>
    </row>
    <row r="5013" spans="2:3" x14ac:dyDescent="0.3">
      <c r="B5013" s="62">
        <v>37874</v>
      </c>
      <c r="C5013" s="1">
        <v>29663.21</v>
      </c>
    </row>
    <row r="5014" spans="2:3" x14ac:dyDescent="0.3">
      <c r="B5014" s="62">
        <v>37875</v>
      </c>
      <c r="C5014" s="1">
        <v>18520.259999999998</v>
      </c>
    </row>
    <row r="5015" spans="2:3" x14ac:dyDescent="0.3">
      <c r="B5015" s="62">
        <v>37876</v>
      </c>
      <c r="C5015" s="1">
        <v>3466.94</v>
      </c>
    </row>
    <row r="5016" spans="2:3" x14ac:dyDescent="0.3">
      <c r="B5016" s="62">
        <v>37877</v>
      </c>
      <c r="C5016" s="1">
        <v>22439.759999999998</v>
      </c>
    </row>
    <row r="5017" spans="2:3" x14ac:dyDescent="0.3">
      <c r="B5017" s="62">
        <v>37878</v>
      </c>
      <c r="C5017" s="1">
        <v>23206.41</v>
      </c>
    </row>
    <row r="5018" spans="2:3" x14ac:dyDescent="0.3">
      <c r="B5018" s="62">
        <v>37879</v>
      </c>
      <c r="C5018" s="1">
        <v>85234</v>
      </c>
    </row>
    <row r="5019" spans="2:3" x14ac:dyDescent="0.3">
      <c r="B5019" s="62">
        <v>37880</v>
      </c>
      <c r="C5019" s="1">
        <v>96279.26</v>
      </c>
    </row>
    <row r="5020" spans="2:3" x14ac:dyDescent="0.3">
      <c r="B5020" s="62">
        <v>37881</v>
      </c>
      <c r="C5020" s="1">
        <v>40224.400000000001</v>
      </c>
    </row>
    <row r="5021" spans="2:3" x14ac:dyDescent="0.3">
      <c r="B5021" s="62">
        <v>37882</v>
      </c>
      <c r="C5021" s="1">
        <v>93041.34</v>
      </c>
    </row>
    <row r="5022" spans="2:3" x14ac:dyDescent="0.3">
      <c r="B5022" s="62">
        <v>37883</v>
      </c>
      <c r="C5022" s="1">
        <v>39809.51</v>
      </c>
    </row>
    <row r="5023" spans="2:3" x14ac:dyDescent="0.3">
      <c r="B5023" s="62">
        <v>37884</v>
      </c>
      <c r="C5023" s="1">
        <v>29749.96</v>
      </c>
    </row>
    <row r="5024" spans="2:3" x14ac:dyDescent="0.3">
      <c r="B5024" s="62">
        <v>37885</v>
      </c>
      <c r="C5024" s="1">
        <v>57008.77</v>
      </c>
    </row>
    <row r="5025" spans="2:3" x14ac:dyDescent="0.3">
      <c r="B5025" s="62">
        <v>37886</v>
      </c>
      <c r="C5025" s="1">
        <v>59373.81</v>
      </c>
    </row>
    <row r="5026" spans="2:3" x14ac:dyDescent="0.3">
      <c r="B5026" s="62">
        <v>37887</v>
      </c>
      <c r="C5026" s="1">
        <v>74898.98</v>
      </c>
    </row>
    <row r="5027" spans="2:3" x14ac:dyDescent="0.3">
      <c r="B5027" s="62">
        <v>37888</v>
      </c>
      <c r="C5027" s="1">
        <v>34323.910000000003</v>
      </c>
    </row>
    <row r="5028" spans="2:3" x14ac:dyDescent="0.3">
      <c r="B5028" s="62">
        <v>37889</v>
      </c>
      <c r="C5028" s="1">
        <v>29037.54</v>
      </c>
    </row>
    <row r="5029" spans="2:3" x14ac:dyDescent="0.3">
      <c r="B5029" s="62">
        <v>37890</v>
      </c>
      <c r="C5029" s="1">
        <v>98780.56</v>
      </c>
    </row>
    <row r="5030" spans="2:3" x14ac:dyDescent="0.3">
      <c r="B5030" s="62">
        <v>37891</v>
      </c>
      <c r="C5030" s="1">
        <v>54152.93</v>
      </c>
    </row>
    <row r="5031" spans="2:3" x14ac:dyDescent="0.3">
      <c r="B5031" s="62">
        <v>37892</v>
      </c>
      <c r="C5031" s="1">
        <v>5642.64</v>
      </c>
    </row>
    <row r="5032" spans="2:3" x14ac:dyDescent="0.3">
      <c r="B5032" s="62">
        <v>37893</v>
      </c>
      <c r="C5032" s="1">
        <v>30671.74</v>
      </c>
    </row>
    <row r="5033" spans="2:3" x14ac:dyDescent="0.3">
      <c r="B5033" s="62">
        <v>37894</v>
      </c>
      <c r="C5033" s="1">
        <v>8484.4</v>
      </c>
    </row>
    <row r="5034" spans="2:3" x14ac:dyDescent="0.3">
      <c r="B5034" s="62">
        <v>37895</v>
      </c>
      <c r="C5034" s="1">
        <v>9656.0400000000009</v>
      </c>
    </row>
    <row r="5035" spans="2:3" x14ac:dyDescent="0.3">
      <c r="B5035" s="62">
        <v>37896</v>
      </c>
      <c r="C5035" s="1">
        <v>64961.1</v>
      </c>
    </row>
    <row r="5036" spans="2:3" x14ac:dyDescent="0.3">
      <c r="B5036" s="62">
        <v>37897</v>
      </c>
      <c r="C5036" s="1">
        <v>71895.86</v>
      </c>
    </row>
    <row r="5037" spans="2:3" x14ac:dyDescent="0.3">
      <c r="B5037" s="62">
        <v>37898</v>
      </c>
      <c r="C5037" s="1">
        <v>25458.46</v>
      </c>
    </row>
    <row r="5038" spans="2:3" x14ac:dyDescent="0.3">
      <c r="B5038" s="62">
        <v>37899</v>
      </c>
      <c r="C5038" s="1">
        <v>13013.71</v>
      </c>
    </row>
    <row r="5039" spans="2:3" x14ac:dyDescent="0.3">
      <c r="B5039" s="62">
        <v>37900</v>
      </c>
      <c r="C5039" s="1">
        <v>69860.53</v>
      </c>
    </row>
    <row r="5040" spans="2:3" x14ac:dyDescent="0.3">
      <c r="B5040" s="62">
        <v>37901</v>
      </c>
      <c r="C5040" s="1">
        <v>39034.07</v>
      </c>
    </row>
    <row r="5041" spans="2:3" x14ac:dyDescent="0.3">
      <c r="B5041" s="62">
        <v>37902</v>
      </c>
      <c r="C5041" s="1">
        <v>66887.8</v>
      </c>
    </row>
    <row r="5042" spans="2:3" x14ac:dyDescent="0.3">
      <c r="B5042" s="62">
        <v>37903</v>
      </c>
      <c r="C5042" s="1">
        <v>59357.43</v>
      </c>
    </row>
    <row r="5043" spans="2:3" x14ac:dyDescent="0.3">
      <c r="B5043" s="62">
        <v>37904</v>
      </c>
      <c r="C5043" s="1">
        <v>41969.09</v>
      </c>
    </row>
    <row r="5044" spans="2:3" x14ac:dyDescent="0.3">
      <c r="B5044" s="62">
        <v>37905</v>
      </c>
      <c r="C5044" s="1">
        <v>1151.27</v>
      </c>
    </row>
    <row r="5045" spans="2:3" x14ac:dyDescent="0.3">
      <c r="B5045" s="62">
        <v>37906</v>
      </c>
      <c r="C5045" s="1">
        <v>33906.769999999997</v>
      </c>
    </row>
    <row r="5046" spans="2:3" x14ac:dyDescent="0.3">
      <c r="B5046" s="62">
        <v>37907</v>
      </c>
      <c r="C5046" s="1">
        <v>29957.95</v>
      </c>
    </row>
    <row r="5047" spans="2:3" x14ac:dyDescent="0.3">
      <c r="B5047" s="62">
        <v>37908</v>
      </c>
      <c r="C5047" s="1">
        <v>4827.8999999999996</v>
      </c>
    </row>
    <row r="5048" spans="2:3" x14ac:dyDescent="0.3">
      <c r="B5048" s="62">
        <v>37909</v>
      </c>
      <c r="C5048" s="1">
        <v>3112.62</v>
      </c>
    </row>
    <row r="5049" spans="2:3" x14ac:dyDescent="0.3">
      <c r="B5049" s="62">
        <v>37910</v>
      </c>
      <c r="C5049" s="1">
        <v>27686.26</v>
      </c>
    </row>
    <row r="5050" spans="2:3" x14ac:dyDescent="0.3">
      <c r="B5050" s="62">
        <v>37911</v>
      </c>
      <c r="C5050" s="1">
        <v>74891.679999999993</v>
      </c>
    </row>
    <row r="5051" spans="2:3" x14ac:dyDescent="0.3">
      <c r="B5051" s="62">
        <v>37912</v>
      </c>
      <c r="C5051" s="1">
        <v>28499.3</v>
      </c>
    </row>
    <row r="5052" spans="2:3" x14ac:dyDescent="0.3">
      <c r="B5052" s="62">
        <v>37913</v>
      </c>
      <c r="C5052" s="1">
        <v>3908.81</v>
      </c>
    </row>
    <row r="5053" spans="2:3" x14ac:dyDescent="0.3">
      <c r="B5053" s="62">
        <v>37914</v>
      </c>
      <c r="C5053" s="1">
        <v>80609.600000000006</v>
      </c>
    </row>
    <row r="5054" spans="2:3" x14ac:dyDescent="0.3">
      <c r="B5054" s="62">
        <v>37915</v>
      </c>
      <c r="C5054" s="1">
        <v>94305.2</v>
      </c>
    </row>
    <row r="5055" spans="2:3" x14ac:dyDescent="0.3">
      <c r="B5055" s="62">
        <v>37916</v>
      </c>
      <c r="C5055" s="1">
        <v>74035.88</v>
      </c>
    </row>
    <row r="5056" spans="2:3" x14ac:dyDescent="0.3">
      <c r="B5056" s="62">
        <v>37917</v>
      </c>
      <c r="C5056" s="1">
        <v>20320.66</v>
      </c>
    </row>
    <row r="5057" spans="2:3" x14ac:dyDescent="0.3">
      <c r="B5057" s="62">
        <v>37918</v>
      </c>
      <c r="C5057" s="1">
        <v>46860.18</v>
      </c>
    </row>
    <row r="5058" spans="2:3" x14ac:dyDescent="0.3">
      <c r="B5058" s="62">
        <v>37919</v>
      </c>
      <c r="C5058" s="1">
        <v>34827.54</v>
      </c>
    </row>
    <row r="5059" spans="2:3" x14ac:dyDescent="0.3">
      <c r="B5059" s="62">
        <v>37920</v>
      </c>
      <c r="C5059" s="1">
        <v>81660.53</v>
      </c>
    </row>
    <row r="5060" spans="2:3" x14ac:dyDescent="0.3">
      <c r="B5060" s="62">
        <v>37921</v>
      </c>
      <c r="C5060" s="1">
        <v>29830.95</v>
      </c>
    </row>
    <row r="5061" spans="2:3" x14ac:dyDescent="0.3">
      <c r="B5061" s="62">
        <v>37922</v>
      </c>
      <c r="C5061" s="1">
        <v>14104.06</v>
      </c>
    </row>
    <row r="5062" spans="2:3" x14ac:dyDescent="0.3">
      <c r="B5062" s="62">
        <v>37923</v>
      </c>
      <c r="C5062" s="1">
        <v>30144.29</v>
      </c>
    </row>
    <row r="5063" spans="2:3" x14ac:dyDescent="0.3">
      <c r="B5063" s="62">
        <v>37924</v>
      </c>
      <c r="C5063" s="1">
        <v>9079.2000000000007</v>
      </c>
    </row>
    <row r="5064" spans="2:3" x14ac:dyDescent="0.3">
      <c r="B5064" s="62">
        <v>37925</v>
      </c>
      <c r="C5064" s="1">
        <v>46325.43</v>
      </c>
    </row>
    <row r="5065" spans="2:3" x14ac:dyDescent="0.3">
      <c r="B5065" s="62">
        <v>37926</v>
      </c>
      <c r="C5065" s="1">
        <v>97997.68</v>
      </c>
    </row>
    <row r="5066" spans="2:3" x14ac:dyDescent="0.3">
      <c r="B5066" s="62">
        <v>37927</v>
      </c>
      <c r="C5066" s="1">
        <v>37108.1</v>
      </c>
    </row>
    <row r="5067" spans="2:3" x14ac:dyDescent="0.3">
      <c r="B5067" s="62">
        <v>37928</v>
      </c>
      <c r="C5067" s="1">
        <v>92962.48</v>
      </c>
    </row>
    <row r="5068" spans="2:3" x14ac:dyDescent="0.3">
      <c r="B5068" s="62">
        <v>37929</v>
      </c>
      <c r="C5068" s="1">
        <v>84391.94</v>
      </c>
    </row>
    <row r="5069" spans="2:3" x14ac:dyDescent="0.3">
      <c r="B5069" s="62">
        <v>37930</v>
      </c>
      <c r="C5069" s="1">
        <v>42650.01</v>
      </c>
    </row>
    <row r="5070" spans="2:3" x14ac:dyDescent="0.3">
      <c r="B5070" s="62">
        <v>37931</v>
      </c>
      <c r="C5070" s="1">
        <v>53355.68</v>
      </c>
    </row>
    <row r="5071" spans="2:3" x14ac:dyDescent="0.3">
      <c r="B5071" s="62">
        <v>37932</v>
      </c>
      <c r="C5071" s="1">
        <v>54197.2</v>
      </c>
    </row>
    <row r="5072" spans="2:3" x14ac:dyDescent="0.3">
      <c r="B5072" s="62">
        <v>37933</v>
      </c>
      <c r="C5072" s="1">
        <v>45483.98</v>
      </c>
    </row>
    <row r="5073" spans="2:3" x14ac:dyDescent="0.3">
      <c r="B5073" s="62">
        <v>37934</v>
      </c>
      <c r="C5073" s="1">
        <v>83364.44</v>
      </c>
    </row>
    <row r="5074" spans="2:3" x14ac:dyDescent="0.3">
      <c r="B5074" s="62">
        <v>37935</v>
      </c>
      <c r="C5074" s="1">
        <v>46534.19</v>
      </c>
    </row>
    <row r="5075" spans="2:3" x14ac:dyDescent="0.3">
      <c r="B5075" s="62">
        <v>37936</v>
      </c>
      <c r="C5075" s="1">
        <v>63817.5</v>
      </c>
    </row>
    <row r="5076" spans="2:3" x14ac:dyDescent="0.3">
      <c r="B5076" s="62">
        <v>37937</v>
      </c>
      <c r="C5076" s="1">
        <v>59071.99</v>
      </c>
    </row>
    <row r="5077" spans="2:3" x14ac:dyDescent="0.3">
      <c r="B5077" s="62">
        <v>37938</v>
      </c>
      <c r="C5077" s="1">
        <v>95972.58</v>
      </c>
    </row>
    <row r="5078" spans="2:3" x14ac:dyDescent="0.3">
      <c r="B5078" s="62">
        <v>37939</v>
      </c>
      <c r="C5078" s="1">
        <v>63145.93</v>
      </c>
    </row>
    <row r="5079" spans="2:3" x14ac:dyDescent="0.3">
      <c r="B5079" s="62">
        <v>37940</v>
      </c>
      <c r="C5079" s="1">
        <v>51165.51</v>
      </c>
    </row>
    <row r="5080" spans="2:3" x14ac:dyDescent="0.3">
      <c r="B5080" s="62">
        <v>37941</v>
      </c>
      <c r="C5080" s="1">
        <v>35912.01</v>
      </c>
    </row>
    <row r="5081" spans="2:3" x14ac:dyDescent="0.3">
      <c r="B5081" s="62">
        <v>37942</v>
      </c>
      <c r="C5081" s="1">
        <v>19705.89</v>
      </c>
    </row>
    <row r="5082" spans="2:3" x14ac:dyDescent="0.3">
      <c r="B5082" s="62">
        <v>37943</v>
      </c>
      <c r="C5082" s="1">
        <v>95808.98</v>
      </c>
    </row>
    <row r="5083" spans="2:3" x14ac:dyDescent="0.3">
      <c r="B5083" s="62">
        <v>37944</v>
      </c>
      <c r="C5083" s="1">
        <v>94350.83</v>
      </c>
    </row>
    <row r="5084" spans="2:3" x14ac:dyDescent="0.3">
      <c r="B5084" s="62">
        <v>37945</v>
      </c>
      <c r="C5084" s="1">
        <v>15157.2</v>
      </c>
    </row>
    <row r="5085" spans="2:3" x14ac:dyDescent="0.3">
      <c r="B5085" s="62">
        <v>37946</v>
      </c>
      <c r="C5085" s="1">
        <v>25392.02</v>
      </c>
    </row>
    <row r="5086" spans="2:3" x14ac:dyDescent="0.3">
      <c r="B5086" s="62">
        <v>37947</v>
      </c>
      <c r="C5086" s="1">
        <v>49760.62</v>
      </c>
    </row>
    <row r="5087" spans="2:3" x14ac:dyDescent="0.3">
      <c r="B5087" s="62">
        <v>37948</v>
      </c>
      <c r="C5087" s="1">
        <v>51299.63</v>
      </c>
    </row>
    <row r="5088" spans="2:3" x14ac:dyDescent="0.3">
      <c r="B5088" s="62">
        <v>37949</v>
      </c>
      <c r="C5088" s="1">
        <v>37350.43</v>
      </c>
    </row>
    <row r="5089" spans="2:3" x14ac:dyDescent="0.3">
      <c r="B5089" s="62">
        <v>37950</v>
      </c>
      <c r="C5089" s="1">
        <v>59356.49</v>
      </c>
    </row>
    <row r="5090" spans="2:3" x14ac:dyDescent="0.3">
      <c r="B5090" s="62">
        <v>37951</v>
      </c>
      <c r="C5090" s="1">
        <v>25243.21</v>
      </c>
    </row>
    <row r="5091" spans="2:3" x14ac:dyDescent="0.3">
      <c r="B5091" s="62">
        <v>37952</v>
      </c>
      <c r="C5091" s="1">
        <v>17113.54</v>
      </c>
    </row>
    <row r="5092" spans="2:3" x14ac:dyDescent="0.3">
      <c r="B5092" s="62">
        <v>37953</v>
      </c>
      <c r="C5092" s="1">
        <v>59759.8</v>
      </c>
    </row>
    <row r="5093" spans="2:3" x14ac:dyDescent="0.3">
      <c r="B5093" s="62">
        <v>37954</v>
      </c>
      <c r="C5093" s="1">
        <v>6462.79</v>
      </c>
    </row>
    <row r="5094" spans="2:3" x14ac:dyDescent="0.3">
      <c r="B5094" s="62">
        <v>37955</v>
      </c>
      <c r="C5094" s="1">
        <v>70851.42</v>
      </c>
    </row>
    <row r="5095" spans="2:3" x14ac:dyDescent="0.3">
      <c r="B5095" s="62">
        <v>37956</v>
      </c>
      <c r="C5095" s="1">
        <v>61652.47</v>
      </c>
    </row>
    <row r="5096" spans="2:3" x14ac:dyDescent="0.3">
      <c r="B5096" s="62">
        <v>37957</v>
      </c>
      <c r="C5096" s="1">
        <v>68719.83</v>
      </c>
    </row>
    <row r="5097" spans="2:3" x14ac:dyDescent="0.3">
      <c r="B5097" s="62">
        <v>37958</v>
      </c>
      <c r="C5097" s="1">
        <v>2185.04</v>
      </c>
    </row>
    <row r="5098" spans="2:3" x14ac:dyDescent="0.3">
      <c r="B5098" s="62">
        <v>37959</v>
      </c>
      <c r="C5098" s="1">
        <v>24297.29</v>
      </c>
    </row>
    <row r="5099" spans="2:3" x14ac:dyDescent="0.3">
      <c r="B5099" s="62">
        <v>37960</v>
      </c>
      <c r="C5099" s="1">
        <v>53608.94</v>
      </c>
    </row>
    <row r="5100" spans="2:3" x14ac:dyDescent="0.3">
      <c r="B5100" s="62">
        <v>37961</v>
      </c>
      <c r="C5100" s="1">
        <v>99465.23</v>
      </c>
    </row>
    <row r="5101" spans="2:3" x14ac:dyDescent="0.3">
      <c r="B5101" s="62">
        <v>37962</v>
      </c>
      <c r="C5101" s="1">
        <v>73312.850000000006</v>
      </c>
    </row>
    <row r="5102" spans="2:3" x14ac:dyDescent="0.3">
      <c r="B5102" s="62">
        <v>37963</v>
      </c>
      <c r="C5102" s="1">
        <v>47167.26</v>
      </c>
    </row>
    <row r="5103" spans="2:3" x14ac:dyDescent="0.3">
      <c r="B5103" s="62">
        <v>37964</v>
      </c>
      <c r="C5103" s="1">
        <v>96381.4</v>
      </c>
    </row>
    <row r="5104" spans="2:3" x14ac:dyDescent="0.3">
      <c r="B5104" s="62">
        <v>37965</v>
      </c>
      <c r="C5104" s="1">
        <v>28360.51</v>
      </c>
    </row>
    <row r="5105" spans="2:3" x14ac:dyDescent="0.3">
      <c r="B5105" s="62">
        <v>37966</v>
      </c>
      <c r="C5105" s="1">
        <v>25596.49</v>
      </c>
    </row>
    <row r="5106" spans="2:3" x14ac:dyDescent="0.3">
      <c r="B5106" s="62">
        <v>37967</v>
      </c>
      <c r="C5106" s="1">
        <v>93892.02</v>
      </c>
    </row>
    <row r="5107" spans="2:3" x14ac:dyDescent="0.3">
      <c r="B5107" s="62">
        <v>37968</v>
      </c>
      <c r="C5107" s="1">
        <v>100395.53</v>
      </c>
    </row>
    <row r="5108" spans="2:3" x14ac:dyDescent="0.3">
      <c r="B5108" s="62">
        <v>37969</v>
      </c>
      <c r="C5108" s="1">
        <v>31692.11</v>
      </c>
    </row>
    <row r="5109" spans="2:3" x14ac:dyDescent="0.3">
      <c r="B5109" s="62">
        <v>37970</v>
      </c>
      <c r="C5109" s="1">
        <v>73366.47</v>
      </c>
    </row>
    <row r="5110" spans="2:3" x14ac:dyDescent="0.3">
      <c r="B5110" s="62">
        <v>37971</v>
      </c>
      <c r="C5110" s="1">
        <v>41451.879999999997</v>
      </c>
    </row>
    <row r="5111" spans="2:3" x14ac:dyDescent="0.3">
      <c r="B5111" s="62">
        <v>37972</v>
      </c>
      <c r="C5111" s="1">
        <v>82064.22</v>
      </c>
    </row>
    <row r="5112" spans="2:3" x14ac:dyDescent="0.3">
      <c r="B5112" s="62">
        <v>37973</v>
      </c>
      <c r="C5112" s="1">
        <v>28177.8</v>
      </c>
    </row>
    <row r="5113" spans="2:3" x14ac:dyDescent="0.3">
      <c r="B5113" s="62">
        <v>37974</v>
      </c>
      <c r="C5113" s="1">
        <v>82806.149999999994</v>
      </c>
    </row>
    <row r="5114" spans="2:3" x14ac:dyDescent="0.3">
      <c r="B5114" s="62">
        <v>37975</v>
      </c>
      <c r="C5114" s="1">
        <v>39889.08</v>
      </c>
    </row>
    <row r="5115" spans="2:3" x14ac:dyDescent="0.3">
      <c r="B5115" s="62">
        <v>37976</v>
      </c>
      <c r="C5115" s="1">
        <v>51660.89</v>
      </c>
    </row>
    <row r="5116" spans="2:3" x14ac:dyDescent="0.3">
      <c r="B5116" s="62">
        <v>37977</v>
      </c>
      <c r="C5116" s="1">
        <v>74539.92</v>
      </c>
    </row>
    <row r="5117" spans="2:3" x14ac:dyDescent="0.3">
      <c r="B5117" s="62">
        <v>37978</v>
      </c>
      <c r="C5117" s="1">
        <v>73700.3</v>
      </c>
    </row>
    <row r="5118" spans="2:3" x14ac:dyDescent="0.3">
      <c r="B5118" s="62">
        <v>37979</v>
      </c>
      <c r="C5118" s="1">
        <v>96286.74</v>
      </c>
    </row>
    <row r="5119" spans="2:3" x14ac:dyDescent="0.3">
      <c r="B5119" s="62">
        <v>37980</v>
      </c>
      <c r="C5119" s="1">
        <v>24679.88</v>
      </c>
    </row>
    <row r="5120" spans="2:3" x14ac:dyDescent="0.3">
      <c r="B5120" s="62">
        <v>37981</v>
      </c>
      <c r="C5120" s="1">
        <v>34284.85</v>
      </c>
    </row>
    <row r="5121" spans="2:3" x14ac:dyDescent="0.3">
      <c r="B5121" s="62">
        <v>37982</v>
      </c>
      <c r="C5121" s="1">
        <v>75562.210000000006</v>
      </c>
    </row>
    <row r="5122" spans="2:3" x14ac:dyDescent="0.3">
      <c r="B5122" s="62">
        <v>37983</v>
      </c>
      <c r="C5122" s="1">
        <v>84657.64</v>
      </c>
    </row>
    <row r="5123" spans="2:3" x14ac:dyDescent="0.3">
      <c r="B5123" s="62">
        <v>37984</v>
      </c>
      <c r="C5123" s="1">
        <v>33298.32</v>
      </c>
    </row>
    <row r="5124" spans="2:3" x14ac:dyDescent="0.3">
      <c r="B5124" s="62">
        <v>37985</v>
      </c>
      <c r="C5124" s="1">
        <v>38145.78</v>
      </c>
    </row>
    <row r="5125" spans="2:3" x14ac:dyDescent="0.3">
      <c r="B5125" s="62">
        <v>37986</v>
      </c>
      <c r="C5125" s="1">
        <v>22199.35</v>
      </c>
    </row>
    <row r="5126" spans="2:3" x14ac:dyDescent="0.3">
      <c r="B5126" s="62">
        <v>37987</v>
      </c>
      <c r="C5126" s="1">
        <v>12082.98</v>
      </c>
    </row>
    <row r="5127" spans="2:3" x14ac:dyDescent="0.3">
      <c r="B5127" s="62">
        <v>37988</v>
      </c>
      <c r="C5127" s="1">
        <v>4701.43</v>
      </c>
    </row>
    <row r="5128" spans="2:3" x14ac:dyDescent="0.3">
      <c r="B5128" s="62">
        <v>37989</v>
      </c>
      <c r="C5128" s="1">
        <v>91758.86</v>
      </c>
    </row>
    <row r="5129" spans="2:3" x14ac:dyDescent="0.3">
      <c r="B5129" s="62">
        <v>37990</v>
      </c>
      <c r="C5129" s="1">
        <v>80756.28</v>
      </c>
    </row>
    <row r="5130" spans="2:3" x14ac:dyDescent="0.3">
      <c r="B5130" s="62">
        <v>37991</v>
      </c>
      <c r="C5130" s="1">
        <v>19747.259999999998</v>
      </c>
    </row>
    <row r="5131" spans="2:3" x14ac:dyDescent="0.3">
      <c r="B5131" s="62">
        <v>37992</v>
      </c>
      <c r="C5131" s="1">
        <v>39426.18</v>
      </c>
    </row>
    <row r="5132" spans="2:3" x14ac:dyDescent="0.3">
      <c r="B5132" s="62">
        <v>37993</v>
      </c>
      <c r="C5132" s="1">
        <v>32906.36</v>
      </c>
    </row>
    <row r="5133" spans="2:3" x14ac:dyDescent="0.3">
      <c r="B5133" s="62">
        <v>37994</v>
      </c>
      <c r="C5133" s="1">
        <v>34391.4</v>
      </c>
    </row>
    <row r="5134" spans="2:3" x14ac:dyDescent="0.3">
      <c r="B5134" s="62">
        <v>37995</v>
      </c>
      <c r="C5134" s="1">
        <v>93271.81</v>
      </c>
    </row>
    <row r="5135" spans="2:3" x14ac:dyDescent="0.3">
      <c r="B5135" s="62">
        <v>37996</v>
      </c>
      <c r="C5135" s="1">
        <v>37285.980000000003</v>
      </c>
    </row>
    <row r="5136" spans="2:3" x14ac:dyDescent="0.3">
      <c r="B5136" s="62">
        <v>37997</v>
      </c>
      <c r="C5136" s="1">
        <v>51526.98</v>
      </c>
    </row>
    <row r="5137" spans="2:3" x14ac:dyDescent="0.3">
      <c r="B5137" s="62">
        <v>37998</v>
      </c>
      <c r="C5137" s="1">
        <v>38265.14</v>
      </c>
    </row>
    <row r="5138" spans="2:3" x14ac:dyDescent="0.3">
      <c r="B5138" s="62">
        <v>37999</v>
      </c>
      <c r="C5138" s="1">
        <v>54356.59</v>
      </c>
    </row>
    <row r="5139" spans="2:3" x14ac:dyDescent="0.3">
      <c r="B5139" s="62">
        <v>38000</v>
      </c>
      <c r="C5139" s="1">
        <v>20454.7</v>
      </c>
    </row>
    <row r="5140" spans="2:3" x14ac:dyDescent="0.3">
      <c r="B5140" s="62">
        <v>38001</v>
      </c>
      <c r="C5140" s="1">
        <v>13032.38</v>
      </c>
    </row>
    <row r="5141" spans="2:3" x14ac:dyDescent="0.3">
      <c r="B5141" s="62">
        <v>38002</v>
      </c>
      <c r="C5141" s="1">
        <v>20357.25</v>
      </c>
    </row>
    <row r="5142" spans="2:3" x14ac:dyDescent="0.3">
      <c r="B5142" s="62">
        <v>38003</v>
      </c>
      <c r="C5142" s="1">
        <v>73172.160000000003</v>
      </c>
    </row>
    <row r="5143" spans="2:3" x14ac:dyDescent="0.3">
      <c r="B5143" s="62">
        <v>38004</v>
      </c>
      <c r="C5143" s="1">
        <v>53025.62</v>
      </c>
    </row>
    <row r="5144" spans="2:3" x14ac:dyDescent="0.3">
      <c r="B5144" s="62">
        <v>38005</v>
      </c>
      <c r="C5144" s="1">
        <v>33864.6</v>
      </c>
    </row>
    <row r="5145" spans="2:3" x14ac:dyDescent="0.3">
      <c r="B5145" s="62">
        <v>38006</v>
      </c>
      <c r="C5145" s="1">
        <v>97766.84</v>
      </c>
    </row>
    <row r="5146" spans="2:3" x14ac:dyDescent="0.3">
      <c r="B5146" s="62">
        <v>38007</v>
      </c>
      <c r="C5146" s="1">
        <v>17524.59</v>
      </c>
    </row>
    <row r="5147" spans="2:3" x14ac:dyDescent="0.3">
      <c r="B5147" s="62">
        <v>38008</v>
      </c>
      <c r="C5147" s="1">
        <v>48619.65</v>
      </c>
    </row>
    <row r="5148" spans="2:3" x14ac:dyDescent="0.3">
      <c r="B5148" s="62">
        <v>38009</v>
      </c>
      <c r="C5148" s="1">
        <v>43056.800000000003</v>
      </c>
    </row>
    <row r="5149" spans="2:3" x14ac:dyDescent="0.3">
      <c r="B5149" s="62">
        <v>38010</v>
      </c>
      <c r="C5149" s="1">
        <v>81682.039999999994</v>
      </c>
    </row>
    <row r="5150" spans="2:3" x14ac:dyDescent="0.3">
      <c r="B5150" s="62">
        <v>38011</v>
      </c>
      <c r="C5150" s="1">
        <v>17039.759999999998</v>
      </c>
    </row>
    <row r="5151" spans="2:3" x14ac:dyDescent="0.3">
      <c r="B5151" s="62">
        <v>38012</v>
      </c>
      <c r="C5151" s="1">
        <v>75005.009999999995</v>
      </c>
    </row>
    <row r="5152" spans="2:3" x14ac:dyDescent="0.3">
      <c r="B5152" s="62">
        <v>38013</v>
      </c>
      <c r="C5152" s="1">
        <v>8200.1200000000008</v>
      </c>
    </row>
    <row r="5153" spans="2:3" x14ac:dyDescent="0.3">
      <c r="B5153" s="62">
        <v>38014</v>
      </c>
      <c r="C5153" s="1">
        <v>82516.97</v>
      </c>
    </row>
    <row r="5154" spans="2:3" x14ac:dyDescent="0.3">
      <c r="B5154" s="62">
        <v>38015</v>
      </c>
      <c r="C5154" s="1">
        <v>45941.120000000003</v>
      </c>
    </row>
    <row r="5155" spans="2:3" x14ac:dyDescent="0.3">
      <c r="B5155" s="62">
        <v>38016</v>
      </c>
      <c r="C5155" s="1">
        <v>44755.88</v>
      </c>
    </row>
    <row r="5156" spans="2:3" x14ac:dyDescent="0.3">
      <c r="B5156" s="62">
        <v>38017</v>
      </c>
      <c r="C5156" s="1">
        <v>17057.669999999998</v>
      </c>
    </row>
    <row r="5157" spans="2:3" x14ac:dyDescent="0.3">
      <c r="B5157" s="62">
        <v>38018</v>
      </c>
      <c r="C5157" s="1">
        <v>28557.48</v>
      </c>
    </row>
    <row r="5158" spans="2:3" x14ac:dyDescent="0.3">
      <c r="B5158" s="62">
        <v>38019</v>
      </c>
      <c r="C5158" s="1">
        <v>52055.55</v>
      </c>
    </row>
    <row r="5159" spans="2:3" x14ac:dyDescent="0.3">
      <c r="B5159" s="62">
        <v>38020</v>
      </c>
      <c r="C5159" s="1">
        <v>70869.37</v>
      </c>
    </row>
    <row r="5160" spans="2:3" x14ac:dyDescent="0.3">
      <c r="B5160" s="62">
        <v>38021</v>
      </c>
      <c r="C5160" s="1">
        <v>87228.38</v>
      </c>
    </row>
    <row r="5161" spans="2:3" x14ac:dyDescent="0.3">
      <c r="B5161" s="62">
        <v>38022</v>
      </c>
      <c r="C5161" s="1">
        <v>29712.33</v>
      </c>
    </row>
    <row r="5162" spans="2:3" x14ac:dyDescent="0.3">
      <c r="B5162" s="62">
        <v>38023</v>
      </c>
      <c r="C5162" s="1">
        <v>9984.33</v>
      </c>
    </row>
    <row r="5163" spans="2:3" x14ac:dyDescent="0.3">
      <c r="B5163" s="62">
        <v>38024</v>
      </c>
      <c r="C5163" s="1">
        <v>3450.6</v>
      </c>
    </row>
    <row r="5164" spans="2:3" x14ac:dyDescent="0.3">
      <c r="B5164" s="62">
        <v>38025</v>
      </c>
      <c r="C5164" s="1">
        <v>97558.01</v>
      </c>
    </row>
    <row r="5165" spans="2:3" x14ac:dyDescent="0.3">
      <c r="B5165" s="62">
        <v>38026</v>
      </c>
      <c r="C5165" s="1">
        <v>23965.91</v>
      </c>
    </row>
    <row r="5166" spans="2:3" x14ac:dyDescent="0.3">
      <c r="B5166" s="62">
        <v>38027</v>
      </c>
      <c r="C5166" s="1">
        <v>91253.17</v>
      </c>
    </row>
    <row r="5167" spans="2:3" x14ac:dyDescent="0.3">
      <c r="B5167" s="62">
        <v>38028</v>
      </c>
      <c r="C5167" s="1">
        <v>83544.75</v>
      </c>
    </row>
    <row r="5168" spans="2:3" x14ac:dyDescent="0.3">
      <c r="B5168" s="62">
        <v>38029</v>
      </c>
      <c r="C5168" s="1">
        <v>54017.599999999999</v>
      </c>
    </row>
    <row r="5169" spans="2:3" x14ac:dyDescent="0.3">
      <c r="B5169" s="62">
        <v>38030</v>
      </c>
      <c r="C5169" s="1">
        <v>20528</v>
      </c>
    </row>
    <row r="5170" spans="2:3" x14ac:dyDescent="0.3">
      <c r="B5170" s="62">
        <v>38031</v>
      </c>
      <c r="C5170" s="1">
        <v>97638.18</v>
      </c>
    </row>
    <row r="5171" spans="2:3" x14ac:dyDescent="0.3">
      <c r="B5171" s="62">
        <v>38032</v>
      </c>
      <c r="C5171" s="1">
        <v>30589.360000000001</v>
      </c>
    </row>
    <row r="5172" spans="2:3" x14ac:dyDescent="0.3">
      <c r="B5172" s="62">
        <v>38033</v>
      </c>
      <c r="C5172" s="1">
        <v>92931.26</v>
      </c>
    </row>
    <row r="5173" spans="2:3" x14ac:dyDescent="0.3">
      <c r="B5173" s="62">
        <v>38034</v>
      </c>
      <c r="C5173" s="1">
        <v>59876.12</v>
      </c>
    </row>
    <row r="5174" spans="2:3" x14ac:dyDescent="0.3">
      <c r="B5174" s="62">
        <v>38035</v>
      </c>
      <c r="C5174" s="1">
        <v>45826.82</v>
      </c>
    </row>
    <row r="5175" spans="2:3" x14ac:dyDescent="0.3">
      <c r="B5175" s="62">
        <v>38036</v>
      </c>
      <c r="C5175" s="1">
        <v>11437.76</v>
      </c>
    </row>
    <row r="5176" spans="2:3" x14ac:dyDescent="0.3">
      <c r="B5176" s="62">
        <v>38037</v>
      </c>
      <c r="C5176" s="1">
        <v>70828.800000000003</v>
      </c>
    </row>
    <row r="5177" spans="2:3" x14ac:dyDescent="0.3">
      <c r="B5177" s="62">
        <v>38038</v>
      </c>
      <c r="C5177" s="1">
        <v>34798.74</v>
      </c>
    </row>
    <row r="5178" spans="2:3" x14ac:dyDescent="0.3">
      <c r="B5178" s="62">
        <v>38039</v>
      </c>
      <c r="C5178" s="1">
        <v>85027.79</v>
      </c>
    </row>
    <row r="5179" spans="2:3" x14ac:dyDescent="0.3">
      <c r="B5179" s="62">
        <v>38040</v>
      </c>
      <c r="C5179" s="1">
        <v>93643.66</v>
      </c>
    </row>
    <row r="5180" spans="2:3" x14ac:dyDescent="0.3">
      <c r="B5180" s="62">
        <v>38041</v>
      </c>
      <c r="C5180" s="1">
        <v>65553.289999999994</v>
      </c>
    </row>
    <row r="5181" spans="2:3" x14ac:dyDescent="0.3">
      <c r="B5181" s="62">
        <v>38042</v>
      </c>
      <c r="C5181" s="1">
        <v>7828.89</v>
      </c>
    </row>
    <row r="5182" spans="2:3" x14ac:dyDescent="0.3">
      <c r="B5182" s="62">
        <v>38043</v>
      </c>
      <c r="C5182" s="1">
        <v>47043.32</v>
      </c>
    </row>
    <row r="5183" spans="2:3" x14ac:dyDescent="0.3">
      <c r="B5183" s="62">
        <v>38044</v>
      </c>
      <c r="C5183" s="1">
        <v>9973.2999999999993</v>
      </c>
    </row>
    <row r="5184" spans="2:3" x14ac:dyDescent="0.3">
      <c r="B5184" s="62">
        <v>38045</v>
      </c>
      <c r="C5184" s="1">
        <v>36257.4</v>
      </c>
    </row>
    <row r="5185" spans="2:3" x14ac:dyDescent="0.3">
      <c r="B5185" s="62">
        <v>38046</v>
      </c>
      <c r="C5185" s="1">
        <v>79603.08</v>
      </c>
    </row>
    <row r="5186" spans="2:3" x14ac:dyDescent="0.3">
      <c r="B5186" s="62">
        <v>38047</v>
      </c>
      <c r="C5186" s="1">
        <v>47676.160000000003</v>
      </c>
    </row>
    <row r="5187" spans="2:3" x14ac:dyDescent="0.3">
      <c r="B5187" s="62">
        <v>38048</v>
      </c>
      <c r="C5187" s="1">
        <v>5345.37</v>
      </c>
    </row>
    <row r="5188" spans="2:3" x14ac:dyDescent="0.3">
      <c r="B5188" s="62">
        <v>38049</v>
      </c>
      <c r="C5188" s="1">
        <v>61773.38</v>
      </c>
    </row>
    <row r="5189" spans="2:3" x14ac:dyDescent="0.3">
      <c r="B5189" s="62">
        <v>38050</v>
      </c>
      <c r="C5189" s="1">
        <v>90576.53</v>
      </c>
    </row>
    <row r="5190" spans="2:3" x14ac:dyDescent="0.3">
      <c r="B5190" s="62">
        <v>38051</v>
      </c>
      <c r="C5190" s="1">
        <v>64943.89</v>
      </c>
    </row>
    <row r="5191" spans="2:3" x14ac:dyDescent="0.3">
      <c r="B5191" s="62">
        <v>38052</v>
      </c>
      <c r="C5191" s="1">
        <v>81671.78</v>
      </c>
    </row>
    <row r="5192" spans="2:3" x14ac:dyDescent="0.3">
      <c r="B5192" s="62">
        <v>38053</v>
      </c>
      <c r="C5192" s="1">
        <v>62010.14</v>
      </c>
    </row>
    <row r="5193" spans="2:3" x14ac:dyDescent="0.3">
      <c r="B5193" s="62">
        <v>38054</v>
      </c>
      <c r="C5193" s="1">
        <v>76677.45</v>
      </c>
    </row>
    <row r="5194" spans="2:3" x14ac:dyDescent="0.3">
      <c r="B5194" s="62">
        <v>38055</v>
      </c>
      <c r="C5194" s="1">
        <v>8947.4</v>
      </c>
    </row>
    <row r="5195" spans="2:3" x14ac:dyDescent="0.3">
      <c r="B5195" s="62">
        <v>38056</v>
      </c>
      <c r="C5195" s="1">
        <v>53149.4</v>
      </c>
    </row>
    <row r="5196" spans="2:3" x14ac:dyDescent="0.3">
      <c r="B5196" s="62">
        <v>38057</v>
      </c>
      <c r="C5196" s="1">
        <v>10838.97</v>
      </c>
    </row>
    <row r="5197" spans="2:3" x14ac:dyDescent="0.3">
      <c r="B5197" s="62">
        <v>38058</v>
      </c>
      <c r="C5197" s="1">
        <v>52451.61</v>
      </c>
    </row>
    <row r="5198" spans="2:3" x14ac:dyDescent="0.3">
      <c r="B5198" s="62">
        <v>38059</v>
      </c>
      <c r="C5198" s="1">
        <v>43943.3</v>
      </c>
    </row>
    <row r="5199" spans="2:3" x14ac:dyDescent="0.3">
      <c r="B5199" s="62">
        <v>38060</v>
      </c>
      <c r="C5199" s="1">
        <v>46723.89</v>
      </c>
    </row>
    <row r="5200" spans="2:3" x14ac:dyDescent="0.3">
      <c r="B5200" s="62">
        <v>38061</v>
      </c>
      <c r="C5200" s="1">
        <v>17885.87</v>
      </c>
    </row>
    <row r="5201" spans="2:3" x14ac:dyDescent="0.3">
      <c r="B5201" s="62">
        <v>38062</v>
      </c>
      <c r="C5201" s="1">
        <v>93452.92</v>
      </c>
    </row>
    <row r="5202" spans="2:3" x14ac:dyDescent="0.3">
      <c r="B5202" s="62">
        <v>38063</v>
      </c>
      <c r="C5202" s="1">
        <v>39135.870000000003</v>
      </c>
    </row>
    <row r="5203" spans="2:3" x14ac:dyDescent="0.3">
      <c r="B5203" s="62">
        <v>38064</v>
      </c>
      <c r="C5203" s="1">
        <v>14756.95</v>
      </c>
    </row>
    <row r="5204" spans="2:3" x14ac:dyDescent="0.3">
      <c r="B5204" s="62">
        <v>38065</v>
      </c>
      <c r="C5204" s="1">
        <v>90059.78</v>
      </c>
    </row>
    <row r="5205" spans="2:3" x14ac:dyDescent="0.3">
      <c r="B5205" s="62">
        <v>38066</v>
      </c>
      <c r="C5205" s="1">
        <v>76158.259999999995</v>
      </c>
    </row>
    <row r="5206" spans="2:3" x14ac:dyDescent="0.3">
      <c r="B5206" s="62">
        <v>38067</v>
      </c>
      <c r="C5206" s="1">
        <v>94665.17</v>
      </c>
    </row>
    <row r="5207" spans="2:3" x14ac:dyDescent="0.3">
      <c r="B5207" s="62">
        <v>38068</v>
      </c>
      <c r="C5207" s="1">
        <v>86247.1</v>
      </c>
    </row>
    <row r="5208" spans="2:3" x14ac:dyDescent="0.3">
      <c r="B5208" s="62">
        <v>38069</v>
      </c>
      <c r="C5208" s="1">
        <v>2733.64</v>
      </c>
    </row>
    <row r="5209" spans="2:3" x14ac:dyDescent="0.3">
      <c r="B5209" s="62">
        <v>38070</v>
      </c>
      <c r="C5209" s="1">
        <v>80484.009999999995</v>
      </c>
    </row>
    <row r="5210" spans="2:3" x14ac:dyDescent="0.3">
      <c r="B5210" s="62">
        <v>38071</v>
      </c>
      <c r="C5210" s="1">
        <v>62666.11</v>
      </c>
    </row>
    <row r="5211" spans="2:3" x14ac:dyDescent="0.3">
      <c r="B5211" s="62">
        <v>38072</v>
      </c>
      <c r="C5211" s="1">
        <v>12153.98</v>
      </c>
    </row>
    <row r="5212" spans="2:3" x14ac:dyDescent="0.3">
      <c r="B5212" s="62">
        <v>38073</v>
      </c>
      <c r="C5212" s="1">
        <v>80572.460000000006</v>
      </c>
    </row>
    <row r="5213" spans="2:3" x14ac:dyDescent="0.3">
      <c r="B5213" s="62">
        <v>38074</v>
      </c>
      <c r="C5213" s="1">
        <v>27538.27</v>
      </c>
    </row>
    <row r="5214" spans="2:3" x14ac:dyDescent="0.3">
      <c r="B5214" s="62">
        <v>38075</v>
      </c>
      <c r="C5214" s="1">
        <v>52214.46</v>
      </c>
    </row>
    <row r="5215" spans="2:3" x14ac:dyDescent="0.3">
      <c r="B5215" s="62">
        <v>38076</v>
      </c>
      <c r="C5215" s="1">
        <v>65718.880000000005</v>
      </c>
    </row>
    <row r="5216" spans="2:3" x14ac:dyDescent="0.3">
      <c r="B5216" s="62">
        <v>38077</v>
      </c>
      <c r="C5216" s="1">
        <v>27021.59</v>
      </c>
    </row>
    <row r="5217" spans="2:3" x14ac:dyDescent="0.3">
      <c r="B5217" s="62">
        <v>38078</v>
      </c>
      <c r="C5217" s="1">
        <v>6246.54</v>
      </c>
    </row>
    <row r="5218" spans="2:3" x14ac:dyDescent="0.3">
      <c r="B5218" s="62">
        <v>38079</v>
      </c>
      <c r="C5218" s="1">
        <v>24935.18</v>
      </c>
    </row>
    <row r="5219" spans="2:3" x14ac:dyDescent="0.3">
      <c r="B5219" s="62">
        <v>38080</v>
      </c>
      <c r="C5219" s="1">
        <v>60753.02</v>
      </c>
    </row>
    <row r="5220" spans="2:3" x14ac:dyDescent="0.3">
      <c r="B5220" s="62">
        <v>38081</v>
      </c>
      <c r="C5220" s="1">
        <v>2623.2</v>
      </c>
    </row>
    <row r="5221" spans="2:3" x14ac:dyDescent="0.3">
      <c r="B5221" s="62">
        <v>38082</v>
      </c>
      <c r="C5221" s="1">
        <v>94027.199999999997</v>
      </c>
    </row>
    <row r="5222" spans="2:3" x14ac:dyDescent="0.3">
      <c r="B5222" s="62">
        <v>38083</v>
      </c>
      <c r="C5222" s="1">
        <v>58311.27</v>
      </c>
    </row>
    <row r="5223" spans="2:3" x14ac:dyDescent="0.3">
      <c r="B5223" s="62">
        <v>38084</v>
      </c>
      <c r="C5223" s="1">
        <v>67082.59</v>
      </c>
    </row>
    <row r="5224" spans="2:3" x14ac:dyDescent="0.3">
      <c r="B5224" s="62">
        <v>38085</v>
      </c>
      <c r="C5224" s="1">
        <v>58633.55</v>
      </c>
    </row>
    <row r="5225" spans="2:3" x14ac:dyDescent="0.3">
      <c r="B5225" s="62">
        <v>38086</v>
      </c>
      <c r="C5225" s="1">
        <v>43632.19</v>
      </c>
    </row>
    <row r="5226" spans="2:3" x14ac:dyDescent="0.3">
      <c r="B5226" s="62">
        <v>38087</v>
      </c>
      <c r="C5226" s="1">
        <v>88948.43</v>
      </c>
    </row>
    <row r="5227" spans="2:3" x14ac:dyDescent="0.3">
      <c r="B5227" s="62">
        <v>38088</v>
      </c>
      <c r="C5227" s="1">
        <v>21882.83</v>
      </c>
    </row>
    <row r="5228" spans="2:3" x14ac:dyDescent="0.3">
      <c r="B5228" s="62">
        <v>38089</v>
      </c>
      <c r="C5228" s="1">
        <v>65945.789999999994</v>
      </c>
    </row>
    <row r="5229" spans="2:3" x14ac:dyDescent="0.3">
      <c r="B5229" s="62">
        <v>38090</v>
      </c>
      <c r="C5229" s="1">
        <v>94067.14</v>
      </c>
    </row>
    <row r="5230" spans="2:3" x14ac:dyDescent="0.3">
      <c r="B5230" s="62">
        <v>38091</v>
      </c>
      <c r="C5230" s="1">
        <v>25557.02</v>
      </c>
    </row>
    <row r="5231" spans="2:3" x14ac:dyDescent="0.3">
      <c r="B5231" s="62">
        <v>38092</v>
      </c>
      <c r="C5231" s="1">
        <v>38726.49</v>
      </c>
    </row>
    <row r="5232" spans="2:3" x14ac:dyDescent="0.3">
      <c r="B5232" s="62">
        <v>38093</v>
      </c>
      <c r="C5232" s="1">
        <v>36567.82</v>
      </c>
    </row>
    <row r="5233" spans="2:3" x14ac:dyDescent="0.3">
      <c r="B5233" s="62">
        <v>38094</v>
      </c>
      <c r="C5233" s="1">
        <v>67594.45</v>
      </c>
    </row>
    <row r="5234" spans="2:3" x14ac:dyDescent="0.3">
      <c r="B5234" s="62">
        <v>38095</v>
      </c>
      <c r="C5234" s="1">
        <v>66845.919999999998</v>
      </c>
    </row>
    <row r="5235" spans="2:3" x14ac:dyDescent="0.3">
      <c r="B5235" s="62">
        <v>38096</v>
      </c>
      <c r="C5235" s="1">
        <v>3316.53</v>
      </c>
    </row>
    <row r="5236" spans="2:3" x14ac:dyDescent="0.3">
      <c r="B5236" s="62">
        <v>38097</v>
      </c>
      <c r="C5236" s="1">
        <v>3410.12</v>
      </c>
    </row>
    <row r="5237" spans="2:3" x14ac:dyDescent="0.3">
      <c r="B5237" s="62">
        <v>38098</v>
      </c>
      <c r="C5237" s="1">
        <v>86105.35</v>
      </c>
    </row>
    <row r="5238" spans="2:3" x14ac:dyDescent="0.3">
      <c r="B5238" s="62">
        <v>38099</v>
      </c>
      <c r="C5238" s="1">
        <v>42037.63</v>
      </c>
    </row>
    <row r="5239" spans="2:3" x14ac:dyDescent="0.3">
      <c r="B5239" s="62">
        <v>38100</v>
      </c>
      <c r="C5239" s="1">
        <v>87779.25</v>
      </c>
    </row>
    <row r="5240" spans="2:3" x14ac:dyDescent="0.3">
      <c r="B5240" s="62">
        <v>38101</v>
      </c>
      <c r="C5240" s="1">
        <v>13807.35</v>
      </c>
    </row>
    <row r="5241" spans="2:3" x14ac:dyDescent="0.3">
      <c r="B5241" s="62">
        <v>38102</v>
      </c>
      <c r="C5241" s="1">
        <v>52059.32</v>
      </c>
    </row>
    <row r="5242" spans="2:3" x14ac:dyDescent="0.3">
      <c r="B5242" s="62">
        <v>38103</v>
      </c>
      <c r="C5242" s="1">
        <v>19950.29</v>
      </c>
    </row>
    <row r="5243" spans="2:3" x14ac:dyDescent="0.3">
      <c r="B5243" s="62">
        <v>38104</v>
      </c>
      <c r="C5243" s="1">
        <v>30334.03</v>
      </c>
    </row>
    <row r="5244" spans="2:3" x14ac:dyDescent="0.3">
      <c r="B5244" s="62">
        <v>38105</v>
      </c>
      <c r="C5244" s="1">
        <v>41644.49</v>
      </c>
    </row>
    <row r="5245" spans="2:3" x14ac:dyDescent="0.3">
      <c r="B5245" s="62">
        <v>38106</v>
      </c>
      <c r="C5245" s="1">
        <v>53612.37</v>
      </c>
    </row>
    <row r="5246" spans="2:3" x14ac:dyDescent="0.3">
      <c r="B5246" s="62">
        <v>38107</v>
      </c>
      <c r="C5246" s="1">
        <v>86254.06</v>
      </c>
    </row>
    <row r="5247" spans="2:3" x14ac:dyDescent="0.3">
      <c r="B5247" s="62">
        <v>38108</v>
      </c>
      <c r="C5247" s="1">
        <v>36142.43</v>
      </c>
    </row>
    <row r="5248" spans="2:3" x14ac:dyDescent="0.3">
      <c r="B5248" s="62">
        <v>38109</v>
      </c>
      <c r="C5248" s="1">
        <v>78676.27</v>
      </c>
    </row>
    <row r="5249" spans="2:3" x14ac:dyDescent="0.3">
      <c r="B5249" s="62">
        <v>38110</v>
      </c>
      <c r="C5249" s="1">
        <v>81745.740000000005</v>
      </c>
    </row>
    <row r="5250" spans="2:3" x14ac:dyDescent="0.3">
      <c r="B5250" s="62">
        <v>38111</v>
      </c>
      <c r="C5250" s="1">
        <v>64849.22</v>
      </c>
    </row>
    <row r="5251" spans="2:3" x14ac:dyDescent="0.3">
      <c r="B5251" s="62">
        <v>38112</v>
      </c>
      <c r="C5251" s="1">
        <v>98981.5</v>
      </c>
    </row>
    <row r="5252" spans="2:3" x14ac:dyDescent="0.3">
      <c r="B5252" s="62">
        <v>38113</v>
      </c>
      <c r="C5252" s="1">
        <v>42224.32</v>
      </c>
    </row>
    <row r="5253" spans="2:3" x14ac:dyDescent="0.3">
      <c r="B5253" s="62">
        <v>38114</v>
      </c>
      <c r="C5253" s="1">
        <v>47774.57</v>
      </c>
    </row>
    <row r="5254" spans="2:3" x14ac:dyDescent="0.3">
      <c r="B5254" s="62">
        <v>38115</v>
      </c>
      <c r="C5254" s="1">
        <v>72121.95</v>
      </c>
    </row>
    <row r="5255" spans="2:3" x14ac:dyDescent="0.3">
      <c r="B5255" s="62">
        <v>38116</v>
      </c>
      <c r="C5255" s="1">
        <v>15447.63</v>
      </c>
    </row>
    <row r="5256" spans="2:3" x14ac:dyDescent="0.3">
      <c r="B5256" s="62">
        <v>38117</v>
      </c>
      <c r="C5256" s="1">
        <v>24459.1</v>
      </c>
    </row>
    <row r="5257" spans="2:3" x14ac:dyDescent="0.3">
      <c r="B5257" s="62">
        <v>38118</v>
      </c>
      <c r="C5257" s="1">
        <v>85348.29</v>
      </c>
    </row>
    <row r="5258" spans="2:3" x14ac:dyDescent="0.3">
      <c r="B5258" s="62">
        <v>38119</v>
      </c>
      <c r="C5258" s="1">
        <v>75208.490000000005</v>
      </c>
    </row>
    <row r="5259" spans="2:3" x14ac:dyDescent="0.3">
      <c r="B5259" s="62">
        <v>38120</v>
      </c>
      <c r="C5259" s="1">
        <v>36961.94</v>
      </c>
    </row>
    <row r="5260" spans="2:3" x14ac:dyDescent="0.3">
      <c r="B5260" s="62">
        <v>38121</v>
      </c>
      <c r="C5260" s="1">
        <v>32592.81</v>
      </c>
    </row>
    <row r="5261" spans="2:3" x14ac:dyDescent="0.3">
      <c r="B5261" s="62">
        <v>38122</v>
      </c>
      <c r="C5261" s="1">
        <v>53579.360000000001</v>
      </c>
    </row>
    <row r="5262" spans="2:3" x14ac:dyDescent="0.3">
      <c r="B5262" s="62">
        <v>38123</v>
      </c>
      <c r="C5262" s="1">
        <v>5352.28</v>
      </c>
    </row>
    <row r="5263" spans="2:3" x14ac:dyDescent="0.3">
      <c r="B5263" s="62">
        <v>38124</v>
      </c>
      <c r="C5263" s="1">
        <v>47571.37</v>
      </c>
    </row>
    <row r="5264" spans="2:3" x14ac:dyDescent="0.3">
      <c r="B5264" s="62">
        <v>38125</v>
      </c>
      <c r="C5264" s="1">
        <v>79954.37</v>
      </c>
    </row>
    <row r="5265" spans="2:3" x14ac:dyDescent="0.3">
      <c r="B5265" s="62">
        <v>38126</v>
      </c>
      <c r="C5265" s="1">
        <v>57276</v>
      </c>
    </row>
    <row r="5266" spans="2:3" x14ac:dyDescent="0.3">
      <c r="B5266" s="62">
        <v>38127</v>
      </c>
      <c r="C5266" s="1">
        <v>63458.720000000001</v>
      </c>
    </row>
    <row r="5267" spans="2:3" x14ac:dyDescent="0.3">
      <c r="B5267" s="62">
        <v>38128</v>
      </c>
      <c r="C5267" s="1">
        <v>3343.6</v>
      </c>
    </row>
    <row r="5268" spans="2:3" x14ac:dyDescent="0.3">
      <c r="B5268" s="62">
        <v>38129</v>
      </c>
      <c r="C5268" s="1">
        <v>35840.06</v>
      </c>
    </row>
    <row r="5269" spans="2:3" x14ac:dyDescent="0.3">
      <c r="B5269" s="62">
        <v>38130</v>
      </c>
      <c r="C5269" s="1">
        <v>36946.07</v>
      </c>
    </row>
    <row r="5270" spans="2:3" x14ac:dyDescent="0.3">
      <c r="B5270" s="62">
        <v>38131</v>
      </c>
      <c r="C5270" s="1">
        <v>58977.84</v>
      </c>
    </row>
    <row r="5271" spans="2:3" x14ac:dyDescent="0.3">
      <c r="B5271" s="62">
        <v>38132</v>
      </c>
      <c r="C5271" s="1">
        <v>49594.33</v>
      </c>
    </row>
    <row r="5272" spans="2:3" x14ac:dyDescent="0.3">
      <c r="B5272" s="62">
        <v>38133</v>
      </c>
      <c r="C5272" s="1">
        <v>94256.26</v>
      </c>
    </row>
    <row r="5273" spans="2:3" x14ac:dyDescent="0.3">
      <c r="B5273" s="62">
        <v>38134</v>
      </c>
      <c r="C5273" s="1">
        <v>56074.400000000001</v>
      </c>
    </row>
    <row r="5274" spans="2:3" x14ac:dyDescent="0.3">
      <c r="B5274" s="62">
        <v>38135</v>
      </c>
      <c r="C5274" s="1">
        <v>16348.97</v>
      </c>
    </row>
    <row r="5275" spans="2:3" x14ac:dyDescent="0.3">
      <c r="B5275" s="62">
        <v>38136</v>
      </c>
      <c r="C5275" s="1">
        <v>92738.79</v>
      </c>
    </row>
    <row r="5276" spans="2:3" x14ac:dyDescent="0.3">
      <c r="B5276" s="62">
        <v>38137</v>
      </c>
      <c r="C5276" s="1">
        <v>22623.93</v>
      </c>
    </row>
    <row r="5277" spans="2:3" x14ac:dyDescent="0.3">
      <c r="B5277" s="62">
        <v>38138</v>
      </c>
      <c r="C5277" s="1">
        <v>91965.89</v>
      </c>
    </row>
    <row r="5278" spans="2:3" x14ac:dyDescent="0.3">
      <c r="B5278" s="62">
        <v>38139</v>
      </c>
      <c r="C5278" s="1">
        <v>4072.71</v>
      </c>
    </row>
    <row r="5279" spans="2:3" x14ac:dyDescent="0.3">
      <c r="B5279" s="62">
        <v>38140</v>
      </c>
      <c r="C5279" s="1">
        <v>23365.63</v>
      </c>
    </row>
    <row r="5280" spans="2:3" x14ac:dyDescent="0.3">
      <c r="B5280" s="62">
        <v>38141</v>
      </c>
      <c r="C5280" s="1">
        <v>71646.710000000006</v>
      </c>
    </row>
    <row r="5281" spans="2:3" x14ac:dyDescent="0.3">
      <c r="B5281" s="62">
        <v>38142</v>
      </c>
      <c r="C5281" s="1">
        <v>100332.4</v>
      </c>
    </row>
    <row r="5282" spans="2:3" x14ac:dyDescent="0.3">
      <c r="B5282" s="62">
        <v>38143</v>
      </c>
      <c r="C5282" s="1">
        <v>40443.019999999997</v>
      </c>
    </row>
    <row r="5283" spans="2:3" x14ac:dyDescent="0.3">
      <c r="B5283" s="62">
        <v>38144</v>
      </c>
      <c r="C5283" s="1">
        <v>65677.64</v>
      </c>
    </row>
    <row r="5284" spans="2:3" x14ac:dyDescent="0.3">
      <c r="B5284" s="62">
        <v>38145</v>
      </c>
      <c r="C5284" s="1">
        <v>3705.62</v>
      </c>
    </row>
    <row r="5285" spans="2:3" x14ac:dyDescent="0.3">
      <c r="B5285" s="62">
        <v>38146</v>
      </c>
      <c r="C5285" s="1">
        <v>1775.04</v>
      </c>
    </row>
    <row r="5286" spans="2:3" x14ac:dyDescent="0.3">
      <c r="B5286" s="62">
        <v>38147</v>
      </c>
      <c r="C5286" s="1">
        <v>28422.36</v>
      </c>
    </row>
    <row r="5287" spans="2:3" x14ac:dyDescent="0.3">
      <c r="B5287" s="62">
        <v>38148</v>
      </c>
      <c r="C5287" s="1">
        <v>51658.83</v>
      </c>
    </row>
    <row r="5288" spans="2:3" x14ac:dyDescent="0.3">
      <c r="B5288" s="62">
        <v>38149</v>
      </c>
      <c r="C5288" s="1">
        <v>71435.81</v>
      </c>
    </row>
    <row r="5289" spans="2:3" x14ac:dyDescent="0.3">
      <c r="B5289" s="62">
        <v>38150</v>
      </c>
      <c r="C5289" s="1">
        <v>47494.75</v>
      </c>
    </row>
    <row r="5290" spans="2:3" x14ac:dyDescent="0.3">
      <c r="B5290" s="62">
        <v>38151</v>
      </c>
      <c r="C5290" s="1">
        <v>74353.62</v>
      </c>
    </row>
    <row r="5291" spans="2:3" x14ac:dyDescent="0.3">
      <c r="B5291" s="62">
        <v>38152</v>
      </c>
      <c r="C5291" s="1">
        <v>47418.43</v>
      </c>
    </row>
    <row r="5292" spans="2:3" x14ac:dyDescent="0.3">
      <c r="B5292" s="62">
        <v>38153</v>
      </c>
      <c r="C5292" s="1">
        <v>11245.78</v>
      </c>
    </row>
    <row r="5293" spans="2:3" x14ac:dyDescent="0.3">
      <c r="B5293" s="62">
        <v>38154</v>
      </c>
      <c r="C5293" s="1">
        <v>53530.14</v>
      </c>
    </row>
    <row r="5294" spans="2:3" x14ac:dyDescent="0.3">
      <c r="B5294" s="62">
        <v>38155</v>
      </c>
      <c r="C5294" s="1">
        <v>61843.18</v>
      </c>
    </row>
    <row r="5295" spans="2:3" x14ac:dyDescent="0.3">
      <c r="B5295" s="62">
        <v>38156</v>
      </c>
      <c r="C5295" s="1">
        <v>93498.79</v>
      </c>
    </row>
    <row r="5296" spans="2:3" x14ac:dyDescent="0.3">
      <c r="B5296" s="62">
        <v>38157</v>
      </c>
      <c r="C5296" s="1">
        <v>52059.24</v>
      </c>
    </row>
    <row r="5297" spans="2:3" x14ac:dyDescent="0.3">
      <c r="B5297" s="62">
        <v>38158</v>
      </c>
      <c r="C5297" s="1">
        <v>29195.64</v>
      </c>
    </row>
    <row r="5298" spans="2:3" x14ac:dyDescent="0.3">
      <c r="B5298" s="62">
        <v>38159</v>
      </c>
      <c r="C5298" s="1">
        <v>37572.44</v>
      </c>
    </row>
    <row r="5299" spans="2:3" x14ac:dyDescent="0.3">
      <c r="B5299" s="62">
        <v>38160</v>
      </c>
      <c r="C5299" s="1">
        <v>40492.550000000003</v>
      </c>
    </row>
    <row r="5300" spans="2:3" x14ac:dyDescent="0.3">
      <c r="B5300" s="62">
        <v>38161</v>
      </c>
      <c r="C5300" s="1">
        <v>44856.22</v>
      </c>
    </row>
    <row r="5301" spans="2:3" x14ac:dyDescent="0.3">
      <c r="B5301" s="62">
        <v>38162</v>
      </c>
      <c r="C5301" s="1">
        <v>46563.01</v>
      </c>
    </row>
    <row r="5302" spans="2:3" x14ac:dyDescent="0.3">
      <c r="B5302" s="62">
        <v>38163</v>
      </c>
      <c r="C5302" s="1">
        <v>73515.48</v>
      </c>
    </row>
    <row r="5303" spans="2:3" x14ac:dyDescent="0.3">
      <c r="B5303" s="62">
        <v>38164</v>
      </c>
      <c r="C5303" s="1">
        <v>27489.98</v>
      </c>
    </row>
    <row r="5304" spans="2:3" x14ac:dyDescent="0.3">
      <c r="B5304" s="62">
        <v>38165</v>
      </c>
      <c r="C5304" s="1">
        <v>84700.06</v>
      </c>
    </row>
    <row r="5305" spans="2:3" x14ac:dyDescent="0.3">
      <c r="B5305" s="62">
        <v>38166</v>
      </c>
      <c r="C5305" s="1">
        <v>59652.03</v>
      </c>
    </row>
    <row r="5306" spans="2:3" x14ac:dyDescent="0.3">
      <c r="B5306" s="62">
        <v>38167</v>
      </c>
      <c r="C5306" s="1">
        <v>37870.67</v>
      </c>
    </row>
    <row r="5307" spans="2:3" x14ac:dyDescent="0.3">
      <c r="B5307" s="62">
        <v>38168</v>
      </c>
      <c r="C5307" s="1">
        <v>15694.37</v>
      </c>
    </row>
    <row r="5308" spans="2:3" x14ac:dyDescent="0.3">
      <c r="B5308" s="62">
        <v>38169</v>
      </c>
      <c r="C5308" s="1">
        <v>38955.769999999997</v>
      </c>
    </row>
    <row r="5309" spans="2:3" x14ac:dyDescent="0.3">
      <c r="B5309" s="62">
        <v>38170</v>
      </c>
      <c r="C5309" s="1">
        <v>23941.58</v>
      </c>
    </row>
    <row r="5310" spans="2:3" x14ac:dyDescent="0.3">
      <c r="B5310" s="62">
        <v>38171</v>
      </c>
      <c r="C5310" s="1">
        <v>43786.68</v>
      </c>
    </row>
    <row r="5311" spans="2:3" x14ac:dyDescent="0.3">
      <c r="B5311" s="62">
        <v>38172</v>
      </c>
      <c r="C5311" s="1">
        <v>65160.41</v>
      </c>
    </row>
    <row r="5312" spans="2:3" x14ac:dyDescent="0.3">
      <c r="B5312" s="62">
        <v>38173</v>
      </c>
      <c r="C5312" s="1">
        <v>43320.14</v>
      </c>
    </row>
    <row r="5313" spans="2:3" x14ac:dyDescent="0.3">
      <c r="B5313" s="62">
        <v>38174</v>
      </c>
      <c r="C5313" s="1">
        <v>41157.699999999997</v>
      </c>
    </row>
    <row r="5314" spans="2:3" x14ac:dyDescent="0.3">
      <c r="B5314" s="62">
        <v>38175</v>
      </c>
      <c r="C5314" s="1">
        <v>32874.160000000003</v>
      </c>
    </row>
    <row r="5315" spans="2:3" x14ac:dyDescent="0.3">
      <c r="B5315" s="62">
        <v>38176</v>
      </c>
      <c r="C5315" s="1">
        <v>95007.33</v>
      </c>
    </row>
    <row r="5316" spans="2:3" x14ac:dyDescent="0.3">
      <c r="B5316" s="62">
        <v>38177</v>
      </c>
      <c r="C5316" s="1">
        <v>9480.7800000000007</v>
      </c>
    </row>
    <row r="5317" spans="2:3" x14ac:dyDescent="0.3">
      <c r="B5317" s="62">
        <v>38178</v>
      </c>
      <c r="C5317" s="1">
        <v>19103.509999999998</v>
      </c>
    </row>
    <row r="5318" spans="2:3" x14ac:dyDescent="0.3">
      <c r="B5318" s="62">
        <v>38179</v>
      </c>
      <c r="C5318" s="1">
        <v>39086.879999999997</v>
      </c>
    </row>
    <row r="5319" spans="2:3" x14ac:dyDescent="0.3">
      <c r="B5319" s="62">
        <v>38180</v>
      </c>
      <c r="C5319" s="1">
        <v>22187.13</v>
      </c>
    </row>
    <row r="5320" spans="2:3" x14ac:dyDescent="0.3">
      <c r="B5320" s="62">
        <v>38181</v>
      </c>
      <c r="C5320" s="1">
        <v>6371.58</v>
      </c>
    </row>
    <row r="5321" spans="2:3" x14ac:dyDescent="0.3">
      <c r="B5321" s="62">
        <v>38182</v>
      </c>
      <c r="C5321" s="1">
        <v>52731.98</v>
      </c>
    </row>
    <row r="5322" spans="2:3" x14ac:dyDescent="0.3">
      <c r="B5322" s="62">
        <v>38183</v>
      </c>
      <c r="C5322" s="1">
        <v>38246.07</v>
      </c>
    </row>
    <row r="5323" spans="2:3" x14ac:dyDescent="0.3">
      <c r="B5323" s="62">
        <v>38184</v>
      </c>
      <c r="C5323" s="1">
        <v>24337.06</v>
      </c>
    </row>
    <row r="5324" spans="2:3" x14ac:dyDescent="0.3">
      <c r="B5324" s="62">
        <v>38185</v>
      </c>
      <c r="C5324" s="1">
        <v>52539.39</v>
      </c>
    </row>
    <row r="5325" spans="2:3" x14ac:dyDescent="0.3">
      <c r="B5325" s="62">
        <v>38186</v>
      </c>
      <c r="C5325" s="1">
        <v>65793.119999999995</v>
      </c>
    </row>
    <row r="5326" spans="2:3" x14ac:dyDescent="0.3">
      <c r="B5326" s="62">
        <v>38187</v>
      </c>
      <c r="C5326" s="1">
        <v>63915.21</v>
      </c>
    </row>
    <row r="5327" spans="2:3" x14ac:dyDescent="0.3">
      <c r="B5327" s="62">
        <v>38188</v>
      </c>
      <c r="C5327" s="1">
        <v>29324.92</v>
      </c>
    </row>
    <row r="5328" spans="2:3" x14ac:dyDescent="0.3">
      <c r="B5328" s="62">
        <v>38189</v>
      </c>
      <c r="C5328" s="1">
        <v>87261.68</v>
      </c>
    </row>
    <row r="5329" spans="2:3" x14ac:dyDescent="0.3">
      <c r="B5329" s="62">
        <v>38190</v>
      </c>
      <c r="C5329" s="1">
        <v>50934.04</v>
      </c>
    </row>
    <row r="5330" spans="2:3" x14ac:dyDescent="0.3">
      <c r="B5330" s="62">
        <v>38191</v>
      </c>
      <c r="C5330" s="1">
        <v>34470.720000000001</v>
      </c>
    </row>
    <row r="5331" spans="2:3" x14ac:dyDescent="0.3">
      <c r="B5331" s="62">
        <v>38192</v>
      </c>
      <c r="C5331" s="1">
        <v>85145.83</v>
      </c>
    </row>
    <row r="5332" spans="2:3" x14ac:dyDescent="0.3">
      <c r="B5332" s="62">
        <v>38193</v>
      </c>
      <c r="C5332" s="1">
        <v>29725.94</v>
      </c>
    </row>
    <row r="5333" spans="2:3" x14ac:dyDescent="0.3">
      <c r="B5333" s="62">
        <v>38194</v>
      </c>
      <c r="C5333" s="1">
        <v>97198.75</v>
      </c>
    </row>
    <row r="5334" spans="2:3" x14ac:dyDescent="0.3">
      <c r="B5334" s="62">
        <v>38195</v>
      </c>
      <c r="C5334" s="1">
        <v>30150.22</v>
      </c>
    </row>
    <row r="5335" spans="2:3" x14ac:dyDescent="0.3">
      <c r="B5335" s="62">
        <v>38196</v>
      </c>
      <c r="C5335" s="1">
        <v>4802.1400000000003</v>
      </c>
    </row>
    <row r="5336" spans="2:3" x14ac:dyDescent="0.3">
      <c r="B5336" s="62">
        <v>38197</v>
      </c>
      <c r="C5336" s="1">
        <v>89775.85</v>
      </c>
    </row>
    <row r="5337" spans="2:3" x14ac:dyDescent="0.3">
      <c r="B5337" s="62">
        <v>38198</v>
      </c>
      <c r="C5337" s="1">
        <v>44119.39</v>
      </c>
    </row>
    <row r="5338" spans="2:3" x14ac:dyDescent="0.3">
      <c r="B5338" s="62">
        <v>38199</v>
      </c>
      <c r="C5338" s="1">
        <v>94839.34</v>
      </c>
    </row>
    <row r="5339" spans="2:3" x14ac:dyDescent="0.3">
      <c r="B5339" s="62">
        <v>38200</v>
      </c>
      <c r="C5339" s="1">
        <v>24452.83</v>
      </c>
    </row>
    <row r="5340" spans="2:3" x14ac:dyDescent="0.3">
      <c r="B5340" s="62">
        <v>38201</v>
      </c>
      <c r="C5340" s="1">
        <v>93998.24</v>
      </c>
    </row>
    <row r="5341" spans="2:3" x14ac:dyDescent="0.3">
      <c r="B5341" s="62">
        <v>38202</v>
      </c>
      <c r="C5341" s="1">
        <v>41596.559999999998</v>
      </c>
    </row>
    <row r="5342" spans="2:3" x14ac:dyDescent="0.3">
      <c r="B5342" s="62">
        <v>38203</v>
      </c>
      <c r="C5342" s="1">
        <v>90187.54</v>
      </c>
    </row>
    <row r="5343" spans="2:3" x14ac:dyDescent="0.3">
      <c r="B5343" s="62">
        <v>38204</v>
      </c>
      <c r="C5343" s="1">
        <v>28021.23</v>
      </c>
    </row>
    <row r="5344" spans="2:3" x14ac:dyDescent="0.3">
      <c r="B5344" s="62">
        <v>38205</v>
      </c>
      <c r="C5344" s="1">
        <v>68291.41</v>
      </c>
    </row>
    <row r="5345" spans="2:3" x14ac:dyDescent="0.3">
      <c r="B5345" s="62">
        <v>38206</v>
      </c>
      <c r="C5345" s="1">
        <v>50084.46</v>
      </c>
    </row>
    <row r="5346" spans="2:3" x14ac:dyDescent="0.3">
      <c r="B5346" s="62">
        <v>38207</v>
      </c>
      <c r="C5346" s="1">
        <v>40859.97</v>
      </c>
    </row>
    <row r="5347" spans="2:3" x14ac:dyDescent="0.3">
      <c r="B5347" s="62">
        <v>38208</v>
      </c>
      <c r="C5347" s="1">
        <v>82928.03</v>
      </c>
    </row>
    <row r="5348" spans="2:3" x14ac:dyDescent="0.3">
      <c r="B5348" s="62">
        <v>38209</v>
      </c>
      <c r="C5348" s="1">
        <v>91488.9</v>
      </c>
    </row>
    <row r="5349" spans="2:3" x14ac:dyDescent="0.3">
      <c r="B5349" s="62">
        <v>38210</v>
      </c>
      <c r="C5349" s="1">
        <v>32079.06</v>
      </c>
    </row>
    <row r="5350" spans="2:3" x14ac:dyDescent="0.3">
      <c r="B5350" s="62">
        <v>38211</v>
      </c>
      <c r="C5350" s="1">
        <v>29874.13</v>
      </c>
    </row>
    <row r="5351" spans="2:3" x14ac:dyDescent="0.3">
      <c r="B5351" s="62">
        <v>38212</v>
      </c>
      <c r="C5351" s="1">
        <v>56382.13</v>
      </c>
    </row>
    <row r="5352" spans="2:3" x14ac:dyDescent="0.3">
      <c r="B5352" s="62">
        <v>38213</v>
      </c>
      <c r="C5352" s="1">
        <v>44247.66</v>
      </c>
    </row>
    <row r="5353" spans="2:3" x14ac:dyDescent="0.3">
      <c r="B5353" s="62">
        <v>38214</v>
      </c>
      <c r="C5353" s="1">
        <v>61653.94</v>
      </c>
    </row>
    <row r="5354" spans="2:3" x14ac:dyDescent="0.3">
      <c r="B5354" s="62">
        <v>38215</v>
      </c>
      <c r="C5354" s="1">
        <v>99261.79</v>
      </c>
    </row>
    <row r="5355" spans="2:3" x14ac:dyDescent="0.3">
      <c r="B5355" s="62">
        <v>38216</v>
      </c>
      <c r="C5355" s="1">
        <v>9866.4</v>
      </c>
    </row>
    <row r="5356" spans="2:3" x14ac:dyDescent="0.3">
      <c r="B5356" s="62">
        <v>38217</v>
      </c>
      <c r="C5356" s="1">
        <v>15046.32</v>
      </c>
    </row>
    <row r="5357" spans="2:3" x14ac:dyDescent="0.3">
      <c r="B5357" s="62">
        <v>38218</v>
      </c>
      <c r="C5357" s="1">
        <v>44101.81</v>
      </c>
    </row>
    <row r="5358" spans="2:3" x14ac:dyDescent="0.3">
      <c r="B5358" s="62">
        <v>38219</v>
      </c>
      <c r="C5358" s="1">
        <v>8166.81</v>
      </c>
    </row>
    <row r="5359" spans="2:3" x14ac:dyDescent="0.3">
      <c r="B5359" s="62">
        <v>38220</v>
      </c>
      <c r="C5359" s="1">
        <v>63060.39</v>
      </c>
    </row>
    <row r="5360" spans="2:3" x14ac:dyDescent="0.3">
      <c r="B5360" s="62">
        <v>38221</v>
      </c>
      <c r="C5360" s="1">
        <v>66335.679999999993</v>
      </c>
    </row>
    <row r="5361" spans="2:3" x14ac:dyDescent="0.3">
      <c r="B5361" s="62">
        <v>38222</v>
      </c>
      <c r="C5361" s="1">
        <v>16564.45</v>
      </c>
    </row>
    <row r="5362" spans="2:3" x14ac:dyDescent="0.3">
      <c r="B5362" s="62">
        <v>38223</v>
      </c>
      <c r="C5362" s="1">
        <v>25057.21</v>
      </c>
    </row>
    <row r="5363" spans="2:3" x14ac:dyDescent="0.3">
      <c r="B5363" s="62">
        <v>38224</v>
      </c>
      <c r="C5363" s="1">
        <v>9769.51</v>
      </c>
    </row>
    <row r="5364" spans="2:3" x14ac:dyDescent="0.3">
      <c r="B5364" s="62">
        <v>38225</v>
      </c>
      <c r="C5364" s="1">
        <v>63150.01</v>
      </c>
    </row>
    <row r="5365" spans="2:3" x14ac:dyDescent="0.3">
      <c r="B5365" s="62">
        <v>38226</v>
      </c>
      <c r="C5365" s="1">
        <v>33208.76</v>
      </c>
    </row>
    <row r="5366" spans="2:3" x14ac:dyDescent="0.3">
      <c r="B5366" s="62">
        <v>38227</v>
      </c>
      <c r="C5366" s="1">
        <v>70943.070000000007</v>
      </c>
    </row>
    <row r="5367" spans="2:3" x14ac:dyDescent="0.3">
      <c r="B5367" s="62">
        <v>38228</v>
      </c>
      <c r="C5367" s="1">
        <v>73555.81</v>
      </c>
    </row>
    <row r="5368" spans="2:3" x14ac:dyDescent="0.3">
      <c r="B5368" s="62">
        <v>38229</v>
      </c>
      <c r="C5368" s="1">
        <v>14405.48</v>
      </c>
    </row>
    <row r="5369" spans="2:3" x14ac:dyDescent="0.3">
      <c r="B5369" s="62">
        <v>38230</v>
      </c>
      <c r="C5369" s="1">
        <v>78283.34</v>
      </c>
    </row>
    <row r="5370" spans="2:3" x14ac:dyDescent="0.3">
      <c r="B5370" s="62">
        <v>38231</v>
      </c>
      <c r="C5370" s="1">
        <v>100641.21</v>
      </c>
    </row>
    <row r="5371" spans="2:3" x14ac:dyDescent="0.3">
      <c r="B5371" s="62">
        <v>38232</v>
      </c>
      <c r="C5371" s="1">
        <v>84663.38</v>
      </c>
    </row>
    <row r="5372" spans="2:3" x14ac:dyDescent="0.3">
      <c r="B5372" s="62">
        <v>38233</v>
      </c>
      <c r="C5372" s="1">
        <v>88088.31</v>
      </c>
    </row>
    <row r="5373" spans="2:3" x14ac:dyDescent="0.3">
      <c r="B5373" s="62">
        <v>38234</v>
      </c>
      <c r="C5373" s="1">
        <v>47132.94</v>
      </c>
    </row>
    <row r="5374" spans="2:3" x14ac:dyDescent="0.3">
      <c r="B5374" s="62">
        <v>38235</v>
      </c>
      <c r="C5374" s="1">
        <v>3232.09</v>
      </c>
    </row>
    <row r="5375" spans="2:3" x14ac:dyDescent="0.3">
      <c r="B5375" s="62">
        <v>38236</v>
      </c>
      <c r="C5375" s="1">
        <v>29721.72</v>
      </c>
    </row>
    <row r="5376" spans="2:3" x14ac:dyDescent="0.3">
      <c r="B5376" s="62">
        <v>38237</v>
      </c>
      <c r="C5376" s="1">
        <v>48447.8</v>
      </c>
    </row>
    <row r="5377" spans="2:3" x14ac:dyDescent="0.3">
      <c r="B5377" s="62">
        <v>38238</v>
      </c>
      <c r="C5377" s="1">
        <v>100596.38</v>
      </c>
    </row>
    <row r="5378" spans="2:3" x14ac:dyDescent="0.3">
      <c r="B5378" s="62">
        <v>38239</v>
      </c>
      <c r="C5378" s="1">
        <v>77313.38</v>
      </c>
    </row>
    <row r="5379" spans="2:3" x14ac:dyDescent="0.3">
      <c r="B5379" s="62">
        <v>38240</v>
      </c>
      <c r="C5379" s="1">
        <v>73116.539999999994</v>
      </c>
    </row>
    <row r="5380" spans="2:3" x14ac:dyDescent="0.3">
      <c r="B5380" s="62">
        <v>38241</v>
      </c>
      <c r="C5380" s="1">
        <v>13624.62</v>
      </c>
    </row>
    <row r="5381" spans="2:3" x14ac:dyDescent="0.3">
      <c r="B5381" s="62">
        <v>38242</v>
      </c>
      <c r="C5381" s="1">
        <v>50769.42</v>
      </c>
    </row>
    <row r="5382" spans="2:3" x14ac:dyDescent="0.3">
      <c r="B5382" s="62">
        <v>38243</v>
      </c>
      <c r="C5382" s="1">
        <v>92184.2</v>
      </c>
    </row>
    <row r="5383" spans="2:3" x14ac:dyDescent="0.3">
      <c r="B5383" s="62">
        <v>38244</v>
      </c>
      <c r="C5383" s="1">
        <v>64705.66</v>
      </c>
    </row>
    <row r="5384" spans="2:3" x14ac:dyDescent="0.3">
      <c r="B5384" s="62">
        <v>38245</v>
      </c>
      <c r="C5384" s="1">
        <v>30069.599999999999</v>
      </c>
    </row>
    <row r="5385" spans="2:3" x14ac:dyDescent="0.3">
      <c r="B5385" s="62">
        <v>38246</v>
      </c>
      <c r="C5385" s="1">
        <v>11401.55</v>
      </c>
    </row>
    <row r="5386" spans="2:3" x14ac:dyDescent="0.3">
      <c r="B5386" s="62">
        <v>38247</v>
      </c>
      <c r="C5386" s="1">
        <v>97806.91</v>
      </c>
    </row>
    <row r="5387" spans="2:3" x14ac:dyDescent="0.3">
      <c r="B5387" s="62">
        <v>38248</v>
      </c>
      <c r="C5387" s="1">
        <v>40080.870000000003</v>
      </c>
    </row>
    <row r="5388" spans="2:3" x14ac:dyDescent="0.3">
      <c r="B5388" s="62">
        <v>38249</v>
      </c>
      <c r="C5388" s="1">
        <v>51696.34</v>
      </c>
    </row>
    <row r="5389" spans="2:3" x14ac:dyDescent="0.3">
      <c r="B5389" s="62">
        <v>38250</v>
      </c>
      <c r="C5389" s="1">
        <v>100608.59</v>
      </c>
    </row>
    <row r="5390" spans="2:3" x14ac:dyDescent="0.3">
      <c r="B5390" s="62">
        <v>38251</v>
      </c>
      <c r="C5390" s="1">
        <v>19609.63</v>
      </c>
    </row>
    <row r="5391" spans="2:3" x14ac:dyDescent="0.3">
      <c r="B5391" s="62">
        <v>38252</v>
      </c>
      <c r="C5391" s="1">
        <v>48074.39</v>
      </c>
    </row>
    <row r="5392" spans="2:3" x14ac:dyDescent="0.3">
      <c r="B5392" s="62">
        <v>38253</v>
      </c>
      <c r="C5392" s="1">
        <v>85739.25</v>
      </c>
    </row>
    <row r="5393" spans="2:3" x14ac:dyDescent="0.3">
      <c r="B5393" s="62">
        <v>38254</v>
      </c>
      <c r="C5393" s="1">
        <v>73938.100000000006</v>
      </c>
    </row>
    <row r="5394" spans="2:3" x14ac:dyDescent="0.3">
      <c r="B5394" s="62">
        <v>38255</v>
      </c>
      <c r="C5394" s="1">
        <v>69304.02</v>
      </c>
    </row>
    <row r="5395" spans="2:3" x14ac:dyDescent="0.3">
      <c r="B5395" s="62">
        <v>38256</v>
      </c>
      <c r="C5395" s="1">
        <v>25759.14</v>
      </c>
    </row>
    <row r="5396" spans="2:3" x14ac:dyDescent="0.3">
      <c r="B5396" s="62">
        <v>38257</v>
      </c>
      <c r="C5396" s="1">
        <v>25712.94</v>
      </c>
    </row>
    <row r="5397" spans="2:3" x14ac:dyDescent="0.3">
      <c r="B5397" s="62">
        <v>38258</v>
      </c>
      <c r="C5397" s="1">
        <v>64588.02</v>
      </c>
    </row>
    <row r="5398" spans="2:3" x14ac:dyDescent="0.3">
      <c r="B5398" s="62">
        <v>38259</v>
      </c>
      <c r="C5398" s="1">
        <v>71134.22</v>
      </c>
    </row>
    <row r="5399" spans="2:3" x14ac:dyDescent="0.3">
      <c r="B5399" s="62">
        <v>38260</v>
      </c>
      <c r="C5399" s="1">
        <v>5184.4799999999996</v>
      </c>
    </row>
    <row r="5400" spans="2:3" x14ac:dyDescent="0.3">
      <c r="B5400" s="62">
        <v>38261</v>
      </c>
      <c r="C5400" s="1">
        <v>68812.34</v>
      </c>
    </row>
    <row r="5401" spans="2:3" x14ac:dyDescent="0.3">
      <c r="B5401" s="62">
        <v>38262</v>
      </c>
      <c r="C5401" s="1">
        <v>90154.76</v>
      </c>
    </row>
    <row r="5402" spans="2:3" x14ac:dyDescent="0.3">
      <c r="B5402" s="62">
        <v>38263</v>
      </c>
      <c r="C5402" s="1">
        <v>67384.34</v>
      </c>
    </row>
    <row r="5403" spans="2:3" x14ac:dyDescent="0.3">
      <c r="B5403" s="62">
        <v>38264</v>
      </c>
      <c r="C5403" s="1">
        <v>66581.33</v>
      </c>
    </row>
    <row r="5404" spans="2:3" x14ac:dyDescent="0.3">
      <c r="B5404" s="62">
        <v>38265</v>
      </c>
      <c r="C5404" s="1">
        <v>45490.46</v>
      </c>
    </row>
    <row r="5405" spans="2:3" x14ac:dyDescent="0.3">
      <c r="B5405" s="62">
        <v>38266</v>
      </c>
      <c r="C5405" s="1">
        <v>16733.27</v>
      </c>
    </row>
    <row r="5406" spans="2:3" x14ac:dyDescent="0.3">
      <c r="B5406" s="62">
        <v>38267</v>
      </c>
      <c r="C5406" s="1">
        <v>63807.93</v>
      </c>
    </row>
    <row r="5407" spans="2:3" x14ac:dyDescent="0.3">
      <c r="B5407" s="62">
        <v>38268</v>
      </c>
      <c r="C5407" s="1">
        <v>76230.009999999995</v>
      </c>
    </row>
    <row r="5408" spans="2:3" x14ac:dyDescent="0.3">
      <c r="B5408" s="62">
        <v>38269</v>
      </c>
      <c r="C5408" s="1">
        <v>53976.7</v>
      </c>
    </row>
    <row r="5409" spans="2:3" x14ac:dyDescent="0.3">
      <c r="B5409" s="62">
        <v>38270</v>
      </c>
      <c r="C5409" s="1">
        <v>100624.33</v>
      </c>
    </row>
    <row r="5410" spans="2:3" x14ac:dyDescent="0.3">
      <c r="B5410" s="62">
        <v>38271</v>
      </c>
      <c r="C5410" s="1">
        <v>52115.24</v>
      </c>
    </row>
    <row r="5411" spans="2:3" x14ac:dyDescent="0.3">
      <c r="B5411" s="62">
        <v>38272</v>
      </c>
      <c r="C5411" s="1">
        <v>86760.56</v>
      </c>
    </row>
    <row r="5412" spans="2:3" x14ac:dyDescent="0.3">
      <c r="B5412" s="62">
        <v>38273</v>
      </c>
      <c r="C5412" s="1">
        <v>41123.06</v>
      </c>
    </row>
    <row r="5413" spans="2:3" x14ac:dyDescent="0.3">
      <c r="B5413" s="62">
        <v>38274</v>
      </c>
      <c r="C5413" s="1">
        <v>55860.26</v>
      </c>
    </row>
    <row r="5414" spans="2:3" x14ac:dyDescent="0.3">
      <c r="B5414" s="62">
        <v>38275</v>
      </c>
      <c r="C5414" s="1">
        <v>92486.76</v>
      </c>
    </row>
    <row r="5415" spans="2:3" x14ac:dyDescent="0.3">
      <c r="B5415" s="62">
        <v>38276</v>
      </c>
      <c r="C5415" s="1">
        <v>32664.09</v>
      </c>
    </row>
    <row r="5416" spans="2:3" x14ac:dyDescent="0.3">
      <c r="B5416" s="62">
        <v>38277</v>
      </c>
      <c r="C5416" s="1">
        <v>100000.91</v>
      </c>
    </row>
    <row r="5417" spans="2:3" x14ac:dyDescent="0.3">
      <c r="B5417" s="62">
        <v>38278</v>
      </c>
      <c r="C5417" s="1">
        <v>93023.54</v>
      </c>
    </row>
    <row r="5418" spans="2:3" x14ac:dyDescent="0.3">
      <c r="B5418" s="62">
        <v>38279</v>
      </c>
      <c r="C5418" s="1">
        <v>23146.25</v>
      </c>
    </row>
    <row r="5419" spans="2:3" x14ac:dyDescent="0.3">
      <c r="B5419" s="62">
        <v>38280</v>
      </c>
      <c r="C5419" s="1">
        <v>73709.02</v>
      </c>
    </row>
    <row r="5420" spans="2:3" x14ac:dyDescent="0.3">
      <c r="B5420" s="62">
        <v>38281</v>
      </c>
      <c r="C5420" s="1">
        <v>40468.639999999999</v>
      </c>
    </row>
    <row r="5421" spans="2:3" x14ac:dyDescent="0.3">
      <c r="B5421" s="62">
        <v>38282</v>
      </c>
      <c r="C5421" s="1">
        <v>76583.3</v>
      </c>
    </row>
    <row r="5422" spans="2:3" x14ac:dyDescent="0.3">
      <c r="B5422" s="62">
        <v>38283</v>
      </c>
      <c r="C5422" s="1">
        <v>45281.26</v>
      </c>
    </row>
    <row r="5423" spans="2:3" x14ac:dyDescent="0.3">
      <c r="B5423" s="62">
        <v>38284</v>
      </c>
      <c r="C5423" s="1">
        <v>99782.66</v>
      </c>
    </row>
    <row r="5424" spans="2:3" x14ac:dyDescent="0.3">
      <c r="B5424" s="62">
        <v>38285</v>
      </c>
      <c r="C5424" s="1">
        <v>27456.29</v>
      </c>
    </row>
    <row r="5425" spans="2:3" x14ac:dyDescent="0.3">
      <c r="B5425" s="62">
        <v>38286</v>
      </c>
      <c r="C5425" s="1">
        <v>55115.86</v>
      </c>
    </row>
    <row r="5426" spans="2:3" x14ac:dyDescent="0.3">
      <c r="B5426" s="62">
        <v>38287</v>
      </c>
      <c r="C5426" s="1">
        <v>43207.25</v>
      </c>
    </row>
    <row r="5427" spans="2:3" x14ac:dyDescent="0.3">
      <c r="B5427" s="62">
        <v>38288</v>
      </c>
      <c r="C5427" s="1">
        <v>86161.17</v>
      </c>
    </row>
    <row r="5428" spans="2:3" x14ac:dyDescent="0.3">
      <c r="B5428" s="62">
        <v>38289</v>
      </c>
      <c r="C5428" s="1">
        <v>65744.83</v>
      </c>
    </row>
    <row r="5429" spans="2:3" x14ac:dyDescent="0.3">
      <c r="B5429" s="62">
        <v>38290</v>
      </c>
      <c r="C5429" s="1">
        <v>38171.440000000002</v>
      </c>
    </row>
    <row r="5430" spans="2:3" x14ac:dyDescent="0.3">
      <c r="B5430" s="62">
        <v>38291</v>
      </c>
      <c r="C5430" s="1">
        <v>73434.05</v>
      </c>
    </row>
    <row r="5431" spans="2:3" x14ac:dyDescent="0.3">
      <c r="B5431" s="62">
        <v>38292</v>
      </c>
      <c r="C5431" s="1">
        <v>47254.91</v>
      </c>
    </row>
    <row r="5432" spans="2:3" x14ac:dyDescent="0.3">
      <c r="B5432" s="62">
        <v>38293</v>
      </c>
      <c r="C5432" s="1">
        <v>70119.72</v>
      </c>
    </row>
    <row r="5433" spans="2:3" x14ac:dyDescent="0.3">
      <c r="B5433" s="62">
        <v>38294</v>
      </c>
      <c r="C5433" s="1">
        <v>74870.53</v>
      </c>
    </row>
    <row r="5434" spans="2:3" x14ac:dyDescent="0.3">
      <c r="B5434" s="62">
        <v>38295</v>
      </c>
      <c r="C5434" s="1">
        <v>47147.7</v>
      </c>
    </row>
    <row r="5435" spans="2:3" x14ac:dyDescent="0.3">
      <c r="B5435" s="62">
        <v>38296</v>
      </c>
      <c r="C5435" s="1">
        <v>15340.03</v>
      </c>
    </row>
    <row r="5436" spans="2:3" x14ac:dyDescent="0.3">
      <c r="B5436" s="62">
        <v>38297</v>
      </c>
      <c r="C5436" s="1">
        <v>47872.93</v>
      </c>
    </row>
    <row r="5437" spans="2:3" x14ac:dyDescent="0.3">
      <c r="B5437" s="62">
        <v>38298</v>
      </c>
      <c r="C5437" s="1">
        <v>74578.73</v>
      </c>
    </row>
    <row r="5438" spans="2:3" x14ac:dyDescent="0.3">
      <c r="B5438" s="62">
        <v>38299</v>
      </c>
      <c r="C5438" s="1">
        <v>26485.13</v>
      </c>
    </row>
    <row r="5439" spans="2:3" x14ac:dyDescent="0.3">
      <c r="B5439" s="62">
        <v>38300</v>
      </c>
      <c r="C5439" s="1">
        <v>57539.45</v>
      </c>
    </row>
    <row r="5440" spans="2:3" x14ac:dyDescent="0.3">
      <c r="B5440" s="62">
        <v>38301</v>
      </c>
      <c r="C5440" s="1">
        <v>58748.62</v>
      </c>
    </row>
    <row r="5441" spans="2:3" x14ac:dyDescent="0.3">
      <c r="B5441" s="62">
        <v>38302</v>
      </c>
      <c r="C5441" s="1">
        <v>19991.21</v>
      </c>
    </row>
    <row r="5442" spans="2:3" x14ac:dyDescent="0.3">
      <c r="B5442" s="62">
        <v>38303</v>
      </c>
      <c r="C5442" s="1">
        <v>67972.95</v>
      </c>
    </row>
    <row r="5443" spans="2:3" x14ac:dyDescent="0.3">
      <c r="B5443" s="62">
        <v>38304</v>
      </c>
      <c r="C5443" s="1">
        <v>69559.600000000006</v>
      </c>
    </row>
    <row r="5444" spans="2:3" x14ac:dyDescent="0.3">
      <c r="B5444" s="62">
        <v>38305</v>
      </c>
      <c r="C5444" s="1">
        <v>59035.27</v>
      </c>
    </row>
    <row r="5445" spans="2:3" x14ac:dyDescent="0.3">
      <c r="B5445" s="62">
        <v>38306</v>
      </c>
      <c r="C5445" s="1">
        <v>37451.5</v>
      </c>
    </row>
    <row r="5446" spans="2:3" x14ac:dyDescent="0.3">
      <c r="B5446" s="62">
        <v>38307</v>
      </c>
      <c r="C5446" s="1">
        <v>93605.9</v>
      </c>
    </row>
    <row r="5447" spans="2:3" x14ac:dyDescent="0.3">
      <c r="B5447" s="62">
        <v>38308</v>
      </c>
      <c r="C5447" s="1">
        <v>26807.9</v>
      </c>
    </row>
    <row r="5448" spans="2:3" x14ac:dyDescent="0.3">
      <c r="B5448" s="62">
        <v>38309</v>
      </c>
      <c r="C5448" s="1">
        <v>11350.48</v>
      </c>
    </row>
    <row r="5449" spans="2:3" x14ac:dyDescent="0.3">
      <c r="B5449" s="62">
        <v>38310</v>
      </c>
      <c r="C5449" s="1">
        <v>89530.63</v>
      </c>
    </row>
    <row r="5450" spans="2:3" x14ac:dyDescent="0.3">
      <c r="B5450" s="62">
        <v>38311</v>
      </c>
      <c r="C5450" s="1">
        <v>14282.89</v>
      </c>
    </row>
    <row r="5451" spans="2:3" x14ac:dyDescent="0.3">
      <c r="B5451" s="62">
        <v>38312</v>
      </c>
      <c r="C5451" s="1">
        <v>84486.77</v>
      </c>
    </row>
    <row r="5452" spans="2:3" x14ac:dyDescent="0.3">
      <c r="B5452" s="62">
        <v>38313</v>
      </c>
      <c r="C5452" s="1">
        <v>90388.4</v>
      </c>
    </row>
    <row r="5453" spans="2:3" x14ac:dyDescent="0.3">
      <c r="B5453" s="62">
        <v>38314</v>
      </c>
      <c r="C5453" s="1">
        <v>45600.89</v>
      </c>
    </row>
    <row r="5454" spans="2:3" x14ac:dyDescent="0.3">
      <c r="B5454" s="62">
        <v>38315</v>
      </c>
      <c r="C5454" s="1">
        <v>55487.74</v>
      </c>
    </row>
    <row r="5455" spans="2:3" x14ac:dyDescent="0.3">
      <c r="B5455" s="62">
        <v>38316</v>
      </c>
      <c r="C5455" s="1">
        <v>50255.15</v>
      </c>
    </row>
    <row r="5456" spans="2:3" x14ac:dyDescent="0.3">
      <c r="B5456" s="62">
        <v>38317</v>
      </c>
      <c r="C5456" s="1">
        <v>82696.23</v>
      </c>
    </row>
    <row r="5457" spans="2:3" x14ac:dyDescent="0.3">
      <c r="B5457" s="62">
        <v>38318</v>
      </c>
      <c r="C5457" s="1">
        <v>41007.65</v>
      </c>
    </row>
    <row r="5458" spans="2:3" x14ac:dyDescent="0.3">
      <c r="B5458" s="62">
        <v>38319</v>
      </c>
      <c r="C5458" s="1">
        <v>37123.699999999997</v>
      </c>
    </row>
    <row r="5459" spans="2:3" x14ac:dyDescent="0.3">
      <c r="B5459" s="62">
        <v>38320</v>
      </c>
      <c r="C5459" s="1">
        <v>47906.79</v>
      </c>
    </row>
    <row r="5460" spans="2:3" x14ac:dyDescent="0.3">
      <c r="B5460" s="62">
        <v>38321</v>
      </c>
      <c r="C5460" s="1">
        <v>35678.339999999997</v>
      </c>
    </row>
    <row r="5461" spans="2:3" x14ac:dyDescent="0.3">
      <c r="B5461" s="62">
        <v>38322</v>
      </c>
      <c r="C5461" s="1">
        <v>19706.650000000001</v>
      </c>
    </row>
    <row r="5462" spans="2:3" x14ac:dyDescent="0.3">
      <c r="B5462" s="62">
        <v>38323</v>
      </c>
      <c r="C5462" s="1">
        <v>42985.09</v>
      </c>
    </row>
    <row r="5463" spans="2:3" x14ac:dyDescent="0.3">
      <c r="B5463" s="62">
        <v>38324</v>
      </c>
      <c r="C5463" s="1">
        <v>59395.76</v>
      </c>
    </row>
    <row r="5464" spans="2:3" x14ac:dyDescent="0.3">
      <c r="B5464" s="62">
        <v>38325</v>
      </c>
      <c r="C5464" s="1">
        <v>70813.87</v>
      </c>
    </row>
    <row r="5465" spans="2:3" x14ac:dyDescent="0.3">
      <c r="B5465" s="62">
        <v>38326</v>
      </c>
      <c r="C5465" s="1">
        <v>21435.03</v>
      </c>
    </row>
    <row r="5466" spans="2:3" x14ac:dyDescent="0.3">
      <c r="B5466" s="62">
        <v>38327</v>
      </c>
      <c r="C5466" s="1">
        <v>53712.89</v>
      </c>
    </row>
    <row r="5467" spans="2:3" x14ac:dyDescent="0.3">
      <c r="B5467" s="62">
        <v>38328</v>
      </c>
      <c r="C5467" s="1">
        <v>24530.14</v>
      </c>
    </row>
    <row r="5468" spans="2:3" x14ac:dyDescent="0.3">
      <c r="B5468" s="62">
        <v>38329</v>
      </c>
      <c r="C5468" s="1">
        <v>65136.91</v>
      </c>
    </row>
    <row r="5469" spans="2:3" x14ac:dyDescent="0.3">
      <c r="B5469" s="62">
        <v>38330</v>
      </c>
      <c r="C5469" s="1">
        <v>37644.1</v>
      </c>
    </row>
    <row r="5470" spans="2:3" x14ac:dyDescent="0.3">
      <c r="B5470" s="62">
        <v>38331</v>
      </c>
      <c r="C5470" s="1">
        <v>91112.29</v>
      </c>
    </row>
    <row r="5471" spans="2:3" x14ac:dyDescent="0.3">
      <c r="B5471" s="62">
        <v>38332</v>
      </c>
      <c r="C5471" s="1">
        <v>26242.13</v>
      </c>
    </row>
    <row r="5472" spans="2:3" x14ac:dyDescent="0.3">
      <c r="B5472" s="62">
        <v>38333</v>
      </c>
      <c r="C5472" s="1">
        <v>22292.34</v>
      </c>
    </row>
    <row r="5473" spans="2:3" x14ac:dyDescent="0.3">
      <c r="B5473" s="62">
        <v>38334</v>
      </c>
      <c r="C5473" s="1">
        <v>55423.76</v>
      </c>
    </row>
    <row r="5474" spans="2:3" x14ac:dyDescent="0.3">
      <c r="B5474" s="62">
        <v>38335</v>
      </c>
      <c r="C5474" s="1">
        <v>20651.04</v>
      </c>
    </row>
    <row r="5475" spans="2:3" x14ac:dyDescent="0.3">
      <c r="B5475" s="62">
        <v>38336</v>
      </c>
      <c r="C5475" s="1">
        <v>74180.91</v>
      </c>
    </row>
    <row r="5476" spans="2:3" x14ac:dyDescent="0.3">
      <c r="B5476" s="62">
        <v>38337</v>
      </c>
      <c r="C5476" s="1">
        <v>46577.279999999999</v>
      </c>
    </row>
    <row r="5477" spans="2:3" x14ac:dyDescent="0.3">
      <c r="B5477" s="62">
        <v>38338</v>
      </c>
      <c r="C5477" s="1">
        <v>41536.71</v>
      </c>
    </row>
    <row r="5478" spans="2:3" x14ac:dyDescent="0.3">
      <c r="B5478" s="62">
        <v>38339</v>
      </c>
      <c r="C5478" s="1">
        <v>25980.37</v>
      </c>
    </row>
    <row r="5479" spans="2:3" x14ac:dyDescent="0.3">
      <c r="B5479" s="62">
        <v>38340</v>
      </c>
      <c r="C5479" s="1">
        <v>16050.33</v>
      </c>
    </row>
    <row r="5480" spans="2:3" x14ac:dyDescent="0.3">
      <c r="B5480" s="62">
        <v>38341</v>
      </c>
      <c r="C5480" s="1">
        <v>15153.88</v>
      </c>
    </row>
    <row r="5481" spans="2:3" x14ac:dyDescent="0.3">
      <c r="B5481" s="62">
        <v>38342</v>
      </c>
      <c r="C5481" s="1">
        <v>24472.29</v>
      </c>
    </row>
    <row r="5482" spans="2:3" x14ac:dyDescent="0.3">
      <c r="B5482" s="62">
        <v>38343</v>
      </c>
      <c r="C5482" s="1">
        <v>83514.720000000001</v>
      </c>
    </row>
    <row r="5483" spans="2:3" x14ac:dyDescent="0.3">
      <c r="B5483" s="62">
        <v>38344</v>
      </c>
      <c r="C5483" s="1">
        <v>60039.73</v>
      </c>
    </row>
    <row r="5484" spans="2:3" x14ac:dyDescent="0.3">
      <c r="B5484" s="62">
        <v>38345</v>
      </c>
      <c r="C5484" s="1">
        <v>96317.39</v>
      </c>
    </row>
    <row r="5485" spans="2:3" x14ac:dyDescent="0.3">
      <c r="B5485" s="62">
        <v>38346</v>
      </c>
      <c r="C5485" s="1">
        <v>52494.16</v>
      </c>
    </row>
    <row r="5486" spans="2:3" x14ac:dyDescent="0.3">
      <c r="B5486" s="62">
        <v>38347</v>
      </c>
      <c r="C5486" s="1">
        <v>69731.649999999994</v>
      </c>
    </row>
    <row r="5487" spans="2:3" x14ac:dyDescent="0.3">
      <c r="B5487" s="62">
        <v>38348</v>
      </c>
      <c r="C5487" s="1">
        <v>65874.66</v>
      </c>
    </row>
    <row r="5488" spans="2:3" x14ac:dyDescent="0.3">
      <c r="B5488" s="62">
        <v>38349</v>
      </c>
      <c r="C5488" s="1">
        <v>93388.59</v>
      </c>
    </row>
    <row r="5489" spans="2:3" x14ac:dyDescent="0.3">
      <c r="B5489" s="62">
        <v>38350</v>
      </c>
      <c r="C5489" s="1">
        <v>81008.12</v>
      </c>
    </row>
    <row r="5490" spans="2:3" x14ac:dyDescent="0.3">
      <c r="B5490" s="62">
        <v>38351</v>
      </c>
      <c r="C5490" s="1">
        <v>66382.77</v>
      </c>
    </row>
    <row r="5491" spans="2:3" x14ac:dyDescent="0.3">
      <c r="B5491" s="62">
        <v>38352</v>
      </c>
      <c r="C5491" s="1">
        <v>55704.639999999999</v>
      </c>
    </row>
    <row r="5492" spans="2:3" x14ac:dyDescent="0.3">
      <c r="B5492" s="62">
        <v>38353</v>
      </c>
      <c r="C5492" s="1">
        <v>100488.17</v>
      </c>
    </row>
    <row r="5493" spans="2:3" x14ac:dyDescent="0.3">
      <c r="B5493" s="62">
        <v>38354</v>
      </c>
      <c r="C5493" s="1">
        <v>74437.259999999995</v>
      </c>
    </row>
    <row r="5494" spans="2:3" x14ac:dyDescent="0.3">
      <c r="B5494" s="62">
        <v>38355</v>
      </c>
      <c r="C5494" s="1">
        <v>55100.63</v>
      </c>
    </row>
    <row r="5495" spans="2:3" x14ac:dyDescent="0.3">
      <c r="B5495" s="62">
        <v>38356</v>
      </c>
      <c r="C5495" s="1">
        <v>29455.58</v>
      </c>
    </row>
    <row r="5496" spans="2:3" x14ac:dyDescent="0.3">
      <c r="B5496" s="62">
        <v>38357</v>
      </c>
      <c r="C5496" s="1">
        <v>58317.95</v>
      </c>
    </row>
    <row r="5497" spans="2:3" x14ac:dyDescent="0.3">
      <c r="B5497" s="62">
        <v>38358</v>
      </c>
      <c r="C5497" s="1">
        <v>81185.69</v>
      </c>
    </row>
    <row r="5498" spans="2:3" x14ac:dyDescent="0.3">
      <c r="B5498" s="62">
        <v>38359</v>
      </c>
      <c r="C5498" s="1">
        <v>4247.1000000000004</v>
      </c>
    </row>
    <row r="5499" spans="2:3" x14ac:dyDescent="0.3">
      <c r="B5499" s="62">
        <v>38360</v>
      </c>
      <c r="C5499" s="1">
        <v>10178.030000000001</v>
      </c>
    </row>
    <row r="5500" spans="2:3" x14ac:dyDescent="0.3">
      <c r="B5500" s="62">
        <v>38361</v>
      </c>
      <c r="C5500" s="1">
        <v>80228.11</v>
      </c>
    </row>
    <row r="5501" spans="2:3" x14ac:dyDescent="0.3">
      <c r="B5501" s="62">
        <v>38362</v>
      </c>
      <c r="C5501" s="1">
        <v>42214.879999999997</v>
      </c>
    </row>
    <row r="5502" spans="2:3" x14ac:dyDescent="0.3">
      <c r="B5502" s="62">
        <v>38363</v>
      </c>
      <c r="C5502" s="1">
        <v>81344.81</v>
      </c>
    </row>
    <row r="5503" spans="2:3" x14ac:dyDescent="0.3">
      <c r="B5503" s="62">
        <v>38364</v>
      </c>
      <c r="C5503" s="1">
        <v>93056.78</v>
      </c>
    </row>
    <row r="5504" spans="2:3" x14ac:dyDescent="0.3">
      <c r="B5504" s="62">
        <v>38365</v>
      </c>
      <c r="C5504" s="1">
        <v>9507.33</v>
      </c>
    </row>
    <row r="5505" spans="2:3" x14ac:dyDescent="0.3">
      <c r="B5505" s="62">
        <v>38366</v>
      </c>
      <c r="C5505" s="1">
        <v>6331.05</v>
      </c>
    </row>
    <row r="5506" spans="2:3" x14ac:dyDescent="0.3">
      <c r="B5506" s="62">
        <v>38367</v>
      </c>
      <c r="C5506" s="1">
        <v>16197.16</v>
      </c>
    </row>
    <row r="5507" spans="2:3" x14ac:dyDescent="0.3">
      <c r="B5507" s="62">
        <v>38368</v>
      </c>
      <c r="C5507" s="1">
        <v>25030.67</v>
      </c>
    </row>
    <row r="5508" spans="2:3" x14ac:dyDescent="0.3">
      <c r="B5508" s="62">
        <v>38369</v>
      </c>
      <c r="C5508" s="1">
        <v>76342.509999999995</v>
      </c>
    </row>
    <row r="5509" spans="2:3" x14ac:dyDescent="0.3">
      <c r="B5509" s="62">
        <v>38370</v>
      </c>
      <c r="C5509" s="1">
        <v>39649.730000000003</v>
      </c>
    </row>
    <row r="5510" spans="2:3" x14ac:dyDescent="0.3">
      <c r="B5510" s="62">
        <v>38371</v>
      </c>
      <c r="C5510" s="1">
        <v>12973.55</v>
      </c>
    </row>
    <row r="5511" spans="2:3" x14ac:dyDescent="0.3">
      <c r="B5511" s="62">
        <v>38372</v>
      </c>
      <c r="C5511" s="1">
        <v>4120.8999999999996</v>
      </c>
    </row>
    <row r="5512" spans="2:3" x14ac:dyDescent="0.3">
      <c r="B5512" s="62">
        <v>38373</v>
      </c>
      <c r="C5512" s="1">
        <v>28002.36</v>
      </c>
    </row>
    <row r="5513" spans="2:3" x14ac:dyDescent="0.3">
      <c r="B5513" s="62">
        <v>38374</v>
      </c>
      <c r="C5513" s="1">
        <v>88855.81</v>
      </c>
    </row>
    <row r="5514" spans="2:3" x14ac:dyDescent="0.3">
      <c r="B5514" s="62">
        <v>38375</v>
      </c>
      <c r="C5514" s="1">
        <v>25041.11</v>
      </c>
    </row>
    <row r="5515" spans="2:3" x14ac:dyDescent="0.3">
      <c r="B5515" s="62">
        <v>38376</v>
      </c>
      <c r="C5515" s="1">
        <v>5132.24</v>
      </c>
    </row>
    <row r="5516" spans="2:3" x14ac:dyDescent="0.3">
      <c r="B5516" s="62">
        <v>38377</v>
      </c>
      <c r="C5516" s="1">
        <v>75620.66</v>
      </c>
    </row>
    <row r="5517" spans="2:3" x14ac:dyDescent="0.3">
      <c r="B5517" s="62">
        <v>38378</v>
      </c>
      <c r="C5517" s="1">
        <v>59483.16</v>
      </c>
    </row>
    <row r="5518" spans="2:3" x14ac:dyDescent="0.3">
      <c r="B5518" s="62">
        <v>38379</v>
      </c>
      <c r="C5518" s="1">
        <v>40180.71</v>
      </c>
    </row>
    <row r="5519" spans="2:3" x14ac:dyDescent="0.3">
      <c r="B5519" s="62">
        <v>38380</v>
      </c>
      <c r="C5519" s="1">
        <v>12430.39</v>
      </c>
    </row>
    <row r="5520" spans="2:3" x14ac:dyDescent="0.3">
      <c r="B5520" s="62">
        <v>38381</v>
      </c>
      <c r="C5520" s="1">
        <v>44552.87</v>
      </c>
    </row>
    <row r="5521" spans="2:3" x14ac:dyDescent="0.3">
      <c r="B5521" s="62">
        <v>38382</v>
      </c>
      <c r="C5521" s="1">
        <v>56634.96</v>
      </c>
    </row>
    <row r="5522" spans="2:3" x14ac:dyDescent="0.3">
      <c r="B5522" s="62">
        <v>38383</v>
      </c>
      <c r="C5522" s="1">
        <v>34178.6</v>
      </c>
    </row>
    <row r="5523" spans="2:3" x14ac:dyDescent="0.3">
      <c r="B5523" s="62">
        <v>38384</v>
      </c>
      <c r="C5523" s="1">
        <v>10360.02</v>
      </c>
    </row>
    <row r="5524" spans="2:3" x14ac:dyDescent="0.3">
      <c r="B5524" s="62">
        <v>38385</v>
      </c>
      <c r="C5524" s="1">
        <v>52044.81</v>
      </c>
    </row>
    <row r="5525" spans="2:3" x14ac:dyDescent="0.3">
      <c r="B5525" s="62">
        <v>38386</v>
      </c>
      <c r="C5525" s="1">
        <v>23330.77</v>
      </c>
    </row>
    <row r="5526" spans="2:3" x14ac:dyDescent="0.3">
      <c r="B5526" s="62">
        <v>38387</v>
      </c>
      <c r="C5526" s="1">
        <v>45438.46</v>
      </c>
    </row>
    <row r="5527" spans="2:3" x14ac:dyDescent="0.3">
      <c r="B5527" s="62">
        <v>38388</v>
      </c>
      <c r="C5527" s="1">
        <v>48541.06</v>
      </c>
    </row>
    <row r="5528" spans="2:3" x14ac:dyDescent="0.3">
      <c r="B5528" s="62">
        <v>38389</v>
      </c>
      <c r="C5528" s="1">
        <v>85505.81</v>
      </c>
    </row>
    <row r="5529" spans="2:3" x14ac:dyDescent="0.3">
      <c r="B5529" s="62">
        <v>38390</v>
      </c>
      <c r="C5529" s="1">
        <v>52186.58</v>
      </c>
    </row>
    <row r="5530" spans="2:3" x14ac:dyDescent="0.3">
      <c r="B5530" s="62">
        <v>38391</v>
      </c>
      <c r="C5530" s="1">
        <v>33994.5</v>
      </c>
    </row>
    <row r="5531" spans="2:3" x14ac:dyDescent="0.3">
      <c r="B5531" s="62">
        <v>38392</v>
      </c>
      <c r="C5531" s="1">
        <v>8873.68</v>
      </c>
    </row>
    <row r="5532" spans="2:3" x14ac:dyDescent="0.3">
      <c r="B5532" s="62">
        <v>38393</v>
      </c>
      <c r="C5532" s="1">
        <v>83414.100000000006</v>
      </c>
    </row>
    <row r="5533" spans="2:3" x14ac:dyDescent="0.3">
      <c r="B5533" s="62">
        <v>38394</v>
      </c>
      <c r="C5533" s="1">
        <v>62021.29</v>
      </c>
    </row>
    <row r="5534" spans="2:3" x14ac:dyDescent="0.3">
      <c r="B5534" s="62">
        <v>38395</v>
      </c>
      <c r="C5534" s="1">
        <v>86058.03</v>
      </c>
    </row>
    <row r="5535" spans="2:3" x14ac:dyDescent="0.3">
      <c r="B5535" s="62">
        <v>38396</v>
      </c>
      <c r="C5535" s="1">
        <v>82214.240000000005</v>
      </c>
    </row>
    <row r="5536" spans="2:3" x14ac:dyDescent="0.3">
      <c r="B5536" s="62">
        <v>38397</v>
      </c>
      <c r="C5536" s="1">
        <v>82788.350000000006</v>
      </c>
    </row>
    <row r="5537" spans="2:3" x14ac:dyDescent="0.3">
      <c r="B5537" s="62">
        <v>38398</v>
      </c>
      <c r="C5537" s="1">
        <v>63847.55</v>
      </c>
    </row>
    <row r="5538" spans="2:3" x14ac:dyDescent="0.3">
      <c r="B5538" s="62">
        <v>38399</v>
      </c>
      <c r="C5538" s="1">
        <v>29356.560000000001</v>
      </c>
    </row>
    <row r="5539" spans="2:3" x14ac:dyDescent="0.3">
      <c r="B5539" s="62">
        <v>38400</v>
      </c>
      <c r="C5539" s="1">
        <v>29419.69</v>
      </c>
    </row>
    <row r="5540" spans="2:3" x14ac:dyDescent="0.3">
      <c r="B5540" s="62">
        <v>38401</v>
      </c>
      <c r="C5540" s="1">
        <v>36306.76</v>
      </c>
    </row>
    <row r="5541" spans="2:3" x14ac:dyDescent="0.3">
      <c r="B5541" s="62">
        <v>38402</v>
      </c>
      <c r="C5541" s="1">
        <v>33917.300000000003</v>
      </c>
    </row>
    <row r="5542" spans="2:3" x14ac:dyDescent="0.3">
      <c r="B5542" s="62">
        <v>38403</v>
      </c>
      <c r="C5542" s="1">
        <v>59001.51</v>
      </c>
    </row>
    <row r="5543" spans="2:3" x14ac:dyDescent="0.3">
      <c r="B5543" s="62">
        <v>38404</v>
      </c>
      <c r="C5543" s="1">
        <v>64458.79</v>
      </c>
    </row>
    <row r="5544" spans="2:3" x14ac:dyDescent="0.3">
      <c r="B5544" s="62">
        <v>38405</v>
      </c>
      <c r="C5544" s="1">
        <v>25254.85</v>
      </c>
    </row>
    <row r="5545" spans="2:3" x14ac:dyDescent="0.3">
      <c r="B5545" s="62">
        <v>38406</v>
      </c>
      <c r="C5545" s="1">
        <v>82353.19</v>
      </c>
    </row>
    <row r="5546" spans="2:3" x14ac:dyDescent="0.3">
      <c r="B5546" s="62">
        <v>38407</v>
      </c>
      <c r="C5546" s="1">
        <v>7686.9</v>
      </c>
    </row>
    <row r="5547" spans="2:3" x14ac:dyDescent="0.3">
      <c r="B5547" s="62">
        <v>38408</v>
      </c>
      <c r="C5547" s="1">
        <v>12321.35</v>
      </c>
    </row>
    <row r="5548" spans="2:3" x14ac:dyDescent="0.3">
      <c r="B5548" s="62">
        <v>38409</v>
      </c>
      <c r="C5548" s="1">
        <v>70444.38</v>
      </c>
    </row>
    <row r="5549" spans="2:3" x14ac:dyDescent="0.3">
      <c r="B5549" s="62">
        <v>38410</v>
      </c>
      <c r="C5549" s="1">
        <v>61489.5</v>
      </c>
    </row>
    <row r="5550" spans="2:3" x14ac:dyDescent="0.3">
      <c r="B5550" s="62">
        <v>38411</v>
      </c>
      <c r="C5550" s="1">
        <v>1481.07</v>
      </c>
    </row>
    <row r="5551" spans="2:3" x14ac:dyDescent="0.3">
      <c r="B5551" s="62">
        <v>38412</v>
      </c>
      <c r="C5551" s="1">
        <v>94141.45</v>
      </c>
    </row>
    <row r="5552" spans="2:3" x14ac:dyDescent="0.3">
      <c r="B5552" s="62">
        <v>38413</v>
      </c>
      <c r="C5552" s="1">
        <v>26139.45</v>
      </c>
    </row>
    <row r="5553" spans="2:3" x14ac:dyDescent="0.3">
      <c r="B5553" s="62">
        <v>38414</v>
      </c>
      <c r="C5553" s="1">
        <v>55682.47</v>
      </c>
    </row>
    <row r="5554" spans="2:3" x14ac:dyDescent="0.3">
      <c r="B5554" s="62">
        <v>38415</v>
      </c>
      <c r="C5554" s="1">
        <v>30182.67</v>
      </c>
    </row>
    <row r="5555" spans="2:3" x14ac:dyDescent="0.3">
      <c r="B5555" s="62">
        <v>38416</v>
      </c>
      <c r="C5555" s="1">
        <v>83803.81</v>
      </c>
    </row>
    <row r="5556" spans="2:3" x14ac:dyDescent="0.3">
      <c r="B5556" s="62">
        <v>38417</v>
      </c>
      <c r="C5556" s="1">
        <v>4075.85</v>
      </c>
    </row>
    <row r="5557" spans="2:3" x14ac:dyDescent="0.3">
      <c r="B5557" s="62">
        <v>38418</v>
      </c>
      <c r="C5557" s="1">
        <v>12317.45</v>
      </c>
    </row>
    <row r="5558" spans="2:3" x14ac:dyDescent="0.3">
      <c r="B5558" s="62">
        <v>38419</v>
      </c>
      <c r="C5558" s="1">
        <v>14742.65</v>
      </c>
    </row>
    <row r="5559" spans="2:3" x14ac:dyDescent="0.3">
      <c r="B5559" s="62">
        <v>38420</v>
      </c>
      <c r="C5559" s="1">
        <v>33968.269999999997</v>
      </c>
    </row>
    <row r="5560" spans="2:3" x14ac:dyDescent="0.3">
      <c r="B5560" s="62">
        <v>38421</v>
      </c>
      <c r="C5560" s="1">
        <v>9183</v>
      </c>
    </row>
    <row r="5561" spans="2:3" x14ac:dyDescent="0.3">
      <c r="B5561" s="62">
        <v>38422</v>
      </c>
      <c r="C5561" s="1">
        <v>35092.33</v>
      </c>
    </row>
    <row r="5562" spans="2:3" x14ac:dyDescent="0.3">
      <c r="B5562" s="62">
        <v>38423</v>
      </c>
      <c r="C5562" s="1">
        <v>64554.05</v>
      </c>
    </row>
    <row r="5563" spans="2:3" x14ac:dyDescent="0.3">
      <c r="B5563" s="62">
        <v>38424</v>
      </c>
      <c r="C5563" s="1">
        <v>30542.18</v>
      </c>
    </row>
    <row r="5564" spans="2:3" x14ac:dyDescent="0.3">
      <c r="B5564" s="62">
        <v>38425</v>
      </c>
      <c r="C5564" s="1">
        <v>85709.89</v>
      </c>
    </row>
    <row r="5565" spans="2:3" x14ac:dyDescent="0.3">
      <c r="B5565" s="62">
        <v>38426</v>
      </c>
      <c r="C5565" s="1">
        <v>61044.9</v>
      </c>
    </row>
    <row r="5566" spans="2:3" x14ac:dyDescent="0.3">
      <c r="B5566" s="62">
        <v>38427</v>
      </c>
      <c r="C5566" s="1">
        <v>60360.639999999999</v>
      </c>
    </row>
    <row r="5567" spans="2:3" x14ac:dyDescent="0.3">
      <c r="B5567" s="62">
        <v>38428</v>
      </c>
      <c r="C5567" s="1">
        <v>49887.51</v>
      </c>
    </row>
    <row r="5568" spans="2:3" x14ac:dyDescent="0.3">
      <c r="B5568" s="62">
        <v>38429</v>
      </c>
      <c r="C5568" s="1">
        <v>74810.100000000006</v>
      </c>
    </row>
    <row r="5569" spans="2:3" x14ac:dyDescent="0.3">
      <c r="B5569" s="62">
        <v>38430</v>
      </c>
      <c r="C5569" s="1">
        <v>46020.2</v>
      </c>
    </row>
    <row r="5570" spans="2:3" x14ac:dyDescent="0.3">
      <c r="B5570" s="62">
        <v>38431</v>
      </c>
      <c r="C5570" s="1">
        <v>45709.88</v>
      </c>
    </row>
    <row r="5571" spans="2:3" x14ac:dyDescent="0.3">
      <c r="B5571" s="62">
        <v>38432</v>
      </c>
      <c r="C5571" s="1">
        <v>86782.58</v>
      </c>
    </row>
    <row r="5572" spans="2:3" x14ac:dyDescent="0.3">
      <c r="B5572" s="62">
        <v>38433</v>
      </c>
      <c r="C5572" s="1">
        <v>72696.47</v>
      </c>
    </row>
    <row r="5573" spans="2:3" x14ac:dyDescent="0.3">
      <c r="B5573" s="62">
        <v>38434</v>
      </c>
      <c r="C5573" s="1">
        <v>25030.03</v>
      </c>
    </row>
    <row r="5574" spans="2:3" x14ac:dyDescent="0.3">
      <c r="B5574" s="62">
        <v>38435</v>
      </c>
      <c r="C5574" s="1">
        <v>46872.09</v>
      </c>
    </row>
    <row r="5575" spans="2:3" x14ac:dyDescent="0.3">
      <c r="B5575" s="62">
        <v>38436</v>
      </c>
      <c r="C5575" s="1">
        <v>54447.35</v>
      </c>
    </row>
    <row r="5576" spans="2:3" x14ac:dyDescent="0.3">
      <c r="B5576" s="62">
        <v>38437</v>
      </c>
      <c r="C5576" s="1">
        <v>7325.88</v>
      </c>
    </row>
    <row r="5577" spans="2:3" x14ac:dyDescent="0.3">
      <c r="B5577" s="62">
        <v>38438</v>
      </c>
      <c r="C5577" s="1">
        <v>80836.679999999993</v>
      </c>
    </row>
    <row r="5578" spans="2:3" x14ac:dyDescent="0.3">
      <c r="B5578" s="62">
        <v>38439</v>
      </c>
      <c r="C5578" s="1">
        <v>62833.01</v>
      </c>
    </row>
    <row r="5579" spans="2:3" x14ac:dyDescent="0.3">
      <c r="B5579" s="62">
        <v>38440</v>
      </c>
      <c r="C5579" s="1">
        <v>77320.600000000006</v>
      </c>
    </row>
    <row r="5580" spans="2:3" x14ac:dyDescent="0.3">
      <c r="B5580" s="62">
        <v>38441</v>
      </c>
      <c r="C5580" s="1">
        <v>86420.160000000003</v>
      </c>
    </row>
    <row r="5581" spans="2:3" x14ac:dyDescent="0.3">
      <c r="B5581" s="62">
        <v>38442</v>
      </c>
      <c r="C5581" s="1">
        <v>92860.63</v>
      </c>
    </row>
    <row r="5582" spans="2:3" x14ac:dyDescent="0.3">
      <c r="B5582" s="62">
        <v>38443</v>
      </c>
      <c r="C5582" s="1">
        <v>100571.59</v>
      </c>
    </row>
    <row r="5583" spans="2:3" x14ac:dyDescent="0.3">
      <c r="B5583" s="62">
        <v>38444</v>
      </c>
      <c r="C5583" s="1">
        <v>21096.97</v>
      </c>
    </row>
    <row r="5584" spans="2:3" x14ac:dyDescent="0.3">
      <c r="B5584" s="62">
        <v>38445</v>
      </c>
      <c r="C5584" s="1">
        <v>81829.820000000007</v>
      </c>
    </row>
    <row r="5585" spans="2:3" x14ac:dyDescent="0.3">
      <c r="B5585" s="62">
        <v>38446</v>
      </c>
      <c r="C5585" s="1">
        <v>19991.490000000002</v>
      </c>
    </row>
    <row r="5586" spans="2:3" x14ac:dyDescent="0.3">
      <c r="B5586" s="62">
        <v>38447</v>
      </c>
      <c r="C5586" s="1">
        <v>44691.8</v>
      </c>
    </row>
    <row r="5587" spans="2:3" x14ac:dyDescent="0.3">
      <c r="B5587" s="62">
        <v>38448</v>
      </c>
      <c r="C5587" s="1">
        <v>57582.78</v>
      </c>
    </row>
    <row r="5588" spans="2:3" x14ac:dyDescent="0.3">
      <c r="B5588" s="62">
        <v>38449</v>
      </c>
      <c r="C5588" s="1">
        <v>80949.06</v>
      </c>
    </row>
    <row r="5589" spans="2:3" x14ac:dyDescent="0.3">
      <c r="B5589" s="62">
        <v>38450</v>
      </c>
      <c r="C5589" s="1">
        <v>62772.86</v>
      </c>
    </row>
    <row r="5590" spans="2:3" x14ac:dyDescent="0.3">
      <c r="B5590" s="62">
        <v>38451</v>
      </c>
      <c r="C5590" s="1">
        <v>82753.600000000006</v>
      </c>
    </row>
    <row r="5591" spans="2:3" x14ac:dyDescent="0.3">
      <c r="B5591" s="62">
        <v>38452</v>
      </c>
      <c r="C5591" s="1">
        <v>47260.25</v>
      </c>
    </row>
    <row r="5592" spans="2:3" x14ac:dyDescent="0.3">
      <c r="B5592" s="62">
        <v>38453</v>
      </c>
      <c r="C5592" s="1">
        <v>95739.839999999997</v>
      </c>
    </row>
    <row r="5593" spans="2:3" x14ac:dyDescent="0.3">
      <c r="B5593" s="62">
        <v>38454</v>
      </c>
      <c r="C5593" s="1">
        <v>47383.45</v>
      </c>
    </row>
    <row r="5594" spans="2:3" x14ac:dyDescent="0.3">
      <c r="B5594" s="62">
        <v>38455</v>
      </c>
      <c r="C5594" s="1">
        <v>41942.18</v>
      </c>
    </row>
    <row r="5595" spans="2:3" x14ac:dyDescent="0.3">
      <c r="B5595" s="62">
        <v>38456</v>
      </c>
      <c r="C5595" s="1">
        <v>58376.3</v>
      </c>
    </row>
    <row r="5596" spans="2:3" x14ac:dyDescent="0.3">
      <c r="B5596" s="62">
        <v>38457</v>
      </c>
      <c r="C5596" s="1">
        <v>48426.9</v>
      </c>
    </row>
    <row r="5597" spans="2:3" x14ac:dyDescent="0.3">
      <c r="B5597" s="62">
        <v>38458</v>
      </c>
      <c r="C5597" s="1">
        <v>40441.449999999997</v>
      </c>
    </row>
    <row r="5598" spans="2:3" x14ac:dyDescent="0.3">
      <c r="B5598" s="62">
        <v>38459</v>
      </c>
      <c r="C5598" s="1">
        <v>98117.55</v>
      </c>
    </row>
    <row r="5599" spans="2:3" x14ac:dyDescent="0.3">
      <c r="B5599" s="62">
        <v>38460</v>
      </c>
      <c r="C5599" s="1">
        <v>37136.68</v>
      </c>
    </row>
    <row r="5600" spans="2:3" x14ac:dyDescent="0.3">
      <c r="B5600" s="62">
        <v>38461</v>
      </c>
      <c r="C5600" s="1">
        <v>65663.259999999995</v>
      </c>
    </row>
    <row r="5601" spans="2:3" x14ac:dyDescent="0.3">
      <c r="B5601" s="62">
        <v>38462</v>
      </c>
      <c r="C5601" s="1">
        <v>31692.73</v>
      </c>
    </row>
    <row r="5602" spans="2:3" x14ac:dyDescent="0.3">
      <c r="B5602" s="62">
        <v>38463</v>
      </c>
      <c r="C5602" s="1">
        <v>10032.16</v>
      </c>
    </row>
    <row r="5603" spans="2:3" x14ac:dyDescent="0.3">
      <c r="B5603" s="62">
        <v>38464</v>
      </c>
      <c r="C5603" s="1">
        <v>86727.78</v>
      </c>
    </row>
    <row r="5604" spans="2:3" x14ac:dyDescent="0.3">
      <c r="B5604" s="62">
        <v>38465</v>
      </c>
      <c r="C5604" s="1">
        <v>56112.160000000003</v>
      </c>
    </row>
    <row r="5605" spans="2:3" x14ac:dyDescent="0.3">
      <c r="B5605" s="62">
        <v>38466</v>
      </c>
      <c r="C5605" s="1">
        <v>14519.77</v>
      </c>
    </row>
    <row r="5606" spans="2:3" x14ac:dyDescent="0.3">
      <c r="B5606" s="62">
        <v>38467</v>
      </c>
      <c r="C5606" s="1">
        <v>40636.269999999997</v>
      </c>
    </row>
    <row r="5607" spans="2:3" x14ac:dyDescent="0.3">
      <c r="B5607" s="62">
        <v>38468</v>
      </c>
      <c r="C5607" s="1">
        <v>83605.05</v>
      </c>
    </row>
    <row r="5608" spans="2:3" x14ac:dyDescent="0.3">
      <c r="B5608" s="62">
        <v>38469</v>
      </c>
      <c r="C5608" s="1">
        <v>14609.63</v>
      </c>
    </row>
    <row r="5609" spans="2:3" x14ac:dyDescent="0.3">
      <c r="B5609" s="62">
        <v>38470</v>
      </c>
      <c r="C5609" s="1">
        <v>49352.49</v>
      </c>
    </row>
    <row r="5610" spans="2:3" x14ac:dyDescent="0.3">
      <c r="B5610" s="62">
        <v>38471</v>
      </c>
      <c r="C5610" s="1">
        <v>34025.81</v>
      </c>
    </row>
    <row r="5611" spans="2:3" x14ac:dyDescent="0.3">
      <c r="B5611" s="62">
        <v>38472</v>
      </c>
      <c r="C5611" s="1">
        <v>4595.17</v>
      </c>
    </row>
    <row r="5612" spans="2:3" x14ac:dyDescent="0.3">
      <c r="B5612" s="62">
        <v>38473</v>
      </c>
      <c r="C5612" s="1">
        <v>62098.49</v>
      </c>
    </row>
    <row r="5613" spans="2:3" x14ac:dyDescent="0.3">
      <c r="B5613" s="62">
        <v>38474</v>
      </c>
      <c r="C5613" s="1">
        <v>10494.7</v>
      </c>
    </row>
    <row r="5614" spans="2:3" x14ac:dyDescent="0.3">
      <c r="B5614" s="62">
        <v>38475</v>
      </c>
      <c r="C5614" s="1">
        <v>45903.21</v>
      </c>
    </row>
    <row r="5615" spans="2:3" x14ac:dyDescent="0.3">
      <c r="B5615" s="62">
        <v>38476</v>
      </c>
      <c r="C5615" s="1">
        <v>71922.820000000007</v>
      </c>
    </row>
    <row r="5616" spans="2:3" x14ac:dyDescent="0.3">
      <c r="B5616" s="62">
        <v>38477</v>
      </c>
      <c r="C5616" s="1">
        <v>88444.25</v>
      </c>
    </row>
    <row r="5617" spans="2:3" x14ac:dyDescent="0.3">
      <c r="B5617" s="62">
        <v>38478</v>
      </c>
      <c r="C5617" s="1">
        <v>87347.35</v>
      </c>
    </row>
    <row r="5618" spans="2:3" x14ac:dyDescent="0.3">
      <c r="B5618" s="62">
        <v>38479</v>
      </c>
      <c r="C5618" s="1">
        <v>2111.6799999999998</v>
      </c>
    </row>
    <row r="5619" spans="2:3" x14ac:dyDescent="0.3">
      <c r="B5619" s="62">
        <v>38480</v>
      </c>
      <c r="C5619" s="1">
        <v>82449.679999999993</v>
      </c>
    </row>
    <row r="5620" spans="2:3" x14ac:dyDescent="0.3">
      <c r="B5620" s="62">
        <v>38481</v>
      </c>
      <c r="C5620" s="1">
        <v>5612.47</v>
      </c>
    </row>
    <row r="5621" spans="2:3" x14ac:dyDescent="0.3">
      <c r="B5621" s="62">
        <v>38482</v>
      </c>
      <c r="C5621" s="1">
        <v>10748.88</v>
      </c>
    </row>
    <row r="5622" spans="2:3" x14ac:dyDescent="0.3">
      <c r="B5622" s="62">
        <v>38483</v>
      </c>
      <c r="C5622" s="1">
        <v>24185.98</v>
      </c>
    </row>
    <row r="5623" spans="2:3" x14ac:dyDescent="0.3">
      <c r="B5623" s="62">
        <v>38484</v>
      </c>
      <c r="C5623" s="1">
        <v>34177.1</v>
      </c>
    </row>
    <row r="5624" spans="2:3" x14ac:dyDescent="0.3">
      <c r="B5624" s="62">
        <v>38485</v>
      </c>
      <c r="C5624" s="1">
        <v>36958.33</v>
      </c>
    </row>
    <row r="5625" spans="2:3" x14ac:dyDescent="0.3">
      <c r="B5625" s="62">
        <v>38486</v>
      </c>
      <c r="C5625" s="1">
        <v>75195.649999999994</v>
      </c>
    </row>
    <row r="5626" spans="2:3" x14ac:dyDescent="0.3">
      <c r="B5626" s="62">
        <v>38487</v>
      </c>
      <c r="C5626" s="1">
        <v>61758.5</v>
      </c>
    </row>
    <row r="5627" spans="2:3" x14ac:dyDescent="0.3">
      <c r="B5627" s="62">
        <v>38488</v>
      </c>
      <c r="C5627" s="1">
        <v>30297.14</v>
      </c>
    </row>
    <row r="5628" spans="2:3" x14ac:dyDescent="0.3">
      <c r="B5628" s="62">
        <v>38489</v>
      </c>
      <c r="C5628" s="1">
        <v>53581.37</v>
      </c>
    </row>
    <row r="5629" spans="2:3" x14ac:dyDescent="0.3">
      <c r="B5629" s="62">
        <v>38490</v>
      </c>
      <c r="C5629" s="1">
        <v>22042.62</v>
      </c>
    </row>
    <row r="5630" spans="2:3" x14ac:dyDescent="0.3">
      <c r="B5630" s="62">
        <v>38491</v>
      </c>
      <c r="C5630" s="1">
        <v>71221.17</v>
      </c>
    </row>
    <row r="5631" spans="2:3" x14ac:dyDescent="0.3">
      <c r="B5631" s="62">
        <v>38492</v>
      </c>
      <c r="C5631" s="1">
        <v>68131.05</v>
      </c>
    </row>
    <row r="5632" spans="2:3" x14ac:dyDescent="0.3">
      <c r="B5632" s="62">
        <v>38493</v>
      </c>
      <c r="C5632" s="1">
        <v>70330.149999999994</v>
      </c>
    </row>
    <row r="5633" spans="2:3" x14ac:dyDescent="0.3">
      <c r="B5633" s="62">
        <v>38494</v>
      </c>
      <c r="C5633" s="1">
        <v>12057.12</v>
      </c>
    </row>
    <row r="5634" spans="2:3" x14ac:dyDescent="0.3">
      <c r="B5634" s="62">
        <v>38495</v>
      </c>
      <c r="C5634" s="1">
        <v>36398.93</v>
      </c>
    </row>
    <row r="5635" spans="2:3" x14ac:dyDescent="0.3">
      <c r="B5635" s="62">
        <v>38496</v>
      </c>
      <c r="C5635" s="1">
        <v>69042.58</v>
      </c>
    </row>
    <row r="5636" spans="2:3" x14ac:dyDescent="0.3">
      <c r="B5636" s="62">
        <v>38497</v>
      </c>
      <c r="C5636" s="1">
        <v>79274.05</v>
      </c>
    </row>
    <row r="5637" spans="2:3" x14ac:dyDescent="0.3">
      <c r="B5637" s="62">
        <v>38498</v>
      </c>
      <c r="C5637" s="1">
        <v>44368.4</v>
      </c>
    </row>
    <row r="5638" spans="2:3" x14ac:dyDescent="0.3">
      <c r="B5638" s="62">
        <v>38499</v>
      </c>
      <c r="C5638" s="1">
        <v>51817.54</v>
      </c>
    </row>
    <row r="5639" spans="2:3" x14ac:dyDescent="0.3">
      <c r="B5639" s="62">
        <v>38500</v>
      </c>
      <c r="C5639" s="1">
        <v>96699.79</v>
      </c>
    </row>
    <row r="5640" spans="2:3" x14ac:dyDescent="0.3">
      <c r="B5640" s="62">
        <v>38501</v>
      </c>
      <c r="C5640" s="1">
        <v>54033.46</v>
      </c>
    </row>
    <row r="5641" spans="2:3" x14ac:dyDescent="0.3">
      <c r="B5641" s="62">
        <v>38502</v>
      </c>
      <c r="C5641" s="1">
        <v>68597.38</v>
      </c>
    </row>
    <row r="5642" spans="2:3" x14ac:dyDescent="0.3">
      <c r="B5642" s="62">
        <v>38503</v>
      </c>
      <c r="C5642" s="1">
        <v>48001.08</v>
      </c>
    </row>
    <row r="5643" spans="2:3" x14ac:dyDescent="0.3">
      <c r="B5643" s="62">
        <v>38504</v>
      </c>
      <c r="C5643" s="1">
        <v>7633.81</v>
      </c>
    </row>
    <row r="5644" spans="2:3" x14ac:dyDescent="0.3">
      <c r="B5644" s="62">
        <v>38505</v>
      </c>
      <c r="C5644" s="1">
        <v>91970.85</v>
      </c>
    </row>
    <row r="5645" spans="2:3" x14ac:dyDescent="0.3">
      <c r="B5645" s="62">
        <v>38506</v>
      </c>
      <c r="C5645" s="1">
        <v>15449.63</v>
      </c>
    </row>
    <row r="5646" spans="2:3" x14ac:dyDescent="0.3">
      <c r="B5646" s="62">
        <v>38507</v>
      </c>
      <c r="C5646" s="1">
        <v>26879.07</v>
      </c>
    </row>
    <row r="5647" spans="2:3" x14ac:dyDescent="0.3">
      <c r="B5647" s="62">
        <v>38508</v>
      </c>
      <c r="C5647" s="1">
        <v>39725.89</v>
      </c>
    </row>
    <row r="5648" spans="2:3" x14ac:dyDescent="0.3">
      <c r="B5648" s="62">
        <v>38509</v>
      </c>
      <c r="C5648" s="1">
        <v>30215.91</v>
      </c>
    </row>
    <row r="5649" spans="2:3" x14ac:dyDescent="0.3">
      <c r="B5649" s="62">
        <v>38510</v>
      </c>
      <c r="C5649" s="1">
        <v>34069.61</v>
      </c>
    </row>
    <row r="5650" spans="2:3" x14ac:dyDescent="0.3">
      <c r="B5650" s="62">
        <v>38511</v>
      </c>
      <c r="C5650" s="1">
        <v>61969.3</v>
      </c>
    </row>
    <row r="5651" spans="2:3" x14ac:dyDescent="0.3">
      <c r="B5651" s="62">
        <v>38512</v>
      </c>
      <c r="C5651" s="1">
        <v>49048.57</v>
      </c>
    </row>
    <row r="5652" spans="2:3" x14ac:dyDescent="0.3">
      <c r="B5652" s="62">
        <v>38513</v>
      </c>
      <c r="C5652" s="1">
        <v>15475.69</v>
      </c>
    </row>
    <row r="5653" spans="2:3" x14ac:dyDescent="0.3">
      <c r="B5653" s="62">
        <v>38514</v>
      </c>
      <c r="C5653" s="1">
        <v>50260.1</v>
      </c>
    </row>
    <row r="5654" spans="2:3" x14ac:dyDescent="0.3">
      <c r="B5654" s="62">
        <v>38515</v>
      </c>
      <c r="C5654" s="1">
        <v>42422.14</v>
      </c>
    </row>
    <row r="5655" spans="2:3" x14ac:dyDescent="0.3">
      <c r="B5655" s="62">
        <v>38516</v>
      </c>
      <c r="C5655" s="1">
        <v>84198.16</v>
      </c>
    </row>
    <row r="5656" spans="2:3" x14ac:dyDescent="0.3">
      <c r="B5656" s="62">
        <v>38517</v>
      </c>
      <c r="C5656" s="1">
        <v>29979.5</v>
      </c>
    </row>
    <row r="5657" spans="2:3" x14ac:dyDescent="0.3">
      <c r="B5657" s="62">
        <v>38518</v>
      </c>
      <c r="C5657" s="1">
        <v>80038.14</v>
      </c>
    </row>
    <row r="5658" spans="2:3" x14ac:dyDescent="0.3">
      <c r="B5658" s="62">
        <v>38519</v>
      </c>
      <c r="C5658" s="1">
        <v>90864.49</v>
      </c>
    </row>
    <row r="5659" spans="2:3" x14ac:dyDescent="0.3">
      <c r="B5659" s="62">
        <v>38520</v>
      </c>
      <c r="C5659" s="1">
        <v>26951.49</v>
      </c>
    </row>
    <row r="5660" spans="2:3" x14ac:dyDescent="0.3">
      <c r="B5660" s="62">
        <v>38521</v>
      </c>
      <c r="C5660" s="1">
        <v>4595.75</v>
      </c>
    </row>
    <row r="5661" spans="2:3" x14ac:dyDescent="0.3">
      <c r="B5661" s="62">
        <v>38522</v>
      </c>
      <c r="C5661" s="1">
        <v>92689.65</v>
      </c>
    </row>
    <row r="5662" spans="2:3" x14ac:dyDescent="0.3">
      <c r="B5662" s="62">
        <v>38523</v>
      </c>
      <c r="C5662" s="1">
        <v>68156.14</v>
      </c>
    </row>
    <row r="5663" spans="2:3" x14ac:dyDescent="0.3">
      <c r="B5663" s="62">
        <v>38524</v>
      </c>
      <c r="C5663" s="1">
        <v>72289.3</v>
      </c>
    </row>
    <row r="5664" spans="2:3" x14ac:dyDescent="0.3">
      <c r="B5664" s="62">
        <v>38525</v>
      </c>
      <c r="C5664" s="1">
        <v>6134.26</v>
      </c>
    </row>
    <row r="5665" spans="2:3" x14ac:dyDescent="0.3">
      <c r="B5665" s="62">
        <v>38526</v>
      </c>
      <c r="C5665" s="1">
        <v>25361.65</v>
      </c>
    </row>
    <row r="5666" spans="2:3" x14ac:dyDescent="0.3">
      <c r="B5666" s="62">
        <v>38527</v>
      </c>
      <c r="C5666" s="1">
        <v>83263.509999999995</v>
      </c>
    </row>
    <row r="5667" spans="2:3" x14ac:dyDescent="0.3">
      <c r="B5667" s="62">
        <v>38528</v>
      </c>
      <c r="C5667" s="1">
        <v>82157.179999999993</v>
      </c>
    </row>
    <row r="5668" spans="2:3" x14ac:dyDescent="0.3">
      <c r="B5668" s="62">
        <v>38529</v>
      </c>
      <c r="C5668" s="1">
        <v>22438.880000000001</v>
      </c>
    </row>
    <row r="5669" spans="2:3" x14ac:dyDescent="0.3">
      <c r="B5669" s="62">
        <v>38530</v>
      </c>
      <c r="C5669" s="1">
        <v>82993.48</v>
      </c>
    </row>
    <row r="5670" spans="2:3" x14ac:dyDescent="0.3">
      <c r="B5670" s="62">
        <v>38531</v>
      </c>
      <c r="C5670" s="1">
        <v>22141.41</v>
      </c>
    </row>
    <row r="5671" spans="2:3" x14ac:dyDescent="0.3">
      <c r="B5671" s="62">
        <v>38532</v>
      </c>
      <c r="C5671" s="1">
        <v>31775.919999999998</v>
      </c>
    </row>
    <row r="5672" spans="2:3" x14ac:dyDescent="0.3">
      <c r="B5672" s="62">
        <v>38533</v>
      </c>
      <c r="C5672" s="1">
        <v>74768.990000000005</v>
      </c>
    </row>
    <row r="5673" spans="2:3" x14ac:dyDescent="0.3">
      <c r="B5673" s="62">
        <v>38534</v>
      </c>
      <c r="C5673" s="1">
        <v>18298.71</v>
      </c>
    </row>
    <row r="5674" spans="2:3" x14ac:dyDescent="0.3">
      <c r="B5674" s="62">
        <v>38535</v>
      </c>
      <c r="C5674" s="1">
        <v>59178.77</v>
      </c>
    </row>
    <row r="5675" spans="2:3" x14ac:dyDescent="0.3">
      <c r="B5675" s="62">
        <v>38536</v>
      </c>
      <c r="C5675" s="1">
        <v>89963.49</v>
      </c>
    </row>
    <row r="5676" spans="2:3" x14ac:dyDescent="0.3">
      <c r="B5676" s="62">
        <v>38537</v>
      </c>
      <c r="C5676" s="1">
        <v>79975.600000000006</v>
      </c>
    </row>
    <row r="5677" spans="2:3" x14ac:dyDescent="0.3">
      <c r="B5677" s="62">
        <v>38538</v>
      </c>
      <c r="C5677" s="1">
        <v>43499.51</v>
      </c>
    </row>
    <row r="5678" spans="2:3" x14ac:dyDescent="0.3">
      <c r="B5678" s="62">
        <v>38539</v>
      </c>
      <c r="C5678" s="1">
        <v>89232.86</v>
      </c>
    </row>
    <row r="5679" spans="2:3" x14ac:dyDescent="0.3">
      <c r="B5679" s="62">
        <v>38540</v>
      </c>
      <c r="C5679" s="1">
        <v>15932.41</v>
      </c>
    </row>
    <row r="5680" spans="2:3" x14ac:dyDescent="0.3">
      <c r="B5680" s="62">
        <v>38541</v>
      </c>
      <c r="C5680" s="1">
        <v>2241.0100000000002</v>
      </c>
    </row>
    <row r="5681" spans="2:3" x14ac:dyDescent="0.3">
      <c r="B5681" s="62">
        <v>38542</v>
      </c>
      <c r="C5681" s="1">
        <v>95438.07</v>
      </c>
    </row>
    <row r="5682" spans="2:3" x14ac:dyDescent="0.3">
      <c r="B5682" s="62">
        <v>38543</v>
      </c>
      <c r="C5682" s="1">
        <v>24331.96</v>
      </c>
    </row>
    <row r="5683" spans="2:3" x14ac:dyDescent="0.3">
      <c r="B5683" s="62">
        <v>38544</v>
      </c>
      <c r="C5683" s="1">
        <v>51859.98</v>
      </c>
    </row>
    <row r="5684" spans="2:3" x14ac:dyDescent="0.3">
      <c r="B5684" s="62">
        <v>38545</v>
      </c>
      <c r="C5684" s="1">
        <v>92525.41</v>
      </c>
    </row>
    <row r="5685" spans="2:3" x14ac:dyDescent="0.3">
      <c r="B5685" s="62">
        <v>38546</v>
      </c>
      <c r="C5685" s="1">
        <v>35873.21</v>
      </c>
    </row>
    <row r="5686" spans="2:3" x14ac:dyDescent="0.3">
      <c r="B5686" s="62">
        <v>38547</v>
      </c>
      <c r="C5686" s="1">
        <v>5017.95</v>
      </c>
    </row>
    <row r="5687" spans="2:3" x14ac:dyDescent="0.3">
      <c r="B5687" s="62">
        <v>38548</v>
      </c>
      <c r="C5687" s="1">
        <v>87240.73</v>
      </c>
    </row>
    <row r="5688" spans="2:3" x14ac:dyDescent="0.3">
      <c r="B5688" s="62">
        <v>38549</v>
      </c>
      <c r="C5688" s="1">
        <v>49206.19</v>
      </c>
    </row>
    <row r="5689" spans="2:3" x14ac:dyDescent="0.3">
      <c r="B5689" s="62">
        <v>38550</v>
      </c>
      <c r="C5689" s="1">
        <v>57715.48</v>
      </c>
    </row>
    <row r="5690" spans="2:3" x14ac:dyDescent="0.3">
      <c r="B5690" s="62">
        <v>38551</v>
      </c>
      <c r="C5690" s="1">
        <v>61707.79</v>
      </c>
    </row>
    <row r="5691" spans="2:3" x14ac:dyDescent="0.3">
      <c r="B5691" s="62">
        <v>38552</v>
      </c>
      <c r="C5691" s="1">
        <v>18905.990000000002</v>
      </c>
    </row>
    <row r="5692" spans="2:3" x14ac:dyDescent="0.3">
      <c r="B5692" s="62">
        <v>38553</v>
      </c>
      <c r="C5692" s="1">
        <v>81348.78</v>
      </c>
    </row>
    <row r="5693" spans="2:3" x14ac:dyDescent="0.3">
      <c r="B5693" s="62">
        <v>38554</v>
      </c>
      <c r="C5693" s="1">
        <v>22811.38</v>
      </c>
    </row>
    <row r="5694" spans="2:3" x14ac:dyDescent="0.3">
      <c r="B5694" s="62">
        <v>38555</v>
      </c>
      <c r="C5694" s="1">
        <v>68891.81</v>
      </c>
    </row>
    <row r="5695" spans="2:3" x14ac:dyDescent="0.3">
      <c r="B5695" s="62">
        <v>38556</v>
      </c>
      <c r="C5695" s="1">
        <v>36634.11</v>
      </c>
    </row>
    <row r="5696" spans="2:3" x14ac:dyDescent="0.3">
      <c r="B5696" s="62">
        <v>38557</v>
      </c>
      <c r="C5696" s="1">
        <v>72238.509999999995</v>
      </c>
    </row>
    <row r="5697" spans="2:3" x14ac:dyDescent="0.3">
      <c r="B5697" s="62">
        <v>38558</v>
      </c>
      <c r="C5697" s="1">
        <v>34477.300000000003</v>
      </c>
    </row>
    <row r="5698" spans="2:3" x14ac:dyDescent="0.3">
      <c r="B5698" s="62">
        <v>38559</v>
      </c>
      <c r="C5698" s="1">
        <v>7716.05</v>
      </c>
    </row>
    <row r="5699" spans="2:3" x14ac:dyDescent="0.3">
      <c r="B5699" s="62">
        <v>38560</v>
      </c>
      <c r="C5699" s="1">
        <v>42309.15</v>
      </c>
    </row>
    <row r="5700" spans="2:3" x14ac:dyDescent="0.3">
      <c r="B5700" s="62">
        <v>38561</v>
      </c>
      <c r="C5700" s="1">
        <v>8828</v>
      </c>
    </row>
    <row r="5701" spans="2:3" x14ac:dyDescent="0.3">
      <c r="B5701" s="62">
        <v>38562</v>
      </c>
      <c r="C5701" s="1">
        <v>63111.6</v>
      </c>
    </row>
    <row r="5702" spans="2:3" x14ac:dyDescent="0.3">
      <c r="B5702" s="62">
        <v>38563</v>
      </c>
      <c r="C5702" s="1">
        <v>68137.59</v>
      </c>
    </row>
    <row r="5703" spans="2:3" x14ac:dyDescent="0.3">
      <c r="B5703" s="62">
        <v>38564</v>
      </c>
      <c r="C5703" s="1">
        <v>74745.84</v>
      </c>
    </row>
    <row r="5704" spans="2:3" x14ac:dyDescent="0.3">
      <c r="B5704" s="62">
        <v>38565</v>
      </c>
      <c r="C5704" s="1">
        <v>98733.54</v>
      </c>
    </row>
    <row r="5705" spans="2:3" x14ac:dyDescent="0.3">
      <c r="B5705" s="62">
        <v>38566</v>
      </c>
      <c r="C5705" s="1">
        <v>97317.4</v>
      </c>
    </row>
    <row r="5706" spans="2:3" x14ac:dyDescent="0.3">
      <c r="B5706" s="62">
        <v>38567</v>
      </c>
      <c r="C5706" s="1">
        <v>47078.83</v>
      </c>
    </row>
    <row r="5707" spans="2:3" x14ac:dyDescent="0.3">
      <c r="B5707" s="62">
        <v>38568</v>
      </c>
      <c r="C5707" s="1">
        <v>14490.32</v>
      </c>
    </row>
    <row r="5708" spans="2:3" x14ac:dyDescent="0.3">
      <c r="B5708" s="62">
        <v>38569</v>
      </c>
      <c r="C5708" s="1">
        <v>64767.17</v>
      </c>
    </row>
    <row r="5709" spans="2:3" x14ac:dyDescent="0.3">
      <c r="B5709" s="62">
        <v>38570</v>
      </c>
      <c r="C5709" s="1">
        <v>82161.81</v>
      </c>
    </row>
    <row r="5710" spans="2:3" x14ac:dyDescent="0.3">
      <c r="B5710" s="62">
        <v>38571</v>
      </c>
      <c r="C5710" s="1">
        <v>21936.15</v>
      </c>
    </row>
    <row r="5711" spans="2:3" x14ac:dyDescent="0.3">
      <c r="B5711" s="62">
        <v>38572</v>
      </c>
      <c r="C5711" s="1">
        <v>40729.480000000003</v>
      </c>
    </row>
    <row r="5712" spans="2:3" x14ac:dyDescent="0.3">
      <c r="B5712" s="62">
        <v>38573</v>
      </c>
      <c r="C5712" s="1">
        <v>27315.18</v>
      </c>
    </row>
    <row r="5713" spans="2:3" x14ac:dyDescent="0.3">
      <c r="B5713" s="62">
        <v>38574</v>
      </c>
      <c r="C5713" s="1">
        <v>79369.259999999995</v>
      </c>
    </row>
    <row r="5714" spans="2:3" x14ac:dyDescent="0.3">
      <c r="B5714" s="62">
        <v>38575</v>
      </c>
      <c r="C5714" s="1">
        <v>81544.759999999995</v>
      </c>
    </row>
    <row r="5715" spans="2:3" x14ac:dyDescent="0.3">
      <c r="B5715" s="62">
        <v>38576</v>
      </c>
      <c r="C5715" s="1">
        <v>57182.97</v>
      </c>
    </row>
    <row r="5716" spans="2:3" x14ac:dyDescent="0.3">
      <c r="B5716" s="62">
        <v>38577</v>
      </c>
      <c r="C5716" s="1">
        <v>81680.75</v>
      </c>
    </row>
    <row r="5717" spans="2:3" x14ac:dyDescent="0.3">
      <c r="B5717" s="62">
        <v>38578</v>
      </c>
      <c r="C5717" s="1">
        <v>28050.48</v>
      </c>
    </row>
    <row r="5718" spans="2:3" x14ac:dyDescent="0.3">
      <c r="B5718" s="62">
        <v>38579</v>
      </c>
      <c r="C5718" s="1">
        <v>42903.01</v>
      </c>
    </row>
    <row r="5719" spans="2:3" x14ac:dyDescent="0.3">
      <c r="B5719" s="62">
        <v>38580</v>
      </c>
      <c r="C5719" s="1">
        <v>28477.29</v>
      </c>
    </row>
    <row r="5720" spans="2:3" x14ac:dyDescent="0.3">
      <c r="B5720" s="62">
        <v>38581</v>
      </c>
      <c r="C5720" s="1">
        <v>59203.39</v>
      </c>
    </row>
    <row r="5721" spans="2:3" x14ac:dyDescent="0.3">
      <c r="B5721" s="62">
        <v>38582</v>
      </c>
      <c r="C5721" s="1">
        <v>31425.32</v>
      </c>
    </row>
    <row r="5722" spans="2:3" x14ac:dyDescent="0.3">
      <c r="B5722" s="62">
        <v>38583</v>
      </c>
      <c r="C5722" s="1">
        <v>84845.71</v>
      </c>
    </row>
    <row r="5723" spans="2:3" x14ac:dyDescent="0.3">
      <c r="B5723" s="62">
        <v>38584</v>
      </c>
      <c r="C5723" s="1">
        <v>12112.26</v>
      </c>
    </row>
    <row r="5724" spans="2:3" x14ac:dyDescent="0.3">
      <c r="B5724" s="62">
        <v>38585</v>
      </c>
      <c r="C5724" s="1">
        <v>16068.57</v>
      </c>
    </row>
    <row r="5725" spans="2:3" x14ac:dyDescent="0.3">
      <c r="B5725" s="62">
        <v>38586</v>
      </c>
      <c r="C5725" s="1">
        <v>75789.509999999995</v>
      </c>
    </row>
    <row r="5726" spans="2:3" x14ac:dyDescent="0.3">
      <c r="B5726" s="62">
        <v>38587</v>
      </c>
      <c r="C5726" s="1">
        <v>72823.289999999994</v>
      </c>
    </row>
    <row r="5727" spans="2:3" x14ac:dyDescent="0.3">
      <c r="B5727" s="62">
        <v>38588</v>
      </c>
      <c r="C5727" s="1">
        <v>8330.41</v>
      </c>
    </row>
    <row r="5728" spans="2:3" x14ac:dyDescent="0.3">
      <c r="B5728" s="62">
        <v>38589</v>
      </c>
      <c r="C5728" s="1">
        <v>41795.01</v>
      </c>
    </row>
    <row r="5729" spans="2:3" x14ac:dyDescent="0.3">
      <c r="B5729" s="62">
        <v>38590</v>
      </c>
      <c r="C5729" s="1">
        <v>90943.32</v>
      </c>
    </row>
    <row r="5730" spans="2:3" x14ac:dyDescent="0.3">
      <c r="B5730" s="62">
        <v>38591</v>
      </c>
      <c r="C5730" s="1">
        <v>18335.97</v>
      </c>
    </row>
    <row r="5731" spans="2:3" x14ac:dyDescent="0.3">
      <c r="B5731" s="62">
        <v>38592</v>
      </c>
      <c r="C5731" s="1">
        <v>19212.169999999998</v>
      </c>
    </row>
    <row r="5732" spans="2:3" x14ac:dyDescent="0.3">
      <c r="B5732" s="62">
        <v>38593</v>
      </c>
      <c r="C5732" s="1">
        <v>39316.85</v>
      </c>
    </row>
    <row r="5733" spans="2:3" x14ac:dyDescent="0.3">
      <c r="B5733" s="62">
        <v>38594</v>
      </c>
      <c r="C5733" s="1">
        <v>78116.95</v>
      </c>
    </row>
    <row r="5734" spans="2:3" x14ac:dyDescent="0.3">
      <c r="B5734" s="62">
        <v>38595</v>
      </c>
      <c r="C5734" s="1">
        <v>39382.1</v>
      </c>
    </row>
    <row r="5735" spans="2:3" x14ac:dyDescent="0.3">
      <c r="B5735" s="62">
        <v>38596</v>
      </c>
      <c r="C5735" s="1">
        <v>32199.14</v>
      </c>
    </row>
    <row r="5736" spans="2:3" x14ac:dyDescent="0.3">
      <c r="B5736" s="62">
        <v>38597</v>
      </c>
      <c r="C5736" s="1">
        <v>27470.53</v>
      </c>
    </row>
    <row r="5737" spans="2:3" x14ac:dyDescent="0.3">
      <c r="B5737" s="62">
        <v>38598</v>
      </c>
      <c r="C5737" s="1">
        <v>17040.25</v>
      </c>
    </row>
    <row r="5738" spans="2:3" x14ac:dyDescent="0.3">
      <c r="B5738" s="62">
        <v>38599</v>
      </c>
      <c r="C5738" s="1">
        <v>76833.63</v>
      </c>
    </row>
    <row r="5739" spans="2:3" x14ac:dyDescent="0.3">
      <c r="B5739" s="62">
        <v>38600</v>
      </c>
      <c r="C5739" s="1">
        <v>7436.08</v>
      </c>
    </row>
    <row r="5740" spans="2:3" x14ac:dyDescent="0.3">
      <c r="B5740" s="62">
        <v>38601</v>
      </c>
      <c r="C5740" s="1">
        <v>91532.01</v>
      </c>
    </row>
    <row r="5741" spans="2:3" x14ac:dyDescent="0.3">
      <c r="B5741" s="62">
        <v>38602</v>
      </c>
      <c r="C5741" s="1">
        <v>58455.5</v>
      </c>
    </row>
    <row r="5742" spans="2:3" x14ac:dyDescent="0.3">
      <c r="B5742" s="62">
        <v>38603</v>
      </c>
      <c r="C5742" s="1">
        <v>51576.52</v>
      </c>
    </row>
    <row r="5743" spans="2:3" x14ac:dyDescent="0.3">
      <c r="B5743" s="62">
        <v>38604</v>
      </c>
      <c r="C5743" s="1">
        <v>19366.32</v>
      </c>
    </row>
    <row r="5744" spans="2:3" x14ac:dyDescent="0.3">
      <c r="B5744" s="62">
        <v>38605</v>
      </c>
      <c r="C5744" s="1">
        <v>26192.799999999999</v>
      </c>
    </row>
    <row r="5745" spans="2:3" x14ac:dyDescent="0.3">
      <c r="B5745" s="62">
        <v>38606</v>
      </c>
      <c r="C5745" s="1">
        <v>92123.57</v>
      </c>
    </row>
    <row r="5746" spans="2:3" x14ac:dyDescent="0.3">
      <c r="B5746" s="62">
        <v>38607</v>
      </c>
      <c r="C5746" s="1">
        <v>9323.7000000000007</v>
      </c>
    </row>
    <row r="5747" spans="2:3" x14ac:dyDescent="0.3">
      <c r="B5747" s="62">
        <v>38608</v>
      </c>
      <c r="C5747" s="1">
        <v>73035.47</v>
      </c>
    </row>
    <row r="5748" spans="2:3" x14ac:dyDescent="0.3">
      <c r="B5748" s="62">
        <v>38609</v>
      </c>
      <c r="C5748" s="1">
        <v>26275.35</v>
      </c>
    </row>
    <row r="5749" spans="2:3" x14ac:dyDescent="0.3">
      <c r="B5749" s="62">
        <v>38610</v>
      </c>
      <c r="C5749" s="1">
        <v>17387.14</v>
      </c>
    </row>
    <row r="5750" spans="2:3" x14ac:dyDescent="0.3">
      <c r="B5750" s="62">
        <v>38611</v>
      </c>
      <c r="C5750" s="1">
        <v>82070.320000000007</v>
      </c>
    </row>
    <row r="5751" spans="2:3" x14ac:dyDescent="0.3">
      <c r="B5751" s="62">
        <v>38612</v>
      </c>
      <c r="C5751" s="1">
        <v>58820.33</v>
      </c>
    </row>
    <row r="5752" spans="2:3" x14ac:dyDescent="0.3">
      <c r="B5752" s="62">
        <v>38613</v>
      </c>
      <c r="C5752" s="1">
        <v>31027.63</v>
      </c>
    </row>
    <row r="5753" spans="2:3" x14ac:dyDescent="0.3">
      <c r="B5753" s="62">
        <v>38614</v>
      </c>
      <c r="C5753" s="1">
        <v>51088.06</v>
      </c>
    </row>
    <row r="5754" spans="2:3" x14ac:dyDescent="0.3">
      <c r="B5754" s="62">
        <v>38615</v>
      </c>
      <c r="C5754" s="1">
        <v>100406.29</v>
      </c>
    </row>
    <row r="5755" spans="2:3" x14ac:dyDescent="0.3">
      <c r="B5755" s="62">
        <v>38616</v>
      </c>
      <c r="C5755" s="1">
        <v>98813.2</v>
      </c>
    </row>
    <row r="5756" spans="2:3" x14ac:dyDescent="0.3">
      <c r="B5756" s="62">
        <v>38617</v>
      </c>
      <c r="C5756" s="1">
        <v>2542.4899999999998</v>
      </c>
    </row>
    <row r="5757" spans="2:3" x14ac:dyDescent="0.3">
      <c r="B5757" s="62">
        <v>38618</v>
      </c>
      <c r="C5757" s="1">
        <v>73339.820000000007</v>
      </c>
    </row>
    <row r="5758" spans="2:3" x14ac:dyDescent="0.3">
      <c r="B5758" s="62">
        <v>38619</v>
      </c>
      <c r="C5758" s="1">
        <v>24050.5</v>
      </c>
    </row>
    <row r="5759" spans="2:3" x14ac:dyDescent="0.3">
      <c r="B5759" s="62">
        <v>38620</v>
      </c>
      <c r="C5759" s="1">
        <v>28717.06</v>
      </c>
    </row>
    <row r="5760" spans="2:3" x14ac:dyDescent="0.3">
      <c r="B5760" s="62">
        <v>38621</v>
      </c>
      <c r="C5760" s="1">
        <v>12727.42</v>
      </c>
    </row>
    <row r="5761" spans="2:3" x14ac:dyDescent="0.3">
      <c r="B5761" s="62">
        <v>38622</v>
      </c>
      <c r="C5761" s="1">
        <v>74917.490000000005</v>
      </c>
    </row>
    <row r="5762" spans="2:3" x14ac:dyDescent="0.3">
      <c r="B5762" s="62">
        <v>38623</v>
      </c>
      <c r="C5762" s="1">
        <v>59240.42</v>
      </c>
    </row>
    <row r="5763" spans="2:3" x14ac:dyDescent="0.3">
      <c r="B5763" s="62">
        <v>38624</v>
      </c>
      <c r="C5763" s="1">
        <v>11881.72</v>
      </c>
    </row>
    <row r="5764" spans="2:3" x14ac:dyDescent="0.3">
      <c r="B5764" s="62">
        <v>38625</v>
      </c>
      <c r="C5764" s="1">
        <v>30035.61</v>
      </c>
    </row>
    <row r="5765" spans="2:3" x14ac:dyDescent="0.3">
      <c r="B5765" s="62">
        <v>38626</v>
      </c>
      <c r="C5765" s="1">
        <v>6492.13</v>
      </c>
    </row>
    <row r="5766" spans="2:3" x14ac:dyDescent="0.3">
      <c r="B5766" s="62">
        <v>38627</v>
      </c>
      <c r="C5766" s="1">
        <v>92657.23</v>
      </c>
    </row>
    <row r="5767" spans="2:3" x14ac:dyDescent="0.3">
      <c r="B5767" s="62">
        <v>38628</v>
      </c>
      <c r="C5767" s="1">
        <v>67791.34</v>
      </c>
    </row>
    <row r="5768" spans="2:3" x14ac:dyDescent="0.3">
      <c r="B5768" s="62">
        <v>38629</v>
      </c>
      <c r="C5768" s="1">
        <v>4122.4799999999996</v>
      </c>
    </row>
    <row r="5769" spans="2:3" x14ac:dyDescent="0.3">
      <c r="B5769" s="62">
        <v>38630</v>
      </c>
      <c r="C5769" s="1">
        <v>92364.85</v>
      </c>
    </row>
    <row r="5770" spans="2:3" x14ac:dyDescent="0.3">
      <c r="B5770" s="62">
        <v>38631</v>
      </c>
      <c r="C5770" s="1">
        <v>94768</v>
      </c>
    </row>
    <row r="5771" spans="2:3" x14ac:dyDescent="0.3">
      <c r="B5771" s="62">
        <v>38632</v>
      </c>
      <c r="C5771" s="1">
        <v>38085.21</v>
      </c>
    </row>
    <row r="5772" spans="2:3" x14ac:dyDescent="0.3">
      <c r="B5772" s="62">
        <v>38633</v>
      </c>
      <c r="C5772" s="1">
        <v>86327.22</v>
      </c>
    </row>
    <row r="5773" spans="2:3" x14ac:dyDescent="0.3">
      <c r="B5773" s="62">
        <v>38634</v>
      </c>
      <c r="C5773" s="1">
        <v>15947.6</v>
      </c>
    </row>
    <row r="5774" spans="2:3" x14ac:dyDescent="0.3">
      <c r="B5774" s="62">
        <v>38635</v>
      </c>
      <c r="C5774" s="1">
        <v>91301.41</v>
      </c>
    </row>
    <row r="5775" spans="2:3" x14ac:dyDescent="0.3">
      <c r="B5775" s="62">
        <v>38636</v>
      </c>
      <c r="C5775" s="1">
        <v>10541.31</v>
      </c>
    </row>
    <row r="5776" spans="2:3" x14ac:dyDescent="0.3">
      <c r="B5776" s="62">
        <v>38637</v>
      </c>
      <c r="C5776" s="1">
        <v>21353.18</v>
      </c>
    </row>
    <row r="5777" spans="2:3" x14ac:dyDescent="0.3">
      <c r="B5777" s="62">
        <v>38638</v>
      </c>
      <c r="C5777" s="1">
        <v>57672.39</v>
      </c>
    </row>
    <row r="5778" spans="2:3" x14ac:dyDescent="0.3">
      <c r="B5778" s="62">
        <v>38639</v>
      </c>
      <c r="C5778" s="1">
        <v>31842.7</v>
      </c>
    </row>
    <row r="5779" spans="2:3" x14ac:dyDescent="0.3">
      <c r="B5779" s="62">
        <v>38640</v>
      </c>
      <c r="C5779" s="1">
        <v>50199.47</v>
      </c>
    </row>
    <row r="5780" spans="2:3" x14ac:dyDescent="0.3">
      <c r="B5780" s="62">
        <v>38641</v>
      </c>
      <c r="C5780" s="1">
        <v>97718.45</v>
      </c>
    </row>
    <row r="5781" spans="2:3" x14ac:dyDescent="0.3">
      <c r="B5781" s="62">
        <v>38642</v>
      </c>
      <c r="C5781" s="1">
        <v>89159.78</v>
      </c>
    </row>
    <row r="5782" spans="2:3" x14ac:dyDescent="0.3">
      <c r="B5782" s="62">
        <v>38643</v>
      </c>
      <c r="C5782" s="1">
        <v>84077.69</v>
      </c>
    </row>
    <row r="5783" spans="2:3" x14ac:dyDescent="0.3">
      <c r="B5783" s="62">
        <v>38644</v>
      </c>
      <c r="C5783" s="1">
        <v>62933.77</v>
      </c>
    </row>
    <row r="5784" spans="2:3" x14ac:dyDescent="0.3">
      <c r="B5784" s="62">
        <v>38645</v>
      </c>
      <c r="C5784" s="1">
        <v>96882.08</v>
      </c>
    </row>
    <row r="5785" spans="2:3" x14ac:dyDescent="0.3">
      <c r="B5785" s="62">
        <v>38646</v>
      </c>
      <c r="C5785" s="1">
        <v>44528.45</v>
      </c>
    </row>
    <row r="5786" spans="2:3" x14ac:dyDescent="0.3">
      <c r="B5786" s="62">
        <v>38647</v>
      </c>
      <c r="C5786" s="1">
        <v>79743.05</v>
      </c>
    </row>
    <row r="5787" spans="2:3" x14ac:dyDescent="0.3">
      <c r="B5787" s="62">
        <v>38648</v>
      </c>
      <c r="C5787" s="1">
        <v>87326.37</v>
      </c>
    </row>
    <row r="5788" spans="2:3" x14ac:dyDescent="0.3">
      <c r="B5788" s="62">
        <v>38649</v>
      </c>
      <c r="C5788" s="1">
        <v>46614.09</v>
      </c>
    </row>
    <row r="5789" spans="2:3" x14ac:dyDescent="0.3">
      <c r="B5789" s="62">
        <v>38650</v>
      </c>
      <c r="C5789" s="1">
        <v>88430.45</v>
      </c>
    </row>
    <row r="5790" spans="2:3" x14ac:dyDescent="0.3">
      <c r="B5790" s="62">
        <v>38651</v>
      </c>
      <c r="C5790" s="1">
        <v>55018.6</v>
      </c>
    </row>
    <row r="5791" spans="2:3" x14ac:dyDescent="0.3">
      <c r="B5791" s="62">
        <v>38652</v>
      </c>
      <c r="C5791" s="1">
        <v>26876.09</v>
      </c>
    </row>
    <row r="5792" spans="2:3" x14ac:dyDescent="0.3">
      <c r="B5792" s="62">
        <v>38653</v>
      </c>
      <c r="C5792" s="1">
        <v>57511.44</v>
      </c>
    </row>
    <row r="5793" spans="2:3" x14ac:dyDescent="0.3">
      <c r="B5793" s="62">
        <v>38654</v>
      </c>
      <c r="C5793" s="1">
        <v>47976.17</v>
      </c>
    </row>
    <row r="5794" spans="2:3" x14ac:dyDescent="0.3">
      <c r="B5794" s="62">
        <v>38655</v>
      </c>
      <c r="C5794" s="1">
        <v>45595.23</v>
      </c>
    </row>
    <row r="5795" spans="2:3" x14ac:dyDescent="0.3">
      <c r="B5795" s="62">
        <v>38656</v>
      </c>
      <c r="C5795" s="1">
        <v>9711.94</v>
      </c>
    </row>
    <row r="5796" spans="2:3" x14ac:dyDescent="0.3">
      <c r="B5796" s="62">
        <v>38657</v>
      </c>
      <c r="C5796" s="1">
        <v>68948.070000000007</v>
      </c>
    </row>
    <row r="5797" spans="2:3" x14ac:dyDescent="0.3">
      <c r="B5797" s="62">
        <v>38658</v>
      </c>
      <c r="C5797" s="1">
        <v>32534.720000000001</v>
      </c>
    </row>
    <row r="5798" spans="2:3" x14ac:dyDescent="0.3">
      <c r="B5798" s="62">
        <v>38659</v>
      </c>
      <c r="C5798" s="1">
        <v>83726.37</v>
      </c>
    </row>
    <row r="5799" spans="2:3" x14ac:dyDescent="0.3">
      <c r="B5799" s="62">
        <v>38660</v>
      </c>
      <c r="C5799" s="1">
        <v>33431.360000000001</v>
      </c>
    </row>
    <row r="5800" spans="2:3" x14ac:dyDescent="0.3">
      <c r="B5800" s="62">
        <v>38661</v>
      </c>
      <c r="C5800" s="1">
        <v>51037.25</v>
      </c>
    </row>
    <row r="5801" spans="2:3" x14ac:dyDescent="0.3">
      <c r="B5801" s="62">
        <v>38662</v>
      </c>
      <c r="C5801" s="1">
        <v>56029.78</v>
      </c>
    </row>
    <row r="5802" spans="2:3" x14ac:dyDescent="0.3">
      <c r="B5802" s="62">
        <v>38663</v>
      </c>
      <c r="C5802" s="1">
        <v>68121.710000000006</v>
      </c>
    </row>
    <row r="5803" spans="2:3" x14ac:dyDescent="0.3">
      <c r="B5803" s="62">
        <v>38664</v>
      </c>
      <c r="C5803" s="1">
        <v>22810.92</v>
      </c>
    </row>
    <row r="5804" spans="2:3" x14ac:dyDescent="0.3">
      <c r="B5804" s="62">
        <v>38665</v>
      </c>
      <c r="C5804" s="1">
        <v>68849.490000000005</v>
      </c>
    </row>
    <row r="5805" spans="2:3" x14ac:dyDescent="0.3">
      <c r="B5805" s="62">
        <v>38666</v>
      </c>
      <c r="C5805" s="1">
        <v>12280.19</v>
      </c>
    </row>
    <row r="5806" spans="2:3" x14ac:dyDescent="0.3">
      <c r="B5806" s="62">
        <v>38667</v>
      </c>
      <c r="C5806" s="1">
        <v>86597.26</v>
      </c>
    </row>
    <row r="5807" spans="2:3" x14ac:dyDescent="0.3">
      <c r="B5807" s="62">
        <v>38668</v>
      </c>
      <c r="C5807" s="1">
        <v>62889.67</v>
      </c>
    </row>
    <row r="5808" spans="2:3" x14ac:dyDescent="0.3">
      <c r="B5808" s="62">
        <v>38669</v>
      </c>
      <c r="C5808" s="1">
        <v>69954.17</v>
      </c>
    </row>
    <row r="5809" spans="2:3" x14ac:dyDescent="0.3">
      <c r="B5809" s="62">
        <v>38670</v>
      </c>
      <c r="C5809" s="1">
        <v>33758.800000000003</v>
      </c>
    </row>
    <row r="5810" spans="2:3" x14ac:dyDescent="0.3">
      <c r="B5810" s="62">
        <v>38671</v>
      </c>
      <c r="C5810" s="1">
        <v>4333.78</v>
      </c>
    </row>
    <row r="5811" spans="2:3" x14ac:dyDescent="0.3">
      <c r="B5811" s="62">
        <v>38672</v>
      </c>
      <c r="C5811" s="1">
        <v>69583.06</v>
      </c>
    </row>
    <row r="5812" spans="2:3" x14ac:dyDescent="0.3">
      <c r="B5812" s="62">
        <v>38673</v>
      </c>
      <c r="C5812" s="1">
        <v>51088.73</v>
      </c>
    </row>
    <row r="5813" spans="2:3" x14ac:dyDescent="0.3">
      <c r="B5813" s="62">
        <v>38674</v>
      </c>
      <c r="C5813" s="1">
        <v>24676.07</v>
      </c>
    </row>
    <row r="5814" spans="2:3" x14ac:dyDescent="0.3">
      <c r="B5814" s="62">
        <v>38675</v>
      </c>
      <c r="C5814" s="1">
        <v>21142.11</v>
      </c>
    </row>
    <row r="5815" spans="2:3" x14ac:dyDescent="0.3">
      <c r="B5815" s="62">
        <v>38676</v>
      </c>
      <c r="C5815" s="1">
        <v>44659.65</v>
      </c>
    </row>
    <row r="5816" spans="2:3" x14ac:dyDescent="0.3">
      <c r="B5816" s="62">
        <v>38677</v>
      </c>
      <c r="C5816" s="1">
        <v>21309.47</v>
      </c>
    </row>
    <row r="5817" spans="2:3" x14ac:dyDescent="0.3">
      <c r="B5817" s="62">
        <v>38678</v>
      </c>
      <c r="C5817" s="1">
        <v>54811.03</v>
      </c>
    </row>
    <row r="5818" spans="2:3" x14ac:dyDescent="0.3">
      <c r="B5818" s="62">
        <v>38679</v>
      </c>
      <c r="C5818" s="1">
        <v>36221.79</v>
      </c>
    </row>
    <row r="5819" spans="2:3" x14ac:dyDescent="0.3">
      <c r="B5819" s="62">
        <v>38680</v>
      </c>
      <c r="C5819" s="1">
        <v>39699</v>
      </c>
    </row>
    <row r="5820" spans="2:3" x14ac:dyDescent="0.3">
      <c r="B5820" s="62">
        <v>38681</v>
      </c>
      <c r="C5820" s="1">
        <v>46168.59</v>
      </c>
    </row>
    <row r="5821" spans="2:3" x14ac:dyDescent="0.3">
      <c r="B5821" s="62">
        <v>38682</v>
      </c>
      <c r="C5821" s="1">
        <v>79135.91</v>
      </c>
    </row>
    <row r="5822" spans="2:3" x14ac:dyDescent="0.3">
      <c r="B5822" s="62">
        <v>38683</v>
      </c>
      <c r="C5822" s="1">
        <v>13117.52</v>
      </c>
    </row>
    <row r="5823" spans="2:3" x14ac:dyDescent="0.3">
      <c r="B5823" s="62">
        <v>38684</v>
      </c>
      <c r="C5823" s="1">
        <v>92886.66</v>
      </c>
    </row>
    <row r="5824" spans="2:3" x14ac:dyDescent="0.3">
      <c r="B5824" s="62">
        <v>38685</v>
      </c>
      <c r="C5824" s="1">
        <v>96840.69</v>
      </c>
    </row>
    <row r="5825" spans="2:3" x14ac:dyDescent="0.3">
      <c r="B5825" s="62">
        <v>38686</v>
      </c>
      <c r="C5825" s="1">
        <v>27533.82</v>
      </c>
    </row>
    <row r="5826" spans="2:3" x14ac:dyDescent="0.3">
      <c r="B5826" s="62">
        <v>38687</v>
      </c>
      <c r="C5826" s="1">
        <v>47198.46</v>
      </c>
    </row>
    <row r="5827" spans="2:3" x14ac:dyDescent="0.3">
      <c r="B5827" s="62">
        <v>38688</v>
      </c>
      <c r="C5827" s="1">
        <v>67802.27</v>
      </c>
    </row>
    <row r="5828" spans="2:3" x14ac:dyDescent="0.3">
      <c r="B5828" s="62">
        <v>38689</v>
      </c>
      <c r="C5828" s="1">
        <v>91686.62</v>
      </c>
    </row>
    <row r="5829" spans="2:3" x14ac:dyDescent="0.3">
      <c r="B5829" s="62">
        <v>38690</v>
      </c>
      <c r="C5829" s="1">
        <v>93753.32</v>
      </c>
    </row>
    <row r="5830" spans="2:3" x14ac:dyDescent="0.3">
      <c r="B5830" s="62">
        <v>38691</v>
      </c>
      <c r="C5830" s="1">
        <v>9442.48</v>
      </c>
    </row>
    <row r="5831" spans="2:3" x14ac:dyDescent="0.3">
      <c r="B5831" s="62">
        <v>38692</v>
      </c>
      <c r="C5831" s="1">
        <v>45866.58</v>
      </c>
    </row>
    <row r="5832" spans="2:3" x14ac:dyDescent="0.3">
      <c r="B5832" s="62">
        <v>38693</v>
      </c>
      <c r="C5832" s="1">
        <v>19007.099999999999</v>
      </c>
    </row>
    <row r="5833" spans="2:3" x14ac:dyDescent="0.3">
      <c r="B5833" s="62">
        <v>38694</v>
      </c>
      <c r="C5833" s="1">
        <v>53681.29</v>
      </c>
    </row>
    <row r="5834" spans="2:3" x14ac:dyDescent="0.3">
      <c r="B5834" s="62">
        <v>38695</v>
      </c>
      <c r="C5834" s="1">
        <v>75355.38</v>
      </c>
    </row>
    <row r="5835" spans="2:3" x14ac:dyDescent="0.3">
      <c r="B5835" s="62">
        <v>38696</v>
      </c>
      <c r="C5835" s="1">
        <v>55794.03</v>
      </c>
    </row>
    <row r="5836" spans="2:3" x14ac:dyDescent="0.3">
      <c r="B5836" s="62">
        <v>38697</v>
      </c>
      <c r="C5836" s="1">
        <v>11251</v>
      </c>
    </row>
    <row r="5837" spans="2:3" x14ac:dyDescent="0.3">
      <c r="B5837" s="62">
        <v>38698</v>
      </c>
      <c r="C5837" s="1">
        <v>99483.89</v>
      </c>
    </row>
    <row r="5838" spans="2:3" x14ac:dyDescent="0.3">
      <c r="B5838" s="62">
        <v>38699</v>
      </c>
      <c r="C5838" s="1">
        <v>32801.019999999997</v>
      </c>
    </row>
    <row r="5839" spans="2:3" x14ac:dyDescent="0.3">
      <c r="B5839" s="62">
        <v>38700</v>
      </c>
      <c r="C5839" s="1">
        <v>73726.75</v>
      </c>
    </row>
    <row r="5840" spans="2:3" x14ac:dyDescent="0.3">
      <c r="B5840" s="62">
        <v>38701</v>
      </c>
      <c r="C5840" s="1">
        <v>24259.58</v>
      </c>
    </row>
    <row r="5841" spans="2:3" x14ac:dyDescent="0.3">
      <c r="B5841" s="62">
        <v>38702</v>
      </c>
      <c r="C5841" s="1">
        <v>68201.509999999995</v>
      </c>
    </row>
    <row r="5842" spans="2:3" x14ac:dyDescent="0.3">
      <c r="B5842" s="62">
        <v>38703</v>
      </c>
      <c r="C5842" s="1">
        <v>53068.27</v>
      </c>
    </row>
    <row r="5843" spans="2:3" x14ac:dyDescent="0.3">
      <c r="B5843" s="62">
        <v>38704</v>
      </c>
      <c r="C5843" s="1">
        <v>71569.820000000007</v>
      </c>
    </row>
    <row r="5844" spans="2:3" x14ac:dyDescent="0.3">
      <c r="B5844" s="62">
        <v>38705</v>
      </c>
      <c r="C5844" s="1">
        <v>64430.63</v>
      </c>
    </row>
    <row r="5845" spans="2:3" x14ac:dyDescent="0.3">
      <c r="B5845" s="62">
        <v>38706</v>
      </c>
      <c r="C5845" s="1">
        <v>9078.36</v>
      </c>
    </row>
    <row r="5846" spans="2:3" x14ac:dyDescent="0.3">
      <c r="B5846" s="62">
        <v>38707</v>
      </c>
      <c r="C5846" s="1">
        <v>98103.64</v>
      </c>
    </row>
    <row r="5847" spans="2:3" x14ac:dyDescent="0.3">
      <c r="B5847" s="62">
        <v>38708</v>
      </c>
      <c r="C5847" s="1">
        <v>67026.47</v>
      </c>
    </row>
    <row r="5848" spans="2:3" x14ac:dyDescent="0.3">
      <c r="B5848" s="62">
        <v>38709</v>
      </c>
      <c r="C5848" s="1">
        <v>28902.07</v>
      </c>
    </row>
    <row r="5849" spans="2:3" x14ac:dyDescent="0.3">
      <c r="B5849" s="62">
        <v>38710</v>
      </c>
      <c r="C5849" s="1">
        <v>56901.08</v>
      </c>
    </row>
    <row r="5850" spans="2:3" x14ac:dyDescent="0.3">
      <c r="B5850" s="62">
        <v>38711</v>
      </c>
      <c r="C5850" s="1">
        <v>64362.93</v>
      </c>
    </row>
    <row r="5851" spans="2:3" x14ac:dyDescent="0.3">
      <c r="B5851" s="62">
        <v>38712</v>
      </c>
      <c r="C5851" s="1">
        <v>85987.56</v>
      </c>
    </row>
    <row r="5852" spans="2:3" x14ac:dyDescent="0.3">
      <c r="B5852" s="62">
        <v>38713</v>
      </c>
      <c r="C5852" s="1">
        <v>90900.13</v>
      </c>
    </row>
    <row r="5853" spans="2:3" x14ac:dyDescent="0.3">
      <c r="B5853" s="62">
        <v>38714</v>
      </c>
      <c r="C5853" s="1">
        <v>76693.259999999995</v>
      </c>
    </row>
    <row r="5854" spans="2:3" x14ac:dyDescent="0.3">
      <c r="B5854" s="62">
        <v>38715</v>
      </c>
      <c r="C5854" s="1">
        <v>45275</v>
      </c>
    </row>
    <row r="5855" spans="2:3" x14ac:dyDescent="0.3">
      <c r="B5855" s="62">
        <v>38716</v>
      </c>
      <c r="C5855" s="1">
        <v>46462.05</v>
      </c>
    </row>
    <row r="5856" spans="2:3" x14ac:dyDescent="0.3">
      <c r="B5856" s="62">
        <v>38717</v>
      </c>
      <c r="C5856" s="1">
        <v>6374.41</v>
      </c>
    </row>
    <row r="5857" spans="2:3" x14ac:dyDescent="0.3">
      <c r="B5857" s="62">
        <v>38718</v>
      </c>
      <c r="C5857" s="1">
        <v>92667.88</v>
      </c>
    </row>
    <row r="5858" spans="2:3" x14ac:dyDescent="0.3">
      <c r="B5858" s="62">
        <v>38719</v>
      </c>
      <c r="C5858" s="1">
        <v>29454.45</v>
      </c>
    </row>
    <row r="5859" spans="2:3" x14ac:dyDescent="0.3">
      <c r="B5859" s="62">
        <v>38720</v>
      </c>
      <c r="C5859" s="1">
        <v>41449.03</v>
      </c>
    </row>
    <row r="5860" spans="2:3" x14ac:dyDescent="0.3">
      <c r="B5860" s="62">
        <v>38721</v>
      </c>
      <c r="C5860" s="1">
        <v>87532.73</v>
      </c>
    </row>
    <row r="5861" spans="2:3" x14ac:dyDescent="0.3">
      <c r="B5861" s="62">
        <v>38722</v>
      </c>
      <c r="C5861" s="1">
        <v>31270.31</v>
      </c>
    </row>
    <row r="5862" spans="2:3" x14ac:dyDescent="0.3">
      <c r="B5862" s="62">
        <v>38723</v>
      </c>
      <c r="C5862" s="1">
        <v>15043.7</v>
      </c>
    </row>
    <row r="5863" spans="2:3" x14ac:dyDescent="0.3">
      <c r="B5863" s="62">
        <v>38724</v>
      </c>
      <c r="C5863" s="1">
        <v>94839.6</v>
      </c>
    </row>
    <row r="5864" spans="2:3" x14ac:dyDescent="0.3">
      <c r="B5864" s="62">
        <v>38725</v>
      </c>
      <c r="C5864" s="1">
        <v>42131.519999999997</v>
      </c>
    </row>
    <row r="5865" spans="2:3" x14ac:dyDescent="0.3">
      <c r="B5865" s="62">
        <v>38726</v>
      </c>
      <c r="C5865" s="1">
        <v>95329.81</v>
      </c>
    </row>
    <row r="5866" spans="2:3" x14ac:dyDescent="0.3">
      <c r="B5866" s="62">
        <v>38727</v>
      </c>
      <c r="C5866" s="1">
        <v>29371.360000000001</v>
      </c>
    </row>
    <row r="5867" spans="2:3" x14ac:dyDescent="0.3">
      <c r="B5867" s="62">
        <v>38728</v>
      </c>
      <c r="C5867" s="1">
        <v>57930.76</v>
      </c>
    </row>
    <row r="5868" spans="2:3" x14ac:dyDescent="0.3">
      <c r="B5868" s="62">
        <v>38729</v>
      </c>
      <c r="C5868" s="1">
        <v>82610.350000000006</v>
      </c>
    </row>
    <row r="5869" spans="2:3" x14ac:dyDescent="0.3">
      <c r="B5869" s="62">
        <v>38730</v>
      </c>
      <c r="C5869" s="1">
        <v>51688.33</v>
      </c>
    </row>
    <row r="5870" spans="2:3" x14ac:dyDescent="0.3">
      <c r="B5870" s="62">
        <v>38731</v>
      </c>
      <c r="C5870" s="1">
        <v>1760.15</v>
      </c>
    </row>
    <row r="5871" spans="2:3" x14ac:dyDescent="0.3">
      <c r="B5871" s="62">
        <v>38732</v>
      </c>
      <c r="C5871" s="1">
        <v>94508.38</v>
      </c>
    </row>
    <row r="5872" spans="2:3" x14ac:dyDescent="0.3">
      <c r="B5872" s="62">
        <v>38733</v>
      </c>
      <c r="C5872" s="1">
        <v>25886.87</v>
      </c>
    </row>
    <row r="5873" spans="2:3" x14ac:dyDescent="0.3">
      <c r="B5873" s="62">
        <v>38734</v>
      </c>
      <c r="C5873" s="1">
        <v>84506.74</v>
      </c>
    </row>
    <row r="5874" spans="2:3" x14ac:dyDescent="0.3">
      <c r="B5874" s="62">
        <v>38735</v>
      </c>
      <c r="C5874" s="1">
        <v>59705.31</v>
      </c>
    </row>
    <row r="5875" spans="2:3" x14ac:dyDescent="0.3">
      <c r="B5875" s="62">
        <v>38736</v>
      </c>
      <c r="C5875" s="1">
        <v>50101.3</v>
      </c>
    </row>
    <row r="5876" spans="2:3" x14ac:dyDescent="0.3">
      <c r="B5876" s="62">
        <v>38737</v>
      </c>
      <c r="C5876" s="1">
        <v>79238.5</v>
      </c>
    </row>
    <row r="5877" spans="2:3" x14ac:dyDescent="0.3">
      <c r="B5877" s="62">
        <v>38738</v>
      </c>
      <c r="C5877" s="1">
        <v>34881.050000000003</v>
      </c>
    </row>
    <row r="5878" spans="2:3" x14ac:dyDescent="0.3">
      <c r="B5878" s="62">
        <v>38739</v>
      </c>
      <c r="C5878" s="1">
        <v>11126.54</v>
      </c>
    </row>
    <row r="5879" spans="2:3" x14ac:dyDescent="0.3">
      <c r="B5879" s="62">
        <v>38740</v>
      </c>
      <c r="C5879" s="1">
        <v>71693.08</v>
      </c>
    </row>
    <row r="5880" spans="2:3" x14ac:dyDescent="0.3">
      <c r="B5880" s="62">
        <v>38741</v>
      </c>
      <c r="C5880" s="1">
        <v>42039.16</v>
      </c>
    </row>
    <row r="5881" spans="2:3" x14ac:dyDescent="0.3">
      <c r="B5881" s="62">
        <v>38742</v>
      </c>
      <c r="C5881" s="1">
        <v>2551.96</v>
      </c>
    </row>
    <row r="5882" spans="2:3" x14ac:dyDescent="0.3">
      <c r="B5882" s="62">
        <v>38743</v>
      </c>
      <c r="C5882" s="1">
        <v>15092.99</v>
      </c>
    </row>
    <row r="5883" spans="2:3" x14ac:dyDescent="0.3">
      <c r="B5883" s="62">
        <v>38744</v>
      </c>
      <c r="C5883" s="1">
        <v>78292.52</v>
      </c>
    </row>
    <row r="5884" spans="2:3" x14ac:dyDescent="0.3">
      <c r="B5884" s="62">
        <v>38745</v>
      </c>
      <c r="C5884" s="1">
        <v>76338.27</v>
      </c>
    </row>
    <row r="5885" spans="2:3" x14ac:dyDescent="0.3">
      <c r="B5885" s="62">
        <v>38746</v>
      </c>
      <c r="C5885" s="1">
        <v>67745.63</v>
      </c>
    </row>
    <row r="5886" spans="2:3" x14ac:dyDescent="0.3">
      <c r="B5886" s="62">
        <v>38747</v>
      </c>
      <c r="C5886" s="1">
        <v>26872.37</v>
      </c>
    </row>
    <row r="5887" spans="2:3" x14ac:dyDescent="0.3">
      <c r="B5887" s="62">
        <v>38748</v>
      </c>
      <c r="C5887" s="1">
        <v>91132.47</v>
      </c>
    </row>
    <row r="5888" spans="2:3" x14ac:dyDescent="0.3">
      <c r="B5888" s="62">
        <v>38749</v>
      </c>
      <c r="C5888" s="1">
        <v>83212.75</v>
      </c>
    </row>
    <row r="5889" spans="2:3" x14ac:dyDescent="0.3">
      <c r="B5889" s="62">
        <v>38750</v>
      </c>
      <c r="C5889" s="1">
        <v>72619.649999999994</v>
      </c>
    </row>
    <row r="5890" spans="2:3" x14ac:dyDescent="0.3">
      <c r="B5890" s="62">
        <v>38751</v>
      </c>
      <c r="C5890" s="1">
        <v>70041.009999999995</v>
      </c>
    </row>
    <row r="5891" spans="2:3" x14ac:dyDescent="0.3">
      <c r="B5891" s="62">
        <v>38752</v>
      </c>
      <c r="C5891" s="1">
        <v>35938.29</v>
      </c>
    </row>
    <row r="5892" spans="2:3" x14ac:dyDescent="0.3">
      <c r="B5892" s="62">
        <v>38753</v>
      </c>
      <c r="C5892" s="1">
        <v>30681.58</v>
      </c>
    </row>
    <row r="5893" spans="2:3" x14ac:dyDescent="0.3">
      <c r="B5893" s="62">
        <v>38754</v>
      </c>
      <c r="C5893" s="1">
        <v>28293.67</v>
      </c>
    </row>
    <row r="5894" spans="2:3" x14ac:dyDescent="0.3">
      <c r="B5894" s="62">
        <v>38755</v>
      </c>
      <c r="C5894" s="1">
        <v>64160.39</v>
      </c>
    </row>
    <row r="5895" spans="2:3" x14ac:dyDescent="0.3">
      <c r="B5895" s="62">
        <v>38756</v>
      </c>
      <c r="C5895" s="1">
        <v>3547.41</v>
      </c>
    </row>
    <row r="5896" spans="2:3" x14ac:dyDescent="0.3">
      <c r="B5896" s="62">
        <v>38757</v>
      </c>
      <c r="C5896" s="1">
        <v>23894.09</v>
      </c>
    </row>
    <row r="5897" spans="2:3" x14ac:dyDescent="0.3">
      <c r="B5897" s="62">
        <v>38758</v>
      </c>
      <c r="C5897" s="1">
        <v>26990.959999999999</v>
      </c>
    </row>
    <row r="5898" spans="2:3" x14ac:dyDescent="0.3">
      <c r="B5898" s="62">
        <v>38759</v>
      </c>
      <c r="C5898" s="1">
        <v>50049.21</v>
      </c>
    </row>
    <row r="5899" spans="2:3" x14ac:dyDescent="0.3">
      <c r="B5899" s="62">
        <v>38760</v>
      </c>
      <c r="C5899" s="1">
        <v>15603.98</v>
      </c>
    </row>
    <row r="5900" spans="2:3" x14ac:dyDescent="0.3">
      <c r="B5900" s="62">
        <v>38761</v>
      </c>
      <c r="C5900" s="1">
        <v>48233.88</v>
      </c>
    </row>
    <row r="5901" spans="2:3" x14ac:dyDescent="0.3">
      <c r="B5901" s="62">
        <v>38762</v>
      </c>
      <c r="C5901" s="1">
        <v>22519.51</v>
      </c>
    </row>
    <row r="5902" spans="2:3" x14ac:dyDescent="0.3">
      <c r="B5902" s="62">
        <v>38763</v>
      </c>
      <c r="C5902" s="1">
        <v>86334.95</v>
      </c>
    </row>
    <row r="5903" spans="2:3" x14ac:dyDescent="0.3">
      <c r="B5903" s="62">
        <v>38764</v>
      </c>
      <c r="C5903" s="1">
        <v>23229.32</v>
      </c>
    </row>
    <row r="5904" spans="2:3" x14ac:dyDescent="0.3">
      <c r="B5904" s="62">
        <v>38765</v>
      </c>
      <c r="C5904" s="1">
        <v>69781.42</v>
      </c>
    </row>
    <row r="5905" spans="2:3" x14ac:dyDescent="0.3">
      <c r="B5905" s="62">
        <v>38766</v>
      </c>
      <c r="C5905" s="1">
        <v>22603.73</v>
      </c>
    </row>
    <row r="5906" spans="2:3" x14ac:dyDescent="0.3">
      <c r="B5906" s="62">
        <v>38767</v>
      </c>
      <c r="C5906" s="1">
        <v>63128.72</v>
      </c>
    </row>
    <row r="5907" spans="2:3" x14ac:dyDescent="0.3">
      <c r="B5907" s="62">
        <v>38768</v>
      </c>
      <c r="C5907" s="1">
        <v>89995.199999999997</v>
      </c>
    </row>
    <row r="5908" spans="2:3" x14ac:dyDescent="0.3">
      <c r="B5908" s="62">
        <v>38769</v>
      </c>
      <c r="C5908" s="1">
        <v>34183.949999999997</v>
      </c>
    </row>
    <row r="5909" spans="2:3" x14ac:dyDescent="0.3">
      <c r="B5909" s="62">
        <v>38770</v>
      </c>
      <c r="C5909" s="1">
        <v>9651.4599999999991</v>
      </c>
    </row>
    <row r="5910" spans="2:3" x14ac:dyDescent="0.3">
      <c r="B5910" s="62">
        <v>38771</v>
      </c>
      <c r="C5910" s="1">
        <v>100535.78</v>
      </c>
    </row>
    <row r="5911" spans="2:3" x14ac:dyDescent="0.3">
      <c r="B5911" s="62">
        <v>38772</v>
      </c>
      <c r="C5911" s="1">
        <v>38092.65</v>
      </c>
    </row>
    <row r="5912" spans="2:3" x14ac:dyDescent="0.3">
      <c r="B5912" s="62">
        <v>38773</v>
      </c>
      <c r="C5912" s="1">
        <v>27100.14</v>
      </c>
    </row>
    <row r="5913" spans="2:3" x14ac:dyDescent="0.3">
      <c r="B5913" s="62">
        <v>38774</v>
      </c>
      <c r="C5913" s="1">
        <v>24280.83</v>
      </c>
    </row>
    <row r="5914" spans="2:3" x14ac:dyDescent="0.3">
      <c r="B5914" s="62">
        <v>38775</v>
      </c>
      <c r="C5914" s="1">
        <v>61787.14</v>
      </c>
    </row>
    <row r="5915" spans="2:3" x14ac:dyDescent="0.3">
      <c r="B5915" s="62">
        <v>38776</v>
      </c>
      <c r="C5915" s="1">
        <v>57306.12</v>
      </c>
    </row>
    <row r="5916" spans="2:3" x14ac:dyDescent="0.3">
      <c r="B5916" s="62">
        <v>38777</v>
      </c>
      <c r="C5916" s="1">
        <v>73552.33</v>
      </c>
    </row>
    <row r="5917" spans="2:3" x14ac:dyDescent="0.3">
      <c r="B5917" s="62">
        <v>38778</v>
      </c>
      <c r="C5917" s="1">
        <v>31535.01</v>
      </c>
    </row>
    <row r="5918" spans="2:3" x14ac:dyDescent="0.3">
      <c r="B5918" s="62">
        <v>38779</v>
      </c>
      <c r="C5918" s="1">
        <v>4300.04</v>
      </c>
    </row>
    <row r="5919" spans="2:3" x14ac:dyDescent="0.3">
      <c r="B5919" s="62">
        <v>38780</v>
      </c>
      <c r="C5919" s="1">
        <v>60558.31</v>
      </c>
    </row>
    <row r="5920" spans="2:3" x14ac:dyDescent="0.3">
      <c r="B5920" s="62">
        <v>38781</v>
      </c>
      <c r="C5920" s="1">
        <v>87282.22</v>
      </c>
    </row>
    <row r="5921" spans="2:3" x14ac:dyDescent="0.3">
      <c r="B5921" s="62">
        <v>38782</v>
      </c>
      <c r="C5921" s="1">
        <v>100632.06</v>
      </c>
    </row>
    <row r="5922" spans="2:3" x14ac:dyDescent="0.3">
      <c r="B5922" s="62">
        <v>38783</v>
      </c>
      <c r="C5922" s="1">
        <v>51685.47</v>
      </c>
    </row>
    <row r="5923" spans="2:3" x14ac:dyDescent="0.3">
      <c r="B5923" s="62">
        <v>38784</v>
      </c>
      <c r="C5923" s="1">
        <v>47915.74</v>
      </c>
    </row>
    <row r="5924" spans="2:3" x14ac:dyDescent="0.3">
      <c r="B5924" s="62">
        <v>38785</v>
      </c>
      <c r="C5924" s="1">
        <v>27777.05</v>
      </c>
    </row>
    <row r="5925" spans="2:3" x14ac:dyDescent="0.3">
      <c r="B5925" s="62">
        <v>38786</v>
      </c>
      <c r="C5925" s="1">
        <v>95510.22</v>
      </c>
    </row>
    <row r="5926" spans="2:3" x14ac:dyDescent="0.3">
      <c r="B5926" s="62">
        <v>38787</v>
      </c>
      <c r="C5926" s="1">
        <v>18041.77</v>
      </c>
    </row>
    <row r="5927" spans="2:3" x14ac:dyDescent="0.3">
      <c r="B5927" s="62">
        <v>38788</v>
      </c>
      <c r="C5927" s="1">
        <v>21063.73</v>
      </c>
    </row>
    <row r="5928" spans="2:3" x14ac:dyDescent="0.3">
      <c r="B5928" s="62">
        <v>38789</v>
      </c>
      <c r="C5928" s="1">
        <v>81291.61</v>
      </c>
    </row>
    <row r="5929" spans="2:3" x14ac:dyDescent="0.3">
      <c r="B5929" s="62">
        <v>38790</v>
      </c>
      <c r="C5929" s="1">
        <v>21943.49</v>
      </c>
    </row>
    <row r="5930" spans="2:3" x14ac:dyDescent="0.3">
      <c r="B5930" s="62">
        <v>38791</v>
      </c>
      <c r="C5930" s="1">
        <v>92307.19</v>
      </c>
    </row>
    <row r="5931" spans="2:3" x14ac:dyDescent="0.3">
      <c r="B5931" s="62">
        <v>38792</v>
      </c>
      <c r="C5931" s="1">
        <v>18716.849999999999</v>
      </c>
    </row>
    <row r="5932" spans="2:3" x14ac:dyDescent="0.3">
      <c r="B5932" s="62">
        <v>38793</v>
      </c>
      <c r="C5932" s="1">
        <v>89026.29</v>
      </c>
    </row>
    <row r="5933" spans="2:3" x14ac:dyDescent="0.3">
      <c r="B5933" s="62">
        <v>38794</v>
      </c>
      <c r="C5933" s="1">
        <v>23922.66</v>
      </c>
    </row>
    <row r="5934" spans="2:3" x14ac:dyDescent="0.3">
      <c r="B5934" s="62">
        <v>38795</v>
      </c>
      <c r="C5934" s="1">
        <v>37021.96</v>
      </c>
    </row>
    <row r="5935" spans="2:3" x14ac:dyDescent="0.3">
      <c r="B5935" s="62">
        <v>38796</v>
      </c>
      <c r="C5935" s="1">
        <v>39046.65</v>
      </c>
    </row>
    <row r="5936" spans="2:3" x14ac:dyDescent="0.3">
      <c r="B5936" s="62">
        <v>38797</v>
      </c>
      <c r="C5936" s="1">
        <v>29798</v>
      </c>
    </row>
    <row r="5937" spans="2:3" x14ac:dyDescent="0.3">
      <c r="B5937" s="62">
        <v>38798</v>
      </c>
      <c r="C5937" s="1">
        <v>82437.67</v>
      </c>
    </row>
    <row r="5938" spans="2:3" x14ac:dyDescent="0.3">
      <c r="B5938" s="62">
        <v>38799</v>
      </c>
      <c r="C5938" s="1">
        <v>75284.899999999994</v>
      </c>
    </row>
    <row r="5939" spans="2:3" x14ac:dyDescent="0.3">
      <c r="B5939" s="62">
        <v>38800</v>
      </c>
      <c r="C5939" s="1">
        <v>78290.02</v>
      </c>
    </row>
    <row r="5940" spans="2:3" x14ac:dyDescent="0.3">
      <c r="B5940" s="62">
        <v>38801</v>
      </c>
      <c r="C5940" s="1">
        <v>24428.76</v>
      </c>
    </row>
    <row r="5941" spans="2:3" x14ac:dyDescent="0.3">
      <c r="B5941" s="62">
        <v>38802</v>
      </c>
      <c r="C5941" s="1">
        <v>90818.84</v>
      </c>
    </row>
    <row r="5942" spans="2:3" x14ac:dyDescent="0.3">
      <c r="B5942" s="62">
        <v>38803</v>
      </c>
      <c r="C5942" s="1">
        <v>93861.07</v>
      </c>
    </row>
    <row r="5943" spans="2:3" x14ac:dyDescent="0.3">
      <c r="B5943" s="62">
        <v>38804</v>
      </c>
      <c r="C5943" s="1">
        <v>74914.53</v>
      </c>
    </row>
    <row r="5944" spans="2:3" x14ac:dyDescent="0.3">
      <c r="B5944" s="62">
        <v>38805</v>
      </c>
      <c r="C5944" s="1">
        <v>64975.85</v>
      </c>
    </row>
    <row r="5945" spans="2:3" x14ac:dyDescent="0.3">
      <c r="B5945" s="62">
        <v>38806</v>
      </c>
      <c r="C5945" s="1">
        <v>80870.19</v>
      </c>
    </row>
    <row r="5946" spans="2:3" x14ac:dyDescent="0.3">
      <c r="B5946" s="62">
        <v>38807</v>
      </c>
      <c r="C5946" s="1">
        <v>85601.2</v>
      </c>
    </row>
    <row r="5947" spans="2:3" x14ac:dyDescent="0.3">
      <c r="B5947" s="62">
        <v>38808</v>
      </c>
      <c r="C5947" s="1">
        <v>41568.6</v>
      </c>
    </row>
    <row r="5948" spans="2:3" x14ac:dyDescent="0.3">
      <c r="B5948" s="62">
        <v>38809</v>
      </c>
      <c r="C5948" s="1">
        <v>21910.73</v>
      </c>
    </row>
    <row r="5949" spans="2:3" x14ac:dyDescent="0.3">
      <c r="B5949" s="62">
        <v>38810</v>
      </c>
      <c r="C5949" s="1">
        <v>9507.39</v>
      </c>
    </row>
    <row r="5950" spans="2:3" x14ac:dyDescent="0.3">
      <c r="B5950" s="62">
        <v>38811</v>
      </c>
      <c r="C5950" s="1">
        <v>83438.28</v>
      </c>
    </row>
    <row r="5951" spans="2:3" x14ac:dyDescent="0.3">
      <c r="B5951" s="62">
        <v>38812</v>
      </c>
      <c r="C5951" s="1">
        <v>85609.73</v>
      </c>
    </row>
    <row r="5952" spans="2:3" x14ac:dyDescent="0.3">
      <c r="B5952" s="62">
        <v>38813</v>
      </c>
      <c r="C5952" s="1">
        <v>85105.88</v>
      </c>
    </row>
    <row r="5953" spans="2:3" x14ac:dyDescent="0.3">
      <c r="B5953" s="62">
        <v>38814</v>
      </c>
      <c r="C5953" s="1">
        <v>85443.839999999997</v>
      </c>
    </row>
    <row r="5954" spans="2:3" x14ac:dyDescent="0.3">
      <c r="B5954" s="62">
        <v>38815</v>
      </c>
      <c r="C5954" s="1">
        <v>86222.48</v>
      </c>
    </row>
    <row r="5955" spans="2:3" x14ac:dyDescent="0.3">
      <c r="B5955" s="62">
        <v>38816</v>
      </c>
      <c r="C5955" s="1">
        <v>78707.5</v>
      </c>
    </row>
    <row r="5956" spans="2:3" x14ac:dyDescent="0.3">
      <c r="B5956" s="62">
        <v>38817</v>
      </c>
      <c r="C5956" s="1">
        <v>24165.02</v>
      </c>
    </row>
    <row r="5957" spans="2:3" x14ac:dyDescent="0.3">
      <c r="B5957" s="62">
        <v>38818</v>
      </c>
      <c r="C5957" s="1">
        <v>72847.839999999997</v>
      </c>
    </row>
    <row r="5958" spans="2:3" x14ac:dyDescent="0.3">
      <c r="B5958" s="62">
        <v>38819</v>
      </c>
      <c r="C5958" s="1">
        <v>61042.3</v>
      </c>
    </row>
    <row r="5959" spans="2:3" x14ac:dyDescent="0.3">
      <c r="B5959" s="62">
        <v>38820</v>
      </c>
      <c r="C5959" s="1">
        <v>34203.919999999998</v>
      </c>
    </row>
    <row r="5960" spans="2:3" x14ac:dyDescent="0.3">
      <c r="B5960" s="62">
        <v>38821</v>
      </c>
      <c r="C5960" s="1">
        <v>26873.79</v>
      </c>
    </row>
    <row r="5961" spans="2:3" x14ac:dyDescent="0.3">
      <c r="B5961" s="62">
        <v>38822</v>
      </c>
      <c r="C5961" s="1">
        <v>33013.31</v>
      </c>
    </row>
    <row r="5962" spans="2:3" x14ac:dyDescent="0.3">
      <c r="B5962" s="62">
        <v>38823</v>
      </c>
      <c r="C5962" s="1">
        <v>61543.839999999997</v>
      </c>
    </row>
    <row r="5963" spans="2:3" x14ac:dyDescent="0.3">
      <c r="B5963" s="62">
        <v>38824</v>
      </c>
      <c r="C5963" s="1">
        <v>42916.13</v>
      </c>
    </row>
    <row r="5964" spans="2:3" x14ac:dyDescent="0.3">
      <c r="B5964" s="62">
        <v>38825</v>
      </c>
      <c r="C5964" s="1">
        <v>39488.949999999997</v>
      </c>
    </row>
    <row r="5965" spans="2:3" x14ac:dyDescent="0.3">
      <c r="B5965" s="62">
        <v>38826</v>
      </c>
      <c r="C5965" s="1">
        <v>66151.83</v>
      </c>
    </row>
    <row r="5966" spans="2:3" x14ac:dyDescent="0.3">
      <c r="B5966" s="62">
        <v>38827</v>
      </c>
      <c r="C5966" s="1">
        <v>70327.91</v>
      </c>
    </row>
    <row r="5967" spans="2:3" x14ac:dyDescent="0.3">
      <c r="B5967" s="62">
        <v>38828</v>
      </c>
      <c r="C5967" s="1">
        <v>67956.179999999993</v>
      </c>
    </row>
    <row r="5968" spans="2:3" x14ac:dyDescent="0.3">
      <c r="B5968" s="62">
        <v>38829</v>
      </c>
      <c r="C5968" s="1">
        <v>32712.06</v>
      </c>
    </row>
    <row r="5969" spans="2:3" x14ac:dyDescent="0.3">
      <c r="B5969" s="62">
        <v>38830</v>
      </c>
      <c r="C5969" s="1">
        <v>78431.94</v>
      </c>
    </row>
    <row r="5970" spans="2:3" x14ac:dyDescent="0.3">
      <c r="B5970" s="62">
        <v>38831</v>
      </c>
      <c r="C5970" s="1">
        <v>28535.9</v>
      </c>
    </row>
    <row r="5971" spans="2:3" x14ac:dyDescent="0.3">
      <c r="B5971" s="62">
        <v>38832</v>
      </c>
      <c r="C5971" s="1">
        <v>77552.009999999995</v>
      </c>
    </row>
    <row r="5972" spans="2:3" x14ac:dyDescent="0.3">
      <c r="B5972" s="62">
        <v>38833</v>
      </c>
      <c r="C5972" s="1">
        <v>19054.18</v>
      </c>
    </row>
    <row r="5973" spans="2:3" x14ac:dyDescent="0.3">
      <c r="B5973" s="62">
        <v>38834</v>
      </c>
      <c r="C5973" s="1">
        <v>86256.54</v>
      </c>
    </row>
    <row r="5974" spans="2:3" x14ac:dyDescent="0.3">
      <c r="B5974" s="62">
        <v>38835</v>
      </c>
      <c r="C5974" s="1">
        <v>60658.13</v>
      </c>
    </row>
    <row r="5975" spans="2:3" x14ac:dyDescent="0.3">
      <c r="B5975" s="62">
        <v>38836</v>
      </c>
      <c r="C5975" s="1">
        <v>26331.16</v>
      </c>
    </row>
    <row r="5976" spans="2:3" x14ac:dyDescent="0.3">
      <c r="B5976" s="62">
        <v>38837</v>
      </c>
      <c r="C5976" s="1">
        <v>61811.47</v>
      </c>
    </row>
    <row r="5977" spans="2:3" x14ac:dyDescent="0.3">
      <c r="B5977" s="62">
        <v>38838</v>
      </c>
      <c r="C5977" s="1">
        <v>34173.81</v>
      </c>
    </row>
    <row r="5978" spans="2:3" x14ac:dyDescent="0.3">
      <c r="B5978" s="62">
        <v>38839</v>
      </c>
      <c r="C5978" s="1">
        <v>96057.83</v>
      </c>
    </row>
    <row r="5979" spans="2:3" x14ac:dyDescent="0.3">
      <c r="B5979" s="62">
        <v>38840</v>
      </c>
      <c r="C5979" s="1">
        <v>97921.4</v>
      </c>
    </row>
    <row r="5980" spans="2:3" x14ac:dyDescent="0.3">
      <c r="B5980" s="62">
        <v>38841</v>
      </c>
      <c r="C5980" s="1">
        <v>72943.14</v>
      </c>
    </row>
    <row r="5981" spans="2:3" x14ac:dyDescent="0.3">
      <c r="B5981" s="62">
        <v>38842</v>
      </c>
      <c r="C5981" s="1">
        <v>49508.31</v>
      </c>
    </row>
    <row r="5982" spans="2:3" x14ac:dyDescent="0.3">
      <c r="B5982" s="62">
        <v>38843</v>
      </c>
      <c r="C5982" s="1">
        <v>37787.1</v>
      </c>
    </row>
    <row r="5983" spans="2:3" x14ac:dyDescent="0.3">
      <c r="B5983" s="62">
        <v>38844</v>
      </c>
      <c r="C5983" s="1">
        <v>80937.039999999994</v>
      </c>
    </row>
    <row r="5984" spans="2:3" x14ac:dyDescent="0.3">
      <c r="B5984" s="62">
        <v>38845</v>
      </c>
      <c r="C5984" s="1">
        <v>42460.55</v>
      </c>
    </row>
    <row r="5985" spans="2:3" x14ac:dyDescent="0.3">
      <c r="B5985" s="62">
        <v>38846</v>
      </c>
      <c r="C5985" s="1">
        <v>100617.75</v>
      </c>
    </row>
    <row r="5986" spans="2:3" x14ac:dyDescent="0.3">
      <c r="B5986" s="62">
        <v>38847</v>
      </c>
      <c r="C5986" s="1">
        <v>41637.03</v>
      </c>
    </row>
    <row r="5987" spans="2:3" x14ac:dyDescent="0.3">
      <c r="B5987" s="62">
        <v>38848</v>
      </c>
      <c r="C5987" s="1">
        <v>69034.22</v>
      </c>
    </row>
    <row r="5988" spans="2:3" x14ac:dyDescent="0.3">
      <c r="B5988" s="62">
        <v>38849</v>
      </c>
      <c r="C5988" s="1">
        <v>28283.41</v>
      </c>
    </row>
    <row r="5989" spans="2:3" x14ac:dyDescent="0.3">
      <c r="B5989" s="62">
        <v>38850</v>
      </c>
      <c r="C5989" s="1">
        <v>65339.82</v>
      </c>
    </row>
    <row r="5990" spans="2:3" x14ac:dyDescent="0.3">
      <c r="B5990" s="62">
        <v>38851</v>
      </c>
      <c r="C5990" s="1">
        <v>99271.13</v>
      </c>
    </row>
    <row r="5991" spans="2:3" x14ac:dyDescent="0.3">
      <c r="B5991" s="62">
        <v>38852</v>
      </c>
      <c r="C5991" s="1">
        <v>30410.48</v>
      </c>
    </row>
    <row r="5992" spans="2:3" x14ac:dyDescent="0.3">
      <c r="B5992" s="62">
        <v>38853</v>
      </c>
      <c r="C5992" s="1">
        <v>98766.98</v>
      </c>
    </row>
    <row r="5993" spans="2:3" x14ac:dyDescent="0.3">
      <c r="B5993" s="62">
        <v>38854</v>
      </c>
      <c r="C5993" s="1">
        <v>10548.3</v>
      </c>
    </row>
    <row r="5994" spans="2:3" x14ac:dyDescent="0.3">
      <c r="B5994" s="62">
        <v>38855</v>
      </c>
      <c r="C5994" s="1">
        <v>72615.5</v>
      </c>
    </row>
    <row r="5995" spans="2:3" x14ac:dyDescent="0.3">
      <c r="B5995" s="62">
        <v>38856</v>
      </c>
      <c r="C5995" s="1">
        <v>3167.05</v>
      </c>
    </row>
    <row r="5996" spans="2:3" x14ac:dyDescent="0.3">
      <c r="B5996" s="62">
        <v>38857</v>
      </c>
      <c r="C5996" s="1">
        <v>47383.26</v>
      </c>
    </row>
    <row r="5997" spans="2:3" x14ac:dyDescent="0.3">
      <c r="B5997" s="62">
        <v>38858</v>
      </c>
      <c r="C5997" s="1">
        <v>48194.49</v>
      </c>
    </row>
    <row r="5998" spans="2:3" x14ac:dyDescent="0.3">
      <c r="B5998" s="62">
        <v>38859</v>
      </c>
      <c r="C5998" s="1">
        <v>14578.7</v>
      </c>
    </row>
    <row r="5999" spans="2:3" x14ac:dyDescent="0.3">
      <c r="B5999" s="62">
        <v>38860</v>
      </c>
      <c r="C5999" s="1">
        <v>24167.73</v>
      </c>
    </row>
    <row r="6000" spans="2:3" x14ac:dyDescent="0.3">
      <c r="B6000" s="62">
        <v>38861</v>
      </c>
      <c r="C6000" s="1">
        <v>10978.3</v>
      </c>
    </row>
    <row r="6001" spans="2:3" x14ac:dyDescent="0.3">
      <c r="B6001" s="62">
        <v>38862</v>
      </c>
      <c r="C6001" s="1">
        <v>19566.82</v>
      </c>
    </row>
    <row r="6002" spans="2:3" x14ac:dyDescent="0.3">
      <c r="B6002" s="62">
        <v>38863</v>
      </c>
      <c r="C6002" s="1">
        <v>50446.09</v>
      </c>
    </row>
    <row r="6003" spans="2:3" x14ac:dyDescent="0.3">
      <c r="B6003" s="62">
        <v>38864</v>
      </c>
      <c r="C6003" s="1">
        <v>87719.66</v>
      </c>
    </row>
    <row r="6004" spans="2:3" x14ac:dyDescent="0.3">
      <c r="B6004" s="62">
        <v>38865</v>
      </c>
      <c r="C6004" s="1">
        <v>94108.64</v>
      </c>
    </row>
    <row r="6005" spans="2:3" x14ac:dyDescent="0.3">
      <c r="B6005" s="62">
        <v>38866</v>
      </c>
      <c r="C6005" s="1">
        <v>27801.27</v>
      </c>
    </row>
    <row r="6006" spans="2:3" x14ac:dyDescent="0.3">
      <c r="B6006" s="62">
        <v>38867</v>
      </c>
      <c r="C6006" s="1">
        <v>2079.4499999999998</v>
      </c>
    </row>
    <row r="6007" spans="2:3" x14ac:dyDescent="0.3">
      <c r="B6007" s="62">
        <v>38868</v>
      </c>
      <c r="C6007" s="1">
        <v>17236.8</v>
      </c>
    </row>
    <row r="6008" spans="2:3" x14ac:dyDescent="0.3">
      <c r="B6008" s="62">
        <v>38869</v>
      </c>
      <c r="C6008" s="1">
        <v>79893.960000000006</v>
      </c>
    </row>
    <row r="6009" spans="2:3" x14ac:dyDescent="0.3">
      <c r="B6009" s="62">
        <v>38870</v>
      </c>
      <c r="C6009" s="1">
        <v>20477.16</v>
      </c>
    </row>
    <row r="6010" spans="2:3" x14ac:dyDescent="0.3">
      <c r="B6010" s="62">
        <v>38871</v>
      </c>
      <c r="C6010" s="1">
        <v>5211.17</v>
      </c>
    </row>
    <row r="6011" spans="2:3" x14ac:dyDescent="0.3">
      <c r="B6011" s="62">
        <v>38872</v>
      </c>
      <c r="C6011" s="1">
        <v>18105.64</v>
      </c>
    </row>
    <row r="6012" spans="2:3" x14ac:dyDescent="0.3">
      <c r="B6012" s="62">
        <v>38873</v>
      </c>
      <c r="C6012" s="1">
        <v>98626.5</v>
      </c>
    </row>
    <row r="6013" spans="2:3" x14ac:dyDescent="0.3">
      <c r="B6013" s="62">
        <v>38874</v>
      </c>
      <c r="C6013" s="1">
        <v>30923.66</v>
      </c>
    </row>
    <row r="6014" spans="2:3" x14ac:dyDescent="0.3">
      <c r="B6014" s="62">
        <v>38875</v>
      </c>
      <c r="C6014" s="1">
        <v>23630.29</v>
      </c>
    </row>
    <row r="6015" spans="2:3" x14ac:dyDescent="0.3">
      <c r="B6015" s="62">
        <v>38876</v>
      </c>
      <c r="C6015" s="1">
        <v>13661.84</v>
      </c>
    </row>
    <row r="6016" spans="2:3" x14ac:dyDescent="0.3">
      <c r="B6016" s="62">
        <v>38877</v>
      </c>
      <c r="C6016" s="1">
        <v>84764.65</v>
      </c>
    </row>
    <row r="6017" spans="2:3" x14ac:dyDescent="0.3">
      <c r="B6017" s="62">
        <v>38878</v>
      </c>
      <c r="C6017" s="1">
        <v>81563.33</v>
      </c>
    </row>
    <row r="6018" spans="2:3" x14ac:dyDescent="0.3">
      <c r="B6018" s="62">
        <v>38879</v>
      </c>
      <c r="C6018" s="1">
        <v>44691.14</v>
      </c>
    </row>
    <row r="6019" spans="2:3" x14ac:dyDescent="0.3">
      <c r="B6019" s="62">
        <v>38880</v>
      </c>
      <c r="C6019" s="1">
        <v>40320.78</v>
      </c>
    </row>
    <row r="6020" spans="2:3" x14ac:dyDescent="0.3">
      <c r="B6020" s="62">
        <v>38881</v>
      </c>
      <c r="C6020" s="1">
        <v>96932.64</v>
      </c>
    </row>
    <row r="6021" spans="2:3" x14ac:dyDescent="0.3">
      <c r="B6021" s="62">
        <v>38882</v>
      </c>
      <c r="C6021" s="1">
        <v>18574.009999999998</v>
      </c>
    </row>
    <row r="6022" spans="2:3" x14ac:dyDescent="0.3">
      <c r="B6022" s="62">
        <v>38883</v>
      </c>
      <c r="C6022" s="1">
        <v>85902.68</v>
      </c>
    </row>
    <row r="6023" spans="2:3" x14ac:dyDescent="0.3">
      <c r="B6023" s="62">
        <v>38884</v>
      </c>
      <c r="C6023" s="1">
        <v>73053.460000000006</v>
      </c>
    </row>
    <row r="6024" spans="2:3" x14ac:dyDescent="0.3">
      <c r="B6024" s="62">
        <v>38885</v>
      </c>
      <c r="C6024" s="1">
        <v>1960.74</v>
      </c>
    </row>
    <row r="6025" spans="2:3" x14ac:dyDescent="0.3">
      <c r="B6025" s="62">
        <v>38886</v>
      </c>
      <c r="C6025" s="1">
        <v>53537.47</v>
      </c>
    </row>
    <row r="6026" spans="2:3" x14ac:dyDescent="0.3">
      <c r="B6026" s="62">
        <v>38887</v>
      </c>
      <c r="C6026" s="1">
        <v>87668.63</v>
      </c>
    </row>
    <row r="6027" spans="2:3" x14ac:dyDescent="0.3">
      <c r="B6027" s="62">
        <v>38888</v>
      </c>
      <c r="C6027" s="1">
        <v>21611.83</v>
      </c>
    </row>
    <row r="6028" spans="2:3" x14ac:dyDescent="0.3">
      <c r="B6028" s="62">
        <v>38889</v>
      </c>
      <c r="C6028" s="1">
        <v>95772.02</v>
      </c>
    </row>
    <row r="6029" spans="2:3" x14ac:dyDescent="0.3">
      <c r="B6029" s="62">
        <v>38890</v>
      </c>
      <c r="C6029" s="1">
        <v>29894.7</v>
      </c>
    </row>
    <row r="6030" spans="2:3" x14ac:dyDescent="0.3">
      <c r="B6030" s="62">
        <v>38891</v>
      </c>
      <c r="C6030" s="1">
        <v>81956.100000000006</v>
      </c>
    </row>
    <row r="6031" spans="2:3" x14ac:dyDescent="0.3">
      <c r="B6031" s="62">
        <v>38892</v>
      </c>
      <c r="C6031" s="1">
        <v>99359.9</v>
      </c>
    </row>
    <row r="6032" spans="2:3" x14ac:dyDescent="0.3">
      <c r="B6032" s="62">
        <v>38893</v>
      </c>
      <c r="C6032" s="1">
        <v>64566.43</v>
      </c>
    </row>
    <row r="6033" spans="2:3" x14ac:dyDescent="0.3">
      <c r="B6033" s="62">
        <v>38894</v>
      </c>
      <c r="C6033" s="1">
        <v>92859.95</v>
      </c>
    </row>
    <row r="6034" spans="2:3" x14ac:dyDescent="0.3">
      <c r="B6034" s="62">
        <v>38895</v>
      </c>
      <c r="C6034" s="1">
        <v>72099.38</v>
      </c>
    </row>
    <row r="6035" spans="2:3" x14ac:dyDescent="0.3">
      <c r="B6035" s="62">
        <v>38896</v>
      </c>
      <c r="C6035" s="1">
        <v>47234.76</v>
      </c>
    </row>
    <row r="6036" spans="2:3" x14ac:dyDescent="0.3">
      <c r="B6036" s="62">
        <v>38897</v>
      </c>
      <c r="C6036" s="1">
        <v>73265.679999999993</v>
      </c>
    </row>
    <row r="6037" spans="2:3" x14ac:dyDescent="0.3">
      <c r="B6037" s="62">
        <v>38898</v>
      </c>
      <c r="C6037" s="1">
        <v>36433.96</v>
      </c>
    </row>
    <row r="6038" spans="2:3" x14ac:dyDescent="0.3">
      <c r="B6038" s="62">
        <v>38899</v>
      </c>
      <c r="C6038" s="1">
        <v>11159.87</v>
      </c>
    </row>
    <row r="6039" spans="2:3" x14ac:dyDescent="0.3">
      <c r="B6039" s="62">
        <v>38900</v>
      </c>
      <c r="C6039" s="1">
        <v>71408.66</v>
      </c>
    </row>
    <row r="6040" spans="2:3" x14ac:dyDescent="0.3">
      <c r="B6040" s="62">
        <v>38901</v>
      </c>
      <c r="C6040" s="1">
        <v>7015.44</v>
      </c>
    </row>
    <row r="6041" spans="2:3" x14ac:dyDescent="0.3">
      <c r="B6041" s="62">
        <v>38902</v>
      </c>
      <c r="C6041" s="1">
        <v>21943.18</v>
      </c>
    </row>
    <row r="6042" spans="2:3" x14ac:dyDescent="0.3">
      <c r="B6042" s="62">
        <v>38903</v>
      </c>
      <c r="C6042" s="1">
        <v>44281.79</v>
      </c>
    </row>
    <row r="6043" spans="2:3" x14ac:dyDescent="0.3">
      <c r="B6043" s="62">
        <v>38904</v>
      </c>
      <c r="C6043" s="1">
        <v>6422.97</v>
      </c>
    </row>
    <row r="6044" spans="2:3" x14ac:dyDescent="0.3">
      <c r="B6044" s="62">
        <v>38905</v>
      </c>
      <c r="C6044" s="1">
        <v>13092.3</v>
      </c>
    </row>
    <row r="6045" spans="2:3" x14ac:dyDescent="0.3">
      <c r="B6045" s="62">
        <v>38906</v>
      </c>
      <c r="C6045" s="1">
        <v>73306.27</v>
      </c>
    </row>
    <row r="6046" spans="2:3" x14ac:dyDescent="0.3">
      <c r="B6046" s="62">
        <v>38907</v>
      </c>
      <c r="C6046" s="1">
        <v>12466.72</v>
      </c>
    </row>
    <row r="6047" spans="2:3" x14ac:dyDescent="0.3">
      <c r="B6047" s="62">
        <v>38908</v>
      </c>
      <c r="C6047" s="1">
        <v>77670.05</v>
      </c>
    </row>
    <row r="6048" spans="2:3" x14ac:dyDescent="0.3">
      <c r="B6048" s="62">
        <v>38909</v>
      </c>
      <c r="C6048" s="1">
        <v>1403.02</v>
      </c>
    </row>
    <row r="6049" spans="2:3" x14ac:dyDescent="0.3">
      <c r="B6049" s="62">
        <v>38910</v>
      </c>
      <c r="C6049" s="1">
        <v>90642.68</v>
      </c>
    </row>
    <row r="6050" spans="2:3" x14ac:dyDescent="0.3">
      <c r="B6050" s="62">
        <v>38911</v>
      </c>
      <c r="C6050" s="1">
        <v>54813.02</v>
      </c>
    </row>
    <row r="6051" spans="2:3" x14ac:dyDescent="0.3">
      <c r="B6051" s="62">
        <v>38912</v>
      </c>
      <c r="C6051" s="1">
        <v>28773.68</v>
      </c>
    </row>
    <row r="6052" spans="2:3" x14ac:dyDescent="0.3">
      <c r="B6052" s="62">
        <v>38913</v>
      </c>
      <c r="C6052" s="1">
        <v>1901.66</v>
      </c>
    </row>
    <row r="6053" spans="2:3" x14ac:dyDescent="0.3">
      <c r="B6053" s="62">
        <v>38914</v>
      </c>
      <c r="C6053" s="1">
        <v>5818.96</v>
      </c>
    </row>
    <row r="6054" spans="2:3" x14ac:dyDescent="0.3">
      <c r="B6054" s="62">
        <v>38915</v>
      </c>
      <c r="C6054" s="1">
        <v>72341.2</v>
      </c>
    </row>
    <row r="6055" spans="2:3" x14ac:dyDescent="0.3">
      <c r="B6055" s="62">
        <v>38916</v>
      </c>
      <c r="C6055" s="1">
        <v>84604.42</v>
      </c>
    </row>
    <row r="6056" spans="2:3" x14ac:dyDescent="0.3">
      <c r="B6056" s="62">
        <v>38917</v>
      </c>
      <c r="C6056" s="1">
        <v>20667.349999999999</v>
      </c>
    </row>
    <row r="6057" spans="2:3" x14ac:dyDescent="0.3">
      <c r="B6057" s="62">
        <v>38918</v>
      </c>
      <c r="C6057" s="1">
        <v>84492.53</v>
      </c>
    </row>
    <row r="6058" spans="2:3" x14ac:dyDescent="0.3">
      <c r="B6058" s="62">
        <v>38919</v>
      </c>
      <c r="C6058" s="1">
        <v>15373.56</v>
      </c>
    </row>
    <row r="6059" spans="2:3" x14ac:dyDescent="0.3">
      <c r="B6059" s="62">
        <v>38920</v>
      </c>
      <c r="C6059" s="1">
        <v>82849.039999999994</v>
      </c>
    </row>
    <row r="6060" spans="2:3" x14ac:dyDescent="0.3">
      <c r="B6060" s="62">
        <v>38921</v>
      </c>
      <c r="C6060" s="1">
        <v>15243.71</v>
      </c>
    </row>
    <row r="6061" spans="2:3" x14ac:dyDescent="0.3">
      <c r="B6061" s="62">
        <v>38922</v>
      </c>
      <c r="C6061" s="1">
        <v>24338.080000000002</v>
      </c>
    </row>
    <row r="6062" spans="2:3" x14ac:dyDescent="0.3">
      <c r="B6062" s="62">
        <v>38923</v>
      </c>
      <c r="C6062" s="1">
        <v>62275.59</v>
      </c>
    </row>
    <row r="6063" spans="2:3" x14ac:dyDescent="0.3">
      <c r="B6063" s="62">
        <v>38924</v>
      </c>
      <c r="C6063" s="1">
        <v>50888.47</v>
      </c>
    </row>
    <row r="6064" spans="2:3" x14ac:dyDescent="0.3">
      <c r="B6064" s="62">
        <v>38925</v>
      </c>
      <c r="C6064" s="1">
        <v>88482.63</v>
      </c>
    </row>
    <row r="6065" spans="2:3" x14ac:dyDescent="0.3">
      <c r="B6065" s="62">
        <v>38926</v>
      </c>
      <c r="C6065" s="1">
        <v>75302.75</v>
      </c>
    </row>
    <row r="6066" spans="2:3" x14ac:dyDescent="0.3">
      <c r="B6066" s="62">
        <v>38927</v>
      </c>
      <c r="C6066" s="1">
        <v>18040.400000000001</v>
      </c>
    </row>
    <row r="6067" spans="2:3" x14ac:dyDescent="0.3">
      <c r="B6067" s="62">
        <v>38928</v>
      </c>
      <c r="C6067" s="1">
        <v>31514.05</v>
      </c>
    </row>
    <row r="6068" spans="2:3" x14ac:dyDescent="0.3">
      <c r="B6068" s="62">
        <v>38929</v>
      </c>
      <c r="C6068" s="1">
        <v>32711.22</v>
      </c>
    </row>
    <row r="6069" spans="2:3" x14ac:dyDescent="0.3">
      <c r="B6069" s="62">
        <v>38930</v>
      </c>
      <c r="C6069" s="1">
        <v>59883.33</v>
      </c>
    </row>
    <row r="6070" spans="2:3" x14ac:dyDescent="0.3">
      <c r="B6070" s="62">
        <v>38931</v>
      </c>
      <c r="C6070" s="1">
        <v>7694.65</v>
      </c>
    </row>
    <row r="6071" spans="2:3" x14ac:dyDescent="0.3">
      <c r="B6071" s="62">
        <v>38932</v>
      </c>
      <c r="C6071" s="1">
        <v>51536.92</v>
      </c>
    </row>
    <row r="6072" spans="2:3" x14ac:dyDescent="0.3">
      <c r="B6072" s="62">
        <v>38933</v>
      </c>
      <c r="C6072" s="1">
        <v>25299.21</v>
      </c>
    </row>
    <row r="6073" spans="2:3" x14ac:dyDescent="0.3">
      <c r="B6073" s="62">
        <v>38934</v>
      </c>
      <c r="C6073" s="1">
        <v>81067.990000000005</v>
      </c>
    </row>
    <row r="6074" spans="2:3" x14ac:dyDescent="0.3">
      <c r="B6074" s="62">
        <v>38935</v>
      </c>
      <c r="C6074" s="1">
        <v>95589.74</v>
      </c>
    </row>
    <row r="6075" spans="2:3" x14ac:dyDescent="0.3">
      <c r="B6075" s="62">
        <v>38936</v>
      </c>
      <c r="C6075" s="1">
        <v>38755.160000000003</v>
      </c>
    </row>
    <row r="6076" spans="2:3" x14ac:dyDescent="0.3">
      <c r="B6076" s="62">
        <v>38937</v>
      </c>
      <c r="C6076" s="1">
        <v>8596.3700000000008</v>
      </c>
    </row>
    <row r="6077" spans="2:3" x14ac:dyDescent="0.3">
      <c r="B6077" s="62">
        <v>38938</v>
      </c>
      <c r="C6077" s="1">
        <v>68749.03</v>
      </c>
    </row>
    <row r="6078" spans="2:3" x14ac:dyDescent="0.3">
      <c r="B6078" s="62">
        <v>38939</v>
      </c>
      <c r="C6078" s="1">
        <v>79018.98</v>
      </c>
    </row>
    <row r="6079" spans="2:3" x14ac:dyDescent="0.3">
      <c r="B6079" s="62">
        <v>38940</v>
      </c>
      <c r="C6079" s="1">
        <v>68613.31</v>
      </c>
    </row>
    <row r="6080" spans="2:3" x14ac:dyDescent="0.3">
      <c r="B6080" s="62">
        <v>38941</v>
      </c>
      <c r="C6080" s="1">
        <v>57780.17</v>
      </c>
    </row>
    <row r="6081" spans="2:3" x14ac:dyDescent="0.3">
      <c r="B6081" s="62">
        <v>38942</v>
      </c>
      <c r="C6081" s="1">
        <v>10665.3</v>
      </c>
    </row>
    <row r="6082" spans="2:3" x14ac:dyDescent="0.3">
      <c r="B6082" s="62">
        <v>38943</v>
      </c>
      <c r="C6082" s="1">
        <v>50676.12</v>
      </c>
    </row>
    <row r="6083" spans="2:3" x14ac:dyDescent="0.3">
      <c r="B6083" s="62">
        <v>38944</v>
      </c>
      <c r="C6083" s="1">
        <v>26994.55</v>
      </c>
    </row>
    <row r="6084" spans="2:3" x14ac:dyDescent="0.3">
      <c r="B6084" s="62">
        <v>38945</v>
      </c>
      <c r="C6084" s="1">
        <v>10279.67</v>
      </c>
    </row>
    <row r="6085" spans="2:3" x14ac:dyDescent="0.3">
      <c r="B6085" s="62">
        <v>38946</v>
      </c>
      <c r="C6085" s="1">
        <v>43142.61</v>
      </c>
    </row>
    <row r="6086" spans="2:3" x14ac:dyDescent="0.3">
      <c r="B6086" s="62">
        <v>38947</v>
      </c>
      <c r="C6086" s="1">
        <v>27853.71</v>
      </c>
    </row>
    <row r="6087" spans="2:3" x14ac:dyDescent="0.3">
      <c r="B6087" s="62">
        <v>38948</v>
      </c>
      <c r="C6087" s="1">
        <v>72338.429999999993</v>
      </c>
    </row>
    <row r="6088" spans="2:3" x14ac:dyDescent="0.3">
      <c r="B6088" s="62">
        <v>38949</v>
      </c>
      <c r="C6088" s="1">
        <v>44482.71</v>
      </c>
    </row>
    <row r="6089" spans="2:3" x14ac:dyDescent="0.3">
      <c r="B6089" s="62">
        <v>38950</v>
      </c>
      <c r="C6089" s="1">
        <v>21388.29</v>
      </c>
    </row>
    <row r="6090" spans="2:3" x14ac:dyDescent="0.3">
      <c r="B6090" s="62">
        <v>38951</v>
      </c>
      <c r="C6090" s="1">
        <v>49492.05</v>
      </c>
    </row>
    <row r="6091" spans="2:3" x14ac:dyDescent="0.3">
      <c r="B6091" s="62">
        <v>38952</v>
      </c>
      <c r="C6091" s="1">
        <v>97057.38</v>
      </c>
    </row>
    <row r="6092" spans="2:3" x14ac:dyDescent="0.3">
      <c r="B6092" s="62">
        <v>38953</v>
      </c>
      <c r="C6092" s="1">
        <v>46926.78</v>
      </c>
    </row>
    <row r="6093" spans="2:3" x14ac:dyDescent="0.3">
      <c r="B6093" s="62">
        <v>38954</v>
      </c>
      <c r="C6093" s="1">
        <v>17642.3</v>
      </c>
    </row>
    <row r="6094" spans="2:3" x14ac:dyDescent="0.3">
      <c r="B6094" s="62">
        <v>38955</v>
      </c>
      <c r="C6094" s="1">
        <v>99701.55</v>
      </c>
    </row>
    <row r="6095" spans="2:3" x14ac:dyDescent="0.3">
      <c r="B6095" s="62">
        <v>38956</v>
      </c>
      <c r="C6095" s="1">
        <v>55047.35</v>
      </c>
    </row>
    <row r="6096" spans="2:3" x14ac:dyDescent="0.3">
      <c r="B6096" s="62">
        <v>38957</v>
      </c>
      <c r="C6096" s="1">
        <v>69577.75</v>
      </c>
    </row>
    <row r="6097" spans="2:3" x14ac:dyDescent="0.3">
      <c r="B6097" s="62">
        <v>38958</v>
      </c>
      <c r="C6097" s="1">
        <v>9962.34</v>
      </c>
    </row>
    <row r="6098" spans="2:3" x14ac:dyDescent="0.3">
      <c r="B6098" s="62">
        <v>38959</v>
      </c>
      <c r="C6098" s="1">
        <v>47286.17</v>
      </c>
    </row>
    <row r="6099" spans="2:3" x14ac:dyDescent="0.3">
      <c r="B6099" s="62">
        <v>38960</v>
      </c>
      <c r="C6099" s="1">
        <v>75018.350000000006</v>
      </c>
    </row>
    <row r="6100" spans="2:3" x14ac:dyDescent="0.3">
      <c r="B6100" s="62">
        <v>38961</v>
      </c>
      <c r="C6100" s="1">
        <v>55315.54</v>
      </c>
    </row>
    <row r="6101" spans="2:3" x14ac:dyDescent="0.3">
      <c r="B6101" s="62">
        <v>38962</v>
      </c>
      <c r="C6101" s="1">
        <v>71664.070000000007</v>
      </c>
    </row>
    <row r="6102" spans="2:3" x14ac:dyDescent="0.3">
      <c r="B6102" s="62">
        <v>38963</v>
      </c>
      <c r="C6102" s="1">
        <v>83224.639999999999</v>
      </c>
    </row>
    <row r="6103" spans="2:3" x14ac:dyDescent="0.3">
      <c r="B6103" s="62">
        <v>38964</v>
      </c>
      <c r="C6103" s="1">
        <v>6434.28</v>
      </c>
    </row>
    <row r="6104" spans="2:3" x14ac:dyDescent="0.3">
      <c r="B6104" s="62">
        <v>38965</v>
      </c>
      <c r="C6104" s="1">
        <v>21488.63</v>
      </c>
    </row>
    <row r="6105" spans="2:3" x14ac:dyDescent="0.3">
      <c r="B6105" s="62">
        <v>38966</v>
      </c>
      <c r="C6105" s="1">
        <v>64158.12</v>
      </c>
    </row>
    <row r="6106" spans="2:3" x14ac:dyDescent="0.3">
      <c r="B6106" s="62">
        <v>38967</v>
      </c>
      <c r="C6106" s="1">
        <v>16937.3</v>
      </c>
    </row>
    <row r="6107" spans="2:3" x14ac:dyDescent="0.3">
      <c r="B6107" s="62">
        <v>38968</v>
      </c>
      <c r="C6107" s="1">
        <v>92115.55</v>
      </c>
    </row>
    <row r="6108" spans="2:3" x14ac:dyDescent="0.3">
      <c r="B6108" s="62">
        <v>38969</v>
      </c>
      <c r="C6108" s="1">
        <v>13204.41</v>
      </c>
    </row>
    <row r="6109" spans="2:3" x14ac:dyDescent="0.3">
      <c r="B6109" s="62">
        <v>38970</v>
      </c>
      <c r="C6109" s="1">
        <v>4444.42</v>
      </c>
    </row>
    <row r="6110" spans="2:3" x14ac:dyDescent="0.3">
      <c r="B6110" s="62">
        <v>38971</v>
      </c>
      <c r="C6110" s="1">
        <v>16682.18</v>
      </c>
    </row>
    <row r="6111" spans="2:3" x14ac:dyDescent="0.3">
      <c r="B6111" s="62">
        <v>38972</v>
      </c>
      <c r="C6111" s="1">
        <v>20576.810000000001</v>
      </c>
    </row>
    <row r="6112" spans="2:3" x14ac:dyDescent="0.3">
      <c r="B6112" s="62">
        <v>38973</v>
      </c>
      <c r="C6112" s="1">
        <v>98022.32</v>
      </c>
    </row>
    <row r="6113" spans="2:3" x14ac:dyDescent="0.3">
      <c r="B6113" s="62">
        <v>38974</v>
      </c>
      <c r="C6113" s="1">
        <v>37129.43</v>
      </c>
    </row>
    <row r="6114" spans="2:3" x14ac:dyDescent="0.3">
      <c r="B6114" s="62">
        <v>38975</v>
      </c>
      <c r="C6114" s="1">
        <v>15159.24</v>
      </c>
    </row>
    <row r="6115" spans="2:3" x14ac:dyDescent="0.3">
      <c r="B6115" s="62">
        <v>38976</v>
      </c>
      <c r="C6115" s="1">
        <v>85444.89</v>
      </c>
    </row>
    <row r="6116" spans="2:3" x14ac:dyDescent="0.3">
      <c r="B6116" s="62">
        <v>38977</v>
      </c>
      <c r="C6116" s="1">
        <v>79385.53</v>
      </c>
    </row>
    <row r="6117" spans="2:3" x14ac:dyDescent="0.3">
      <c r="B6117" s="62">
        <v>38978</v>
      </c>
      <c r="C6117" s="1">
        <v>5173.93</v>
      </c>
    </row>
    <row r="6118" spans="2:3" x14ac:dyDescent="0.3">
      <c r="B6118" s="62">
        <v>38979</v>
      </c>
      <c r="C6118" s="1">
        <v>4524.2700000000004</v>
      </c>
    </row>
    <row r="6119" spans="2:3" x14ac:dyDescent="0.3">
      <c r="B6119" s="62">
        <v>38980</v>
      </c>
      <c r="C6119" s="1">
        <v>83620.19</v>
      </c>
    </row>
    <row r="6120" spans="2:3" x14ac:dyDescent="0.3">
      <c r="B6120" s="62">
        <v>38981</v>
      </c>
      <c r="C6120" s="1">
        <v>2268.3200000000002</v>
      </c>
    </row>
    <row r="6121" spans="2:3" x14ac:dyDescent="0.3">
      <c r="B6121" s="62">
        <v>38982</v>
      </c>
      <c r="C6121" s="1">
        <v>14128.75</v>
      </c>
    </row>
    <row r="6122" spans="2:3" x14ac:dyDescent="0.3">
      <c r="B6122" s="62">
        <v>38983</v>
      </c>
      <c r="C6122" s="1">
        <v>31501.919999999998</v>
      </c>
    </row>
    <row r="6123" spans="2:3" x14ac:dyDescent="0.3">
      <c r="B6123" s="62">
        <v>38984</v>
      </c>
      <c r="C6123" s="1">
        <v>16639.900000000001</v>
      </c>
    </row>
    <row r="6124" spans="2:3" x14ac:dyDescent="0.3">
      <c r="B6124" s="62">
        <v>38985</v>
      </c>
      <c r="C6124" s="1">
        <v>61990.39</v>
      </c>
    </row>
    <row r="6125" spans="2:3" x14ac:dyDescent="0.3">
      <c r="B6125" s="62">
        <v>38986</v>
      </c>
      <c r="C6125" s="1">
        <v>98253.47</v>
      </c>
    </row>
    <row r="6126" spans="2:3" x14ac:dyDescent="0.3">
      <c r="B6126" s="62">
        <v>38987</v>
      </c>
      <c r="C6126" s="1">
        <v>94633.94</v>
      </c>
    </row>
    <row r="6127" spans="2:3" x14ac:dyDescent="0.3">
      <c r="B6127" s="62">
        <v>38988</v>
      </c>
      <c r="C6127" s="1">
        <v>27677.77</v>
      </c>
    </row>
    <row r="6128" spans="2:3" x14ac:dyDescent="0.3">
      <c r="B6128" s="62">
        <v>38989</v>
      </c>
      <c r="C6128" s="1">
        <v>6486.25</v>
      </c>
    </row>
    <row r="6129" spans="2:3" x14ac:dyDescent="0.3">
      <c r="B6129" s="62">
        <v>38990</v>
      </c>
      <c r="C6129" s="1">
        <v>93520.47</v>
      </c>
    </row>
    <row r="6130" spans="2:3" x14ac:dyDescent="0.3">
      <c r="B6130" s="62">
        <v>38991</v>
      </c>
      <c r="C6130" s="1">
        <v>93025.51</v>
      </c>
    </row>
    <row r="6131" spans="2:3" x14ac:dyDescent="0.3">
      <c r="B6131" s="62">
        <v>38992</v>
      </c>
      <c r="C6131" s="1">
        <v>52490.720000000001</v>
      </c>
    </row>
    <row r="6132" spans="2:3" x14ac:dyDescent="0.3">
      <c r="B6132" s="62">
        <v>38993</v>
      </c>
      <c r="C6132" s="1">
        <v>12598.48</v>
      </c>
    </row>
    <row r="6133" spans="2:3" x14ac:dyDescent="0.3">
      <c r="B6133" s="62">
        <v>38994</v>
      </c>
      <c r="C6133" s="1">
        <v>25814.880000000001</v>
      </c>
    </row>
    <row r="6134" spans="2:3" x14ac:dyDescent="0.3">
      <c r="B6134" s="62">
        <v>38995</v>
      </c>
      <c r="C6134" s="1">
        <v>47849.69</v>
      </c>
    </row>
    <row r="6135" spans="2:3" x14ac:dyDescent="0.3">
      <c r="B6135" s="62">
        <v>38996</v>
      </c>
      <c r="C6135" s="1">
        <v>54127.97</v>
      </c>
    </row>
    <row r="6136" spans="2:3" x14ac:dyDescent="0.3">
      <c r="B6136" s="62">
        <v>38997</v>
      </c>
      <c r="C6136" s="1">
        <v>43782.79</v>
      </c>
    </row>
    <row r="6137" spans="2:3" x14ac:dyDescent="0.3">
      <c r="B6137" s="62">
        <v>38998</v>
      </c>
      <c r="C6137" s="1">
        <v>94499.92</v>
      </c>
    </row>
    <row r="6138" spans="2:3" x14ac:dyDescent="0.3">
      <c r="B6138" s="62">
        <v>38999</v>
      </c>
      <c r="C6138" s="1">
        <v>84001.18</v>
      </c>
    </row>
    <row r="6139" spans="2:3" x14ac:dyDescent="0.3">
      <c r="B6139" s="62">
        <v>39000</v>
      </c>
      <c r="C6139" s="1">
        <v>50090.67</v>
      </c>
    </row>
    <row r="6140" spans="2:3" x14ac:dyDescent="0.3">
      <c r="B6140" s="62">
        <v>39001</v>
      </c>
      <c r="C6140" s="1">
        <v>86556.7</v>
      </c>
    </row>
    <row r="6141" spans="2:3" x14ac:dyDescent="0.3">
      <c r="B6141" s="62">
        <v>39002</v>
      </c>
      <c r="C6141" s="1">
        <v>24785.72</v>
      </c>
    </row>
    <row r="6142" spans="2:3" x14ac:dyDescent="0.3">
      <c r="B6142" s="62">
        <v>39003</v>
      </c>
      <c r="C6142" s="1">
        <v>20525.84</v>
      </c>
    </row>
    <row r="6143" spans="2:3" x14ac:dyDescent="0.3">
      <c r="B6143" s="62">
        <v>39004</v>
      </c>
      <c r="C6143" s="1">
        <v>43741.78</v>
      </c>
    </row>
    <row r="6144" spans="2:3" x14ac:dyDescent="0.3">
      <c r="B6144" s="62">
        <v>39005</v>
      </c>
      <c r="C6144" s="1">
        <v>70447.09</v>
      </c>
    </row>
    <row r="6145" spans="2:3" x14ac:dyDescent="0.3">
      <c r="B6145" s="62">
        <v>39006</v>
      </c>
      <c r="C6145" s="1">
        <v>70486.11</v>
      </c>
    </row>
    <row r="6146" spans="2:3" x14ac:dyDescent="0.3">
      <c r="B6146" s="62">
        <v>39007</v>
      </c>
      <c r="C6146" s="1">
        <v>79740.31</v>
      </c>
    </row>
    <row r="6147" spans="2:3" x14ac:dyDescent="0.3">
      <c r="B6147" s="62">
        <v>39008</v>
      </c>
      <c r="C6147" s="1">
        <v>65235.43</v>
      </c>
    </row>
    <row r="6148" spans="2:3" x14ac:dyDescent="0.3">
      <c r="B6148" s="62">
        <v>39009</v>
      </c>
      <c r="C6148" s="1">
        <v>98815.69</v>
      </c>
    </row>
    <row r="6149" spans="2:3" x14ac:dyDescent="0.3">
      <c r="B6149" s="62">
        <v>39010</v>
      </c>
      <c r="C6149" s="1">
        <v>85304.72</v>
      </c>
    </row>
    <row r="6150" spans="2:3" x14ac:dyDescent="0.3">
      <c r="B6150" s="62">
        <v>39011</v>
      </c>
      <c r="C6150" s="1">
        <v>64996.58</v>
      </c>
    </row>
    <row r="6151" spans="2:3" x14ac:dyDescent="0.3">
      <c r="B6151" s="62">
        <v>39012</v>
      </c>
      <c r="C6151" s="1">
        <v>44059.81</v>
      </c>
    </row>
    <row r="6152" spans="2:3" x14ac:dyDescent="0.3">
      <c r="B6152" s="62">
        <v>39013</v>
      </c>
      <c r="C6152" s="1">
        <v>87335.92</v>
      </c>
    </row>
    <row r="6153" spans="2:3" x14ac:dyDescent="0.3">
      <c r="B6153" s="62">
        <v>39014</v>
      </c>
      <c r="C6153" s="1">
        <v>89911.679999999993</v>
      </c>
    </row>
    <row r="6154" spans="2:3" x14ac:dyDescent="0.3">
      <c r="B6154" s="62">
        <v>39015</v>
      </c>
      <c r="C6154" s="1">
        <v>24280.54</v>
      </c>
    </row>
    <row r="6155" spans="2:3" x14ac:dyDescent="0.3">
      <c r="B6155" s="62">
        <v>39016</v>
      </c>
      <c r="C6155" s="1">
        <v>14614.56</v>
      </c>
    </row>
    <row r="6156" spans="2:3" x14ac:dyDescent="0.3">
      <c r="B6156" s="62">
        <v>39017</v>
      </c>
      <c r="C6156" s="1">
        <v>20404.03</v>
      </c>
    </row>
    <row r="6157" spans="2:3" x14ac:dyDescent="0.3">
      <c r="B6157" s="62">
        <v>39018</v>
      </c>
      <c r="C6157" s="1">
        <v>49040.51</v>
      </c>
    </row>
    <row r="6158" spans="2:3" x14ac:dyDescent="0.3">
      <c r="B6158" s="62">
        <v>39019</v>
      </c>
      <c r="C6158" s="1">
        <v>78913.75</v>
      </c>
    </row>
    <row r="6159" spans="2:3" x14ac:dyDescent="0.3">
      <c r="B6159" s="62">
        <v>39020</v>
      </c>
      <c r="C6159" s="1">
        <v>3261.48</v>
      </c>
    </row>
    <row r="6160" spans="2:3" x14ac:dyDescent="0.3">
      <c r="B6160" s="62">
        <v>39021</v>
      </c>
      <c r="C6160" s="1">
        <v>54497.35</v>
      </c>
    </row>
    <row r="6161" spans="2:3" x14ac:dyDescent="0.3">
      <c r="B6161" s="62">
        <v>39022</v>
      </c>
      <c r="C6161" s="1">
        <v>65159.05</v>
      </c>
    </row>
    <row r="6162" spans="2:3" x14ac:dyDescent="0.3">
      <c r="B6162" s="62">
        <v>39023</v>
      </c>
      <c r="C6162" s="1">
        <v>59980.69</v>
      </c>
    </row>
    <row r="6163" spans="2:3" x14ac:dyDescent="0.3">
      <c r="B6163" s="62">
        <v>39024</v>
      </c>
      <c r="C6163" s="1">
        <v>34683.660000000003</v>
      </c>
    </row>
    <row r="6164" spans="2:3" x14ac:dyDescent="0.3">
      <c r="B6164" s="62">
        <v>39025</v>
      </c>
      <c r="C6164" s="1">
        <v>70926.009999999995</v>
      </c>
    </row>
    <row r="6165" spans="2:3" x14ac:dyDescent="0.3">
      <c r="B6165" s="62">
        <v>39026</v>
      </c>
      <c r="C6165" s="1">
        <v>47439.74</v>
      </c>
    </row>
    <row r="6166" spans="2:3" x14ac:dyDescent="0.3">
      <c r="B6166" s="62">
        <v>39027</v>
      </c>
      <c r="C6166" s="1">
        <v>70030.16</v>
      </c>
    </row>
    <row r="6167" spans="2:3" x14ac:dyDescent="0.3">
      <c r="B6167" s="62">
        <v>39028</v>
      </c>
      <c r="C6167" s="1">
        <v>16524.27</v>
      </c>
    </row>
    <row r="6168" spans="2:3" x14ac:dyDescent="0.3">
      <c r="B6168" s="62">
        <v>39029</v>
      </c>
      <c r="C6168" s="1">
        <v>28049.17</v>
      </c>
    </row>
    <row r="6169" spans="2:3" x14ac:dyDescent="0.3">
      <c r="B6169" s="62">
        <v>39030</v>
      </c>
      <c r="C6169" s="1">
        <v>82715.600000000006</v>
      </c>
    </row>
    <row r="6170" spans="2:3" x14ac:dyDescent="0.3">
      <c r="B6170" s="62">
        <v>39031</v>
      </c>
      <c r="C6170" s="1">
        <v>26645.5</v>
      </c>
    </row>
    <row r="6171" spans="2:3" x14ac:dyDescent="0.3">
      <c r="B6171" s="62">
        <v>39032</v>
      </c>
      <c r="C6171" s="1">
        <v>80381.86</v>
      </c>
    </row>
    <row r="6172" spans="2:3" x14ac:dyDescent="0.3">
      <c r="B6172" s="62">
        <v>39033</v>
      </c>
      <c r="C6172" s="1">
        <v>27533.09</v>
      </c>
    </row>
    <row r="6173" spans="2:3" x14ac:dyDescent="0.3">
      <c r="B6173" s="62">
        <v>39034</v>
      </c>
      <c r="C6173" s="1">
        <v>29504.47</v>
      </c>
    </row>
    <row r="6174" spans="2:3" x14ac:dyDescent="0.3">
      <c r="B6174" s="62">
        <v>39035</v>
      </c>
      <c r="C6174" s="1">
        <v>38744.720000000001</v>
      </c>
    </row>
    <row r="6175" spans="2:3" x14ac:dyDescent="0.3">
      <c r="B6175" s="62">
        <v>39036</v>
      </c>
      <c r="C6175" s="1">
        <v>79028.75</v>
      </c>
    </row>
    <row r="6176" spans="2:3" x14ac:dyDescent="0.3">
      <c r="B6176" s="62">
        <v>39037</v>
      </c>
      <c r="C6176" s="1">
        <v>76107.89</v>
      </c>
    </row>
    <row r="6177" spans="2:3" x14ac:dyDescent="0.3">
      <c r="B6177" s="62">
        <v>39038</v>
      </c>
      <c r="C6177" s="1">
        <v>3620.01</v>
      </c>
    </row>
    <row r="6178" spans="2:3" x14ac:dyDescent="0.3">
      <c r="B6178" s="62">
        <v>39039</v>
      </c>
      <c r="C6178" s="1">
        <v>57129.33</v>
      </c>
    </row>
    <row r="6179" spans="2:3" x14ac:dyDescent="0.3">
      <c r="B6179" s="62">
        <v>39040</v>
      </c>
      <c r="C6179" s="1">
        <v>42691.12</v>
      </c>
    </row>
    <row r="6180" spans="2:3" x14ac:dyDescent="0.3">
      <c r="B6180" s="62">
        <v>39041</v>
      </c>
      <c r="C6180" s="1">
        <v>76423.64</v>
      </c>
    </row>
    <row r="6181" spans="2:3" x14ac:dyDescent="0.3">
      <c r="B6181" s="62">
        <v>39042</v>
      </c>
      <c r="C6181" s="1">
        <v>82593.789999999994</v>
      </c>
    </row>
    <row r="6182" spans="2:3" x14ac:dyDescent="0.3">
      <c r="B6182" s="62">
        <v>39043</v>
      </c>
      <c r="C6182" s="1">
        <v>58452.68</v>
      </c>
    </row>
    <row r="6183" spans="2:3" x14ac:dyDescent="0.3">
      <c r="B6183" s="62">
        <v>39044</v>
      </c>
      <c r="C6183" s="1">
        <v>45780.38</v>
      </c>
    </row>
    <row r="6184" spans="2:3" x14ac:dyDescent="0.3">
      <c r="B6184" s="62">
        <v>39045</v>
      </c>
      <c r="C6184" s="1">
        <v>57935.03</v>
      </c>
    </row>
    <row r="6185" spans="2:3" x14ac:dyDescent="0.3">
      <c r="B6185" s="62">
        <v>39046</v>
      </c>
      <c r="C6185" s="1">
        <v>87390.13</v>
      </c>
    </row>
    <row r="6186" spans="2:3" x14ac:dyDescent="0.3">
      <c r="B6186" s="62">
        <v>39047</v>
      </c>
      <c r="C6186" s="1">
        <v>65880.789999999994</v>
      </c>
    </row>
    <row r="6187" spans="2:3" x14ac:dyDescent="0.3">
      <c r="B6187" s="62">
        <v>39048</v>
      </c>
      <c r="C6187" s="1">
        <v>38942.050000000003</v>
      </c>
    </row>
    <row r="6188" spans="2:3" x14ac:dyDescent="0.3">
      <c r="B6188" s="62">
        <v>39049</v>
      </c>
      <c r="C6188" s="1">
        <v>46750.03</v>
      </c>
    </row>
    <row r="6189" spans="2:3" x14ac:dyDescent="0.3">
      <c r="B6189" s="62">
        <v>39050</v>
      </c>
      <c r="C6189" s="1">
        <v>86025.98</v>
      </c>
    </row>
    <row r="6190" spans="2:3" x14ac:dyDescent="0.3">
      <c r="B6190" s="62">
        <v>39051</v>
      </c>
      <c r="C6190" s="1">
        <v>95727.08</v>
      </c>
    </row>
    <row r="6191" spans="2:3" x14ac:dyDescent="0.3">
      <c r="B6191" s="62">
        <v>39052</v>
      </c>
      <c r="C6191" s="1">
        <v>5532.75</v>
      </c>
    </row>
    <row r="6192" spans="2:3" x14ac:dyDescent="0.3">
      <c r="B6192" s="62">
        <v>39053</v>
      </c>
      <c r="C6192" s="1">
        <v>58593.440000000002</v>
      </c>
    </row>
    <row r="6193" spans="2:3" x14ac:dyDescent="0.3">
      <c r="B6193" s="62">
        <v>39054</v>
      </c>
      <c r="C6193" s="1">
        <v>70243.39</v>
      </c>
    </row>
    <row r="6194" spans="2:3" x14ac:dyDescent="0.3">
      <c r="B6194" s="62">
        <v>39055</v>
      </c>
      <c r="C6194" s="1">
        <v>36978.81</v>
      </c>
    </row>
    <row r="6195" spans="2:3" x14ac:dyDescent="0.3">
      <c r="B6195" s="62">
        <v>39056</v>
      </c>
      <c r="C6195" s="1">
        <v>85967.63</v>
      </c>
    </row>
    <row r="6196" spans="2:3" x14ac:dyDescent="0.3">
      <c r="B6196" s="62">
        <v>39057</v>
      </c>
      <c r="C6196" s="1">
        <v>74800.83</v>
      </c>
    </row>
    <row r="6197" spans="2:3" x14ac:dyDescent="0.3">
      <c r="B6197" s="62">
        <v>39058</v>
      </c>
      <c r="C6197" s="1">
        <v>100723.78</v>
      </c>
    </row>
    <row r="6198" spans="2:3" x14ac:dyDescent="0.3">
      <c r="B6198" s="62">
        <v>39059</v>
      </c>
      <c r="C6198" s="1">
        <v>55262.01</v>
      </c>
    </row>
    <row r="6199" spans="2:3" x14ac:dyDescent="0.3">
      <c r="B6199" s="62">
        <v>39060</v>
      </c>
      <c r="C6199" s="1">
        <v>13806.04</v>
      </c>
    </row>
    <row r="6200" spans="2:3" x14ac:dyDescent="0.3">
      <c r="B6200" s="62">
        <v>39061</v>
      </c>
      <c r="C6200" s="1">
        <v>64404.92</v>
      </c>
    </row>
    <row r="6201" spans="2:3" x14ac:dyDescent="0.3">
      <c r="B6201" s="62">
        <v>39062</v>
      </c>
      <c r="C6201" s="1">
        <v>55249.74</v>
      </c>
    </row>
    <row r="6202" spans="2:3" x14ac:dyDescent="0.3">
      <c r="B6202" s="62">
        <v>39063</v>
      </c>
      <c r="C6202" s="1">
        <v>64481.22</v>
      </c>
    </row>
    <row r="6203" spans="2:3" x14ac:dyDescent="0.3">
      <c r="B6203" s="62">
        <v>39064</v>
      </c>
      <c r="C6203" s="1">
        <v>52963.91</v>
      </c>
    </row>
    <row r="6204" spans="2:3" x14ac:dyDescent="0.3">
      <c r="B6204" s="62">
        <v>39065</v>
      </c>
      <c r="C6204" s="1">
        <v>27294.19</v>
      </c>
    </row>
    <row r="6205" spans="2:3" x14ac:dyDescent="0.3">
      <c r="B6205" s="62">
        <v>39066</v>
      </c>
      <c r="C6205" s="1">
        <v>60021.38</v>
      </c>
    </row>
    <row r="6206" spans="2:3" x14ac:dyDescent="0.3">
      <c r="B6206" s="62">
        <v>39067</v>
      </c>
      <c r="C6206" s="1">
        <v>31480.34</v>
      </c>
    </row>
    <row r="6207" spans="2:3" x14ac:dyDescent="0.3">
      <c r="B6207" s="62">
        <v>39068</v>
      </c>
      <c r="C6207" s="1">
        <v>45970.35</v>
      </c>
    </row>
    <row r="6208" spans="2:3" x14ac:dyDescent="0.3">
      <c r="B6208" s="62">
        <v>39069</v>
      </c>
      <c r="C6208" s="1">
        <v>84581.3</v>
      </c>
    </row>
    <row r="6209" spans="2:3" x14ac:dyDescent="0.3">
      <c r="B6209" s="62">
        <v>39070</v>
      </c>
      <c r="C6209" s="1">
        <v>33397.629999999997</v>
      </c>
    </row>
    <row r="6210" spans="2:3" x14ac:dyDescent="0.3">
      <c r="B6210" s="62">
        <v>39071</v>
      </c>
      <c r="C6210" s="1">
        <v>50942.65</v>
      </c>
    </row>
    <row r="6211" spans="2:3" x14ac:dyDescent="0.3">
      <c r="B6211" s="62">
        <v>39072</v>
      </c>
      <c r="C6211" s="1">
        <v>21010.76</v>
      </c>
    </row>
    <row r="6212" spans="2:3" x14ac:dyDescent="0.3">
      <c r="B6212" s="62">
        <v>39073</v>
      </c>
      <c r="C6212" s="1">
        <v>43127.21</v>
      </c>
    </row>
    <row r="6213" spans="2:3" x14ac:dyDescent="0.3">
      <c r="B6213" s="62">
        <v>39074</v>
      </c>
      <c r="C6213" s="1">
        <v>36387.14</v>
      </c>
    </row>
    <row r="6214" spans="2:3" x14ac:dyDescent="0.3">
      <c r="B6214" s="62">
        <v>39075</v>
      </c>
      <c r="C6214" s="1">
        <v>74297.399999999994</v>
      </c>
    </row>
    <row r="6215" spans="2:3" x14ac:dyDescent="0.3">
      <c r="B6215" s="62">
        <v>39076</v>
      </c>
      <c r="C6215" s="1">
        <v>24360.63</v>
      </c>
    </row>
    <row r="6216" spans="2:3" x14ac:dyDescent="0.3">
      <c r="B6216" s="62">
        <v>39077</v>
      </c>
      <c r="C6216" s="1">
        <v>23636.93</v>
      </c>
    </row>
    <row r="6217" spans="2:3" x14ac:dyDescent="0.3">
      <c r="B6217" s="62">
        <v>39078</v>
      </c>
      <c r="C6217" s="1">
        <v>33801.71</v>
      </c>
    </row>
    <row r="6218" spans="2:3" x14ac:dyDescent="0.3">
      <c r="B6218" s="62">
        <v>39079</v>
      </c>
      <c r="C6218" s="1">
        <v>77694.95</v>
      </c>
    </row>
    <row r="6219" spans="2:3" x14ac:dyDescent="0.3">
      <c r="B6219" s="62">
        <v>39080</v>
      </c>
      <c r="C6219" s="1">
        <v>29867.02</v>
      </c>
    </row>
    <row r="6220" spans="2:3" x14ac:dyDescent="0.3">
      <c r="B6220" s="62">
        <v>39081</v>
      </c>
      <c r="C6220" s="1">
        <v>77613.509999999995</v>
      </c>
    </row>
    <row r="6221" spans="2:3" x14ac:dyDescent="0.3">
      <c r="B6221" s="62">
        <v>39082</v>
      </c>
      <c r="C6221" s="1">
        <v>96930.82</v>
      </c>
    </row>
    <row r="6222" spans="2:3" x14ac:dyDescent="0.3">
      <c r="B6222" s="62">
        <v>39083</v>
      </c>
      <c r="C6222" s="1">
        <v>3946.75</v>
      </c>
    </row>
    <row r="6223" spans="2:3" x14ac:dyDescent="0.3">
      <c r="B6223" s="62">
        <v>39084</v>
      </c>
      <c r="C6223" s="1">
        <v>65979.98</v>
      </c>
    </row>
    <row r="6224" spans="2:3" x14ac:dyDescent="0.3">
      <c r="B6224" s="62">
        <v>39085</v>
      </c>
      <c r="C6224" s="1">
        <v>86086.13</v>
      </c>
    </row>
    <row r="6225" spans="2:3" x14ac:dyDescent="0.3">
      <c r="B6225" s="62">
        <v>39086</v>
      </c>
      <c r="C6225" s="1">
        <v>29106.73</v>
      </c>
    </row>
    <row r="6226" spans="2:3" x14ac:dyDescent="0.3">
      <c r="B6226" s="62">
        <v>39087</v>
      </c>
      <c r="C6226" s="1">
        <v>98089.07</v>
      </c>
    </row>
    <row r="6227" spans="2:3" x14ac:dyDescent="0.3">
      <c r="B6227" s="62">
        <v>39088</v>
      </c>
      <c r="C6227" s="1">
        <v>42276.31</v>
      </c>
    </row>
    <row r="6228" spans="2:3" x14ac:dyDescent="0.3">
      <c r="B6228" s="62">
        <v>39089</v>
      </c>
      <c r="C6228" s="1">
        <v>1345.45</v>
      </c>
    </row>
    <row r="6229" spans="2:3" x14ac:dyDescent="0.3">
      <c r="B6229" s="62">
        <v>39090</v>
      </c>
      <c r="C6229" s="1">
        <v>27672.1</v>
      </c>
    </row>
    <row r="6230" spans="2:3" x14ac:dyDescent="0.3">
      <c r="B6230" s="62">
        <v>39091</v>
      </c>
      <c r="C6230" s="1">
        <v>1574.08</v>
      </c>
    </row>
    <row r="6231" spans="2:3" x14ac:dyDescent="0.3">
      <c r="B6231" s="62">
        <v>39092</v>
      </c>
      <c r="C6231" s="1">
        <v>76219.28</v>
      </c>
    </row>
    <row r="6232" spans="2:3" x14ac:dyDescent="0.3">
      <c r="B6232" s="62">
        <v>39093</v>
      </c>
      <c r="C6232" s="1">
        <v>89255.48</v>
      </c>
    </row>
    <row r="6233" spans="2:3" x14ac:dyDescent="0.3">
      <c r="B6233" s="62">
        <v>39094</v>
      </c>
      <c r="C6233" s="1">
        <v>84894.93</v>
      </c>
    </row>
    <row r="6234" spans="2:3" x14ac:dyDescent="0.3">
      <c r="B6234" s="62">
        <v>39095</v>
      </c>
      <c r="C6234" s="1">
        <v>100953.27</v>
      </c>
    </row>
    <row r="6235" spans="2:3" x14ac:dyDescent="0.3">
      <c r="B6235" s="62">
        <v>39096</v>
      </c>
      <c r="C6235" s="1">
        <v>71466.13</v>
      </c>
    </row>
    <row r="6236" spans="2:3" x14ac:dyDescent="0.3">
      <c r="B6236" s="62">
        <v>39097</v>
      </c>
      <c r="C6236" s="1">
        <v>43727.18</v>
      </c>
    </row>
    <row r="6237" spans="2:3" x14ac:dyDescent="0.3">
      <c r="B6237" s="62">
        <v>39098</v>
      </c>
      <c r="C6237" s="1">
        <v>50222.75</v>
      </c>
    </row>
    <row r="6238" spans="2:3" x14ac:dyDescent="0.3">
      <c r="B6238" s="62">
        <v>39099</v>
      </c>
      <c r="C6238" s="1">
        <v>52294.46</v>
      </c>
    </row>
    <row r="6239" spans="2:3" x14ac:dyDescent="0.3">
      <c r="B6239" s="62">
        <v>39100</v>
      </c>
      <c r="C6239" s="1">
        <v>81564.95</v>
      </c>
    </row>
    <row r="6240" spans="2:3" x14ac:dyDescent="0.3">
      <c r="B6240" s="62">
        <v>39101</v>
      </c>
      <c r="C6240" s="1">
        <v>50456.12</v>
      </c>
    </row>
    <row r="6241" spans="2:3" x14ac:dyDescent="0.3">
      <c r="B6241" s="62">
        <v>39102</v>
      </c>
      <c r="C6241" s="1">
        <v>46902.64</v>
      </c>
    </row>
    <row r="6242" spans="2:3" x14ac:dyDescent="0.3">
      <c r="B6242" s="62">
        <v>39103</v>
      </c>
      <c r="C6242" s="1">
        <v>57116.95</v>
      </c>
    </row>
    <row r="6243" spans="2:3" x14ac:dyDescent="0.3">
      <c r="B6243" s="62">
        <v>39104</v>
      </c>
      <c r="C6243" s="1">
        <v>31631.64</v>
      </c>
    </row>
    <row r="6244" spans="2:3" x14ac:dyDescent="0.3">
      <c r="B6244" s="62">
        <v>39105</v>
      </c>
      <c r="C6244" s="1">
        <v>12525.75</v>
      </c>
    </row>
    <row r="6245" spans="2:3" x14ac:dyDescent="0.3">
      <c r="B6245" s="62">
        <v>39106</v>
      </c>
      <c r="C6245" s="1">
        <v>20795.080000000002</v>
      </c>
    </row>
    <row r="6246" spans="2:3" x14ac:dyDescent="0.3">
      <c r="B6246" s="62">
        <v>39107</v>
      </c>
      <c r="C6246" s="1">
        <v>32362.42</v>
      </c>
    </row>
    <row r="6247" spans="2:3" x14ac:dyDescent="0.3">
      <c r="B6247" s="62">
        <v>39108</v>
      </c>
      <c r="C6247" s="1">
        <v>18563.05</v>
      </c>
    </row>
    <row r="6248" spans="2:3" x14ac:dyDescent="0.3">
      <c r="B6248" s="62">
        <v>39109</v>
      </c>
      <c r="C6248" s="1">
        <v>17950.46</v>
      </c>
    </row>
    <row r="6249" spans="2:3" x14ac:dyDescent="0.3">
      <c r="B6249" s="62">
        <v>39110</v>
      </c>
      <c r="C6249" s="1">
        <v>20365.43</v>
      </c>
    </row>
    <row r="6250" spans="2:3" x14ac:dyDescent="0.3">
      <c r="B6250" s="62">
        <v>39111</v>
      </c>
      <c r="C6250" s="1">
        <v>51398.51</v>
      </c>
    </row>
    <row r="6251" spans="2:3" x14ac:dyDescent="0.3">
      <c r="B6251" s="62">
        <v>39112</v>
      </c>
      <c r="C6251" s="1">
        <v>35831.64</v>
      </c>
    </row>
    <row r="6252" spans="2:3" x14ac:dyDescent="0.3">
      <c r="B6252" s="62">
        <v>39113</v>
      </c>
      <c r="C6252" s="1">
        <v>79963.05</v>
      </c>
    </row>
    <row r="6253" spans="2:3" x14ac:dyDescent="0.3">
      <c r="B6253" s="62">
        <v>39114</v>
      </c>
      <c r="C6253" s="1">
        <v>63536.41</v>
      </c>
    </row>
    <row r="6254" spans="2:3" x14ac:dyDescent="0.3">
      <c r="B6254" s="62">
        <v>39115</v>
      </c>
      <c r="C6254" s="1">
        <v>53890.59</v>
      </c>
    </row>
    <row r="6255" spans="2:3" x14ac:dyDescent="0.3">
      <c r="B6255" s="62">
        <v>39116</v>
      </c>
      <c r="C6255" s="1">
        <v>96839.83</v>
      </c>
    </row>
    <row r="6256" spans="2:3" x14ac:dyDescent="0.3">
      <c r="B6256" s="62">
        <v>39117</v>
      </c>
      <c r="C6256" s="1">
        <v>53586.31</v>
      </c>
    </row>
    <row r="6257" spans="2:3" x14ac:dyDescent="0.3">
      <c r="B6257" s="62">
        <v>39118</v>
      </c>
      <c r="C6257" s="1">
        <v>26829.95</v>
      </c>
    </row>
    <row r="6258" spans="2:3" x14ac:dyDescent="0.3">
      <c r="B6258" s="62">
        <v>39119</v>
      </c>
      <c r="C6258" s="1">
        <v>14249.83</v>
      </c>
    </row>
    <row r="6259" spans="2:3" x14ac:dyDescent="0.3">
      <c r="B6259" s="62">
        <v>39120</v>
      </c>
      <c r="C6259" s="1">
        <v>100131.36</v>
      </c>
    </row>
    <row r="6260" spans="2:3" x14ac:dyDescent="0.3">
      <c r="B6260" s="62">
        <v>39121</v>
      </c>
      <c r="C6260" s="1">
        <v>45964.46</v>
      </c>
    </row>
    <row r="6261" spans="2:3" x14ac:dyDescent="0.3">
      <c r="B6261" s="62">
        <v>39122</v>
      </c>
      <c r="C6261" s="1">
        <v>96616.62</v>
      </c>
    </row>
    <row r="6262" spans="2:3" x14ac:dyDescent="0.3">
      <c r="B6262" s="62">
        <v>39123</v>
      </c>
      <c r="C6262" s="1">
        <v>23369.67</v>
      </c>
    </row>
    <row r="6263" spans="2:3" x14ac:dyDescent="0.3">
      <c r="B6263" s="62">
        <v>39124</v>
      </c>
      <c r="C6263" s="1">
        <v>31897.57</v>
      </c>
    </row>
    <row r="6264" spans="2:3" x14ac:dyDescent="0.3">
      <c r="B6264" s="62">
        <v>39125</v>
      </c>
      <c r="C6264" s="1">
        <v>84539.91</v>
      </c>
    </row>
    <row r="6265" spans="2:3" x14ac:dyDescent="0.3">
      <c r="B6265" s="62">
        <v>39126</v>
      </c>
      <c r="C6265" s="1">
        <v>78847.899999999994</v>
      </c>
    </row>
    <row r="6266" spans="2:3" x14ac:dyDescent="0.3">
      <c r="B6266" s="62">
        <v>39127</v>
      </c>
      <c r="C6266" s="1">
        <v>28461.08</v>
      </c>
    </row>
    <row r="6267" spans="2:3" x14ac:dyDescent="0.3">
      <c r="B6267" s="62">
        <v>39128</v>
      </c>
      <c r="C6267" s="1">
        <v>27179.65</v>
      </c>
    </row>
    <row r="6268" spans="2:3" x14ac:dyDescent="0.3">
      <c r="B6268" s="62">
        <v>39129</v>
      </c>
      <c r="C6268" s="1">
        <v>31091.8</v>
      </c>
    </row>
    <row r="6269" spans="2:3" x14ac:dyDescent="0.3">
      <c r="B6269" s="62">
        <v>39130</v>
      </c>
      <c r="C6269" s="1">
        <v>89206.55</v>
      </c>
    </row>
    <row r="6270" spans="2:3" x14ac:dyDescent="0.3">
      <c r="B6270" s="62">
        <v>39131</v>
      </c>
      <c r="C6270" s="1">
        <v>78925.850000000006</v>
      </c>
    </row>
    <row r="6271" spans="2:3" x14ac:dyDescent="0.3">
      <c r="B6271" s="62">
        <v>39132</v>
      </c>
      <c r="C6271" s="1">
        <v>26442.06</v>
      </c>
    </row>
    <row r="6272" spans="2:3" x14ac:dyDescent="0.3">
      <c r="B6272" s="62">
        <v>39133</v>
      </c>
      <c r="C6272" s="1">
        <v>47910.91</v>
      </c>
    </row>
    <row r="6273" spans="2:3" x14ac:dyDescent="0.3">
      <c r="B6273" s="62">
        <v>39134</v>
      </c>
      <c r="C6273" s="1">
        <v>58614.81</v>
      </c>
    </row>
    <row r="6274" spans="2:3" x14ac:dyDescent="0.3">
      <c r="B6274" s="62">
        <v>39135</v>
      </c>
      <c r="C6274" s="1">
        <v>72292.98</v>
      </c>
    </row>
    <row r="6275" spans="2:3" x14ac:dyDescent="0.3">
      <c r="B6275" s="62">
        <v>39136</v>
      </c>
      <c r="C6275" s="1">
        <v>44208.95</v>
      </c>
    </row>
    <row r="6276" spans="2:3" x14ac:dyDescent="0.3">
      <c r="B6276" s="62">
        <v>39137</v>
      </c>
      <c r="C6276" s="1">
        <v>11885.87</v>
      </c>
    </row>
    <row r="6277" spans="2:3" x14ac:dyDescent="0.3">
      <c r="B6277" s="62">
        <v>39138</v>
      </c>
      <c r="C6277" s="1">
        <v>96166.720000000001</v>
      </c>
    </row>
    <row r="6278" spans="2:3" x14ac:dyDescent="0.3">
      <c r="B6278" s="62">
        <v>39139</v>
      </c>
      <c r="C6278" s="1">
        <v>83227.179999999993</v>
      </c>
    </row>
    <row r="6279" spans="2:3" x14ac:dyDescent="0.3">
      <c r="B6279" s="62">
        <v>39140</v>
      </c>
      <c r="C6279" s="1">
        <v>88550.02</v>
      </c>
    </row>
    <row r="6280" spans="2:3" x14ac:dyDescent="0.3">
      <c r="B6280" s="62">
        <v>39141</v>
      </c>
      <c r="C6280" s="1">
        <v>99036.6</v>
      </c>
    </row>
    <row r="6281" spans="2:3" x14ac:dyDescent="0.3">
      <c r="B6281" s="62">
        <v>39142</v>
      </c>
      <c r="C6281" s="1">
        <v>30323.73</v>
      </c>
    </row>
    <row r="6282" spans="2:3" x14ac:dyDescent="0.3">
      <c r="B6282" s="62">
        <v>39143</v>
      </c>
      <c r="C6282" s="1">
        <v>74999.27</v>
      </c>
    </row>
    <row r="6283" spans="2:3" x14ac:dyDescent="0.3">
      <c r="B6283" s="62">
        <v>39144</v>
      </c>
      <c r="C6283" s="1">
        <v>52751.24</v>
      </c>
    </row>
    <row r="6284" spans="2:3" x14ac:dyDescent="0.3">
      <c r="B6284" s="62">
        <v>39145</v>
      </c>
      <c r="C6284" s="1">
        <v>55410.84</v>
      </c>
    </row>
    <row r="6285" spans="2:3" x14ac:dyDescent="0.3">
      <c r="B6285" s="62">
        <v>39146</v>
      </c>
      <c r="C6285" s="1">
        <v>34926.07</v>
      </c>
    </row>
    <row r="6286" spans="2:3" x14ac:dyDescent="0.3">
      <c r="B6286" s="62">
        <v>39147</v>
      </c>
      <c r="C6286" s="1">
        <v>28282</v>
      </c>
    </row>
    <row r="6287" spans="2:3" x14ac:dyDescent="0.3">
      <c r="B6287" s="62">
        <v>39148</v>
      </c>
      <c r="C6287" s="1">
        <v>72671.539999999994</v>
      </c>
    </row>
    <row r="6288" spans="2:3" x14ac:dyDescent="0.3">
      <c r="B6288" s="62">
        <v>39149</v>
      </c>
      <c r="C6288" s="1">
        <v>48252.67</v>
      </c>
    </row>
    <row r="6289" spans="2:3" x14ac:dyDescent="0.3">
      <c r="B6289" s="62">
        <v>39150</v>
      </c>
      <c r="C6289" s="1">
        <v>50215.56</v>
      </c>
    </row>
    <row r="6290" spans="2:3" x14ac:dyDescent="0.3">
      <c r="B6290" s="62">
        <v>39151</v>
      </c>
      <c r="C6290" s="1">
        <v>88930.71</v>
      </c>
    </row>
    <row r="6291" spans="2:3" x14ac:dyDescent="0.3">
      <c r="B6291" s="62">
        <v>39152</v>
      </c>
      <c r="C6291" s="1">
        <v>25830.43</v>
      </c>
    </row>
    <row r="6292" spans="2:3" x14ac:dyDescent="0.3">
      <c r="B6292" s="62">
        <v>39153</v>
      </c>
      <c r="C6292" s="1">
        <v>1583.77</v>
      </c>
    </row>
    <row r="6293" spans="2:3" x14ac:dyDescent="0.3">
      <c r="B6293" s="62">
        <v>39154</v>
      </c>
      <c r="C6293" s="1">
        <v>54224.98</v>
      </c>
    </row>
    <row r="6294" spans="2:3" x14ac:dyDescent="0.3">
      <c r="B6294" s="62">
        <v>39155</v>
      </c>
      <c r="C6294" s="1">
        <v>33348.18</v>
      </c>
    </row>
    <row r="6295" spans="2:3" x14ac:dyDescent="0.3">
      <c r="B6295" s="62">
        <v>39156</v>
      </c>
      <c r="C6295" s="1">
        <v>37274.629999999997</v>
      </c>
    </row>
    <row r="6296" spans="2:3" x14ac:dyDescent="0.3">
      <c r="B6296" s="62">
        <v>39157</v>
      </c>
      <c r="C6296" s="1">
        <v>74302.5</v>
      </c>
    </row>
    <row r="6297" spans="2:3" x14ac:dyDescent="0.3">
      <c r="B6297" s="62">
        <v>39158</v>
      </c>
      <c r="C6297" s="1">
        <v>76041.42</v>
      </c>
    </row>
    <row r="6298" spans="2:3" x14ac:dyDescent="0.3">
      <c r="B6298" s="62">
        <v>39159</v>
      </c>
      <c r="C6298" s="1">
        <v>83525.78</v>
      </c>
    </row>
    <row r="6299" spans="2:3" x14ac:dyDescent="0.3">
      <c r="B6299" s="62">
        <v>39160</v>
      </c>
      <c r="C6299" s="1">
        <v>28591.54</v>
      </c>
    </row>
    <row r="6300" spans="2:3" x14ac:dyDescent="0.3">
      <c r="B6300" s="62">
        <v>39161</v>
      </c>
      <c r="C6300" s="1">
        <v>85538.09</v>
      </c>
    </row>
    <row r="6301" spans="2:3" x14ac:dyDescent="0.3">
      <c r="B6301" s="62">
        <v>39162</v>
      </c>
      <c r="C6301" s="1">
        <v>92960</v>
      </c>
    </row>
    <row r="6302" spans="2:3" x14ac:dyDescent="0.3">
      <c r="B6302" s="62">
        <v>39163</v>
      </c>
      <c r="C6302" s="1">
        <v>68251.3</v>
      </c>
    </row>
    <row r="6303" spans="2:3" x14ac:dyDescent="0.3">
      <c r="B6303" s="62">
        <v>39164</v>
      </c>
      <c r="C6303" s="1">
        <v>27586.63</v>
      </c>
    </row>
    <row r="6304" spans="2:3" x14ac:dyDescent="0.3">
      <c r="B6304" s="62">
        <v>39165</v>
      </c>
      <c r="C6304" s="1">
        <v>58801.04</v>
      </c>
    </row>
    <row r="6305" spans="2:3" x14ac:dyDescent="0.3">
      <c r="B6305" s="62">
        <v>39166</v>
      </c>
      <c r="C6305" s="1">
        <v>11763.01</v>
      </c>
    </row>
    <row r="6306" spans="2:3" x14ac:dyDescent="0.3">
      <c r="B6306" s="62">
        <v>39167</v>
      </c>
      <c r="C6306" s="1">
        <v>33964.400000000001</v>
      </c>
    </row>
    <row r="6307" spans="2:3" x14ac:dyDescent="0.3">
      <c r="B6307" s="62">
        <v>39168</v>
      </c>
      <c r="C6307" s="1">
        <v>26349.040000000001</v>
      </c>
    </row>
    <row r="6308" spans="2:3" x14ac:dyDescent="0.3">
      <c r="B6308" s="62">
        <v>39169</v>
      </c>
      <c r="C6308" s="1">
        <v>96575.71</v>
      </c>
    </row>
    <row r="6309" spans="2:3" x14ac:dyDescent="0.3">
      <c r="B6309" s="62">
        <v>39170</v>
      </c>
      <c r="C6309" s="1">
        <v>65002.21</v>
      </c>
    </row>
    <row r="6310" spans="2:3" x14ac:dyDescent="0.3">
      <c r="B6310" s="62">
        <v>39171</v>
      </c>
      <c r="C6310" s="1">
        <v>54625.16</v>
      </c>
    </row>
    <row r="6311" spans="2:3" x14ac:dyDescent="0.3">
      <c r="B6311" s="62">
        <v>39172</v>
      </c>
      <c r="C6311" s="1">
        <v>55589.19</v>
      </c>
    </row>
    <row r="6312" spans="2:3" x14ac:dyDescent="0.3">
      <c r="B6312" s="62">
        <v>39173</v>
      </c>
      <c r="C6312" s="1">
        <v>40538.35</v>
      </c>
    </row>
    <row r="6313" spans="2:3" x14ac:dyDescent="0.3">
      <c r="B6313" s="62">
        <v>39174</v>
      </c>
      <c r="C6313" s="1">
        <v>65038.71</v>
      </c>
    </row>
    <row r="6314" spans="2:3" x14ac:dyDescent="0.3">
      <c r="B6314" s="62">
        <v>39175</v>
      </c>
      <c r="C6314" s="1">
        <v>100776.04</v>
      </c>
    </row>
    <row r="6315" spans="2:3" x14ac:dyDescent="0.3">
      <c r="B6315" s="62">
        <v>39176</v>
      </c>
      <c r="C6315" s="1">
        <v>14154.6</v>
      </c>
    </row>
    <row r="6316" spans="2:3" x14ac:dyDescent="0.3">
      <c r="B6316" s="62">
        <v>39177</v>
      </c>
      <c r="C6316" s="1">
        <v>46412.67</v>
      </c>
    </row>
    <row r="6317" spans="2:3" x14ac:dyDescent="0.3">
      <c r="B6317" s="62">
        <v>39178</v>
      </c>
      <c r="C6317" s="1">
        <v>98150.57</v>
      </c>
    </row>
    <row r="6318" spans="2:3" x14ac:dyDescent="0.3">
      <c r="B6318" s="62">
        <v>39179</v>
      </c>
      <c r="C6318" s="1">
        <v>24570.49</v>
      </c>
    </row>
    <row r="6319" spans="2:3" x14ac:dyDescent="0.3">
      <c r="B6319" s="62">
        <v>39180</v>
      </c>
      <c r="C6319" s="1">
        <v>87823.81</v>
      </c>
    </row>
    <row r="6320" spans="2:3" x14ac:dyDescent="0.3">
      <c r="B6320" s="62">
        <v>39181</v>
      </c>
      <c r="C6320" s="1">
        <v>95346.64</v>
      </c>
    </row>
    <row r="6321" spans="2:3" x14ac:dyDescent="0.3">
      <c r="B6321" s="62">
        <v>39182</v>
      </c>
      <c r="C6321" s="1">
        <v>65118.68</v>
      </c>
    </row>
    <row r="6322" spans="2:3" x14ac:dyDescent="0.3">
      <c r="B6322" s="62">
        <v>39183</v>
      </c>
      <c r="C6322" s="1">
        <v>80653.399999999994</v>
      </c>
    </row>
    <row r="6323" spans="2:3" x14ac:dyDescent="0.3">
      <c r="B6323" s="62">
        <v>39184</v>
      </c>
      <c r="C6323" s="1">
        <v>5882.22</v>
      </c>
    </row>
    <row r="6324" spans="2:3" x14ac:dyDescent="0.3">
      <c r="B6324" s="62">
        <v>39185</v>
      </c>
      <c r="C6324" s="1">
        <v>63268.39</v>
      </c>
    </row>
    <row r="6325" spans="2:3" x14ac:dyDescent="0.3">
      <c r="B6325" s="62">
        <v>39186</v>
      </c>
      <c r="C6325" s="1">
        <v>19381.48</v>
      </c>
    </row>
    <row r="6326" spans="2:3" x14ac:dyDescent="0.3">
      <c r="B6326" s="62">
        <v>39187</v>
      </c>
      <c r="C6326" s="1">
        <v>100869.2</v>
      </c>
    </row>
    <row r="6327" spans="2:3" x14ac:dyDescent="0.3">
      <c r="B6327" s="62">
        <v>39188</v>
      </c>
      <c r="C6327" s="1">
        <v>18114.63</v>
      </c>
    </row>
    <row r="6328" spans="2:3" x14ac:dyDescent="0.3">
      <c r="B6328" s="62">
        <v>39189</v>
      </c>
      <c r="C6328" s="1">
        <v>15512.61</v>
      </c>
    </row>
    <row r="6329" spans="2:3" x14ac:dyDescent="0.3">
      <c r="B6329" s="62">
        <v>39190</v>
      </c>
      <c r="C6329" s="1">
        <v>50747.89</v>
      </c>
    </row>
    <row r="6330" spans="2:3" x14ac:dyDescent="0.3">
      <c r="B6330" s="62">
        <v>39191</v>
      </c>
      <c r="C6330" s="1">
        <v>58907.45</v>
      </c>
    </row>
    <row r="6331" spans="2:3" x14ac:dyDescent="0.3">
      <c r="B6331" s="62">
        <v>39192</v>
      </c>
      <c r="C6331" s="1">
        <v>73812.53</v>
      </c>
    </row>
    <row r="6332" spans="2:3" x14ac:dyDescent="0.3">
      <c r="B6332" s="62">
        <v>39193</v>
      </c>
      <c r="C6332" s="1">
        <v>73970.320000000007</v>
      </c>
    </row>
    <row r="6333" spans="2:3" x14ac:dyDescent="0.3">
      <c r="B6333" s="62">
        <v>39194</v>
      </c>
      <c r="C6333" s="1">
        <v>43503.12</v>
      </c>
    </row>
    <row r="6334" spans="2:3" x14ac:dyDescent="0.3">
      <c r="B6334" s="62">
        <v>39195</v>
      </c>
      <c r="C6334" s="1">
        <v>15978.03</v>
      </c>
    </row>
    <row r="6335" spans="2:3" x14ac:dyDescent="0.3">
      <c r="B6335" s="62">
        <v>39196</v>
      </c>
      <c r="C6335" s="1">
        <v>61917.07</v>
      </c>
    </row>
    <row r="6336" spans="2:3" x14ac:dyDescent="0.3">
      <c r="B6336" s="62">
        <v>39197</v>
      </c>
      <c r="C6336" s="1">
        <v>75878.679999999993</v>
      </c>
    </row>
    <row r="6337" spans="2:3" x14ac:dyDescent="0.3">
      <c r="B6337" s="62">
        <v>39198</v>
      </c>
      <c r="C6337" s="1">
        <v>42677.48</v>
      </c>
    </row>
    <row r="6338" spans="2:3" x14ac:dyDescent="0.3">
      <c r="B6338" s="62">
        <v>39199</v>
      </c>
      <c r="C6338" s="1">
        <v>47589.49</v>
      </c>
    </row>
    <row r="6339" spans="2:3" x14ac:dyDescent="0.3">
      <c r="B6339" s="62">
        <v>39200</v>
      </c>
      <c r="C6339" s="1">
        <v>67621.960000000006</v>
      </c>
    </row>
    <row r="6340" spans="2:3" x14ac:dyDescent="0.3">
      <c r="B6340" s="62">
        <v>39201</v>
      </c>
      <c r="C6340" s="1">
        <v>81652.81</v>
      </c>
    </row>
    <row r="6341" spans="2:3" x14ac:dyDescent="0.3">
      <c r="B6341" s="62">
        <v>39202</v>
      </c>
      <c r="C6341" s="1">
        <v>32845.93</v>
      </c>
    </row>
    <row r="6342" spans="2:3" x14ac:dyDescent="0.3">
      <c r="B6342" s="62">
        <v>39203</v>
      </c>
      <c r="C6342" s="1">
        <v>38447.279999999999</v>
      </c>
    </row>
    <row r="6343" spans="2:3" x14ac:dyDescent="0.3">
      <c r="B6343" s="62">
        <v>39204</v>
      </c>
      <c r="C6343" s="1">
        <v>49918.92</v>
      </c>
    </row>
    <row r="6344" spans="2:3" x14ac:dyDescent="0.3">
      <c r="B6344" s="62">
        <v>39205</v>
      </c>
      <c r="C6344" s="1">
        <v>77079.89</v>
      </c>
    </row>
    <row r="6345" spans="2:3" x14ac:dyDescent="0.3">
      <c r="B6345" s="62">
        <v>39206</v>
      </c>
      <c r="C6345" s="1">
        <v>4560.82</v>
      </c>
    </row>
    <row r="6346" spans="2:3" x14ac:dyDescent="0.3">
      <c r="B6346" s="62">
        <v>39207</v>
      </c>
      <c r="C6346" s="1">
        <v>72726.009999999995</v>
      </c>
    </row>
    <row r="6347" spans="2:3" x14ac:dyDescent="0.3">
      <c r="B6347" s="62">
        <v>39208</v>
      </c>
      <c r="C6347" s="1">
        <v>14799.42</v>
      </c>
    </row>
    <row r="6348" spans="2:3" x14ac:dyDescent="0.3">
      <c r="B6348" s="62">
        <v>39209</v>
      </c>
      <c r="C6348" s="1">
        <v>83149.509999999995</v>
      </c>
    </row>
    <row r="6349" spans="2:3" x14ac:dyDescent="0.3">
      <c r="B6349" s="62">
        <v>39210</v>
      </c>
      <c r="C6349" s="1">
        <v>20102.349999999999</v>
      </c>
    </row>
    <row r="6350" spans="2:3" x14ac:dyDescent="0.3">
      <c r="B6350" s="62">
        <v>39211</v>
      </c>
      <c r="C6350" s="1">
        <v>100073.98</v>
      </c>
    </row>
    <row r="6351" spans="2:3" x14ac:dyDescent="0.3">
      <c r="B6351" s="62">
        <v>39212</v>
      </c>
      <c r="C6351" s="1">
        <v>73067.03</v>
      </c>
    </row>
    <row r="6352" spans="2:3" x14ac:dyDescent="0.3">
      <c r="B6352" s="62">
        <v>39213</v>
      </c>
      <c r="C6352" s="1">
        <v>31913.01</v>
      </c>
    </row>
    <row r="6353" spans="2:3" x14ac:dyDescent="0.3">
      <c r="B6353" s="62">
        <v>39214</v>
      </c>
      <c r="C6353" s="1">
        <v>88687.48</v>
      </c>
    </row>
    <row r="6354" spans="2:3" x14ac:dyDescent="0.3">
      <c r="B6354" s="62">
        <v>39215</v>
      </c>
      <c r="C6354" s="1">
        <v>18496.43</v>
      </c>
    </row>
    <row r="6355" spans="2:3" x14ac:dyDescent="0.3">
      <c r="B6355" s="62">
        <v>39216</v>
      </c>
      <c r="C6355" s="1">
        <v>48341.88</v>
      </c>
    </row>
    <row r="6356" spans="2:3" x14ac:dyDescent="0.3">
      <c r="B6356" s="62">
        <v>39217</v>
      </c>
      <c r="C6356" s="1">
        <v>47080.05</v>
      </c>
    </row>
    <row r="6357" spans="2:3" x14ac:dyDescent="0.3">
      <c r="B6357" s="62">
        <v>39218</v>
      </c>
      <c r="C6357" s="1">
        <v>46094.96</v>
      </c>
    </row>
    <row r="6358" spans="2:3" x14ac:dyDescent="0.3">
      <c r="B6358" s="62">
        <v>39219</v>
      </c>
      <c r="C6358" s="1">
        <v>59524.34</v>
      </c>
    </row>
    <row r="6359" spans="2:3" x14ac:dyDescent="0.3">
      <c r="B6359" s="62">
        <v>39220</v>
      </c>
      <c r="C6359" s="1">
        <v>97330.87</v>
      </c>
    </row>
    <row r="6360" spans="2:3" x14ac:dyDescent="0.3">
      <c r="B6360" s="62">
        <v>39221</v>
      </c>
      <c r="C6360" s="1">
        <v>14216.54</v>
      </c>
    </row>
    <row r="6361" spans="2:3" x14ac:dyDescent="0.3">
      <c r="B6361" s="62">
        <v>39222</v>
      </c>
      <c r="C6361" s="1">
        <v>50265.5</v>
      </c>
    </row>
    <row r="6362" spans="2:3" x14ac:dyDescent="0.3">
      <c r="B6362" s="62">
        <v>39223</v>
      </c>
      <c r="C6362" s="1">
        <v>55273.8</v>
      </c>
    </row>
    <row r="6363" spans="2:3" x14ac:dyDescent="0.3">
      <c r="B6363" s="62">
        <v>39224</v>
      </c>
      <c r="C6363" s="1">
        <v>31409.040000000001</v>
      </c>
    </row>
    <row r="6364" spans="2:3" x14ac:dyDescent="0.3">
      <c r="B6364" s="62">
        <v>39225</v>
      </c>
      <c r="C6364" s="1">
        <v>22264.14</v>
      </c>
    </row>
    <row r="6365" spans="2:3" x14ac:dyDescent="0.3">
      <c r="B6365" s="62">
        <v>39226</v>
      </c>
      <c r="C6365" s="1">
        <v>77850</v>
      </c>
    </row>
    <row r="6366" spans="2:3" x14ac:dyDescent="0.3">
      <c r="B6366" s="62">
        <v>39227</v>
      </c>
      <c r="C6366" s="1">
        <v>50064.800000000003</v>
      </c>
    </row>
    <row r="6367" spans="2:3" x14ac:dyDescent="0.3">
      <c r="B6367" s="62">
        <v>39228</v>
      </c>
      <c r="C6367" s="1">
        <v>56211.21</v>
      </c>
    </row>
    <row r="6368" spans="2:3" x14ac:dyDescent="0.3">
      <c r="B6368" s="62">
        <v>39229</v>
      </c>
      <c r="C6368" s="1">
        <v>77400.259999999995</v>
      </c>
    </row>
    <row r="6369" spans="2:3" x14ac:dyDescent="0.3">
      <c r="B6369" s="62">
        <v>39230</v>
      </c>
      <c r="C6369" s="1">
        <v>10448.18</v>
      </c>
    </row>
    <row r="6370" spans="2:3" x14ac:dyDescent="0.3">
      <c r="B6370" s="62">
        <v>39231</v>
      </c>
      <c r="C6370" s="1">
        <v>99464.55</v>
      </c>
    </row>
    <row r="6371" spans="2:3" x14ac:dyDescent="0.3">
      <c r="B6371" s="62">
        <v>39232</v>
      </c>
      <c r="C6371" s="1">
        <v>81945.429999999993</v>
      </c>
    </row>
    <row r="6372" spans="2:3" x14ac:dyDescent="0.3">
      <c r="B6372" s="62">
        <v>39233</v>
      </c>
      <c r="C6372" s="1">
        <v>79630.36</v>
      </c>
    </row>
    <row r="6373" spans="2:3" x14ac:dyDescent="0.3">
      <c r="B6373" s="62">
        <v>39234</v>
      </c>
      <c r="C6373" s="1">
        <v>2710.42</v>
      </c>
    </row>
    <row r="6374" spans="2:3" x14ac:dyDescent="0.3">
      <c r="B6374" s="62">
        <v>39235</v>
      </c>
      <c r="C6374" s="1">
        <v>68544.070000000007</v>
      </c>
    </row>
    <row r="6375" spans="2:3" x14ac:dyDescent="0.3">
      <c r="B6375" s="62">
        <v>39236</v>
      </c>
      <c r="C6375" s="1">
        <v>74588.86</v>
      </c>
    </row>
    <row r="6376" spans="2:3" x14ac:dyDescent="0.3">
      <c r="B6376" s="62">
        <v>39237</v>
      </c>
      <c r="C6376" s="1">
        <v>44961.45</v>
      </c>
    </row>
    <row r="6377" spans="2:3" x14ac:dyDescent="0.3">
      <c r="B6377" s="62">
        <v>39238</v>
      </c>
      <c r="C6377" s="1">
        <v>20564.509999999998</v>
      </c>
    </row>
    <row r="6378" spans="2:3" x14ac:dyDescent="0.3">
      <c r="B6378" s="62">
        <v>39239</v>
      </c>
      <c r="C6378" s="1">
        <v>65940.850000000006</v>
      </c>
    </row>
    <row r="6379" spans="2:3" x14ac:dyDescent="0.3">
      <c r="B6379" s="62">
        <v>39240</v>
      </c>
      <c r="C6379" s="1">
        <v>56985.26</v>
      </c>
    </row>
    <row r="6380" spans="2:3" x14ac:dyDescent="0.3">
      <c r="B6380" s="62">
        <v>39241</v>
      </c>
      <c r="C6380" s="1">
        <v>10800.28</v>
      </c>
    </row>
    <row r="6381" spans="2:3" x14ac:dyDescent="0.3">
      <c r="B6381" s="62">
        <v>39242</v>
      </c>
      <c r="C6381" s="1">
        <v>78828.800000000003</v>
      </c>
    </row>
    <row r="6382" spans="2:3" x14ac:dyDescent="0.3">
      <c r="B6382" s="62">
        <v>39243</v>
      </c>
      <c r="C6382" s="1">
        <v>58103.51</v>
      </c>
    </row>
    <row r="6383" spans="2:3" x14ac:dyDescent="0.3">
      <c r="B6383" s="62">
        <v>39244</v>
      </c>
      <c r="C6383" s="1">
        <v>44324.14</v>
      </c>
    </row>
    <row r="6384" spans="2:3" x14ac:dyDescent="0.3">
      <c r="B6384" s="62">
        <v>39245</v>
      </c>
      <c r="C6384" s="1">
        <v>88018.880000000005</v>
      </c>
    </row>
    <row r="6385" spans="2:3" x14ac:dyDescent="0.3">
      <c r="B6385" s="62">
        <v>39246</v>
      </c>
      <c r="C6385" s="1">
        <v>43602.23</v>
      </c>
    </row>
    <row r="6386" spans="2:3" x14ac:dyDescent="0.3">
      <c r="B6386" s="62">
        <v>39247</v>
      </c>
      <c r="C6386" s="1">
        <v>31079.43</v>
      </c>
    </row>
    <row r="6387" spans="2:3" x14ac:dyDescent="0.3">
      <c r="B6387" s="62">
        <v>39248</v>
      </c>
      <c r="C6387" s="1">
        <v>86296.37</v>
      </c>
    </row>
    <row r="6388" spans="2:3" x14ac:dyDescent="0.3">
      <c r="B6388" s="62">
        <v>39249</v>
      </c>
      <c r="C6388" s="1">
        <v>36803.99</v>
      </c>
    </row>
    <row r="6389" spans="2:3" x14ac:dyDescent="0.3">
      <c r="B6389" s="62">
        <v>39250</v>
      </c>
      <c r="C6389" s="1">
        <v>43532.15</v>
      </c>
    </row>
    <row r="6390" spans="2:3" x14ac:dyDescent="0.3">
      <c r="B6390" s="62">
        <v>39251</v>
      </c>
      <c r="C6390" s="1">
        <v>61441.26</v>
      </c>
    </row>
    <row r="6391" spans="2:3" x14ac:dyDescent="0.3">
      <c r="B6391" s="62">
        <v>39252</v>
      </c>
      <c r="C6391" s="1">
        <v>20446.98</v>
      </c>
    </row>
    <row r="6392" spans="2:3" x14ac:dyDescent="0.3">
      <c r="B6392" s="62">
        <v>39253</v>
      </c>
      <c r="C6392" s="1">
        <v>36333.29</v>
      </c>
    </row>
    <row r="6393" spans="2:3" x14ac:dyDescent="0.3">
      <c r="B6393" s="62">
        <v>39254</v>
      </c>
      <c r="C6393" s="1">
        <v>55137.3</v>
      </c>
    </row>
    <row r="6394" spans="2:3" x14ac:dyDescent="0.3">
      <c r="B6394" s="62">
        <v>39255</v>
      </c>
      <c r="C6394" s="1">
        <v>79027.22</v>
      </c>
    </row>
    <row r="6395" spans="2:3" x14ac:dyDescent="0.3">
      <c r="B6395" s="62">
        <v>39256</v>
      </c>
      <c r="C6395" s="1">
        <v>30821.45</v>
      </c>
    </row>
    <row r="6396" spans="2:3" x14ac:dyDescent="0.3">
      <c r="B6396" s="62">
        <v>39257</v>
      </c>
      <c r="C6396" s="1">
        <v>4635.32</v>
      </c>
    </row>
    <row r="6397" spans="2:3" x14ac:dyDescent="0.3">
      <c r="B6397" s="62">
        <v>39258</v>
      </c>
      <c r="C6397" s="1">
        <v>81511.38</v>
      </c>
    </row>
    <row r="6398" spans="2:3" x14ac:dyDescent="0.3">
      <c r="B6398" s="62">
        <v>39259</v>
      </c>
      <c r="C6398" s="1">
        <v>60809.85</v>
      </c>
    </row>
    <row r="6399" spans="2:3" x14ac:dyDescent="0.3">
      <c r="B6399" s="62">
        <v>39260</v>
      </c>
      <c r="C6399" s="1">
        <v>17350.77</v>
      </c>
    </row>
    <row r="6400" spans="2:3" x14ac:dyDescent="0.3">
      <c r="B6400" s="62">
        <v>39261</v>
      </c>
      <c r="C6400" s="1">
        <v>13658.41</v>
      </c>
    </row>
    <row r="6401" spans="2:3" x14ac:dyDescent="0.3">
      <c r="B6401" s="62">
        <v>39262</v>
      </c>
      <c r="C6401" s="1">
        <v>48924.18</v>
      </c>
    </row>
    <row r="6402" spans="2:3" x14ac:dyDescent="0.3">
      <c r="B6402" s="62">
        <v>39263</v>
      </c>
      <c r="C6402" s="1">
        <v>48451.040000000001</v>
      </c>
    </row>
    <row r="6403" spans="2:3" x14ac:dyDescent="0.3">
      <c r="B6403" s="62">
        <v>39264</v>
      </c>
      <c r="C6403" s="1">
        <v>90375.93</v>
      </c>
    </row>
    <row r="6404" spans="2:3" x14ac:dyDescent="0.3">
      <c r="B6404" s="62">
        <v>39265</v>
      </c>
      <c r="C6404" s="1">
        <v>95221.37</v>
      </c>
    </row>
    <row r="6405" spans="2:3" x14ac:dyDescent="0.3">
      <c r="B6405" s="62">
        <v>39266</v>
      </c>
      <c r="C6405" s="1">
        <v>100949.01</v>
      </c>
    </row>
    <row r="6406" spans="2:3" x14ac:dyDescent="0.3">
      <c r="B6406" s="62">
        <v>39267</v>
      </c>
      <c r="C6406" s="1">
        <v>100282.26</v>
      </c>
    </row>
    <row r="6407" spans="2:3" x14ac:dyDescent="0.3">
      <c r="B6407" s="62">
        <v>39268</v>
      </c>
      <c r="C6407" s="1">
        <v>84879.49</v>
      </c>
    </row>
    <row r="6408" spans="2:3" x14ac:dyDescent="0.3">
      <c r="B6408" s="62">
        <v>39269</v>
      </c>
      <c r="C6408" s="1">
        <v>71547.28</v>
      </c>
    </row>
    <row r="6409" spans="2:3" x14ac:dyDescent="0.3">
      <c r="B6409" s="62">
        <v>39270</v>
      </c>
      <c r="C6409" s="1">
        <v>9602.39</v>
      </c>
    </row>
    <row r="6410" spans="2:3" x14ac:dyDescent="0.3">
      <c r="B6410" s="62">
        <v>39271</v>
      </c>
      <c r="C6410" s="1">
        <v>74055.429999999993</v>
      </c>
    </row>
    <row r="6411" spans="2:3" x14ac:dyDescent="0.3">
      <c r="B6411" s="62">
        <v>39272</v>
      </c>
      <c r="C6411" s="1">
        <v>8275.51</v>
      </c>
    </row>
    <row r="6412" spans="2:3" x14ac:dyDescent="0.3">
      <c r="B6412" s="62">
        <v>39273</v>
      </c>
      <c r="C6412" s="1">
        <v>13781.54</v>
      </c>
    </row>
    <row r="6413" spans="2:3" x14ac:dyDescent="0.3">
      <c r="B6413" s="62">
        <v>39274</v>
      </c>
      <c r="C6413" s="1">
        <v>17429.39</v>
      </c>
    </row>
    <row r="6414" spans="2:3" x14ac:dyDescent="0.3">
      <c r="B6414" s="62">
        <v>39275</v>
      </c>
      <c r="C6414" s="1">
        <v>35352.93</v>
      </c>
    </row>
    <row r="6415" spans="2:3" x14ac:dyDescent="0.3">
      <c r="B6415" s="62">
        <v>39276</v>
      </c>
      <c r="C6415" s="1">
        <v>24388.17</v>
      </c>
    </row>
    <row r="6416" spans="2:3" x14ac:dyDescent="0.3">
      <c r="B6416" s="62">
        <v>39277</v>
      </c>
      <c r="C6416" s="1">
        <v>2477.39</v>
      </c>
    </row>
    <row r="6417" spans="2:3" x14ac:dyDescent="0.3">
      <c r="B6417" s="62">
        <v>39278</v>
      </c>
      <c r="C6417" s="1">
        <v>51539.87</v>
      </c>
    </row>
    <row r="6418" spans="2:3" x14ac:dyDescent="0.3">
      <c r="B6418" s="62">
        <v>39279</v>
      </c>
      <c r="C6418" s="1">
        <v>94459.82</v>
      </c>
    </row>
    <row r="6419" spans="2:3" x14ac:dyDescent="0.3">
      <c r="B6419" s="62">
        <v>39280</v>
      </c>
      <c r="C6419" s="1">
        <v>69988.210000000006</v>
      </c>
    </row>
    <row r="6420" spans="2:3" x14ac:dyDescent="0.3">
      <c r="B6420" s="62">
        <v>39281</v>
      </c>
      <c r="C6420" s="1">
        <v>88947.65</v>
      </c>
    </row>
    <row r="6421" spans="2:3" x14ac:dyDescent="0.3">
      <c r="B6421" s="62">
        <v>39282</v>
      </c>
      <c r="C6421" s="1">
        <v>70417.86</v>
      </c>
    </row>
    <row r="6422" spans="2:3" x14ac:dyDescent="0.3">
      <c r="B6422" s="62">
        <v>39283</v>
      </c>
      <c r="C6422" s="1">
        <v>79248.28</v>
      </c>
    </row>
    <row r="6423" spans="2:3" x14ac:dyDescent="0.3">
      <c r="B6423" s="62">
        <v>39284</v>
      </c>
      <c r="C6423" s="1">
        <v>33053.58</v>
      </c>
    </row>
    <row r="6424" spans="2:3" x14ac:dyDescent="0.3">
      <c r="B6424" s="62">
        <v>39285</v>
      </c>
      <c r="C6424" s="1">
        <v>28688.9</v>
      </c>
    </row>
    <row r="6425" spans="2:3" x14ac:dyDescent="0.3">
      <c r="B6425" s="62">
        <v>39286</v>
      </c>
      <c r="C6425" s="1">
        <v>83592.73</v>
      </c>
    </row>
    <row r="6426" spans="2:3" x14ac:dyDescent="0.3">
      <c r="B6426" s="62">
        <v>39287</v>
      </c>
      <c r="C6426" s="1">
        <v>89418.63</v>
      </c>
    </row>
    <row r="6427" spans="2:3" x14ac:dyDescent="0.3">
      <c r="B6427" s="62">
        <v>39288</v>
      </c>
      <c r="C6427" s="1">
        <v>50822.22</v>
      </c>
    </row>
    <row r="6428" spans="2:3" x14ac:dyDescent="0.3">
      <c r="B6428" s="62">
        <v>39289</v>
      </c>
      <c r="C6428" s="1">
        <v>17714.53</v>
      </c>
    </row>
    <row r="6429" spans="2:3" x14ac:dyDescent="0.3">
      <c r="B6429" s="62">
        <v>39290</v>
      </c>
      <c r="C6429" s="1">
        <v>3062.87</v>
      </c>
    </row>
    <row r="6430" spans="2:3" x14ac:dyDescent="0.3">
      <c r="B6430" s="62">
        <v>39291</v>
      </c>
      <c r="C6430" s="1">
        <v>55154.39</v>
      </c>
    </row>
    <row r="6431" spans="2:3" x14ac:dyDescent="0.3">
      <c r="B6431" s="62">
        <v>39292</v>
      </c>
      <c r="C6431" s="1">
        <v>80519.44</v>
      </c>
    </row>
    <row r="6432" spans="2:3" x14ac:dyDescent="0.3">
      <c r="B6432" s="62">
        <v>39293</v>
      </c>
      <c r="C6432" s="1">
        <v>91041.46</v>
      </c>
    </row>
    <row r="6433" spans="2:3" x14ac:dyDescent="0.3">
      <c r="B6433" s="62">
        <v>39294</v>
      </c>
      <c r="C6433" s="1">
        <v>12196.24</v>
      </c>
    </row>
    <row r="6434" spans="2:3" x14ac:dyDescent="0.3">
      <c r="B6434" s="62">
        <v>39295</v>
      </c>
      <c r="C6434" s="1">
        <v>74987.399999999994</v>
      </c>
    </row>
    <row r="6435" spans="2:3" x14ac:dyDescent="0.3">
      <c r="B6435" s="62">
        <v>39296</v>
      </c>
      <c r="C6435" s="1">
        <v>75354.67</v>
      </c>
    </row>
    <row r="6436" spans="2:3" x14ac:dyDescent="0.3">
      <c r="B6436" s="62">
        <v>39297</v>
      </c>
      <c r="C6436" s="1">
        <v>32868.93</v>
      </c>
    </row>
    <row r="6437" spans="2:3" x14ac:dyDescent="0.3">
      <c r="B6437" s="62">
        <v>39298</v>
      </c>
      <c r="C6437" s="1">
        <v>70678.81</v>
      </c>
    </row>
    <row r="6438" spans="2:3" x14ac:dyDescent="0.3">
      <c r="B6438" s="62">
        <v>39299</v>
      </c>
      <c r="C6438" s="1">
        <v>4811.5200000000004</v>
      </c>
    </row>
    <row r="6439" spans="2:3" x14ac:dyDescent="0.3">
      <c r="B6439" s="62">
        <v>39300</v>
      </c>
      <c r="C6439" s="1">
        <v>70309.48</v>
      </c>
    </row>
    <row r="6440" spans="2:3" x14ac:dyDescent="0.3">
      <c r="B6440" s="62">
        <v>39301</v>
      </c>
      <c r="C6440" s="1">
        <v>96870.56</v>
      </c>
    </row>
    <row r="6441" spans="2:3" x14ac:dyDescent="0.3">
      <c r="B6441" s="62">
        <v>39302</v>
      </c>
      <c r="C6441" s="1">
        <v>49812.480000000003</v>
      </c>
    </row>
    <row r="6442" spans="2:3" x14ac:dyDescent="0.3">
      <c r="B6442" s="62">
        <v>39303</v>
      </c>
      <c r="C6442" s="1">
        <v>85915.77</v>
      </c>
    </row>
    <row r="6443" spans="2:3" x14ac:dyDescent="0.3">
      <c r="B6443" s="62">
        <v>39304</v>
      </c>
      <c r="C6443" s="1">
        <v>72139.539999999994</v>
      </c>
    </row>
    <row r="6444" spans="2:3" x14ac:dyDescent="0.3">
      <c r="B6444" s="62">
        <v>39305</v>
      </c>
      <c r="C6444" s="1">
        <v>56728.07</v>
      </c>
    </row>
    <row r="6445" spans="2:3" x14ac:dyDescent="0.3">
      <c r="B6445" s="62">
        <v>39306</v>
      </c>
      <c r="C6445" s="1">
        <v>43622.06</v>
      </c>
    </row>
    <row r="6446" spans="2:3" x14ac:dyDescent="0.3">
      <c r="B6446" s="62">
        <v>39307</v>
      </c>
      <c r="C6446" s="1">
        <v>61933.48</v>
      </c>
    </row>
    <row r="6447" spans="2:3" x14ac:dyDescent="0.3">
      <c r="B6447" s="62">
        <v>39308</v>
      </c>
      <c r="C6447" s="1">
        <v>9530.5</v>
      </c>
    </row>
    <row r="6448" spans="2:3" x14ac:dyDescent="0.3">
      <c r="B6448" s="62">
        <v>39309</v>
      </c>
      <c r="C6448" s="1">
        <v>9556.3799999999992</v>
      </c>
    </row>
    <row r="6449" spans="2:3" x14ac:dyDescent="0.3">
      <c r="B6449" s="62">
        <v>39310</v>
      </c>
      <c r="C6449" s="1">
        <v>68474.53</v>
      </c>
    </row>
    <row r="6450" spans="2:3" x14ac:dyDescent="0.3">
      <c r="B6450" s="62">
        <v>39311</v>
      </c>
      <c r="C6450" s="1">
        <v>65880.41</v>
      </c>
    </row>
    <row r="6451" spans="2:3" x14ac:dyDescent="0.3">
      <c r="B6451" s="62">
        <v>39312</v>
      </c>
      <c r="C6451" s="1">
        <v>97844.28</v>
      </c>
    </row>
    <row r="6452" spans="2:3" x14ac:dyDescent="0.3">
      <c r="B6452" s="62">
        <v>39313</v>
      </c>
      <c r="C6452" s="1">
        <v>35034.83</v>
      </c>
    </row>
    <row r="6453" spans="2:3" x14ac:dyDescent="0.3">
      <c r="B6453" s="62">
        <v>39314</v>
      </c>
      <c r="C6453" s="1">
        <v>24058.799999999999</v>
      </c>
    </row>
    <row r="6454" spans="2:3" x14ac:dyDescent="0.3">
      <c r="B6454" s="62">
        <v>39315</v>
      </c>
      <c r="C6454" s="1">
        <v>13261.97</v>
      </c>
    </row>
    <row r="6455" spans="2:3" x14ac:dyDescent="0.3">
      <c r="B6455" s="62">
        <v>39316</v>
      </c>
      <c r="C6455" s="1">
        <v>27046.7</v>
      </c>
    </row>
    <row r="6456" spans="2:3" x14ac:dyDescent="0.3">
      <c r="B6456" s="62">
        <v>39317</v>
      </c>
      <c r="C6456" s="1">
        <v>40464.910000000003</v>
      </c>
    </row>
    <row r="6457" spans="2:3" x14ac:dyDescent="0.3">
      <c r="B6457" s="62">
        <v>39318</v>
      </c>
      <c r="C6457" s="1">
        <v>16924.07</v>
      </c>
    </row>
    <row r="6458" spans="2:3" x14ac:dyDescent="0.3">
      <c r="B6458" s="62">
        <v>39319</v>
      </c>
      <c r="C6458" s="1">
        <v>46223.42</v>
      </c>
    </row>
    <row r="6459" spans="2:3" x14ac:dyDescent="0.3">
      <c r="B6459" s="62">
        <v>39320</v>
      </c>
      <c r="C6459" s="1">
        <v>15447.87</v>
      </c>
    </row>
    <row r="6460" spans="2:3" x14ac:dyDescent="0.3">
      <c r="B6460" s="62">
        <v>39321</v>
      </c>
      <c r="C6460" s="1">
        <v>66169.61</v>
      </c>
    </row>
    <row r="6461" spans="2:3" x14ac:dyDescent="0.3">
      <c r="B6461" s="62">
        <v>39322</v>
      </c>
      <c r="C6461" s="1">
        <v>80393.33</v>
      </c>
    </row>
    <row r="6462" spans="2:3" x14ac:dyDescent="0.3">
      <c r="B6462" s="62">
        <v>39323</v>
      </c>
      <c r="C6462" s="1">
        <v>31789.62</v>
      </c>
    </row>
    <row r="6463" spans="2:3" x14ac:dyDescent="0.3">
      <c r="B6463" s="62">
        <v>39324</v>
      </c>
      <c r="C6463" s="1">
        <v>48361.41</v>
      </c>
    </row>
    <row r="6464" spans="2:3" x14ac:dyDescent="0.3">
      <c r="B6464" s="62">
        <v>39325</v>
      </c>
      <c r="C6464" s="1">
        <v>79714.84</v>
      </c>
    </row>
    <row r="6465" spans="2:3" x14ac:dyDescent="0.3">
      <c r="B6465" s="62">
        <v>39326</v>
      </c>
      <c r="C6465" s="1">
        <v>34062.019999999997</v>
      </c>
    </row>
    <row r="6466" spans="2:3" x14ac:dyDescent="0.3">
      <c r="B6466" s="62">
        <v>39327</v>
      </c>
      <c r="C6466" s="1">
        <v>71381.259999999995</v>
      </c>
    </row>
    <row r="6467" spans="2:3" x14ac:dyDescent="0.3">
      <c r="B6467" s="62">
        <v>39328</v>
      </c>
      <c r="C6467" s="1">
        <v>85767.11</v>
      </c>
    </row>
    <row r="6468" spans="2:3" x14ac:dyDescent="0.3">
      <c r="B6468" s="62">
        <v>39329</v>
      </c>
      <c r="C6468" s="1">
        <v>2234.92</v>
      </c>
    </row>
    <row r="6469" spans="2:3" x14ac:dyDescent="0.3">
      <c r="B6469" s="62">
        <v>39330</v>
      </c>
      <c r="C6469" s="1">
        <v>93703.69</v>
      </c>
    </row>
    <row r="6470" spans="2:3" x14ac:dyDescent="0.3">
      <c r="B6470" s="62">
        <v>39331</v>
      </c>
      <c r="C6470" s="1">
        <v>18389.599999999999</v>
      </c>
    </row>
    <row r="6471" spans="2:3" x14ac:dyDescent="0.3">
      <c r="B6471" s="62">
        <v>39332</v>
      </c>
      <c r="C6471" s="1">
        <v>76950.05</v>
      </c>
    </row>
    <row r="6472" spans="2:3" x14ac:dyDescent="0.3">
      <c r="B6472" s="62">
        <v>39333</v>
      </c>
      <c r="C6472" s="1">
        <v>100262.33</v>
      </c>
    </row>
    <row r="6473" spans="2:3" x14ac:dyDescent="0.3">
      <c r="B6473" s="62">
        <v>39334</v>
      </c>
      <c r="C6473" s="1">
        <v>85800.25</v>
      </c>
    </row>
    <row r="6474" spans="2:3" x14ac:dyDescent="0.3">
      <c r="B6474" s="62">
        <v>39335</v>
      </c>
      <c r="C6474" s="1">
        <v>15696.71</v>
      </c>
    </row>
    <row r="6475" spans="2:3" x14ac:dyDescent="0.3">
      <c r="B6475" s="62">
        <v>39336</v>
      </c>
      <c r="C6475" s="1">
        <v>46157.59</v>
      </c>
    </row>
    <row r="6476" spans="2:3" x14ac:dyDescent="0.3">
      <c r="B6476" s="62">
        <v>39337</v>
      </c>
      <c r="C6476" s="1">
        <v>38943.410000000003</v>
      </c>
    </row>
    <row r="6477" spans="2:3" x14ac:dyDescent="0.3">
      <c r="B6477" s="62">
        <v>39338</v>
      </c>
      <c r="C6477" s="1">
        <v>56772.44</v>
      </c>
    </row>
    <row r="6478" spans="2:3" x14ac:dyDescent="0.3">
      <c r="B6478" s="62">
        <v>39339</v>
      </c>
      <c r="C6478" s="1">
        <v>61447.81</v>
      </c>
    </row>
    <row r="6479" spans="2:3" x14ac:dyDescent="0.3">
      <c r="B6479" s="62">
        <v>39340</v>
      </c>
      <c r="C6479" s="1">
        <v>62627.83</v>
      </c>
    </row>
    <row r="6480" spans="2:3" x14ac:dyDescent="0.3">
      <c r="B6480" s="62">
        <v>39341</v>
      </c>
      <c r="C6480" s="1">
        <v>74473.11</v>
      </c>
    </row>
    <row r="6481" spans="2:3" x14ac:dyDescent="0.3">
      <c r="B6481" s="62">
        <v>39342</v>
      </c>
      <c r="C6481" s="1">
        <v>80822.100000000006</v>
      </c>
    </row>
    <row r="6482" spans="2:3" x14ac:dyDescent="0.3">
      <c r="B6482" s="62">
        <v>39343</v>
      </c>
      <c r="C6482" s="1">
        <v>12055.33</v>
      </c>
    </row>
    <row r="6483" spans="2:3" x14ac:dyDescent="0.3">
      <c r="B6483" s="62">
        <v>39344</v>
      </c>
      <c r="C6483" s="1">
        <v>16346.37</v>
      </c>
    </row>
    <row r="6484" spans="2:3" x14ac:dyDescent="0.3">
      <c r="B6484" s="62">
        <v>39345</v>
      </c>
      <c r="C6484" s="1">
        <v>33026.089999999997</v>
      </c>
    </row>
    <row r="6485" spans="2:3" x14ac:dyDescent="0.3">
      <c r="B6485" s="62">
        <v>39346</v>
      </c>
      <c r="C6485" s="1">
        <v>20625.689999999999</v>
      </c>
    </row>
    <row r="6486" spans="2:3" x14ac:dyDescent="0.3">
      <c r="B6486" s="62">
        <v>39347</v>
      </c>
      <c r="C6486" s="1">
        <v>17449.88</v>
      </c>
    </row>
    <row r="6487" spans="2:3" x14ac:dyDescent="0.3">
      <c r="B6487" s="62">
        <v>39348</v>
      </c>
      <c r="C6487" s="1">
        <v>88609.2</v>
      </c>
    </row>
    <row r="6488" spans="2:3" x14ac:dyDescent="0.3">
      <c r="B6488" s="62">
        <v>39349</v>
      </c>
      <c r="C6488" s="1">
        <v>15963.74</v>
      </c>
    </row>
    <row r="6489" spans="2:3" x14ac:dyDescent="0.3">
      <c r="B6489" s="62">
        <v>39350</v>
      </c>
      <c r="C6489" s="1">
        <v>96023.679999999993</v>
      </c>
    </row>
    <row r="6490" spans="2:3" x14ac:dyDescent="0.3">
      <c r="B6490" s="62">
        <v>39351</v>
      </c>
      <c r="C6490" s="1">
        <v>23761.99</v>
      </c>
    </row>
    <row r="6491" spans="2:3" x14ac:dyDescent="0.3">
      <c r="B6491" s="62">
        <v>39352</v>
      </c>
      <c r="C6491" s="1">
        <v>29740.07</v>
      </c>
    </row>
    <row r="6492" spans="2:3" x14ac:dyDescent="0.3">
      <c r="B6492" s="62">
        <v>39353</v>
      </c>
      <c r="C6492" s="1">
        <v>52608.35</v>
      </c>
    </row>
    <row r="6493" spans="2:3" x14ac:dyDescent="0.3">
      <c r="B6493" s="62">
        <v>39354</v>
      </c>
      <c r="C6493" s="1">
        <v>59194.85</v>
      </c>
    </row>
    <row r="6494" spans="2:3" x14ac:dyDescent="0.3">
      <c r="B6494" s="62">
        <v>39355</v>
      </c>
      <c r="C6494" s="1">
        <v>59063.13</v>
      </c>
    </row>
    <row r="6495" spans="2:3" x14ac:dyDescent="0.3">
      <c r="B6495" s="62">
        <v>39356</v>
      </c>
      <c r="C6495" s="1">
        <v>18013</v>
      </c>
    </row>
    <row r="6496" spans="2:3" x14ac:dyDescent="0.3">
      <c r="B6496" s="62">
        <v>39357</v>
      </c>
      <c r="C6496" s="1">
        <v>75878.210000000006</v>
      </c>
    </row>
    <row r="6497" spans="2:3" x14ac:dyDescent="0.3">
      <c r="B6497" s="62">
        <v>39358</v>
      </c>
      <c r="C6497" s="1">
        <v>96487.74</v>
      </c>
    </row>
    <row r="6498" spans="2:3" x14ac:dyDescent="0.3">
      <c r="B6498" s="62">
        <v>39359</v>
      </c>
      <c r="C6498" s="1">
        <v>52904.89</v>
      </c>
    </row>
    <row r="6499" spans="2:3" x14ac:dyDescent="0.3">
      <c r="B6499" s="62">
        <v>39360</v>
      </c>
      <c r="C6499" s="1">
        <v>53968.92</v>
      </c>
    </row>
    <row r="6500" spans="2:3" x14ac:dyDescent="0.3">
      <c r="B6500" s="62">
        <v>39361</v>
      </c>
      <c r="C6500" s="1">
        <v>92909.04</v>
      </c>
    </row>
    <row r="6501" spans="2:3" x14ac:dyDescent="0.3">
      <c r="B6501" s="62">
        <v>39362</v>
      </c>
      <c r="C6501" s="1">
        <v>83913.63</v>
      </c>
    </row>
    <row r="6502" spans="2:3" x14ac:dyDescent="0.3">
      <c r="B6502" s="62">
        <v>39363</v>
      </c>
      <c r="C6502" s="1">
        <v>30458.16</v>
      </c>
    </row>
    <row r="6503" spans="2:3" x14ac:dyDescent="0.3">
      <c r="B6503" s="62">
        <v>39364</v>
      </c>
      <c r="C6503" s="1">
        <v>68395.14</v>
      </c>
    </row>
    <row r="6504" spans="2:3" x14ac:dyDescent="0.3">
      <c r="B6504" s="62">
        <v>39365</v>
      </c>
      <c r="C6504" s="1">
        <v>83210.73</v>
      </c>
    </row>
    <row r="6505" spans="2:3" x14ac:dyDescent="0.3">
      <c r="B6505" s="62">
        <v>39366</v>
      </c>
      <c r="C6505" s="1">
        <v>48685.73</v>
      </c>
    </row>
    <row r="6506" spans="2:3" x14ac:dyDescent="0.3">
      <c r="B6506" s="62">
        <v>39367</v>
      </c>
      <c r="C6506" s="1">
        <v>79515.23</v>
      </c>
    </row>
    <row r="6507" spans="2:3" x14ac:dyDescent="0.3">
      <c r="B6507" s="62">
        <v>39368</v>
      </c>
      <c r="C6507" s="1">
        <v>61097.919999999998</v>
      </c>
    </row>
    <row r="6508" spans="2:3" x14ac:dyDescent="0.3">
      <c r="B6508" s="62">
        <v>39369</v>
      </c>
      <c r="C6508" s="1">
        <v>93069.93</v>
      </c>
    </row>
    <row r="6509" spans="2:3" x14ac:dyDescent="0.3">
      <c r="B6509" s="62">
        <v>39370</v>
      </c>
      <c r="C6509" s="1">
        <v>85415.37</v>
      </c>
    </row>
    <row r="6510" spans="2:3" x14ac:dyDescent="0.3">
      <c r="B6510" s="62">
        <v>39371</v>
      </c>
      <c r="C6510" s="1">
        <v>62133.2</v>
      </c>
    </row>
    <row r="6511" spans="2:3" x14ac:dyDescent="0.3">
      <c r="B6511" s="62">
        <v>39372</v>
      </c>
      <c r="C6511" s="1">
        <v>35900.35</v>
      </c>
    </row>
    <row r="6512" spans="2:3" x14ac:dyDescent="0.3">
      <c r="B6512" s="62">
        <v>39373</v>
      </c>
      <c r="C6512" s="1">
        <v>91441.58</v>
      </c>
    </row>
    <row r="6513" spans="2:3" x14ac:dyDescent="0.3">
      <c r="B6513" s="62">
        <v>39374</v>
      </c>
      <c r="C6513" s="1">
        <v>57145.57</v>
      </c>
    </row>
    <row r="6514" spans="2:3" x14ac:dyDescent="0.3">
      <c r="B6514" s="62">
        <v>39375</v>
      </c>
      <c r="C6514" s="1">
        <v>83302.210000000006</v>
      </c>
    </row>
    <row r="6515" spans="2:3" x14ac:dyDescent="0.3">
      <c r="B6515" s="62">
        <v>39376</v>
      </c>
      <c r="C6515" s="1">
        <v>96151.07</v>
      </c>
    </row>
    <row r="6516" spans="2:3" x14ac:dyDescent="0.3">
      <c r="B6516" s="62">
        <v>39377</v>
      </c>
      <c r="C6516" s="1">
        <v>84392.01</v>
      </c>
    </row>
    <row r="6517" spans="2:3" x14ac:dyDescent="0.3">
      <c r="B6517" s="62">
        <v>39378</v>
      </c>
      <c r="C6517" s="1">
        <v>12424.22</v>
      </c>
    </row>
    <row r="6518" spans="2:3" x14ac:dyDescent="0.3">
      <c r="B6518" s="62">
        <v>39379</v>
      </c>
      <c r="C6518" s="1">
        <v>52542.98</v>
      </c>
    </row>
    <row r="6519" spans="2:3" x14ac:dyDescent="0.3">
      <c r="B6519" s="62">
        <v>39380</v>
      </c>
      <c r="C6519" s="1">
        <v>47284.52</v>
      </c>
    </row>
    <row r="6520" spans="2:3" x14ac:dyDescent="0.3">
      <c r="B6520" s="62">
        <v>39381</v>
      </c>
      <c r="C6520" s="1">
        <v>84482.28</v>
      </c>
    </row>
    <row r="6521" spans="2:3" x14ac:dyDescent="0.3">
      <c r="B6521" s="62">
        <v>39382</v>
      </c>
      <c r="C6521" s="1">
        <v>63873.59</v>
      </c>
    </row>
    <row r="6522" spans="2:3" x14ac:dyDescent="0.3">
      <c r="B6522" s="62">
        <v>39383</v>
      </c>
      <c r="C6522" s="1">
        <v>19548.919999999998</v>
      </c>
    </row>
    <row r="6523" spans="2:3" x14ac:dyDescent="0.3">
      <c r="B6523" s="62">
        <v>39384</v>
      </c>
      <c r="C6523" s="1">
        <v>13470.25</v>
      </c>
    </row>
    <row r="6524" spans="2:3" x14ac:dyDescent="0.3">
      <c r="B6524" s="62">
        <v>39385</v>
      </c>
      <c r="C6524" s="1">
        <v>51790.28</v>
      </c>
    </row>
    <row r="6525" spans="2:3" x14ac:dyDescent="0.3">
      <c r="B6525" s="62">
        <v>39386</v>
      </c>
      <c r="C6525" s="1">
        <v>13263.53</v>
      </c>
    </row>
    <row r="6526" spans="2:3" x14ac:dyDescent="0.3">
      <c r="B6526" s="62">
        <v>39387</v>
      </c>
      <c r="C6526" s="1">
        <v>28509.13</v>
      </c>
    </row>
    <row r="6527" spans="2:3" x14ac:dyDescent="0.3">
      <c r="B6527" s="62">
        <v>39388</v>
      </c>
      <c r="C6527" s="1">
        <v>82665.960000000006</v>
      </c>
    </row>
    <row r="6528" spans="2:3" x14ac:dyDescent="0.3">
      <c r="B6528" s="62">
        <v>39389</v>
      </c>
      <c r="C6528" s="1">
        <v>12395.85</v>
      </c>
    </row>
    <row r="6529" spans="2:3" x14ac:dyDescent="0.3">
      <c r="B6529" s="62">
        <v>39390</v>
      </c>
      <c r="C6529" s="1">
        <v>41644.699999999997</v>
      </c>
    </row>
    <row r="6530" spans="2:3" x14ac:dyDescent="0.3">
      <c r="B6530" s="62">
        <v>39391</v>
      </c>
      <c r="C6530" s="1">
        <v>8045.88</v>
      </c>
    </row>
    <row r="6531" spans="2:3" x14ac:dyDescent="0.3">
      <c r="B6531" s="62">
        <v>39392</v>
      </c>
      <c r="C6531" s="1">
        <v>77788.77</v>
      </c>
    </row>
    <row r="6532" spans="2:3" x14ac:dyDescent="0.3">
      <c r="B6532" s="62">
        <v>39393</v>
      </c>
      <c r="C6532" s="1">
        <v>98284.36</v>
      </c>
    </row>
    <row r="6533" spans="2:3" x14ac:dyDescent="0.3">
      <c r="B6533" s="62">
        <v>39394</v>
      </c>
      <c r="C6533" s="1">
        <v>40336.68</v>
      </c>
    </row>
    <row r="6534" spans="2:3" x14ac:dyDescent="0.3">
      <c r="B6534" s="62">
        <v>39395</v>
      </c>
      <c r="C6534" s="1">
        <v>18726.150000000001</v>
      </c>
    </row>
    <row r="6535" spans="2:3" x14ac:dyDescent="0.3">
      <c r="B6535" s="62">
        <v>39396</v>
      </c>
      <c r="C6535" s="1">
        <v>11143.26</v>
      </c>
    </row>
    <row r="6536" spans="2:3" x14ac:dyDescent="0.3">
      <c r="B6536" s="62">
        <v>39397</v>
      </c>
      <c r="C6536" s="1">
        <v>30972.400000000001</v>
      </c>
    </row>
    <row r="6537" spans="2:3" x14ac:dyDescent="0.3">
      <c r="B6537" s="62">
        <v>39398</v>
      </c>
      <c r="C6537" s="1">
        <v>42740.5</v>
      </c>
    </row>
    <row r="6538" spans="2:3" x14ac:dyDescent="0.3">
      <c r="B6538" s="62">
        <v>39399</v>
      </c>
      <c r="C6538" s="1">
        <v>1609.75</v>
      </c>
    </row>
    <row r="6539" spans="2:3" x14ac:dyDescent="0.3">
      <c r="B6539" s="62">
        <v>39400</v>
      </c>
      <c r="C6539" s="1">
        <v>88442.11</v>
      </c>
    </row>
    <row r="6540" spans="2:3" x14ac:dyDescent="0.3">
      <c r="B6540" s="62">
        <v>39401</v>
      </c>
      <c r="C6540" s="1">
        <v>13538.84</v>
      </c>
    </row>
    <row r="6541" spans="2:3" x14ac:dyDescent="0.3">
      <c r="B6541" s="62">
        <v>39402</v>
      </c>
      <c r="C6541" s="1">
        <v>99944.91</v>
      </c>
    </row>
    <row r="6542" spans="2:3" x14ac:dyDescent="0.3">
      <c r="B6542" s="62">
        <v>39403</v>
      </c>
      <c r="C6542" s="1">
        <v>50889.919999999998</v>
      </c>
    </row>
    <row r="6543" spans="2:3" x14ac:dyDescent="0.3">
      <c r="B6543" s="62">
        <v>39404</v>
      </c>
      <c r="C6543" s="1">
        <v>96810.67</v>
      </c>
    </row>
    <row r="6544" spans="2:3" x14ac:dyDescent="0.3">
      <c r="B6544" s="62">
        <v>39405</v>
      </c>
      <c r="C6544" s="1">
        <v>74847.11</v>
      </c>
    </row>
    <row r="6545" spans="2:3" x14ac:dyDescent="0.3">
      <c r="B6545" s="62">
        <v>39406</v>
      </c>
      <c r="C6545" s="1">
        <v>91398.17</v>
      </c>
    </row>
    <row r="6546" spans="2:3" x14ac:dyDescent="0.3">
      <c r="B6546" s="62">
        <v>39407</v>
      </c>
      <c r="C6546" s="1">
        <v>32251.34</v>
      </c>
    </row>
    <row r="6547" spans="2:3" x14ac:dyDescent="0.3">
      <c r="B6547" s="62">
        <v>39408</v>
      </c>
      <c r="C6547" s="1">
        <v>34963.160000000003</v>
      </c>
    </row>
    <row r="6548" spans="2:3" x14ac:dyDescent="0.3">
      <c r="B6548" s="62">
        <v>39409</v>
      </c>
      <c r="C6548" s="1">
        <v>47095.81</v>
      </c>
    </row>
    <row r="6549" spans="2:3" x14ac:dyDescent="0.3">
      <c r="B6549" s="62">
        <v>39410</v>
      </c>
      <c r="C6549" s="1">
        <v>56891.3</v>
      </c>
    </row>
    <row r="6550" spans="2:3" x14ac:dyDescent="0.3">
      <c r="B6550" s="62">
        <v>39411</v>
      </c>
      <c r="C6550" s="1">
        <v>15306.53</v>
      </c>
    </row>
    <row r="6551" spans="2:3" x14ac:dyDescent="0.3">
      <c r="B6551" s="62">
        <v>39412</v>
      </c>
      <c r="C6551" s="1">
        <v>28173.95</v>
      </c>
    </row>
    <row r="6552" spans="2:3" x14ac:dyDescent="0.3">
      <c r="B6552" s="62">
        <v>39413</v>
      </c>
      <c r="C6552" s="1">
        <v>44331.06</v>
      </c>
    </row>
    <row r="6553" spans="2:3" x14ac:dyDescent="0.3">
      <c r="B6553" s="62">
        <v>39414</v>
      </c>
      <c r="C6553" s="1">
        <v>93086.87</v>
      </c>
    </row>
    <row r="6554" spans="2:3" x14ac:dyDescent="0.3">
      <c r="B6554" s="62">
        <v>39415</v>
      </c>
      <c r="C6554" s="1">
        <v>96134.63</v>
      </c>
    </row>
    <row r="6555" spans="2:3" x14ac:dyDescent="0.3">
      <c r="B6555" s="62">
        <v>39416</v>
      </c>
      <c r="C6555" s="1">
        <v>51759.85</v>
      </c>
    </row>
    <row r="6556" spans="2:3" x14ac:dyDescent="0.3">
      <c r="B6556" s="62">
        <v>39417</v>
      </c>
      <c r="C6556" s="1">
        <v>91010.63</v>
      </c>
    </row>
    <row r="6557" spans="2:3" x14ac:dyDescent="0.3">
      <c r="B6557" s="62">
        <v>39418</v>
      </c>
      <c r="C6557" s="1">
        <v>28440.09</v>
      </c>
    </row>
    <row r="6558" spans="2:3" x14ac:dyDescent="0.3">
      <c r="B6558" s="62">
        <v>39419</v>
      </c>
      <c r="C6558" s="1">
        <v>63522.04</v>
      </c>
    </row>
    <row r="6559" spans="2:3" x14ac:dyDescent="0.3">
      <c r="B6559" s="62">
        <v>39420</v>
      </c>
      <c r="C6559" s="1">
        <v>18942.41</v>
      </c>
    </row>
    <row r="6560" spans="2:3" x14ac:dyDescent="0.3">
      <c r="B6560" s="62">
        <v>39421</v>
      </c>
      <c r="C6560" s="1">
        <v>52981.37</v>
      </c>
    </row>
    <row r="6561" spans="2:3" x14ac:dyDescent="0.3">
      <c r="B6561" s="62">
        <v>39422</v>
      </c>
      <c r="C6561" s="1">
        <v>90715.34</v>
      </c>
    </row>
    <row r="6562" spans="2:3" x14ac:dyDescent="0.3">
      <c r="B6562" s="62">
        <v>39423</v>
      </c>
      <c r="C6562" s="1">
        <v>74723.28</v>
      </c>
    </row>
    <row r="6563" spans="2:3" x14ac:dyDescent="0.3">
      <c r="B6563" s="62">
        <v>39424</v>
      </c>
      <c r="C6563" s="1">
        <v>35473.519999999997</v>
      </c>
    </row>
    <row r="6564" spans="2:3" x14ac:dyDescent="0.3">
      <c r="B6564" s="62">
        <v>39425</v>
      </c>
      <c r="C6564" s="1">
        <v>92516.39</v>
      </c>
    </row>
    <row r="6565" spans="2:3" x14ac:dyDescent="0.3">
      <c r="B6565" s="62">
        <v>39426</v>
      </c>
      <c r="C6565" s="1">
        <v>27912.55</v>
      </c>
    </row>
    <row r="6566" spans="2:3" x14ac:dyDescent="0.3">
      <c r="B6566" s="62">
        <v>39427</v>
      </c>
      <c r="C6566" s="1">
        <v>85569.37</v>
      </c>
    </row>
    <row r="6567" spans="2:3" x14ac:dyDescent="0.3">
      <c r="B6567" s="62">
        <v>39428</v>
      </c>
      <c r="C6567" s="1">
        <v>9302.3700000000008</v>
      </c>
    </row>
    <row r="6568" spans="2:3" x14ac:dyDescent="0.3">
      <c r="B6568" s="62">
        <v>39429</v>
      </c>
      <c r="C6568" s="1">
        <v>70482.539999999994</v>
      </c>
    </row>
    <row r="6569" spans="2:3" x14ac:dyDescent="0.3">
      <c r="B6569" s="62">
        <v>39430</v>
      </c>
      <c r="C6569" s="1">
        <v>44517.91</v>
      </c>
    </row>
    <row r="6570" spans="2:3" x14ac:dyDescent="0.3">
      <c r="B6570" s="62">
        <v>39431</v>
      </c>
      <c r="C6570" s="1">
        <v>55506.94</v>
      </c>
    </row>
    <row r="6571" spans="2:3" x14ac:dyDescent="0.3">
      <c r="B6571" s="62">
        <v>39432</v>
      </c>
      <c r="C6571" s="1">
        <v>20391.310000000001</v>
      </c>
    </row>
    <row r="6572" spans="2:3" x14ac:dyDescent="0.3">
      <c r="B6572" s="62">
        <v>39433</v>
      </c>
      <c r="C6572" s="1">
        <v>29198.22</v>
      </c>
    </row>
    <row r="6573" spans="2:3" x14ac:dyDescent="0.3">
      <c r="B6573" s="62">
        <v>39434</v>
      </c>
      <c r="C6573" s="1">
        <v>83052.44</v>
      </c>
    </row>
    <row r="6574" spans="2:3" x14ac:dyDescent="0.3">
      <c r="B6574" s="62">
        <v>39435</v>
      </c>
      <c r="C6574" s="1">
        <v>66507.039999999994</v>
      </c>
    </row>
    <row r="6575" spans="2:3" x14ac:dyDescent="0.3">
      <c r="B6575" s="62">
        <v>39436</v>
      </c>
      <c r="C6575" s="1">
        <v>73577.91</v>
      </c>
    </row>
    <row r="6576" spans="2:3" x14ac:dyDescent="0.3">
      <c r="B6576" s="62">
        <v>39437</v>
      </c>
      <c r="C6576" s="1">
        <v>38601.379999999997</v>
      </c>
    </row>
    <row r="6577" spans="2:3" x14ac:dyDescent="0.3">
      <c r="B6577" s="62">
        <v>39438</v>
      </c>
      <c r="C6577" s="1">
        <v>57141.83</v>
      </c>
    </row>
    <row r="6578" spans="2:3" x14ac:dyDescent="0.3">
      <c r="B6578" s="62">
        <v>39439</v>
      </c>
      <c r="C6578" s="1">
        <v>42219</v>
      </c>
    </row>
    <row r="6579" spans="2:3" x14ac:dyDescent="0.3">
      <c r="B6579" s="62">
        <v>39440</v>
      </c>
      <c r="C6579" s="1">
        <v>17898.849999999999</v>
      </c>
    </row>
    <row r="6580" spans="2:3" x14ac:dyDescent="0.3">
      <c r="B6580" s="62">
        <v>39441</v>
      </c>
      <c r="C6580" s="1">
        <v>86592.34</v>
      </c>
    </row>
    <row r="6581" spans="2:3" x14ac:dyDescent="0.3">
      <c r="B6581" s="62">
        <v>39442</v>
      </c>
      <c r="C6581" s="1">
        <v>46444.5</v>
      </c>
    </row>
    <row r="6582" spans="2:3" x14ac:dyDescent="0.3">
      <c r="B6582" s="62">
        <v>39443</v>
      </c>
      <c r="C6582" s="1">
        <v>3281.92</v>
      </c>
    </row>
    <row r="6583" spans="2:3" x14ac:dyDescent="0.3">
      <c r="B6583" s="62">
        <v>39444</v>
      </c>
      <c r="C6583" s="1">
        <v>17863.18</v>
      </c>
    </row>
    <row r="6584" spans="2:3" x14ac:dyDescent="0.3">
      <c r="B6584" s="62">
        <v>39445</v>
      </c>
      <c r="C6584" s="1">
        <v>7734.58</v>
      </c>
    </row>
    <row r="6585" spans="2:3" x14ac:dyDescent="0.3">
      <c r="B6585" s="62">
        <v>39446</v>
      </c>
      <c r="C6585" s="1">
        <v>77236.92</v>
      </c>
    </row>
    <row r="6586" spans="2:3" x14ac:dyDescent="0.3">
      <c r="B6586" s="62">
        <v>39447</v>
      </c>
      <c r="C6586" s="1">
        <v>49244.21</v>
      </c>
    </row>
    <row r="6587" spans="2:3" x14ac:dyDescent="0.3">
      <c r="B6587" s="62">
        <v>39448</v>
      </c>
      <c r="C6587" s="1">
        <v>90688.53</v>
      </c>
    </row>
    <row r="6588" spans="2:3" x14ac:dyDescent="0.3">
      <c r="B6588" s="62">
        <v>39449</v>
      </c>
      <c r="C6588" s="1">
        <v>41526.36</v>
      </c>
    </row>
    <row r="6589" spans="2:3" x14ac:dyDescent="0.3">
      <c r="B6589" s="62">
        <v>39450</v>
      </c>
      <c r="C6589" s="1">
        <v>23492.799999999999</v>
      </c>
    </row>
    <row r="6590" spans="2:3" x14ac:dyDescent="0.3">
      <c r="B6590" s="62">
        <v>39451</v>
      </c>
      <c r="C6590" s="1">
        <v>86999.47</v>
      </c>
    </row>
    <row r="6591" spans="2:3" x14ac:dyDescent="0.3">
      <c r="B6591" s="62">
        <v>39452</v>
      </c>
      <c r="C6591" s="1">
        <v>38495.21</v>
      </c>
    </row>
    <row r="6592" spans="2:3" x14ac:dyDescent="0.3">
      <c r="B6592" s="62">
        <v>39453</v>
      </c>
      <c r="C6592" s="1">
        <v>96672.92</v>
      </c>
    </row>
    <row r="6593" spans="2:3" x14ac:dyDescent="0.3">
      <c r="B6593" s="62">
        <v>39454</v>
      </c>
      <c r="C6593" s="1">
        <v>50410.35</v>
      </c>
    </row>
    <row r="6594" spans="2:3" x14ac:dyDescent="0.3">
      <c r="B6594" s="62">
        <v>39455</v>
      </c>
      <c r="C6594" s="1">
        <v>68421.89</v>
      </c>
    </row>
    <row r="6595" spans="2:3" x14ac:dyDescent="0.3">
      <c r="B6595" s="62">
        <v>39456</v>
      </c>
      <c r="C6595" s="1">
        <v>25727.73</v>
      </c>
    </row>
    <row r="6596" spans="2:3" x14ac:dyDescent="0.3">
      <c r="B6596" s="62">
        <v>39457</v>
      </c>
      <c r="C6596" s="1">
        <v>72366.070000000007</v>
      </c>
    </row>
    <row r="6597" spans="2:3" x14ac:dyDescent="0.3">
      <c r="B6597" s="62">
        <v>39458</v>
      </c>
      <c r="C6597" s="1">
        <v>16881.849999999999</v>
      </c>
    </row>
    <row r="6598" spans="2:3" x14ac:dyDescent="0.3">
      <c r="B6598" s="62">
        <v>39459</v>
      </c>
      <c r="C6598" s="1">
        <v>62321.24</v>
      </c>
    </row>
    <row r="6599" spans="2:3" x14ac:dyDescent="0.3">
      <c r="B6599" s="62">
        <v>39460</v>
      </c>
      <c r="C6599" s="1">
        <v>74206.38</v>
      </c>
    </row>
    <row r="6600" spans="2:3" x14ac:dyDescent="0.3">
      <c r="B6600" s="62">
        <v>39461</v>
      </c>
      <c r="C6600" s="1">
        <v>54722.03</v>
      </c>
    </row>
    <row r="6601" spans="2:3" x14ac:dyDescent="0.3">
      <c r="B6601" s="62">
        <v>39462</v>
      </c>
      <c r="C6601" s="1">
        <v>35465.24</v>
      </c>
    </row>
    <row r="6602" spans="2:3" x14ac:dyDescent="0.3">
      <c r="B6602" s="62">
        <v>39463</v>
      </c>
      <c r="C6602" s="1">
        <v>52009.94</v>
      </c>
    </row>
    <row r="6603" spans="2:3" x14ac:dyDescent="0.3">
      <c r="B6603" s="62">
        <v>39464</v>
      </c>
      <c r="C6603" s="1">
        <v>19177.68</v>
      </c>
    </row>
    <row r="6604" spans="2:3" x14ac:dyDescent="0.3">
      <c r="B6604" s="62">
        <v>39465</v>
      </c>
      <c r="C6604" s="1">
        <v>9203.42</v>
      </c>
    </row>
    <row r="6605" spans="2:3" x14ac:dyDescent="0.3">
      <c r="B6605" s="62">
        <v>39466</v>
      </c>
      <c r="C6605" s="1">
        <v>30103.98</v>
      </c>
    </row>
    <row r="6606" spans="2:3" x14ac:dyDescent="0.3">
      <c r="B6606" s="62">
        <v>39467</v>
      </c>
      <c r="C6606" s="1">
        <v>82678.45</v>
      </c>
    </row>
    <row r="6607" spans="2:3" x14ac:dyDescent="0.3">
      <c r="B6607" s="62">
        <v>39468</v>
      </c>
      <c r="C6607" s="1">
        <v>62527.519999999997</v>
      </c>
    </row>
    <row r="6608" spans="2:3" x14ac:dyDescent="0.3">
      <c r="B6608" s="62">
        <v>39469</v>
      </c>
      <c r="C6608" s="1">
        <v>29245.69</v>
      </c>
    </row>
    <row r="6609" spans="2:3" x14ac:dyDescent="0.3">
      <c r="B6609" s="62">
        <v>39470</v>
      </c>
      <c r="C6609" s="1">
        <v>83917.51</v>
      </c>
    </row>
    <row r="6610" spans="2:3" x14ac:dyDescent="0.3">
      <c r="B6610" s="62">
        <v>39471</v>
      </c>
      <c r="C6610" s="1">
        <v>30463.39</v>
      </c>
    </row>
    <row r="6611" spans="2:3" x14ac:dyDescent="0.3">
      <c r="B6611" s="62">
        <v>39472</v>
      </c>
      <c r="C6611" s="1">
        <v>53612.89</v>
      </c>
    </row>
    <row r="6612" spans="2:3" x14ac:dyDescent="0.3">
      <c r="B6612" s="62">
        <v>39473</v>
      </c>
      <c r="C6612" s="1">
        <v>70109.259999999995</v>
      </c>
    </row>
    <row r="6613" spans="2:3" x14ac:dyDescent="0.3">
      <c r="B6613" s="62">
        <v>39474</v>
      </c>
      <c r="C6613" s="1">
        <v>9550.58</v>
      </c>
    </row>
    <row r="6614" spans="2:3" x14ac:dyDescent="0.3">
      <c r="B6614" s="62">
        <v>39475</v>
      </c>
      <c r="C6614" s="1">
        <v>94330.64</v>
      </c>
    </row>
    <row r="6615" spans="2:3" x14ac:dyDescent="0.3">
      <c r="B6615" s="62">
        <v>39476</v>
      </c>
      <c r="C6615" s="1">
        <v>16869.02</v>
      </c>
    </row>
    <row r="6616" spans="2:3" x14ac:dyDescent="0.3">
      <c r="B6616" s="62">
        <v>39477</v>
      </c>
      <c r="C6616" s="1">
        <v>35283.24</v>
      </c>
    </row>
    <row r="6617" spans="2:3" x14ac:dyDescent="0.3">
      <c r="B6617" s="62">
        <v>39478</v>
      </c>
      <c r="C6617" s="1">
        <v>61692.88</v>
      </c>
    </row>
    <row r="6618" spans="2:3" x14ac:dyDescent="0.3">
      <c r="B6618" s="62">
        <v>39479</v>
      </c>
      <c r="C6618" s="1">
        <v>50729.35</v>
      </c>
    </row>
    <row r="6619" spans="2:3" x14ac:dyDescent="0.3">
      <c r="B6619" s="62">
        <v>39480</v>
      </c>
      <c r="C6619" s="1">
        <v>95836.38</v>
      </c>
    </row>
    <row r="6620" spans="2:3" x14ac:dyDescent="0.3">
      <c r="B6620" s="62">
        <v>39481</v>
      </c>
      <c r="C6620" s="1">
        <v>51756.34</v>
      </c>
    </row>
    <row r="6621" spans="2:3" x14ac:dyDescent="0.3">
      <c r="B6621" s="62">
        <v>39482</v>
      </c>
      <c r="C6621" s="1">
        <v>65170.22</v>
      </c>
    </row>
    <row r="6622" spans="2:3" x14ac:dyDescent="0.3">
      <c r="B6622" s="62">
        <v>39483</v>
      </c>
      <c r="C6622" s="1">
        <v>85878.86</v>
      </c>
    </row>
    <row r="6623" spans="2:3" x14ac:dyDescent="0.3">
      <c r="B6623" s="62">
        <v>39484</v>
      </c>
      <c r="C6623" s="1">
        <v>23886.639999999999</v>
      </c>
    </row>
    <row r="6624" spans="2:3" x14ac:dyDescent="0.3">
      <c r="B6624" s="62">
        <v>39485</v>
      </c>
      <c r="C6624" s="1">
        <v>24379.99</v>
      </c>
    </row>
    <row r="6625" spans="2:3" x14ac:dyDescent="0.3">
      <c r="B6625" s="62">
        <v>39486</v>
      </c>
      <c r="C6625" s="1">
        <v>11690.41</v>
      </c>
    </row>
    <row r="6626" spans="2:3" x14ac:dyDescent="0.3">
      <c r="B6626" s="62">
        <v>39487</v>
      </c>
      <c r="C6626" s="1">
        <v>17555.11</v>
      </c>
    </row>
    <row r="6627" spans="2:3" x14ac:dyDescent="0.3">
      <c r="B6627" s="62">
        <v>39488</v>
      </c>
      <c r="C6627" s="1">
        <v>92266.71</v>
      </c>
    </row>
    <row r="6628" spans="2:3" x14ac:dyDescent="0.3">
      <c r="B6628" s="62">
        <v>39489</v>
      </c>
      <c r="C6628" s="1">
        <v>89296.77</v>
      </c>
    </row>
    <row r="6629" spans="2:3" x14ac:dyDescent="0.3">
      <c r="B6629" s="62">
        <v>39490</v>
      </c>
      <c r="C6629" s="1">
        <v>10739.67</v>
      </c>
    </row>
    <row r="6630" spans="2:3" x14ac:dyDescent="0.3">
      <c r="B6630" s="62">
        <v>39491</v>
      </c>
      <c r="C6630" s="1">
        <v>76631.34</v>
      </c>
    </row>
    <row r="6631" spans="2:3" x14ac:dyDescent="0.3">
      <c r="B6631" s="62">
        <v>39492</v>
      </c>
      <c r="C6631" s="1">
        <v>13985.26</v>
      </c>
    </row>
    <row r="6632" spans="2:3" x14ac:dyDescent="0.3">
      <c r="B6632" s="62">
        <v>39493</v>
      </c>
      <c r="C6632" s="1">
        <v>48644.51</v>
      </c>
    </row>
    <row r="6633" spans="2:3" x14ac:dyDescent="0.3">
      <c r="B6633" s="62">
        <v>39494</v>
      </c>
      <c r="C6633" s="1">
        <v>35819.08</v>
      </c>
    </row>
    <row r="6634" spans="2:3" x14ac:dyDescent="0.3">
      <c r="B6634" s="62">
        <v>39495</v>
      </c>
      <c r="C6634" s="1">
        <v>51776.959999999999</v>
      </c>
    </row>
    <row r="6635" spans="2:3" x14ac:dyDescent="0.3">
      <c r="B6635" s="62">
        <v>39496</v>
      </c>
      <c r="C6635" s="1">
        <v>57183.83</v>
      </c>
    </row>
    <row r="6636" spans="2:3" x14ac:dyDescent="0.3">
      <c r="B6636" s="62">
        <v>39497</v>
      </c>
      <c r="C6636" s="1">
        <v>45334.54</v>
      </c>
    </row>
    <row r="6637" spans="2:3" x14ac:dyDescent="0.3">
      <c r="B6637" s="62">
        <v>39498</v>
      </c>
      <c r="C6637" s="1">
        <v>23204.19</v>
      </c>
    </row>
    <row r="6638" spans="2:3" x14ac:dyDescent="0.3">
      <c r="B6638" s="62">
        <v>39499</v>
      </c>
      <c r="C6638" s="1">
        <v>4497.5</v>
      </c>
    </row>
    <row r="6639" spans="2:3" x14ac:dyDescent="0.3">
      <c r="B6639" s="62">
        <v>39500</v>
      </c>
      <c r="C6639" s="1">
        <v>95344.78</v>
      </c>
    </row>
    <row r="6640" spans="2:3" x14ac:dyDescent="0.3">
      <c r="B6640" s="62">
        <v>39501</v>
      </c>
      <c r="C6640" s="1">
        <v>97773.32</v>
      </c>
    </row>
    <row r="6641" spans="2:3" x14ac:dyDescent="0.3">
      <c r="B6641" s="62">
        <v>39502</v>
      </c>
      <c r="C6641" s="1">
        <v>54279.31</v>
      </c>
    </row>
    <row r="6642" spans="2:3" x14ac:dyDescent="0.3">
      <c r="B6642" s="62">
        <v>39503</v>
      </c>
      <c r="C6642" s="1">
        <v>25202.93</v>
      </c>
    </row>
    <row r="6643" spans="2:3" x14ac:dyDescent="0.3">
      <c r="B6643" s="62">
        <v>39504</v>
      </c>
      <c r="C6643" s="1">
        <v>32263.74</v>
      </c>
    </row>
    <row r="6644" spans="2:3" x14ac:dyDescent="0.3">
      <c r="B6644" s="62">
        <v>39505</v>
      </c>
      <c r="C6644" s="1">
        <v>30271.759999999998</v>
      </c>
    </row>
    <row r="6645" spans="2:3" x14ac:dyDescent="0.3">
      <c r="B6645" s="62">
        <v>39506</v>
      </c>
      <c r="C6645" s="1">
        <v>38224.129999999997</v>
      </c>
    </row>
    <row r="6646" spans="2:3" x14ac:dyDescent="0.3">
      <c r="B6646" s="62">
        <v>39507</v>
      </c>
      <c r="C6646" s="1">
        <v>32941.89</v>
      </c>
    </row>
    <row r="6647" spans="2:3" x14ac:dyDescent="0.3">
      <c r="B6647" s="62">
        <v>39508</v>
      </c>
      <c r="C6647" s="1">
        <v>90050.46</v>
      </c>
    </row>
    <row r="6648" spans="2:3" x14ac:dyDescent="0.3">
      <c r="B6648" s="62">
        <v>39509</v>
      </c>
      <c r="C6648" s="1">
        <v>27140.97</v>
      </c>
    </row>
    <row r="6649" spans="2:3" x14ac:dyDescent="0.3">
      <c r="B6649" s="62">
        <v>39510</v>
      </c>
      <c r="C6649" s="1">
        <v>5740.69</v>
      </c>
    </row>
    <row r="6650" spans="2:3" x14ac:dyDescent="0.3">
      <c r="B6650" s="62">
        <v>39511</v>
      </c>
      <c r="C6650" s="1">
        <v>97612.43</v>
      </c>
    </row>
    <row r="6651" spans="2:3" x14ac:dyDescent="0.3">
      <c r="B6651" s="62">
        <v>39512</v>
      </c>
      <c r="C6651" s="1">
        <v>76390.31</v>
      </c>
    </row>
    <row r="6652" spans="2:3" x14ac:dyDescent="0.3">
      <c r="B6652" s="62">
        <v>39513</v>
      </c>
      <c r="C6652" s="1">
        <v>36490.61</v>
      </c>
    </row>
    <row r="6653" spans="2:3" x14ac:dyDescent="0.3">
      <c r="B6653" s="62">
        <v>39514</v>
      </c>
      <c r="C6653" s="1">
        <v>71244.66</v>
      </c>
    </row>
    <row r="6654" spans="2:3" x14ac:dyDescent="0.3">
      <c r="B6654" s="62">
        <v>39515</v>
      </c>
      <c r="C6654" s="1">
        <v>61356.77</v>
      </c>
    </row>
    <row r="6655" spans="2:3" x14ac:dyDescent="0.3">
      <c r="B6655" s="62">
        <v>39516</v>
      </c>
      <c r="C6655" s="1">
        <v>30263.43</v>
      </c>
    </row>
    <row r="6656" spans="2:3" x14ac:dyDescent="0.3">
      <c r="B6656" s="62">
        <v>39517</v>
      </c>
      <c r="C6656" s="1">
        <v>60506.65</v>
      </c>
    </row>
    <row r="6657" spans="2:3" x14ac:dyDescent="0.3">
      <c r="B6657" s="62">
        <v>39518</v>
      </c>
      <c r="C6657" s="1">
        <v>60565.71</v>
      </c>
    </row>
    <row r="6658" spans="2:3" x14ac:dyDescent="0.3">
      <c r="B6658" s="62">
        <v>39519</v>
      </c>
      <c r="C6658" s="1">
        <v>49251.56</v>
      </c>
    </row>
    <row r="6659" spans="2:3" x14ac:dyDescent="0.3">
      <c r="B6659" s="62">
        <v>39520</v>
      </c>
      <c r="C6659" s="1">
        <v>36817.78</v>
      </c>
    </row>
    <row r="6660" spans="2:3" x14ac:dyDescent="0.3">
      <c r="B6660" s="62">
        <v>39521</v>
      </c>
      <c r="C6660" s="1">
        <v>62743.1</v>
      </c>
    </row>
    <row r="6661" spans="2:3" x14ac:dyDescent="0.3">
      <c r="B6661" s="62">
        <v>39522</v>
      </c>
      <c r="C6661" s="1">
        <v>57732.68</v>
      </c>
    </row>
    <row r="6662" spans="2:3" x14ac:dyDescent="0.3">
      <c r="B6662" s="62">
        <v>39523</v>
      </c>
      <c r="C6662" s="1">
        <v>43007.199999999997</v>
      </c>
    </row>
    <row r="6663" spans="2:3" x14ac:dyDescent="0.3">
      <c r="B6663" s="62">
        <v>39524</v>
      </c>
      <c r="C6663" s="1">
        <v>71757.7</v>
      </c>
    </row>
    <row r="6664" spans="2:3" x14ac:dyDescent="0.3">
      <c r="B6664" s="62">
        <v>39525</v>
      </c>
      <c r="C6664" s="1">
        <v>61478.36</v>
      </c>
    </row>
    <row r="6665" spans="2:3" x14ac:dyDescent="0.3">
      <c r="B6665" s="62">
        <v>39526</v>
      </c>
      <c r="C6665" s="1">
        <v>42476.39</v>
      </c>
    </row>
    <row r="6666" spans="2:3" x14ac:dyDescent="0.3">
      <c r="B6666" s="62">
        <v>39527</v>
      </c>
      <c r="C6666" s="1">
        <v>23699.96</v>
      </c>
    </row>
    <row r="6667" spans="2:3" x14ac:dyDescent="0.3">
      <c r="B6667" s="62">
        <v>39528</v>
      </c>
      <c r="C6667" s="1">
        <v>100545.1</v>
      </c>
    </row>
    <row r="6668" spans="2:3" x14ac:dyDescent="0.3">
      <c r="B6668" s="62">
        <v>39529</v>
      </c>
      <c r="C6668" s="1">
        <v>45793.73</v>
      </c>
    </row>
    <row r="6669" spans="2:3" x14ac:dyDescent="0.3">
      <c r="B6669" s="62">
        <v>39530</v>
      </c>
      <c r="C6669" s="1">
        <v>16869.3</v>
      </c>
    </row>
    <row r="6670" spans="2:3" x14ac:dyDescent="0.3">
      <c r="B6670" s="62">
        <v>39531</v>
      </c>
      <c r="C6670" s="1">
        <v>68323.19</v>
      </c>
    </row>
    <row r="6671" spans="2:3" x14ac:dyDescent="0.3">
      <c r="B6671" s="62">
        <v>39532</v>
      </c>
      <c r="C6671" s="1">
        <v>87847.83</v>
      </c>
    </row>
    <row r="6672" spans="2:3" x14ac:dyDescent="0.3">
      <c r="B6672" s="62">
        <v>39533</v>
      </c>
      <c r="C6672" s="1">
        <v>82843.95</v>
      </c>
    </row>
    <row r="6673" spans="2:3" x14ac:dyDescent="0.3">
      <c r="B6673" s="62">
        <v>39534</v>
      </c>
      <c r="C6673" s="1">
        <v>8140.57</v>
      </c>
    </row>
    <row r="6674" spans="2:3" x14ac:dyDescent="0.3">
      <c r="B6674" s="62">
        <v>39535</v>
      </c>
      <c r="C6674" s="1">
        <v>43979.45</v>
      </c>
    </row>
    <row r="6675" spans="2:3" x14ac:dyDescent="0.3">
      <c r="B6675" s="62">
        <v>39536</v>
      </c>
      <c r="C6675" s="1">
        <v>29289.08</v>
      </c>
    </row>
    <row r="6676" spans="2:3" x14ac:dyDescent="0.3">
      <c r="B6676" s="62">
        <v>39537</v>
      </c>
      <c r="C6676" s="1">
        <v>65917.490000000005</v>
      </c>
    </row>
    <row r="6677" spans="2:3" x14ac:dyDescent="0.3">
      <c r="B6677" s="62">
        <v>39538</v>
      </c>
      <c r="C6677" s="1">
        <v>72856.03</v>
      </c>
    </row>
    <row r="6678" spans="2:3" x14ac:dyDescent="0.3">
      <c r="B6678" s="62">
        <v>39539</v>
      </c>
      <c r="C6678" s="1">
        <v>5600.22</v>
      </c>
    </row>
    <row r="6679" spans="2:3" x14ac:dyDescent="0.3">
      <c r="B6679" s="62">
        <v>39540</v>
      </c>
      <c r="C6679" s="1">
        <v>17354.490000000002</v>
      </c>
    </row>
    <row r="6680" spans="2:3" x14ac:dyDescent="0.3">
      <c r="B6680" s="62">
        <v>39541</v>
      </c>
      <c r="C6680" s="1">
        <v>73646.100000000006</v>
      </c>
    </row>
    <row r="6681" spans="2:3" x14ac:dyDescent="0.3">
      <c r="B6681" s="62">
        <v>39542</v>
      </c>
      <c r="C6681" s="1">
        <v>31676.98</v>
      </c>
    </row>
    <row r="6682" spans="2:3" x14ac:dyDescent="0.3">
      <c r="B6682" s="62">
        <v>39543</v>
      </c>
      <c r="C6682" s="1">
        <v>16327.36</v>
      </c>
    </row>
    <row r="6683" spans="2:3" x14ac:dyDescent="0.3">
      <c r="B6683" s="62">
        <v>39544</v>
      </c>
      <c r="C6683" s="1">
        <v>96070.06</v>
      </c>
    </row>
    <row r="6684" spans="2:3" x14ac:dyDescent="0.3">
      <c r="B6684" s="62">
        <v>39545</v>
      </c>
      <c r="C6684" s="1">
        <v>10044.89</v>
      </c>
    </row>
    <row r="6685" spans="2:3" x14ac:dyDescent="0.3">
      <c r="B6685" s="62">
        <v>39546</v>
      </c>
      <c r="C6685" s="1">
        <v>88857.81</v>
      </c>
    </row>
    <row r="6686" spans="2:3" x14ac:dyDescent="0.3">
      <c r="B6686" s="62">
        <v>39547</v>
      </c>
      <c r="C6686" s="1">
        <v>91130.8</v>
      </c>
    </row>
    <row r="6687" spans="2:3" x14ac:dyDescent="0.3">
      <c r="B6687" s="62">
        <v>39548</v>
      </c>
      <c r="C6687" s="1">
        <v>12162.81</v>
      </c>
    </row>
    <row r="6688" spans="2:3" x14ac:dyDescent="0.3">
      <c r="B6688" s="62">
        <v>39549</v>
      </c>
      <c r="C6688" s="1">
        <v>74858.320000000007</v>
      </c>
    </row>
    <row r="6689" spans="2:3" x14ac:dyDescent="0.3">
      <c r="B6689" s="62">
        <v>39550</v>
      </c>
      <c r="C6689" s="1">
        <v>64523.14</v>
      </c>
    </row>
    <row r="6690" spans="2:3" x14ac:dyDescent="0.3">
      <c r="B6690" s="62">
        <v>39551</v>
      </c>
      <c r="C6690" s="1">
        <v>14768.72</v>
      </c>
    </row>
    <row r="6691" spans="2:3" x14ac:dyDescent="0.3">
      <c r="B6691" s="62">
        <v>39552</v>
      </c>
      <c r="C6691" s="1">
        <v>38499.75</v>
      </c>
    </row>
    <row r="6692" spans="2:3" x14ac:dyDescent="0.3">
      <c r="B6692" s="62">
        <v>39553</v>
      </c>
      <c r="C6692" s="1">
        <v>43059.62</v>
      </c>
    </row>
    <row r="6693" spans="2:3" x14ac:dyDescent="0.3">
      <c r="B6693" s="62">
        <v>39554</v>
      </c>
      <c r="C6693" s="1">
        <v>32466.22</v>
      </c>
    </row>
    <row r="6694" spans="2:3" x14ac:dyDescent="0.3">
      <c r="B6694" s="62">
        <v>39555</v>
      </c>
      <c r="C6694" s="1">
        <v>60368.75</v>
      </c>
    </row>
    <row r="6695" spans="2:3" x14ac:dyDescent="0.3">
      <c r="B6695" s="62">
        <v>39556</v>
      </c>
      <c r="C6695" s="1">
        <v>56747.89</v>
      </c>
    </row>
    <row r="6696" spans="2:3" x14ac:dyDescent="0.3">
      <c r="B6696" s="62">
        <v>39557</v>
      </c>
      <c r="C6696" s="1">
        <v>74456.23</v>
      </c>
    </row>
    <row r="6697" spans="2:3" x14ac:dyDescent="0.3">
      <c r="B6697" s="62">
        <v>39558</v>
      </c>
      <c r="C6697" s="1">
        <v>4651.57</v>
      </c>
    </row>
    <row r="6698" spans="2:3" x14ac:dyDescent="0.3">
      <c r="B6698" s="62">
        <v>39559</v>
      </c>
      <c r="C6698" s="1">
        <v>58566.87</v>
      </c>
    </row>
    <row r="6699" spans="2:3" x14ac:dyDescent="0.3">
      <c r="B6699" s="62">
        <v>39560</v>
      </c>
      <c r="C6699" s="1">
        <v>72759.600000000006</v>
      </c>
    </row>
    <row r="6700" spans="2:3" x14ac:dyDescent="0.3">
      <c r="B6700" s="62">
        <v>39561</v>
      </c>
      <c r="C6700" s="1">
        <v>89503.57</v>
      </c>
    </row>
    <row r="6701" spans="2:3" x14ac:dyDescent="0.3">
      <c r="B6701" s="62">
        <v>39562</v>
      </c>
      <c r="C6701" s="1">
        <v>3351.83</v>
      </c>
    </row>
    <row r="6702" spans="2:3" x14ac:dyDescent="0.3">
      <c r="B6702" s="62">
        <v>39563</v>
      </c>
      <c r="C6702" s="1">
        <v>16137.71</v>
      </c>
    </row>
    <row r="6703" spans="2:3" x14ac:dyDescent="0.3">
      <c r="B6703" s="62">
        <v>39564</v>
      </c>
      <c r="C6703" s="1">
        <v>78127.8</v>
      </c>
    </row>
    <row r="6704" spans="2:3" x14ac:dyDescent="0.3">
      <c r="B6704" s="62">
        <v>39565</v>
      </c>
      <c r="C6704" s="1">
        <v>12253.77</v>
      </c>
    </row>
    <row r="6705" spans="2:3" x14ac:dyDescent="0.3">
      <c r="B6705" s="62">
        <v>39566</v>
      </c>
      <c r="C6705" s="1">
        <v>88400.75</v>
      </c>
    </row>
    <row r="6706" spans="2:3" x14ac:dyDescent="0.3">
      <c r="B6706" s="62">
        <v>39567</v>
      </c>
      <c r="C6706" s="1">
        <v>5800.02</v>
      </c>
    </row>
    <row r="6707" spans="2:3" x14ac:dyDescent="0.3">
      <c r="B6707" s="62">
        <v>39568</v>
      </c>
      <c r="C6707" s="1">
        <v>88911.72</v>
      </c>
    </row>
    <row r="6708" spans="2:3" x14ac:dyDescent="0.3">
      <c r="B6708" s="62">
        <v>39569</v>
      </c>
      <c r="C6708" s="1">
        <v>12617.29</v>
      </c>
    </row>
    <row r="6709" spans="2:3" x14ac:dyDescent="0.3">
      <c r="B6709" s="62">
        <v>39570</v>
      </c>
      <c r="C6709" s="1">
        <v>97648.79</v>
      </c>
    </row>
    <row r="6710" spans="2:3" x14ac:dyDescent="0.3">
      <c r="B6710" s="62">
        <v>39571</v>
      </c>
      <c r="C6710" s="1">
        <v>95534.99</v>
      </c>
    </row>
    <row r="6711" spans="2:3" x14ac:dyDescent="0.3">
      <c r="B6711" s="62">
        <v>39572</v>
      </c>
      <c r="C6711" s="1">
        <v>9818.0400000000009</v>
      </c>
    </row>
    <row r="6712" spans="2:3" x14ac:dyDescent="0.3">
      <c r="B6712" s="62">
        <v>39573</v>
      </c>
      <c r="C6712" s="1">
        <v>56351.55</v>
      </c>
    </row>
    <row r="6713" spans="2:3" x14ac:dyDescent="0.3">
      <c r="B6713" s="62">
        <v>39574</v>
      </c>
      <c r="C6713" s="1">
        <v>75689.87</v>
      </c>
    </row>
    <row r="6714" spans="2:3" x14ac:dyDescent="0.3">
      <c r="B6714" s="62">
        <v>39575</v>
      </c>
      <c r="C6714" s="1">
        <v>72723.72</v>
      </c>
    </row>
    <row r="6715" spans="2:3" x14ac:dyDescent="0.3">
      <c r="B6715" s="62">
        <v>39576</v>
      </c>
      <c r="C6715" s="1">
        <v>81173.210000000006</v>
      </c>
    </row>
    <row r="6716" spans="2:3" x14ac:dyDescent="0.3">
      <c r="B6716" s="62">
        <v>39577</v>
      </c>
      <c r="C6716" s="1">
        <v>2186.52</v>
      </c>
    </row>
    <row r="6717" spans="2:3" x14ac:dyDescent="0.3">
      <c r="B6717" s="62">
        <v>39578</v>
      </c>
      <c r="C6717" s="1">
        <v>66073.17</v>
      </c>
    </row>
    <row r="6718" spans="2:3" x14ac:dyDescent="0.3">
      <c r="B6718" s="62">
        <v>39579</v>
      </c>
      <c r="C6718" s="1">
        <v>87374.5</v>
      </c>
    </row>
    <row r="6719" spans="2:3" x14ac:dyDescent="0.3">
      <c r="B6719" s="62">
        <v>39580</v>
      </c>
      <c r="C6719" s="1">
        <v>21807.759999999998</v>
      </c>
    </row>
    <row r="6720" spans="2:3" x14ac:dyDescent="0.3">
      <c r="B6720" s="62">
        <v>39581</v>
      </c>
      <c r="C6720" s="1">
        <v>64649.57</v>
      </c>
    </row>
    <row r="6721" spans="2:3" x14ac:dyDescent="0.3">
      <c r="B6721" s="62">
        <v>39582</v>
      </c>
      <c r="C6721" s="1">
        <v>70569.5</v>
      </c>
    </row>
    <row r="6722" spans="2:3" x14ac:dyDescent="0.3">
      <c r="B6722" s="62">
        <v>39583</v>
      </c>
      <c r="C6722" s="1">
        <v>87995.83</v>
      </c>
    </row>
    <row r="6723" spans="2:3" x14ac:dyDescent="0.3">
      <c r="B6723" s="62">
        <v>39584</v>
      </c>
      <c r="C6723" s="1">
        <v>79278.39</v>
      </c>
    </row>
    <row r="6724" spans="2:3" x14ac:dyDescent="0.3">
      <c r="B6724" s="62">
        <v>39585</v>
      </c>
      <c r="C6724" s="1">
        <v>21288.22</v>
      </c>
    </row>
    <row r="6725" spans="2:3" x14ac:dyDescent="0.3">
      <c r="B6725" s="62">
        <v>39586</v>
      </c>
      <c r="C6725" s="1">
        <v>55516.34</v>
      </c>
    </row>
    <row r="6726" spans="2:3" x14ac:dyDescent="0.3">
      <c r="B6726" s="62">
        <v>39587</v>
      </c>
      <c r="C6726" s="1">
        <v>24696.63</v>
      </c>
    </row>
    <row r="6727" spans="2:3" x14ac:dyDescent="0.3">
      <c r="B6727" s="62">
        <v>39588</v>
      </c>
      <c r="C6727" s="1">
        <v>5818.16</v>
      </c>
    </row>
    <row r="6728" spans="2:3" x14ac:dyDescent="0.3">
      <c r="B6728" s="62">
        <v>39589</v>
      </c>
      <c r="C6728" s="1">
        <v>59576.98</v>
      </c>
    </row>
    <row r="6729" spans="2:3" x14ac:dyDescent="0.3">
      <c r="B6729" s="62">
        <v>39590</v>
      </c>
      <c r="C6729" s="1">
        <v>16934.060000000001</v>
      </c>
    </row>
    <row r="6730" spans="2:3" x14ac:dyDescent="0.3">
      <c r="B6730" s="62">
        <v>39591</v>
      </c>
      <c r="C6730" s="1">
        <v>38748.19</v>
      </c>
    </row>
    <row r="6731" spans="2:3" x14ac:dyDescent="0.3">
      <c r="B6731" s="62">
        <v>39592</v>
      </c>
      <c r="C6731" s="1">
        <v>45205.34</v>
      </c>
    </row>
    <row r="6732" spans="2:3" x14ac:dyDescent="0.3">
      <c r="B6732" s="62">
        <v>39593</v>
      </c>
      <c r="C6732" s="1">
        <v>76803.5</v>
      </c>
    </row>
    <row r="6733" spans="2:3" x14ac:dyDescent="0.3">
      <c r="B6733" s="62">
        <v>39594</v>
      </c>
      <c r="C6733" s="1">
        <v>23204.77</v>
      </c>
    </row>
    <row r="6734" spans="2:3" x14ac:dyDescent="0.3">
      <c r="B6734" s="62">
        <v>39595</v>
      </c>
      <c r="C6734" s="1">
        <v>2176.13</v>
      </c>
    </row>
    <row r="6735" spans="2:3" x14ac:dyDescent="0.3">
      <c r="B6735" s="62">
        <v>39596</v>
      </c>
      <c r="C6735" s="1">
        <v>17772.41</v>
      </c>
    </row>
    <row r="6736" spans="2:3" x14ac:dyDescent="0.3">
      <c r="B6736" s="62">
        <v>39597</v>
      </c>
      <c r="C6736" s="1">
        <v>39102</v>
      </c>
    </row>
    <row r="6737" spans="2:3" x14ac:dyDescent="0.3">
      <c r="B6737" s="62">
        <v>39598</v>
      </c>
      <c r="C6737" s="1">
        <v>23629.09</v>
      </c>
    </row>
    <row r="6738" spans="2:3" x14ac:dyDescent="0.3">
      <c r="B6738" s="62">
        <v>39599</v>
      </c>
      <c r="C6738" s="1">
        <v>47039.94</v>
      </c>
    </row>
    <row r="6739" spans="2:3" x14ac:dyDescent="0.3">
      <c r="B6739" s="62">
        <v>39600</v>
      </c>
      <c r="C6739" s="1">
        <v>17655.14</v>
      </c>
    </row>
    <row r="6740" spans="2:3" x14ac:dyDescent="0.3">
      <c r="B6740" s="62">
        <v>39601</v>
      </c>
      <c r="C6740" s="1">
        <v>68181.02</v>
      </c>
    </row>
    <row r="6741" spans="2:3" x14ac:dyDescent="0.3">
      <c r="B6741" s="62">
        <v>39602</v>
      </c>
      <c r="C6741" s="1">
        <v>42574.2</v>
      </c>
    </row>
    <row r="6742" spans="2:3" x14ac:dyDescent="0.3">
      <c r="B6742" s="62">
        <v>39603</v>
      </c>
      <c r="C6742" s="1">
        <v>59433.84</v>
      </c>
    </row>
    <row r="6743" spans="2:3" x14ac:dyDescent="0.3">
      <c r="B6743" s="62">
        <v>39604</v>
      </c>
      <c r="C6743" s="1">
        <v>82297.490000000005</v>
      </c>
    </row>
    <row r="6744" spans="2:3" x14ac:dyDescent="0.3">
      <c r="B6744" s="62">
        <v>39605</v>
      </c>
      <c r="C6744" s="1">
        <v>74709.78</v>
      </c>
    </row>
    <row r="6745" spans="2:3" x14ac:dyDescent="0.3">
      <c r="B6745" s="62">
        <v>39606</v>
      </c>
      <c r="C6745" s="1">
        <v>26228.52</v>
      </c>
    </row>
    <row r="6746" spans="2:3" x14ac:dyDescent="0.3">
      <c r="B6746" s="62">
        <v>39607</v>
      </c>
      <c r="C6746" s="1">
        <v>29152.43</v>
      </c>
    </row>
    <row r="6747" spans="2:3" x14ac:dyDescent="0.3">
      <c r="B6747" s="62">
        <v>39608</v>
      </c>
      <c r="C6747" s="1">
        <v>8871.36</v>
      </c>
    </row>
    <row r="6748" spans="2:3" x14ac:dyDescent="0.3">
      <c r="B6748" s="62">
        <v>39609</v>
      </c>
      <c r="C6748" s="1">
        <v>82295.740000000005</v>
      </c>
    </row>
    <row r="6749" spans="2:3" x14ac:dyDescent="0.3">
      <c r="B6749" s="62">
        <v>39610</v>
      </c>
      <c r="C6749" s="1">
        <v>14916.88</v>
      </c>
    </row>
    <row r="6750" spans="2:3" x14ac:dyDescent="0.3">
      <c r="B6750" s="62">
        <v>39611</v>
      </c>
      <c r="C6750" s="1">
        <v>22199.49</v>
      </c>
    </row>
    <row r="6751" spans="2:3" x14ac:dyDescent="0.3">
      <c r="B6751" s="62">
        <v>39612</v>
      </c>
      <c r="C6751" s="1">
        <v>39167.68</v>
      </c>
    </row>
    <row r="6752" spans="2:3" x14ac:dyDescent="0.3">
      <c r="B6752" s="62">
        <v>39613</v>
      </c>
      <c r="C6752" s="1">
        <v>27656.560000000001</v>
      </c>
    </row>
    <row r="6753" spans="2:3" x14ac:dyDescent="0.3">
      <c r="B6753" s="62">
        <v>39614</v>
      </c>
      <c r="C6753" s="1">
        <v>27670.45</v>
      </c>
    </row>
    <row r="6754" spans="2:3" x14ac:dyDescent="0.3">
      <c r="B6754" s="62">
        <v>39615</v>
      </c>
      <c r="C6754" s="1">
        <v>4902.34</v>
      </c>
    </row>
    <row r="6755" spans="2:3" x14ac:dyDescent="0.3">
      <c r="B6755" s="62">
        <v>39616</v>
      </c>
      <c r="C6755" s="1">
        <v>29287.66</v>
      </c>
    </row>
    <row r="6756" spans="2:3" x14ac:dyDescent="0.3">
      <c r="B6756" s="62">
        <v>39617</v>
      </c>
      <c r="C6756" s="1">
        <v>18231.09</v>
      </c>
    </row>
    <row r="6757" spans="2:3" x14ac:dyDescent="0.3">
      <c r="B6757" s="62">
        <v>39618</v>
      </c>
      <c r="C6757" s="1">
        <v>85252.3</v>
      </c>
    </row>
    <row r="6758" spans="2:3" x14ac:dyDescent="0.3">
      <c r="B6758" s="62">
        <v>39619</v>
      </c>
      <c r="C6758" s="1">
        <v>95134.64</v>
      </c>
    </row>
    <row r="6759" spans="2:3" x14ac:dyDescent="0.3">
      <c r="B6759" s="62">
        <v>39620</v>
      </c>
      <c r="C6759" s="1">
        <v>37187.230000000003</v>
      </c>
    </row>
    <row r="6760" spans="2:3" x14ac:dyDescent="0.3">
      <c r="B6760" s="62">
        <v>39621</v>
      </c>
      <c r="C6760" s="1">
        <v>51009.19</v>
      </c>
    </row>
    <row r="6761" spans="2:3" x14ac:dyDescent="0.3">
      <c r="B6761" s="62">
        <v>39622</v>
      </c>
      <c r="C6761" s="1">
        <v>77079.97</v>
      </c>
    </row>
    <row r="6762" spans="2:3" x14ac:dyDescent="0.3">
      <c r="B6762" s="62">
        <v>39623</v>
      </c>
      <c r="C6762" s="1">
        <v>88554.25</v>
      </c>
    </row>
    <row r="6763" spans="2:3" x14ac:dyDescent="0.3">
      <c r="B6763" s="62">
        <v>39624</v>
      </c>
      <c r="C6763" s="1">
        <v>17442.8</v>
      </c>
    </row>
    <row r="6764" spans="2:3" x14ac:dyDescent="0.3">
      <c r="B6764" s="62">
        <v>39625</v>
      </c>
      <c r="C6764" s="1">
        <v>31616.7</v>
      </c>
    </row>
    <row r="6765" spans="2:3" x14ac:dyDescent="0.3">
      <c r="B6765" s="62">
        <v>39626</v>
      </c>
      <c r="C6765" s="1">
        <v>19064.52</v>
      </c>
    </row>
    <row r="6766" spans="2:3" x14ac:dyDescent="0.3">
      <c r="B6766" s="62">
        <v>39627</v>
      </c>
      <c r="C6766" s="1">
        <v>39933.269999999997</v>
      </c>
    </row>
    <row r="6767" spans="2:3" x14ac:dyDescent="0.3">
      <c r="B6767" s="62">
        <v>39628</v>
      </c>
      <c r="C6767" s="1">
        <v>74019.149999999994</v>
      </c>
    </row>
    <row r="6768" spans="2:3" x14ac:dyDescent="0.3">
      <c r="B6768" s="62">
        <v>39629</v>
      </c>
      <c r="C6768" s="1">
        <v>73539.399999999994</v>
      </c>
    </row>
    <row r="6769" spans="2:3" x14ac:dyDescent="0.3">
      <c r="B6769" s="62">
        <v>39630</v>
      </c>
      <c r="C6769" s="1">
        <v>74855.3</v>
      </c>
    </row>
    <row r="6770" spans="2:3" x14ac:dyDescent="0.3">
      <c r="B6770" s="62">
        <v>39631</v>
      </c>
      <c r="C6770" s="1">
        <v>82703.960000000006</v>
      </c>
    </row>
    <row r="6771" spans="2:3" x14ac:dyDescent="0.3">
      <c r="B6771" s="62">
        <v>39632</v>
      </c>
      <c r="C6771" s="1">
        <v>9897.0400000000009</v>
      </c>
    </row>
    <row r="6772" spans="2:3" x14ac:dyDescent="0.3">
      <c r="B6772" s="62">
        <v>39633</v>
      </c>
      <c r="C6772" s="1">
        <v>34346.410000000003</v>
      </c>
    </row>
    <row r="6773" spans="2:3" x14ac:dyDescent="0.3">
      <c r="B6773" s="62">
        <v>39634</v>
      </c>
      <c r="C6773" s="1">
        <v>7631.67</v>
      </c>
    </row>
    <row r="6774" spans="2:3" x14ac:dyDescent="0.3">
      <c r="B6774" s="62">
        <v>39635</v>
      </c>
      <c r="C6774" s="1">
        <v>72868.160000000003</v>
      </c>
    </row>
    <row r="6775" spans="2:3" x14ac:dyDescent="0.3">
      <c r="B6775" s="62">
        <v>39636</v>
      </c>
      <c r="C6775" s="1">
        <v>47710.18</v>
      </c>
    </row>
    <row r="6776" spans="2:3" x14ac:dyDescent="0.3">
      <c r="B6776" s="62">
        <v>39637</v>
      </c>
      <c r="C6776" s="1">
        <v>24689.439999999999</v>
      </c>
    </row>
    <row r="6777" spans="2:3" x14ac:dyDescent="0.3">
      <c r="B6777" s="62">
        <v>39638</v>
      </c>
      <c r="C6777" s="1">
        <v>60422.879999999997</v>
      </c>
    </row>
    <row r="6778" spans="2:3" x14ac:dyDescent="0.3">
      <c r="B6778" s="62">
        <v>39639</v>
      </c>
      <c r="C6778" s="1">
        <v>96572.14</v>
      </c>
    </row>
    <row r="6779" spans="2:3" x14ac:dyDescent="0.3">
      <c r="B6779" s="62">
        <v>39640</v>
      </c>
      <c r="C6779" s="1">
        <v>48983.15</v>
      </c>
    </row>
    <row r="6780" spans="2:3" x14ac:dyDescent="0.3">
      <c r="B6780" s="62">
        <v>39641</v>
      </c>
      <c r="C6780" s="1">
        <v>9517.59</v>
      </c>
    </row>
    <row r="6781" spans="2:3" x14ac:dyDescent="0.3">
      <c r="B6781" s="62">
        <v>39642</v>
      </c>
      <c r="C6781" s="1">
        <v>70867.61</v>
      </c>
    </row>
    <row r="6782" spans="2:3" x14ac:dyDescent="0.3">
      <c r="B6782" s="62">
        <v>39643</v>
      </c>
      <c r="C6782" s="1">
        <v>58992.26</v>
      </c>
    </row>
    <row r="6783" spans="2:3" x14ac:dyDescent="0.3">
      <c r="B6783" s="62">
        <v>39644</v>
      </c>
      <c r="C6783" s="1">
        <v>6866.35</v>
      </c>
    </row>
    <row r="6784" spans="2:3" x14ac:dyDescent="0.3">
      <c r="B6784" s="62">
        <v>39645</v>
      </c>
      <c r="C6784" s="1">
        <v>25228.400000000001</v>
      </c>
    </row>
    <row r="6785" spans="2:3" x14ac:dyDescent="0.3">
      <c r="B6785" s="62">
        <v>39646</v>
      </c>
      <c r="C6785" s="1">
        <v>86614.41</v>
      </c>
    </row>
    <row r="6786" spans="2:3" x14ac:dyDescent="0.3">
      <c r="B6786" s="62">
        <v>39647</v>
      </c>
      <c r="C6786" s="1">
        <v>26535.53</v>
      </c>
    </row>
    <row r="6787" spans="2:3" x14ac:dyDescent="0.3">
      <c r="B6787" s="62">
        <v>39648</v>
      </c>
      <c r="C6787" s="1">
        <v>21858.98</v>
      </c>
    </row>
    <row r="6788" spans="2:3" x14ac:dyDescent="0.3">
      <c r="B6788" s="62">
        <v>39649</v>
      </c>
      <c r="C6788" s="1">
        <v>17306.29</v>
      </c>
    </row>
    <row r="6789" spans="2:3" x14ac:dyDescent="0.3">
      <c r="B6789" s="62">
        <v>39650</v>
      </c>
      <c r="C6789" s="1">
        <v>38672.839999999997</v>
      </c>
    </row>
    <row r="6790" spans="2:3" x14ac:dyDescent="0.3">
      <c r="B6790" s="62">
        <v>39651</v>
      </c>
      <c r="C6790" s="1">
        <v>79543.22</v>
      </c>
    </row>
    <row r="6791" spans="2:3" x14ac:dyDescent="0.3">
      <c r="B6791" s="62">
        <v>39652</v>
      </c>
      <c r="C6791" s="1">
        <v>72900.92</v>
      </c>
    </row>
    <row r="6792" spans="2:3" x14ac:dyDescent="0.3">
      <c r="B6792" s="62">
        <v>39653</v>
      </c>
      <c r="C6792" s="1">
        <v>14597.59</v>
      </c>
    </row>
    <row r="6793" spans="2:3" x14ac:dyDescent="0.3">
      <c r="B6793" s="62">
        <v>39654</v>
      </c>
      <c r="C6793" s="1">
        <v>92057.19</v>
      </c>
    </row>
    <row r="6794" spans="2:3" x14ac:dyDescent="0.3">
      <c r="B6794" s="62">
        <v>39655</v>
      </c>
      <c r="C6794" s="1">
        <v>28446.12</v>
      </c>
    </row>
    <row r="6795" spans="2:3" x14ac:dyDescent="0.3">
      <c r="B6795" s="62">
        <v>39656</v>
      </c>
      <c r="C6795" s="1">
        <v>85339.68</v>
      </c>
    </row>
    <row r="6796" spans="2:3" x14ac:dyDescent="0.3">
      <c r="B6796" s="62">
        <v>39657</v>
      </c>
      <c r="C6796" s="1">
        <v>43601.36</v>
      </c>
    </row>
    <row r="6797" spans="2:3" x14ac:dyDescent="0.3">
      <c r="B6797" s="62">
        <v>39658</v>
      </c>
      <c r="C6797" s="1">
        <v>41021.21</v>
      </c>
    </row>
    <row r="6798" spans="2:3" x14ac:dyDescent="0.3">
      <c r="B6798" s="62">
        <v>39659</v>
      </c>
      <c r="C6798" s="1">
        <v>81728.36</v>
      </c>
    </row>
    <row r="6799" spans="2:3" x14ac:dyDescent="0.3">
      <c r="B6799" s="62">
        <v>39660</v>
      </c>
      <c r="C6799" s="1">
        <v>7667.93</v>
      </c>
    </row>
    <row r="6800" spans="2:3" x14ac:dyDescent="0.3">
      <c r="B6800" s="62">
        <v>39661</v>
      </c>
      <c r="C6800" s="1">
        <v>43849.41</v>
      </c>
    </row>
    <row r="6801" spans="2:3" x14ac:dyDescent="0.3">
      <c r="B6801" s="62">
        <v>39662</v>
      </c>
      <c r="C6801" s="1">
        <v>92718.7</v>
      </c>
    </row>
    <row r="6802" spans="2:3" x14ac:dyDescent="0.3">
      <c r="B6802" s="62">
        <v>39663</v>
      </c>
      <c r="C6802" s="1">
        <v>16960.59</v>
      </c>
    </row>
    <row r="6803" spans="2:3" x14ac:dyDescent="0.3">
      <c r="B6803" s="62">
        <v>39664</v>
      </c>
      <c r="C6803" s="1">
        <v>3689.53</v>
      </c>
    </row>
    <row r="6804" spans="2:3" x14ac:dyDescent="0.3">
      <c r="B6804" s="62">
        <v>39665</v>
      </c>
      <c r="C6804" s="1">
        <v>37770.339999999997</v>
      </c>
    </row>
    <row r="6805" spans="2:3" x14ac:dyDescent="0.3">
      <c r="B6805" s="62">
        <v>39666</v>
      </c>
      <c r="C6805" s="1">
        <v>57545.43</v>
      </c>
    </row>
    <row r="6806" spans="2:3" x14ac:dyDescent="0.3">
      <c r="B6806" s="62">
        <v>39667</v>
      </c>
      <c r="C6806" s="1">
        <v>19611.36</v>
      </c>
    </row>
    <row r="6807" spans="2:3" x14ac:dyDescent="0.3">
      <c r="B6807" s="62">
        <v>39668</v>
      </c>
      <c r="C6807" s="1">
        <v>55634.22</v>
      </c>
    </row>
    <row r="6808" spans="2:3" x14ac:dyDescent="0.3">
      <c r="B6808" s="62">
        <v>39669</v>
      </c>
      <c r="C6808" s="1">
        <v>50800.480000000003</v>
      </c>
    </row>
    <row r="6809" spans="2:3" x14ac:dyDescent="0.3">
      <c r="B6809" s="62">
        <v>39670</v>
      </c>
      <c r="C6809" s="1">
        <v>74595.009999999995</v>
      </c>
    </row>
    <row r="6810" spans="2:3" x14ac:dyDescent="0.3">
      <c r="B6810" s="62">
        <v>39671</v>
      </c>
      <c r="C6810" s="1">
        <v>100400.95</v>
      </c>
    </row>
    <row r="6811" spans="2:3" x14ac:dyDescent="0.3">
      <c r="B6811" s="62">
        <v>39672</v>
      </c>
      <c r="C6811" s="1">
        <v>31682.73</v>
      </c>
    </row>
    <row r="6812" spans="2:3" x14ac:dyDescent="0.3">
      <c r="B6812" s="62">
        <v>39673</v>
      </c>
      <c r="C6812" s="1">
        <v>97395.64</v>
      </c>
    </row>
    <row r="6813" spans="2:3" x14ac:dyDescent="0.3">
      <c r="B6813" s="62">
        <v>39674</v>
      </c>
      <c r="C6813" s="1">
        <v>10091.530000000001</v>
      </c>
    </row>
    <row r="6814" spans="2:3" x14ac:dyDescent="0.3">
      <c r="B6814" s="62">
        <v>39675</v>
      </c>
      <c r="C6814" s="1">
        <v>25606.12</v>
      </c>
    </row>
    <row r="6815" spans="2:3" x14ac:dyDescent="0.3">
      <c r="B6815" s="62">
        <v>39676</v>
      </c>
      <c r="C6815" s="1">
        <v>100284.11</v>
      </c>
    </row>
    <row r="6816" spans="2:3" x14ac:dyDescent="0.3">
      <c r="B6816" s="62">
        <v>39677</v>
      </c>
      <c r="C6816" s="1">
        <v>10570.47</v>
      </c>
    </row>
    <row r="6817" spans="2:3" x14ac:dyDescent="0.3">
      <c r="B6817" s="62">
        <v>39678</v>
      </c>
      <c r="C6817" s="1">
        <v>100402.31</v>
      </c>
    </row>
    <row r="6818" spans="2:3" x14ac:dyDescent="0.3">
      <c r="B6818" s="62">
        <v>39679</v>
      </c>
      <c r="C6818" s="1">
        <v>31404.18</v>
      </c>
    </row>
    <row r="6819" spans="2:3" x14ac:dyDescent="0.3">
      <c r="B6819" s="62">
        <v>39680</v>
      </c>
      <c r="C6819" s="1">
        <v>1967.73</v>
      </c>
    </row>
    <row r="6820" spans="2:3" x14ac:dyDescent="0.3">
      <c r="B6820" s="62">
        <v>39681</v>
      </c>
      <c r="C6820" s="1">
        <v>58311</v>
      </c>
    </row>
    <row r="6821" spans="2:3" x14ac:dyDescent="0.3">
      <c r="B6821" s="62">
        <v>39682</v>
      </c>
      <c r="C6821" s="1">
        <v>22919.66</v>
      </c>
    </row>
    <row r="6822" spans="2:3" x14ac:dyDescent="0.3">
      <c r="B6822" s="62">
        <v>39683</v>
      </c>
      <c r="C6822" s="1">
        <v>66037.119999999995</v>
      </c>
    </row>
    <row r="6823" spans="2:3" x14ac:dyDescent="0.3">
      <c r="B6823" s="62">
        <v>39684</v>
      </c>
      <c r="C6823" s="1">
        <v>65034.35</v>
      </c>
    </row>
    <row r="6824" spans="2:3" x14ac:dyDescent="0.3">
      <c r="B6824" s="62">
        <v>39685</v>
      </c>
      <c r="C6824" s="1">
        <v>11453.92</v>
      </c>
    </row>
    <row r="6825" spans="2:3" x14ac:dyDescent="0.3">
      <c r="B6825" s="62">
        <v>39686</v>
      </c>
      <c r="C6825" s="1">
        <v>59438.720000000001</v>
      </c>
    </row>
    <row r="6826" spans="2:3" x14ac:dyDescent="0.3">
      <c r="B6826" s="62">
        <v>39687</v>
      </c>
      <c r="C6826" s="1">
        <v>14571.48</v>
      </c>
    </row>
    <row r="6827" spans="2:3" x14ac:dyDescent="0.3">
      <c r="B6827" s="62">
        <v>39688</v>
      </c>
      <c r="C6827" s="1">
        <v>72762.19</v>
      </c>
    </row>
    <row r="6828" spans="2:3" x14ac:dyDescent="0.3">
      <c r="B6828" s="62">
        <v>39689</v>
      </c>
      <c r="C6828" s="1">
        <v>94495.49</v>
      </c>
    </row>
    <row r="6829" spans="2:3" x14ac:dyDescent="0.3">
      <c r="B6829" s="62">
        <v>39690</v>
      </c>
      <c r="C6829" s="1">
        <v>55490.17</v>
      </c>
    </row>
    <row r="6830" spans="2:3" x14ac:dyDescent="0.3">
      <c r="B6830" s="62">
        <v>39691</v>
      </c>
      <c r="C6830" s="1">
        <v>96233.75</v>
      </c>
    </row>
    <row r="6831" spans="2:3" x14ac:dyDescent="0.3">
      <c r="B6831" s="62">
        <v>39692</v>
      </c>
      <c r="C6831" s="1">
        <v>11771.38</v>
      </c>
    </row>
    <row r="6832" spans="2:3" x14ac:dyDescent="0.3">
      <c r="B6832" s="62">
        <v>39693</v>
      </c>
      <c r="C6832" s="1">
        <v>100871.18</v>
      </c>
    </row>
    <row r="6833" spans="2:3" x14ac:dyDescent="0.3">
      <c r="B6833" s="62">
        <v>39694</v>
      </c>
      <c r="C6833" s="1">
        <v>21745.15</v>
      </c>
    </row>
    <row r="6834" spans="2:3" x14ac:dyDescent="0.3">
      <c r="B6834" s="62">
        <v>39695</v>
      </c>
      <c r="C6834" s="1">
        <v>98920.93</v>
      </c>
    </row>
    <row r="6835" spans="2:3" x14ac:dyDescent="0.3">
      <c r="B6835" s="62">
        <v>39696</v>
      </c>
      <c r="C6835" s="1">
        <v>70440.06</v>
      </c>
    </row>
    <row r="6836" spans="2:3" x14ac:dyDescent="0.3">
      <c r="B6836" s="62">
        <v>39697</v>
      </c>
      <c r="C6836" s="1">
        <v>68781.53</v>
      </c>
    </row>
    <row r="6837" spans="2:3" x14ac:dyDescent="0.3">
      <c r="B6837" s="62">
        <v>39698</v>
      </c>
      <c r="C6837" s="1">
        <v>50869.37</v>
      </c>
    </row>
    <row r="6838" spans="2:3" x14ac:dyDescent="0.3">
      <c r="B6838" s="62">
        <v>39699</v>
      </c>
      <c r="C6838" s="1">
        <v>20600.240000000002</v>
      </c>
    </row>
    <row r="6839" spans="2:3" x14ac:dyDescent="0.3">
      <c r="B6839" s="62">
        <v>39700</v>
      </c>
      <c r="C6839" s="1">
        <v>9163.1299999999992</v>
      </c>
    </row>
    <row r="6840" spans="2:3" x14ac:dyDescent="0.3">
      <c r="B6840" s="62">
        <v>39701</v>
      </c>
      <c r="C6840" s="1">
        <v>75950.28</v>
      </c>
    </row>
    <row r="6841" spans="2:3" x14ac:dyDescent="0.3">
      <c r="B6841" s="62">
        <v>39702</v>
      </c>
      <c r="C6841" s="1">
        <v>5777.31</v>
      </c>
    </row>
    <row r="6842" spans="2:3" x14ac:dyDescent="0.3">
      <c r="B6842" s="62">
        <v>39703</v>
      </c>
      <c r="C6842" s="1">
        <v>67088.28</v>
      </c>
    </row>
    <row r="6843" spans="2:3" x14ac:dyDescent="0.3">
      <c r="B6843" s="62">
        <v>39704</v>
      </c>
      <c r="C6843" s="1">
        <v>97910.87</v>
      </c>
    </row>
    <row r="6844" spans="2:3" x14ac:dyDescent="0.3">
      <c r="B6844" s="62">
        <v>39705</v>
      </c>
      <c r="C6844" s="1">
        <v>39353.11</v>
      </c>
    </row>
    <row r="6845" spans="2:3" x14ac:dyDescent="0.3">
      <c r="B6845" s="62">
        <v>39706</v>
      </c>
      <c r="C6845" s="1">
        <v>61561.78</v>
      </c>
    </row>
    <row r="6846" spans="2:3" x14ac:dyDescent="0.3">
      <c r="B6846" s="62">
        <v>39707</v>
      </c>
      <c r="C6846" s="1">
        <v>81901.31</v>
      </c>
    </row>
    <row r="6847" spans="2:3" x14ac:dyDescent="0.3">
      <c r="B6847" s="62">
        <v>39708</v>
      </c>
      <c r="C6847" s="1">
        <v>41208.93</v>
      </c>
    </row>
    <row r="6848" spans="2:3" x14ac:dyDescent="0.3">
      <c r="B6848" s="62">
        <v>39709</v>
      </c>
      <c r="C6848" s="1">
        <v>27259.17</v>
      </c>
    </row>
    <row r="6849" spans="2:3" x14ac:dyDescent="0.3">
      <c r="B6849" s="62">
        <v>39710</v>
      </c>
      <c r="C6849" s="1">
        <v>15999.84</v>
      </c>
    </row>
    <row r="6850" spans="2:3" x14ac:dyDescent="0.3">
      <c r="B6850" s="62">
        <v>39711</v>
      </c>
      <c r="C6850" s="1">
        <v>71144.23</v>
      </c>
    </row>
    <row r="6851" spans="2:3" x14ac:dyDescent="0.3">
      <c r="B6851" s="62">
        <v>39712</v>
      </c>
      <c r="C6851" s="1">
        <v>68189.77</v>
      </c>
    </row>
    <row r="6852" spans="2:3" x14ac:dyDescent="0.3">
      <c r="B6852" s="62">
        <v>39713</v>
      </c>
      <c r="C6852" s="1">
        <v>85496.2</v>
      </c>
    </row>
    <row r="6853" spans="2:3" x14ac:dyDescent="0.3">
      <c r="B6853" s="62">
        <v>39714</v>
      </c>
      <c r="C6853" s="1">
        <v>94217.21</v>
      </c>
    </row>
    <row r="6854" spans="2:3" x14ac:dyDescent="0.3">
      <c r="B6854" s="62">
        <v>39715</v>
      </c>
      <c r="C6854" s="1">
        <v>88616.1</v>
      </c>
    </row>
    <row r="6855" spans="2:3" x14ac:dyDescent="0.3">
      <c r="B6855" s="62">
        <v>39716</v>
      </c>
      <c r="C6855" s="1">
        <v>78032.41</v>
      </c>
    </row>
    <row r="6856" spans="2:3" x14ac:dyDescent="0.3">
      <c r="B6856" s="62">
        <v>39717</v>
      </c>
      <c r="C6856" s="1">
        <v>61400.86</v>
      </c>
    </row>
    <row r="6857" spans="2:3" x14ac:dyDescent="0.3">
      <c r="B6857" s="62">
        <v>39718</v>
      </c>
      <c r="C6857" s="1">
        <v>71858.81</v>
      </c>
    </row>
    <row r="6858" spans="2:3" x14ac:dyDescent="0.3">
      <c r="B6858" s="62">
        <v>39719</v>
      </c>
      <c r="C6858" s="1">
        <v>78577.72</v>
      </c>
    </row>
    <row r="6859" spans="2:3" x14ac:dyDescent="0.3">
      <c r="B6859" s="62">
        <v>39720</v>
      </c>
      <c r="C6859" s="1">
        <v>36639.68</v>
      </c>
    </row>
    <row r="6860" spans="2:3" x14ac:dyDescent="0.3">
      <c r="B6860" s="62">
        <v>39721</v>
      </c>
      <c r="C6860" s="1">
        <v>38312.86</v>
      </c>
    </row>
    <row r="6861" spans="2:3" x14ac:dyDescent="0.3">
      <c r="B6861" s="62">
        <v>39722</v>
      </c>
      <c r="C6861" s="1">
        <v>28490.59</v>
      </c>
    </row>
    <row r="6862" spans="2:3" x14ac:dyDescent="0.3">
      <c r="B6862" s="62">
        <v>39723</v>
      </c>
      <c r="C6862" s="1">
        <v>27367.41</v>
      </c>
    </row>
    <row r="6863" spans="2:3" x14ac:dyDescent="0.3">
      <c r="B6863" s="62">
        <v>39724</v>
      </c>
      <c r="C6863" s="1">
        <v>58591.22</v>
      </c>
    </row>
    <row r="6864" spans="2:3" x14ac:dyDescent="0.3">
      <c r="B6864" s="62">
        <v>39725</v>
      </c>
      <c r="C6864" s="1">
        <v>78945.22</v>
      </c>
    </row>
    <row r="6865" spans="2:3" x14ac:dyDescent="0.3">
      <c r="B6865" s="62">
        <v>39726</v>
      </c>
      <c r="C6865" s="1">
        <v>6961.6</v>
      </c>
    </row>
    <row r="6866" spans="2:3" x14ac:dyDescent="0.3">
      <c r="B6866" s="62">
        <v>39727</v>
      </c>
      <c r="C6866" s="1">
        <v>24859.1</v>
      </c>
    </row>
    <row r="6867" spans="2:3" x14ac:dyDescent="0.3">
      <c r="B6867" s="62">
        <v>39728</v>
      </c>
      <c r="C6867" s="1">
        <v>25104.01</v>
      </c>
    </row>
    <row r="6868" spans="2:3" x14ac:dyDescent="0.3">
      <c r="B6868" s="62">
        <v>39729</v>
      </c>
      <c r="C6868" s="1">
        <v>7570.3</v>
      </c>
    </row>
    <row r="6869" spans="2:3" x14ac:dyDescent="0.3">
      <c r="B6869" s="62">
        <v>39730</v>
      </c>
      <c r="C6869" s="1">
        <v>94250.99</v>
      </c>
    </row>
    <row r="6870" spans="2:3" x14ac:dyDescent="0.3">
      <c r="B6870" s="62">
        <v>39731</v>
      </c>
      <c r="C6870" s="1">
        <v>94076.91</v>
      </c>
    </row>
    <row r="6871" spans="2:3" x14ac:dyDescent="0.3">
      <c r="B6871" s="62">
        <v>39732</v>
      </c>
      <c r="C6871" s="1">
        <v>61297.23</v>
      </c>
    </row>
    <row r="6872" spans="2:3" x14ac:dyDescent="0.3">
      <c r="B6872" s="62">
        <v>39733</v>
      </c>
      <c r="C6872" s="1">
        <v>32672.26</v>
      </c>
    </row>
    <row r="6873" spans="2:3" x14ac:dyDescent="0.3">
      <c r="B6873" s="62">
        <v>39734</v>
      </c>
      <c r="C6873" s="1">
        <v>11300.22</v>
      </c>
    </row>
    <row r="6874" spans="2:3" x14ac:dyDescent="0.3">
      <c r="B6874" s="62">
        <v>39735</v>
      </c>
      <c r="C6874" s="1">
        <v>34437.54</v>
      </c>
    </row>
    <row r="6875" spans="2:3" x14ac:dyDescent="0.3">
      <c r="B6875" s="62">
        <v>39736</v>
      </c>
      <c r="C6875" s="1">
        <v>43852.05</v>
      </c>
    </row>
    <row r="6876" spans="2:3" x14ac:dyDescent="0.3">
      <c r="B6876" s="62">
        <v>39737</v>
      </c>
      <c r="C6876" s="1">
        <v>76338.22</v>
      </c>
    </row>
    <row r="6877" spans="2:3" x14ac:dyDescent="0.3">
      <c r="B6877" s="62">
        <v>39738</v>
      </c>
      <c r="C6877" s="1">
        <v>81681</v>
      </c>
    </row>
    <row r="6878" spans="2:3" x14ac:dyDescent="0.3">
      <c r="B6878" s="62">
        <v>39739</v>
      </c>
      <c r="C6878" s="1">
        <v>7829.2</v>
      </c>
    </row>
    <row r="6879" spans="2:3" x14ac:dyDescent="0.3">
      <c r="B6879" s="62">
        <v>39740</v>
      </c>
      <c r="C6879" s="1">
        <v>20826.75</v>
      </c>
    </row>
    <row r="6880" spans="2:3" x14ac:dyDescent="0.3">
      <c r="B6880" s="62">
        <v>39741</v>
      </c>
      <c r="C6880" s="1">
        <v>17084.63</v>
      </c>
    </row>
    <row r="6881" spans="2:3" x14ac:dyDescent="0.3">
      <c r="B6881" s="62">
        <v>39742</v>
      </c>
      <c r="C6881" s="1">
        <v>83685.58</v>
      </c>
    </row>
    <row r="6882" spans="2:3" x14ac:dyDescent="0.3">
      <c r="B6882" s="62">
        <v>39743</v>
      </c>
      <c r="C6882" s="1">
        <v>14140.48</v>
      </c>
    </row>
    <row r="6883" spans="2:3" x14ac:dyDescent="0.3">
      <c r="B6883" s="62">
        <v>39744</v>
      </c>
      <c r="C6883" s="1">
        <v>47952.85</v>
      </c>
    </row>
    <row r="6884" spans="2:3" x14ac:dyDescent="0.3">
      <c r="B6884" s="62">
        <v>39745</v>
      </c>
      <c r="C6884" s="1">
        <v>61106.64</v>
      </c>
    </row>
    <row r="6885" spans="2:3" x14ac:dyDescent="0.3">
      <c r="B6885" s="62">
        <v>39746</v>
      </c>
      <c r="C6885" s="1">
        <v>17470.89</v>
      </c>
    </row>
    <row r="6886" spans="2:3" x14ac:dyDescent="0.3">
      <c r="B6886" s="62">
        <v>39747</v>
      </c>
      <c r="C6886" s="1">
        <v>77053.89</v>
      </c>
    </row>
    <row r="6887" spans="2:3" x14ac:dyDescent="0.3">
      <c r="B6887" s="62">
        <v>39748</v>
      </c>
      <c r="C6887" s="1">
        <v>78950.02</v>
      </c>
    </row>
    <row r="6888" spans="2:3" x14ac:dyDescent="0.3">
      <c r="B6888" s="62">
        <v>39749</v>
      </c>
      <c r="C6888" s="1">
        <v>33226.559999999998</v>
      </c>
    </row>
    <row r="6889" spans="2:3" x14ac:dyDescent="0.3">
      <c r="B6889" s="62">
        <v>39750</v>
      </c>
      <c r="C6889" s="1">
        <v>11146.91</v>
      </c>
    </row>
    <row r="6890" spans="2:3" x14ac:dyDescent="0.3">
      <c r="B6890" s="62">
        <v>39751</v>
      </c>
      <c r="C6890" s="1">
        <v>61874.64</v>
      </c>
    </row>
    <row r="6891" spans="2:3" x14ac:dyDescent="0.3">
      <c r="B6891" s="62">
        <v>39752</v>
      </c>
      <c r="C6891" s="1">
        <v>75358.28</v>
      </c>
    </row>
    <row r="6892" spans="2:3" x14ac:dyDescent="0.3">
      <c r="B6892" s="62">
        <v>39753</v>
      </c>
      <c r="C6892" s="1">
        <v>22950.65</v>
      </c>
    </row>
    <row r="6893" spans="2:3" x14ac:dyDescent="0.3">
      <c r="B6893" s="62">
        <v>39754</v>
      </c>
      <c r="C6893" s="1">
        <v>17685.25</v>
      </c>
    </row>
    <row r="6894" spans="2:3" x14ac:dyDescent="0.3">
      <c r="B6894" s="62">
        <v>39755</v>
      </c>
      <c r="C6894" s="1">
        <v>3649.58</v>
      </c>
    </row>
    <row r="6895" spans="2:3" x14ac:dyDescent="0.3">
      <c r="B6895" s="62">
        <v>39756</v>
      </c>
      <c r="C6895" s="1">
        <v>26276.78</v>
      </c>
    </row>
    <row r="6896" spans="2:3" x14ac:dyDescent="0.3">
      <c r="B6896" s="62">
        <v>39757</v>
      </c>
      <c r="C6896" s="1">
        <v>88941.25</v>
      </c>
    </row>
    <row r="6897" spans="2:3" x14ac:dyDescent="0.3">
      <c r="B6897" s="62">
        <v>39758</v>
      </c>
      <c r="C6897" s="1">
        <v>13109.28</v>
      </c>
    </row>
    <row r="6898" spans="2:3" x14ac:dyDescent="0.3">
      <c r="B6898" s="62">
        <v>39759</v>
      </c>
      <c r="C6898" s="1">
        <v>65258.31</v>
      </c>
    </row>
    <row r="6899" spans="2:3" x14ac:dyDescent="0.3">
      <c r="B6899" s="62">
        <v>39760</v>
      </c>
      <c r="C6899" s="1">
        <v>49168.9</v>
      </c>
    </row>
    <row r="6900" spans="2:3" x14ac:dyDescent="0.3">
      <c r="B6900" s="62">
        <v>39761</v>
      </c>
      <c r="C6900" s="1">
        <v>23396.720000000001</v>
      </c>
    </row>
    <row r="6901" spans="2:3" x14ac:dyDescent="0.3">
      <c r="B6901" s="62">
        <v>39762</v>
      </c>
      <c r="C6901" s="1">
        <v>6416.68</v>
      </c>
    </row>
    <row r="6902" spans="2:3" x14ac:dyDescent="0.3">
      <c r="B6902" s="62">
        <v>39763</v>
      </c>
      <c r="C6902" s="1">
        <v>4826.5600000000004</v>
      </c>
    </row>
    <row r="6903" spans="2:3" x14ac:dyDescent="0.3">
      <c r="B6903" s="62">
        <v>39764</v>
      </c>
      <c r="C6903" s="1">
        <v>10763.75</v>
      </c>
    </row>
    <row r="6904" spans="2:3" x14ac:dyDescent="0.3">
      <c r="B6904" s="62">
        <v>39765</v>
      </c>
      <c r="C6904" s="1">
        <v>94904.31</v>
      </c>
    </row>
    <row r="6905" spans="2:3" x14ac:dyDescent="0.3">
      <c r="B6905" s="62">
        <v>39766</v>
      </c>
      <c r="C6905" s="1">
        <v>68011.42</v>
      </c>
    </row>
    <row r="6906" spans="2:3" x14ac:dyDescent="0.3">
      <c r="B6906" s="62">
        <v>39767</v>
      </c>
      <c r="C6906" s="1">
        <v>65219.79</v>
      </c>
    </row>
    <row r="6907" spans="2:3" x14ac:dyDescent="0.3">
      <c r="B6907" s="62">
        <v>39768</v>
      </c>
      <c r="C6907" s="1">
        <v>49741.52</v>
      </c>
    </row>
    <row r="6908" spans="2:3" x14ac:dyDescent="0.3">
      <c r="B6908" s="62">
        <v>39769</v>
      </c>
      <c r="C6908" s="1">
        <v>91379.56</v>
      </c>
    </row>
    <row r="6909" spans="2:3" x14ac:dyDescent="0.3">
      <c r="B6909" s="62">
        <v>39770</v>
      </c>
      <c r="C6909" s="1">
        <v>67069.69</v>
      </c>
    </row>
    <row r="6910" spans="2:3" x14ac:dyDescent="0.3">
      <c r="B6910" s="62">
        <v>39771</v>
      </c>
      <c r="C6910" s="1">
        <v>65749.03</v>
      </c>
    </row>
    <row r="6911" spans="2:3" x14ac:dyDescent="0.3">
      <c r="B6911" s="62">
        <v>39772</v>
      </c>
      <c r="C6911" s="1">
        <v>29429.53</v>
      </c>
    </row>
    <row r="6912" spans="2:3" x14ac:dyDescent="0.3">
      <c r="B6912" s="62">
        <v>39773</v>
      </c>
      <c r="C6912" s="1">
        <v>24819</v>
      </c>
    </row>
    <row r="6913" spans="2:3" x14ac:dyDescent="0.3">
      <c r="B6913" s="62">
        <v>39774</v>
      </c>
      <c r="C6913" s="1">
        <v>56756.18</v>
      </c>
    </row>
    <row r="6914" spans="2:3" x14ac:dyDescent="0.3">
      <c r="B6914" s="62">
        <v>39775</v>
      </c>
      <c r="C6914" s="1">
        <v>36321.839999999997</v>
      </c>
    </row>
    <row r="6915" spans="2:3" x14ac:dyDescent="0.3">
      <c r="B6915" s="62">
        <v>39776</v>
      </c>
      <c r="C6915" s="1">
        <v>36482.800000000003</v>
      </c>
    </row>
    <row r="6916" spans="2:3" x14ac:dyDescent="0.3">
      <c r="B6916" s="62">
        <v>39777</v>
      </c>
      <c r="C6916" s="1">
        <v>37688.97</v>
      </c>
    </row>
    <row r="6917" spans="2:3" x14ac:dyDescent="0.3">
      <c r="B6917" s="62">
        <v>39778</v>
      </c>
      <c r="C6917" s="1">
        <v>92198.47</v>
      </c>
    </row>
    <row r="6918" spans="2:3" x14ac:dyDescent="0.3">
      <c r="B6918" s="62">
        <v>39779</v>
      </c>
      <c r="C6918" s="1">
        <v>27698.09</v>
      </c>
    </row>
    <row r="6919" spans="2:3" x14ac:dyDescent="0.3">
      <c r="B6919" s="62">
        <v>39780</v>
      </c>
      <c r="C6919" s="1">
        <v>66937.03</v>
      </c>
    </row>
    <row r="6920" spans="2:3" x14ac:dyDescent="0.3">
      <c r="B6920" s="62">
        <v>39781</v>
      </c>
      <c r="C6920" s="1">
        <v>71355.03</v>
      </c>
    </row>
    <row r="6921" spans="2:3" x14ac:dyDescent="0.3">
      <c r="B6921" s="62">
        <v>39782</v>
      </c>
      <c r="C6921" s="1">
        <v>67758.210000000006</v>
      </c>
    </row>
    <row r="6922" spans="2:3" x14ac:dyDescent="0.3">
      <c r="B6922" s="62">
        <v>39783</v>
      </c>
      <c r="C6922" s="1">
        <v>17499.78</v>
      </c>
    </row>
    <row r="6923" spans="2:3" x14ac:dyDescent="0.3">
      <c r="B6923" s="62">
        <v>39784</v>
      </c>
      <c r="C6923" s="1">
        <v>2714.9</v>
      </c>
    </row>
    <row r="6924" spans="2:3" x14ac:dyDescent="0.3">
      <c r="B6924" s="62">
        <v>39785</v>
      </c>
      <c r="C6924" s="1">
        <v>25315.62</v>
      </c>
    </row>
    <row r="6925" spans="2:3" x14ac:dyDescent="0.3">
      <c r="B6925" s="62">
        <v>39786</v>
      </c>
      <c r="C6925" s="1">
        <v>23784.11</v>
      </c>
    </row>
    <row r="6926" spans="2:3" x14ac:dyDescent="0.3">
      <c r="B6926" s="62">
        <v>39787</v>
      </c>
      <c r="C6926" s="1">
        <v>21152.77</v>
      </c>
    </row>
    <row r="6927" spans="2:3" x14ac:dyDescent="0.3">
      <c r="B6927" s="62">
        <v>39788</v>
      </c>
      <c r="C6927" s="1">
        <v>100278.61</v>
      </c>
    </row>
    <row r="6928" spans="2:3" x14ac:dyDescent="0.3">
      <c r="B6928" s="62">
        <v>39789</v>
      </c>
      <c r="C6928" s="1">
        <v>97649.44</v>
      </c>
    </row>
    <row r="6929" spans="2:3" x14ac:dyDescent="0.3">
      <c r="B6929" s="62">
        <v>39790</v>
      </c>
      <c r="C6929" s="1">
        <v>39059.71</v>
      </c>
    </row>
    <row r="6930" spans="2:3" x14ac:dyDescent="0.3">
      <c r="B6930" s="62">
        <v>39791</v>
      </c>
      <c r="C6930" s="1">
        <v>90532.67</v>
      </c>
    </row>
    <row r="6931" spans="2:3" x14ac:dyDescent="0.3">
      <c r="B6931" s="62">
        <v>39792</v>
      </c>
      <c r="C6931" s="1">
        <v>47148.13</v>
      </c>
    </row>
    <row r="6932" spans="2:3" x14ac:dyDescent="0.3">
      <c r="B6932" s="62">
        <v>39793</v>
      </c>
      <c r="C6932" s="1">
        <v>15213.45</v>
      </c>
    </row>
    <row r="6933" spans="2:3" x14ac:dyDescent="0.3">
      <c r="B6933" s="62">
        <v>39794</v>
      </c>
      <c r="C6933" s="1">
        <v>50993.25</v>
      </c>
    </row>
    <row r="6934" spans="2:3" x14ac:dyDescent="0.3">
      <c r="B6934" s="62">
        <v>39795</v>
      </c>
      <c r="C6934" s="1">
        <v>44753.04</v>
      </c>
    </row>
    <row r="6935" spans="2:3" x14ac:dyDescent="0.3">
      <c r="B6935" s="62">
        <v>39796</v>
      </c>
      <c r="C6935" s="1">
        <v>6169.25</v>
      </c>
    </row>
    <row r="6936" spans="2:3" x14ac:dyDescent="0.3">
      <c r="B6936" s="62">
        <v>39797</v>
      </c>
      <c r="C6936" s="1">
        <v>90319.9</v>
      </c>
    </row>
    <row r="6937" spans="2:3" x14ac:dyDescent="0.3">
      <c r="B6937" s="62">
        <v>39798</v>
      </c>
      <c r="C6937" s="1">
        <v>84516.18</v>
      </c>
    </row>
    <row r="6938" spans="2:3" x14ac:dyDescent="0.3">
      <c r="B6938" s="62">
        <v>39799</v>
      </c>
      <c r="C6938" s="1">
        <v>15823.73</v>
      </c>
    </row>
    <row r="6939" spans="2:3" x14ac:dyDescent="0.3">
      <c r="B6939" s="62">
        <v>39800</v>
      </c>
      <c r="C6939" s="1">
        <v>43277.24</v>
      </c>
    </row>
    <row r="6940" spans="2:3" x14ac:dyDescent="0.3">
      <c r="B6940" s="62">
        <v>39801</v>
      </c>
      <c r="C6940" s="1">
        <v>71449.84</v>
      </c>
    </row>
    <row r="6941" spans="2:3" x14ac:dyDescent="0.3">
      <c r="B6941" s="62">
        <v>39802</v>
      </c>
      <c r="C6941" s="1">
        <v>63207.05</v>
      </c>
    </row>
    <row r="6942" spans="2:3" x14ac:dyDescent="0.3">
      <c r="B6942" s="62">
        <v>39803</v>
      </c>
      <c r="C6942" s="1">
        <v>100897.17</v>
      </c>
    </row>
    <row r="6943" spans="2:3" x14ac:dyDescent="0.3">
      <c r="B6943" s="62">
        <v>39804</v>
      </c>
      <c r="C6943" s="1">
        <v>100209.16</v>
      </c>
    </row>
    <row r="6944" spans="2:3" x14ac:dyDescent="0.3">
      <c r="B6944" s="62">
        <v>39805</v>
      </c>
      <c r="C6944" s="1">
        <v>82051.509999999995</v>
      </c>
    </row>
    <row r="6945" spans="2:3" x14ac:dyDescent="0.3">
      <c r="B6945" s="62">
        <v>39806</v>
      </c>
      <c r="C6945" s="1">
        <v>75314.53</v>
      </c>
    </row>
    <row r="6946" spans="2:3" x14ac:dyDescent="0.3">
      <c r="B6946" s="62">
        <v>39807</v>
      </c>
      <c r="C6946" s="1">
        <v>13533.12</v>
      </c>
    </row>
    <row r="6947" spans="2:3" x14ac:dyDescent="0.3">
      <c r="B6947" s="62">
        <v>39808</v>
      </c>
      <c r="C6947" s="1">
        <v>6862.86</v>
      </c>
    </row>
    <row r="6948" spans="2:3" x14ac:dyDescent="0.3">
      <c r="B6948" s="62">
        <v>39809</v>
      </c>
      <c r="C6948" s="1">
        <v>1530.35</v>
      </c>
    </row>
    <row r="6949" spans="2:3" x14ac:dyDescent="0.3">
      <c r="B6949" s="62">
        <v>39810</v>
      </c>
      <c r="C6949" s="1">
        <v>96002.52</v>
      </c>
    </row>
    <row r="6950" spans="2:3" x14ac:dyDescent="0.3">
      <c r="B6950" s="62">
        <v>39811</v>
      </c>
      <c r="C6950" s="1">
        <v>57114.8</v>
      </c>
    </row>
    <row r="6951" spans="2:3" x14ac:dyDescent="0.3">
      <c r="B6951" s="62">
        <v>39812</v>
      </c>
      <c r="C6951" s="1">
        <v>91021.88</v>
      </c>
    </row>
    <row r="6952" spans="2:3" x14ac:dyDescent="0.3">
      <c r="B6952" s="62">
        <v>39813</v>
      </c>
      <c r="C6952" s="1">
        <v>39825.11</v>
      </c>
    </row>
    <row r="6953" spans="2:3" x14ac:dyDescent="0.3">
      <c r="B6953" s="62">
        <v>39814</v>
      </c>
      <c r="C6953" s="1">
        <v>52925.52</v>
      </c>
    </row>
    <row r="6954" spans="2:3" x14ac:dyDescent="0.3">
      <c r="B6954" s="62">
        <v>39815</v>
      </c>
      <c r="C6954" s="1">
        <v>39892.61</v>
      </c>
    </row>
    <row r="6955" spans="2:3" x14ac:dyDescent="0.3">
      <c r="B6955" s="62">
        <v>39816</v>
      </c>
      <c r="C6955" s="1">
        <v>44906.29</v>
      </c>
    </row>
    <row r="6956" spans="2:3" x14ac:dyDescent="0.3">
      <c r="B6956" s="62">
        <v>39817</v>
      </c>
      <c r="C6956" s="1">
        <v>7509.51</v>
      </c>
    </row>
    <row r="6957" spans="2:3" x14ac:dyDescent="0.3">
      <c r="B6957" s="62">
        <v>39818</v>
      </c>
      <c r="C6957" s="1">
        <v>15221.65</v>
      </c>
    </row>
    <row r="6958" spans="2:3" x14ac:dyDescent="0.3">
      <c r="B6958" s="62">
        <v>39819</v>
      </c>
      <c r="C6958" s="1">
        <v>5269.82</v>
      </c>
    </row>
    <row r="6959" spans="2:3" x14ac:dyDescent="0.3">
      <c r="B6959" s="62">
        <v>39820</v>
      </c>
      <c r="C6959" s="1">
        <v>41972.97</v>
      </c>
    </row>
    <row r="6960" spans="2:3" x14ac:dyDescent="0.3">
      <c r="B6960" s="62">
        <v>39821</v>
      </c>
      <c r="C6960" s="1">
        <v>9886.99</v>
      </c>
    </row>
    <row r="6961" spans="2:3" x14ac:dyDescent="0.3">
      <c r="B6961" s="62">
        <v>39822</v>
      </c>
      <c r="C6961" s="1">
        <v>40580.39</v>
      </c>
    </row>
    <row r="6962" spans="2:3" x14ac:dyDescent="0.3">
      <c r="B6962" s="62">
        <v>39823</v>
      </c>
      <c r="C6962" s="1">
        <v>15322.38</v>
      </c>
    </row>
    <row r="6963" spans="2:3" x14ac:dyDescent="0.3">
      <c r="B6963" s="62">
        <v>39824</v>
      </c>
      <c r="C6963" s="1">
        <v>51635.93</v>
      </c>
    </row>
    <row r="6964" spans="2:3" x14ac:dyDescent="0.3">
      <c r="B6964" s="62">
        <v>39825</v>
      </c>
      <c r="C6964" s="1">
        <v>43791.19</v>
      </c>
    </row>
    <row r="6965" spans="2:3" x14ac:dyDescent="0.3">
      <c r="B6965" s="62">
        <v>39826</v>
      </c>
      <c r="C6965" s="1">
        <v>49116.85</v>
      </c>
    </row>
    <row r="6966" spans="2:3" x14ac:dyDescent="0.3">
      <c r="B6966" s="62">
        <v>39827</v>
      </c>
      <c r="C6966" s="1">
        <v>69414.100000000006</v>
      </c>
    </row>
    <row r="6967" spans="2:3" x14ac:dyDescent="0.3">
      <c r="B6967" s="62">
        <v>39828</v>
      </c>
      <c r="C6967" s="1">
        <v>98156.84</v>
      </c>
    </row>
    <row r="6968" spans="2:3" x14ac:dyDescent="0.3">
      <c r="B6968" s="62">
        <v>39829</v>
      </c>
      <c r="C6968" s="1">
        <v>95262.67</v>
      </c>
    </row>
    <row r="6969" spans="2:3" x14ac:dyDescent="0.3">
      <c r="B6969" s="62">
        <v>39830</v>
      </c>
      <c r="C6969" s="1">
        <v>42445.54</v>
      </c>
    </row>
    <row r="6970" spans="2:3" x14ac:dyDescent="0.3">
      <c r="B6970" s="62">
        <v>39831</v>
      </c>
      <c r="C6970" s="1">
        <v>100000.94</v>
      </c>
    </row>
    <row r="6971" spans="2:3" x14ac:dyDescent="0.3">
      <c r="B6971" s="62">
        <v>39832</v>
      </c>
      <c r="C6971" s="1">
        <v>65637.94</v>
      </c>
    </row>
    <row r="6972" spans="2:3" x14ac:dyDescent="0.3">
      <c r="B6972" s="62">
        <v>39833</v>
      </c>
      <c r="C6972" s="1">
        <v>60145.41</v>
      </c>
    </row>
    <row r="6973" spans="2:3" x14ac:dyDescent="0.3">
      <c r="B6973" s="62">
        <v>39834</v>
      </c>
      <c r="C6973" s="1">
        <v>69782.070000000007</v>
      </c>
    </row>
    <row r="6974" spans="2:3" x14ac:dyDescent="0.3">
      <c r="B6974" s="62">
        <v>39835</v>
      </c>
      <c r="C6974" s="1">
        <v>65214.2</v>
      </c>
    </row>
    <row r="6975" spans="2:3" x14ac:dyDescent="0.3">
      <c r="B6975" s="62">
        <v>39836</v>
      </c>
      <c r="C6975" s="1">
        <v>97092.09</v>
      </c>
    </row>
    <row r="6976" spans="2:3" x14ac:dyDescent="0.3">
      <c r="B6976" s="62">
        <v>39837</v>
      </c>
      <c r="C6976" s="1">
        <v>74206.86</v>
      </c>
    </row>
    <row r="6977" spans="2:3" x14ac:dyDescent="0.3">
      <c r="B6977" s="62">
        <v>39838</v>
      </c>
      <c r="C6977" s="1">
        <v>98829.32</v>
      </c>
    </row>
    <row r="6978" spans="2:3" x14ac:dyDescent="0.3">
      <c r="B6978" s="62">
        <v>39839</v>
      </c>
      <c r="C6978" s="1">
        <v>32667.61</v>
      </c>
    </row>
    <row r="6979" spans="2:3" x14ac:dyDescent="0.3">
      <c r="B6979" s="62">
        <v>39840</v>
      </c>
      <c r="C6979" s="1">
        <v>10299.51</v>
      </c>
    </row>
    <row r="6980" spans="2:3" x14ac:dyDescent="0.3">
      <c r="B6980" s="62">
        <v>39841</v>
      </c>
      <c r="C6980" s="1">
        <v>20627.07</v>
      </c>
    </row>
    <row r="6981" spans="2:3" x14ac:dyDescent="0.3">
      <c r="B6981" s="62">
        <v>39842</v>
      </c>
      <c r="C6981" s="1">
        <v>46269.69</v>
      </c>
    </row>
    <row r="6982" spans="2:3" x14ac:dyDescent="0.3">
      <c r="B6982" s="62">
        <v>39843</v>
      </c>
      <c r="C6982" s="1">
        <v>39616.46</v>
      </c>
    </row>
    <row r="6983" spans="2:3" x14ac:dyDescent="0.3">
      <c r="B6983" s="62">
        <v>39844</v>
      </c>
      <c r="C6983" s="1">
        <v>86659.54</v>
      </c>
    </row>
    <row r="6984" spans="2:3" x14ac:dyDescent="0.3">
      <c r="B6984" s="62">
        <v>39845</v>
      </c>
      <c r="C6984" s="1">
        <v>26509.67</v>
      </c>
    </row>
    <row r="6985" spans="2:3" x14ac:dyDescent="0.3">
      <c r="B6985" s="62">
        <v>39846</v>
      </c>
      <c r="C6985" s="1">
        <v>99240.1</v>
      </c>
    </row>
    <row r="6986" spans="2:3" x14ac:dyDescent="0.3">
      <c r="B6986" s="62">
        <v>39847</v>
      </c>
      <c r="C6986" s="1">
        <v>30539.64</v>
      </c>
    </row>
    <row r="6987" spans="2:3" x14ac:dyDescent="0.3">
      <c r="B6987" s="62">
        <v>39848</v>
      </c>
      <c r="C6987" s="1">
        <v>24926.34</v>
      </c>
    </row>
    <row r="6988" spans="2:3" x14ac:dyDescent="0.3">
      <c r="B6988" s="62">
        <v>39849</v>
      </c>
      <c r="C6988" s="1">
        <v>42894.01</v>
      </c>
    </row>
    <row r="6989" spans="2:3" x14ac:dyDescent="0.3">
      <c r="B6989" s="62">
        <v>39850</v>
      </c>
      <c r="C6989" s="1">
        <v>64601.9</v>
      </c>
    </row>
    <row r="6990" spans="2:3" x14ac:dyDescent="0.3">
      <c r="B6990" s="62">
        <v>39851</v>
      </c>
      <c r="C6990" s="1">
        <v>25532.83</v>
      </c>
    </row>
    <row r="6991" spans="2:3" x14ac:dyDescent="0.3">
      <c r="B6991" s="62">
        <v>39852</v>
      </c>
      <c r="C6991" s="1">
        <v>82055.12</v>
      </c>
    </row>
    <row r="6992" spans="2:3" x14ac:dyDescent="0.3">
      <c r="B6992" s="62">
        <v>39853</v>
      </c>
      <c r="C6992" s="1">
        <v>59954.53</v>
      </c>
    </row>
    <row r="6993" spans="2:3" x14ac:dyDescent="0.3">
      <c r="B6993" s="62">
        <v>39854</v>
      </c>
      <c r="C6993" s="1">
        <v>88260.81</v>
      </c>
    </row>
    <row r="6994" spans="2:3" x14ac:dyDescent="0.3">
      <c r="B6994" s="62">
        <v>39855</v>
      </c>
      <c r="C6994" s="1">
        <v>4283.16</v>
      </c>
    </row>
    <row r="6995" spans="2:3" x14ac:dyDescent="0.3">
      <c r="B6995" s="62">
        <v>39856</v>
      </c>
      <c r="C6995" s="1">
        <v>25018.560000000001</v>
      </c>
    </row>
    <row r="6996" spans="2:3" x14ac:dyDescent="0.3">
      <c r="B6996" s="62">
        <v>39857</v>
      </c>
      <c r="C6996" s="1">
        <v>41850.33</v>
      </c>
    </row>
    <row r="6997" spans="2:3" x14ac:dyDescent="0.3">
      <c r="B6997" s="62">
        <v>39858</v>
      </c>
      <c r="C6997" s="1">
        <v>29581.69</v>
      </c>
    </row>
    <row r="6998" spans="2:3" x14ac:dyDescent="0.3">
      <c r="B6998" s="62">
        <v>39859</v>
      </c>
      <c r="C6998" s="1">
        <v>54466.82</v>
      </c>
    </row>
    <row r="6999" spans="2:3" x14ac:dyDescent="0.3">
      <c r="B6999" s="62">
        <v>39860</v>
      </c>
      <c r="C6999" s="1">
        <v>98265.42</v>
      </c>
    </row>
    <row r="7000" spans="2:3" x14ac:dyDescent="0.3">
      <c r="B7000" s="62">
        <v>39861</v>
      </c>
      <c r="C7000" s="1">
        <v>20049.23</v>
      </c>
    </row>
    <row r="7001" spans="2:3" x14ac:dyDescent="0.3">
      <c r="B7001" s="62">
        <v>39862</v>
      </c>
      <c r="C7001" s="1">
        <v>93970.36</v>
      </c>
    </row>
    <row r="7002" spans="2:3" x14ac:dyDescent="0.3">
      <c r="B7002" s="62">
        <v>39863</v>
      </c>
      <c r="C7002" s="1">
        <v>58654.83</v>
      </c>
    </row>
    <row r="7003" spans="2:3" x14ac:dyDescent="0.3">
      <c r="B7003" s="62">
        <v>39864</v>
      </c>
      <c r="C7003" s="1">
        <v>97098.65</v>
      </c>
    </row>
    <row r="7004" spans="2:3" x14ac:dyDescent="0.3">
      <c r="B7004" s="62">
        <v>39865</v>
      </c>
      <c r="C7004" s="1">
        <v>49980.92</v>
      </c>
    </row>
    <row r="7005" spans="2:3" x14ac:dyDescent="0.3">
      <c r="B7005" s="62">
        <v>39866</v>
      </c>
      <c r="C7005" s="1">
        <v>62798.39</v>
      </c>
    </row>
    <row r="7006" spans="2:3" x14ac:dyDescent="0.3">
      <c r="B7006" s="62">
        <v>39867</v>
      </c>
      <c r="C7006" s="1">
        <v>16522.310000000001</v>
      </c>
    </row>
    <row r="7007" spans="2:3" x14ac:dyDescent="0.3">
      <c r="B7007" s="62">
        <v>39868</v>
      </c>
      <c r="C7007" s="1">
        <v>3559.16</v>
      </c>
    </row>
    <row r="7008" spans="2:3" x14ac:dyDescent="0.3">
      <c r="B7008" s="62">
        <v>39869</v>
      </c>
      <c r="C7008" s="1">
        <v>81945.179999999993</v>
      </c>
    </row>
    <row r="7009" spans="2:3" x14ac:dyDescent="0.3">
      <c r="B7009" s="62">
        <v>39870</v>
      </c>
      <c r="C7009" s="1">
        <v>45452.95</v>
      </c>
    </row>
    <row r="7010" spans="2:3" x14ac:dyDescent="0.3">
      <c r="B7010" s="62">
        <v>39871</v>
      </c>
      <c r="C7010" s="1">
        <v>66979.06</v>
      </c>
    </row>
    <row r="7011" spans="2:3" x14ac:dyDescent="0.3">
      <c r="B7011" s="62">
        <v>39872</v>
      </c>
      <c r="C7011" s="1">
        <v>40706.07</v>
      </c>
    </row>
    <row r="7012" spans="2:3" x14ac:dyDescent="0.3">
      <c r="B7012" s="62">
        <v>39873</v>
      </c>
      <c r="C7012" s="1">
        <v>71735.27</v>
      </c>
    </row>
    <row r="7013" spans="2:3" x14ac:dyDescent="0.3">
      <c r="B7013" s="62">
        <v>39874</v>
      </c>
      <c r="C7013" s="1">
        <v>67162.53</v>
      </c>
    </row>
    <row r="7014" spans="2:3" x14ac:dyDescent="0.3">
      <c r="B7014" s="62">
        <v>39875</v>
      </c>
      <c r="C7014" s="1">
        <v>92168.48</v>
      </c>
    </row>
    <row r="7015" spans="2:3" x14ac:dyDescent="0.3">
      <c r="B7015" s="62">
        <v>39876</v>
      </c>
      <c r="C7015" s="1">
        <v>46374.59</v>
      </c>
    </row>
    <row r="7016" spans="2:3" x14ac:dyDescent="0.3">
      <c r="B7016" s="62">
        <v>39877</v>
      </c>
      <c r="C7016" s="1">
        <v>21495.66</v>
      </c>
    </row>
    <row r="7017" spans="2:3" x14ac:dyDescent="0.3">
      <c r="B7017" s="62">
        <v>39878</v>
      </c>
      <c r="C7017" s="1">
        <v>91522.09</v>
      </c>
    </row>
    <row r="7018" spans="2:3" x14ac:dyDescent="0.3">
      <c r="B7018" s="62">
        <v>39879</v>
      </c>
      <c r="C7018" s="1">
        <v>90483.39</v>
      </c>
    </row>
    <row r="7019" spans="2:3" x14ac:dyDescent="0.3">
      <c r="B7019" s="62">
        <v>39880</v>
      </c>
      <c r="C7019" s="1">
        <v>62840.2</v>
      </c>
    </row>
    <row r="7020" spans="2:3" x14ac:dyDescent="0.3">
      <c r="B7020" s="62">
        <v>39881</v>
      </c>
      <c r="C7020" s="1">
        <v>83039.25</v>
      </c>
    </row>
    <row r="7021" spans="2:3" x14ac:dyDescent="0.3">
      <c r="B7021" s="62">
        <v>39882</v>
      </c>
      <c r="C7021" s="1">
        <v>70831.23</v>
      </c>
    </row>
    <row r="7022" spans="2:3" x14ac:dyDescent="0.3">
      <c r="B7022" s="62">
        <v>39883</v>
      </c>
      <c r="C7022" s="1">
        <v>29960.22</v>
      </c>
    </row>
    <row r="7023" spans="2:3" x14ac:dyDescent="0.3">
      <c r="B7023" s="62">
        <v>39884</v>
      </c>
      <c r="C7023" s="1">
        <v>96838.49</v>
      </c>
    </row>
    <row r="7024" spans="2:3" x14ac:dyDescent="0.3">
      <c r="B7024" s="62">
        <v>39885</v>
      </c>
      <c r="C7024" s="1">
        <v>83245.58</v>
      </c>
    </row>
    <row r="7025" spans="2:3" x14ac:dyDescent="0.3">
      <c r="B7025" s="62">
        <v>39886</v>
      </c>
      <c r="C7025" s="1">
        <v>31708.79</v>
      </c>
    </row>
    <row r="7026" spans="2:3" x14ac:dyDescent="0.3">
      <c r="B7026" s="62">
        <v>39887</v>
      </c>
      <c r="C7026" s="1">
        <v>76684.98</v>
      </c>
    </row>
    <row r="7027" spans="2:3" x14ac:dyDescent="0.3">
      <c r="B7027" s="62">
        <v>39888</v>
      </c>
      <c r="C7027" s="1">
        <v>94644.3</v>
      </c>
    </row>
    <row r="7028" spans="2:3" x14ac:dyDescent="0.3">
      <c r="B7028" s="62">
        <v>39889</v>
      </c>
      <c r="C7028" s="1">
        <v>54365.82</v>
      </c>
    </row>
    <row r="7029" spans="2:3" x14ac:dyDescent="0.3">
      <c r="B7029" s="62">
        <v>39890</v>
      </c>
      <c r="C7029" s="1">
        <v>9558.85</v>
      </c>
    </row>
    <row r="7030" spans="2:3" x14ac:dyDescent="0.3">
      <c r="B7030" s="62">
        <v>39891</v>
      </c>
      <c r="C7030" s="1">
        <v>76634.91</v>
      </c>
    </row>
    <row r="7031" spans="2:3" x14ac:dyDescent="0.3">
      <c r="B7031" s="62">
        <v>39892</v>
      </c>
      <c r="C7031" s="1">
        <v>66749.77</v>
      </c>
    </row>
    <row r="7032" spans="2:3" x14ac:dyDescent="0.3">
      <c r="B7032" s="62">
        <v>39893</v>
      </c>
      <c r="C7032" s="1">
        <v>59807.91</v>
      </c>
    </row>
    <row r="7033" spans="2:3" x14ac:dyDescent="0.3">
      <c r="B7033" s="62">
        <v>39894</v>
      </c>
      <c r="C7033" s="1">
        <v>52958.1</v>
      </c>
    </row>
    <row r="7034" spans="2:3" x14ac:dyDescent="0.3">
      <c r="B7034" s="62">
        <v>39895</v>
      </c>
      <c r="C7034" s="1">
        <v>4529.6400000000003</v>
      </c>
    </row>
    <row r="7035" spans="2:3" x14ac:dyDescent="0.3">
      <c r="B7035" s="62">
        <v>39896</v>
      </c>
      <c r="C7035" s="1">
        <v>28453.62</v>
      </c>
    </row>
    <row r="7036" spans="2:3" x14ac:dyDescent="0.3">
      <c r="B7036" s="62">
        <v>39897</v>
      </c>
      <c r="C7036" s="1">
        <v>21903.78</v>
      </c>
    </row>
    <row r="7037" spans="2:3" x14ac:dyDescent="0.3">
      <c r="B7037" s="62">
        <v>39898</v>
      </c>
      <c r="C7037" s="1">
        <v>75313.53</v>
      </c>
    </row>
    <row r="7038" spans="2:3" x14ac:dyDescent="0.3">
      <c r="B7038" s="62">
        <v>39899</v>
      </c>
      <c r="C7038" s="1">
        <v>73304.009999999995</v>
      </c>
    </row>
    <row r="7039" spans="2:3" x14ac:dyDescent="0.3">
      <c r="B7039" s="62">
        <v>39900</v>
      </c>
      <c r="C7039" s="1">
        <v>56059.11</v>
      </c>
    </row>
    <row r="7040" spans="2:3" x14ac:dyDescent="0.3">
      <c r="B7040" s="62">
        <v>39901</v>
      </c>
      <c r="C7040" s="1">
        <v>98770.54</v>
      </c>
    </row>
    <row r="7041" spans="2:3" x14ac:dyDescent="0.3">
      <c r="B7041" s="62">
        <v>39902</v>
      </c>
      <c r="C7041" s="1">
        <v>93876.49</v>
      </c>
    </row>
    <row r="7042" spans="2:3" x14ac:dyDescent="0.3">
      <c r="B7042" s="62">
        <v>39903</v>
      </c>
      <c r="C7042" s="1">
        <v>46838.43</v>
      </c>
    </row>
    <row r="7043" spans="2:3" x14ac:dyDescent="0.3">
      <c r="B7043" s="62">
        <v>39904</v>
      </c>
      <c r="C7043" s="1">
        <v>45136.54</v>
      </c>
    </row>
    <row r="7044" spans="2:3" x14ac:dyDescent="0.3">
      <c r="B7044" s="62">
        <v>39905</v>
      </c>
      <c r="C7044" s="1">
        <v>19019.759999999998</v>
      </c>
    </row>
    <row r="7045" spans="2:3" x14ac:dyDescent="0.3">
      <c r="B7045" s="62">
        <v>39906</v>
      </c>
      <c r="C7045" s="1">
        <v>81522.45</v>
      </c>
    </row>
    <row r="7046" spans="2:3" x14ac:dyDescent="0.3">
      <c r="B7046" s="62">
        <v>39907</v>
      </c>
      <c r="C7046" s="1">
        <v>90303.2</v>
      </c>
    </row>
    <row r="7047" spans="2:3" x14ac:dyDescent="0.3">
      <c r="B7047" s="62">
        <v>39908</v>
      </c>
      <c r="C7047" s="1">
        <v>12726.82</v>
      </c>
    </row>
    <row r="7048" spans="2:3" x14ac:dyDescent="0.3">
      <c r="B7048" s="62">
        <v>39909</v>
      </c>
      <c r="C7048" s="1">
        <v>95619.199999999997</v>
      </c>
    </row>
    <row r="7049" spans="2:3" x14ac:dyDescent="0.3">
      <c r="B7049" s="62">
        <v>39910</v>
      </c>
      <c r="C7049" s="1">
        <v>61146.77</v>
      </c>
    </row>
    <row r="7050" spans="2:3" x14ac:dyDescent="0.3">
      <c r="B7050" s="62">
        <v>39911</v>
      </c>
      <c r="C7050" s="1">
        <v>79246.58</v>
      </c>
    </row>
    <row r="7051" spans="2:3" x14ac:dyDescent="0.3">
      <c r="B7051" s="62">
        <v>39912</v>
      </c>
      <c r="C7051" s="1">
        <v>34368.870000000003</v>
      </c>
    </row>
    <row r="7052" spans="2:3" x14ac:dyDescent="0.3">
      <c r="B7052" s="62">
        <v>39913</v>
      </c>
      <c r="C7052" s="1">
        <v>26989.41</v>
      </c>
    </row>
    <row r="7053" spans="2:3" x14ac:dyDescent="0.3">
      <c r="B7053" s="62">
        <v>39914</v>
      </c>
      <c r="C7053" s="1">
        <v>23630.12</v>
      </c>
    </row>
    <row r="7054" spans="2:3" x14ac:dyDescent="0.3">
      <c r="B7054" s="62">
        <v>39915</v>
      </c>
      <c r="C7054" s="1">
        <v>97522.23</v>
      </c>
    </row>
    <row r="7055" spans="2:3" x14ac:dyDescent="0.3">
      <c r="B7055" s="62">
        <v>39916</v>
      </c>
      <c r="C7055" s="1">
        <v>87681.65</v>
      </c>
    </row>
    <row r="7056" spans="2:3" x14ac:dyDescent="0.3">
      <c r="B7056" s="62">
        <v>39917</v>
      </c>
      <c r="C7056" s="1">
        <v>14808.72</v>
      </c>
    </row>
    <row r="7057" spans="2:3" x14ac:dyDescent="0.3">
      <c r="B7057" s="62">
        <v>39918</v>
      </c>
      <c r="C7057" s="1">
        <v>96088.3</v>
      </c>
    </row>
    <row r="7058" spans="2:3" x14ac:dyDescent="0.3">
      <c r="B7058" s="62">
        <v>39919</v>
      </c>
      <c r="C7058" s="1">
        <v>76455.460000000006</v>
      </c>
    </row>
    <row r="7059" spans="2:3" x14ac:dyDescent="0.3">
      <c r="B7059" s="62">
        <v>39920</v>
      </c>
      <c r="C7059" s="1">
        <v>78510.259999999995</v>
      </c>
    </row>
    <row r="7060" spans="2:3" x14ac:dyDescent="0.3">
      <c r="B7060" s="62">
        <v>39921</v>
      </c>
      <c r="C7060" s="1">
        <v>90906.67</v>
      </c>
    </row>
    <row r="7061" spans="2:3" x14ac:dyDescent="0.3">
      <c r="B7061" s="62">
        <v>39922</v>
      </c>
      <c r="C7061" s="1">
        <v>40941.19</v>
      </c>
    </row>
    <row r="7062" spans="2:3" x14ac:dyDescent="0.3">
      <c r="B7062" s="62">
        <v>39923</v>
      </c>
      <c r="C7062" s="1">
        <v>6728.48</v>
      </c>
    </row>
    <row r="7063" spans="2:3" x14ac:dyDescent="0.3">
      <c r="B7063" s="62">
        <v>39924</v>
      </c>
      <c r="C7063" s="1">
        <v>94699.78</v>
      </c>
    </row>
    <row r="7064" spans="2:3" x14ac:dyDescent="0.3">
      <c r="B7064" s="62">
        <v>39925</v>
      </c>
      <c r="C7064" s="1">
        <v>59236.17</v>
      </c>
    </row>
    <row r="7065" spans="2:3" x14ac:dyDescent="0.3">
      <c r="B7065" s="62">
        <v>39926</v>
      </c>
      <c r="C7065" s="1">
        <v>100335.27</v>
      </c>
    </row>
    <row r="7066" spans="2:3" x14ac:dyDescent="0.3">
      <c r="B7066" s="62">
        <v>39927</v>
      </c>
      <c r="C7066" s="1">
        <v>33421.74</v>
      </c>
    </row>
    <row r="7067" spans="2:3" x14ac:dyDescent="0.3">
      <c r="B7067" s="62">
        <v>39928</v>
      </c>
      <c r="C7067" s="1">
        <v>47566.71</v>
      </c>
    </row>
    <row r="7068" spans="2:3" x14ac:dyDescent="0.3">
      <c r="B7068" s="62">
        <v>39929</v>
      </c>
      <c r="C7068" s="1">
        <v>47970.71</v>
      </c>
    </row>
    <row r="7069" spans="2:3" x14ac:dyDescent="0.3">
      <c r="B7069" s="62">
        <v>39930</v>
      </c>
      <c r="C7069" s="1">
        <v>49348.3</v>
      </c>
    </row>
    <row r="7070" spans="2:3" x14ac:dyDescent="0.3">
      <c r="B7070" s="62">
        <v>39931</v>
      </c>
      <c r="C7070" s="1">
        <v>89781.16</v>
      </c>
    </row>
    <row r="7071" spans="2:3" x14ac:dyDescent="0.3">
      <c r="B7071" s="62">
        <v>39932</v>
      </c>
      <c r="C7071" s="1">
        <v>75163.839999999997</v>
      </c>
    </row>
    <row r="7072" spans="2:3" x14ac:dyDescent="0.3">
      <c r="B7072" s="62">
        <v>39933</v>
      </c>
      <c r="C7072" s="1">
        <v>5945.05</v>
      </c>
    </row>
    <row r="7073" spans="2:3" x14ac:dyDescent="0.3">
      <c r="B7073" s="62">
        <v>39934</v>
      </c>
      <c r="C7073" s="1">
        <v>42832.29</v>
      </c>
    </row>
    <row r="7074" spans="2:3" x14ac:dyDescent="0.3">
      <c r="B7074" s="62">
        <v>39935</v>
      </c>
      <c r="C7074" s="1">
        <v>17615.900000000001</v>
      </c>
    </row>
    <row r="7075" spans="2:3" x14ac:dyDescent="0.3">
      <c r="B7075" s="62">
        <v>39936</v>
      </c>
      <c r="C7075" s="1">
        <v>56547.86</v>
      </c>
    </row>
    <row r="7076" spans="2:3" x14ac:dyDescent="0.3">
      <c r="B7076" s="62">
        <v>39937</v>
      </c>
      <c r="C7076" s="1">
        <v>22834.47</v>
      </c>
    </row>
    <row r="7077" spans="2:3" x14ac:dyDescent="0.3">
      <c r="B7077" s="62">
        <v>39938</v>
      </c>
      <c r="C7077" s="1">
        <v>35735.67</v>
      </c>
    </row>
    <row r="7078" spans="2:3" x14ac:dyDescent="0.3">
      <c r="B7078" s="62">
        <v>39939</v>
      </c>
      <c r="C7078" s="1">
        <v>16274.39</v>
      </c>
    </row>
    <row r="7079" spans="2:3" x14ac:dyDescent="0.3">
      <c r="B7079" s="62">
        <v>39940</v>
      </c>
      <c r="C7079" s="1">
        <v>63674.06</v>
      </c>
    </row>
    <row r="7080" spans="2:3" x14ac:dyDescent="0.3">
      <c r="B7080" s="62">
        <v>39941</v>
      </c>
      <c r="C7080" s="1">
        <v>4934.1000000000004</v>
      </c>
    </row>
    <row r="7081" spans="2:3" x14ac:dyDescent="0.3">
      <c r="B7081" s="62">
        <v>39942</v>
      </c>
      <c r="C7081" s="1">
        <v>29228.04</v>
      </c>
    </row>
    <row r="7082" spans="2:3" x14ac:dyDescent="0.3">
      <c r="B7082" s="62">
        <v>39943</v>
      </c>
      <c r="C7082" s="1">
        <v>77488</v>
      </c>
    </row>
    <row r="7083" spans="2:3" x14ac:dyDescent="0.3">
      <c r="B7083" s="62">
        <v>39944</v>
      </c>
      <c r="C7083" s="1">
        <v>50836.5</v>
      </c>
    </row>
    <row r="7084" spans="2:3" x14ac:dyDescent="0.3">
      <c r="B7084" s="62">
        <v>39945</v>
      </c>
      <c r="C7084" s="1">
        <v>90713.97</v>
      </c>
    </row>
    <row r="7085" spans="2:3" x14ac:dyDescent="0.3">
      <c r="B7085" s="62">
        <v>39946</v>
      </c>
      <c r="C7085" s="1">
        <v>75264.02</v>
      </c>
    </row>
    <row r="7086" spans="2:3" x14ac:dyDescent="0.3">
      <c r="B7086" s="62">
        <v>39947</v>
      </c>
      <c r="C7086" s="1">
        <v>85516.19</v>
      </c>
    </row>
    <row r="7087" spans="2:3" x14ac:dyDescent="0.3">
      <c r="B7087" s="62">
        <v>39948</v>
      </c>
      <c r="C7087" s="1">
        <v>87672.7</v>
      </c>
    </row>
    <row r="7088" spans="2:3" x14ac:dyDescent="0.3">
      <c r="B7088" s="62">
        <v>39949</v>
      </c>
      <c r="C7088" s="1">
        <v>23672.720000000001</v>
      </c>
    </row>
    <row r="7089" spans="2:3" x14ac:dyDescent="0.3">
      <c r="B7089" s="62">
        <v>39950</v>
      </c>
      <c r="C7089" s="1">
        <v>3454.8</v>
      </c>
    </row>
    <row r="7090" spans="2:3" x14ac:dyDescent="0.3">
      <c r="B7090" s="62">
        <v>39951</v>
      </c>
      <c r="C7090" s="1">
        <v>69035.78</v>
      </c>
    </row>
    <row r="7091" spans="2:3" x14ac:dyDescent="0.3">
      <c r="B7091" s="62">
        <v>39952</v>
      </c>
      <c r="C7091" s="1">
        <v>49807.45</v>
      </c>
    </row>
    <row r="7092" spans="2:3" x14ac:dyDescent="0.3">
      <c r="B7092" s="62">
        <v>39953</v>
      </c>
      <c r="C7092" s="1">
        <v>97906.04</v>
      </c>
    </row>
    <row r="7093" spans="2:3" x14ac:dyDescent="0.3">
      <c r="B7093" s="62">
        <v>39954</v>
      </c>
      <c r="C7093" s="1">
        <v>41029.78</v>
      </c>
    </row>
    <row r="7094" spans="2:3" x14ac:dyDescent="0.3">
      <c r="B7094" s="62">
        <v>39955</v>
      </c>
      <c r="C7094" s="1">
        <v>90565.56</v>
      </c>
    </row>
    <row r="7095" spans="2:3" x14ac:dyDescent="0.3">
      <c r="B7095" s="62">
        <v>39956</v>
      </c>
      <c r="C7095" s="1">
        <v>18171.47</v>
      </c>
    </row>
    <row r="7096" spans="2:3" x14ac:dyDescent="0.3">
      <c r="B7096" s="62">
        <v>39957</v>
      </c>
      <c r="C7096" s="1">
        <v>58697.15</v>
      </c>
    </row>
    <row r="7097" spans="2:3" x14ac:dyDescent="0.3">
      <c r="B7097" s="62">
        <v>39958</v>
      </c>
      <c r="C7097" s="1">
        <v>86332.27</v>
      </c>
    </row>
    <row r="7098" spans="2:3" x14ac:dyDescent="0.3">
      <c r="B7098" s="62">
        <v>39959</v>
      </c>
      <c r="C7098" s="1">
        <v>75987.149999999994</v>
      </c>
    </row>
    <row r="7099" spans="2:3" x14ac:dyDescent="0.3">
      <c r="B7099" s="62">
        <v>39960</v>
      </c>
      <c r="C7099" s="1">
        <v>36281.24</v>
      </c>
    </row>
    <row r="7100" spans="2:3" x14ac:dyDescent="0.3">
      <c r="B7100" s="62">
        <v>39961</v>
      </c>
      <c r="C7100" s="1">
        <v>66991.44</v>
      </c>
    </row>
    <row r="7101" spans="2:3" x14ac:dyDescent="0.3">
      <c r="B7101" s="62">
        <v>39962</v>
      </c>
      <c r="C7101" s="1">
        <v>2201.41</v>
      </c>
    </row>
    <row r="7102" spans="2:3" x14ac:dyDescent="0.3">
      <c r="B7102" s="62">
        <v>39963</v>
      </c>
      <c r="C7102" s="1">
        <v>29498.81</v>
      </c>
    </row>
    <row r="7103" spans="2:3" x14ac:dyDescent="0.3">
      <c r="B7103" s="62">
        <v>39964</v>
      </c>
      <c r="C7103" s="1">
        <v>70941.929999999993</v>
      </c>
    </row>
    <row r="7104" spans="2:3" x14ac:dyDescent="0.3">
      <c r="B7104" s="62">
        <v>39965</v>
      </c>
      <c r="C7104" s="1">
        <v>2598.35</v>
      </c>
    </row>
    <row r="7105" spans="2:3" x14ac:dyDescent="0.3">
      <c r="B7105" s="62">
        <v>39966</v>
      </c>
      <c r="C7105" s="1">
        <v>8755.09</v>
      </c>
    </row>
    <row r="7106" spans="2:3" x14ac:dyDescent="0.3">
      <c r="B7106" s="62">
        <v>39967</v>
      </c>
      <c r="C7106" s="1">
        <v>56104.66</v>
      </c>
    </row>
    <row r="7107" spans="2:3" x14ac:dyDescent="0.3">
      <c r="B7107" s="62">
        <v>39968</v>
      </c>
      <c r="C7107" s="1">
        <v>60057.49</v>
      </c>
    </row>
    <row r="7108" spans="2:3" x14ac:dyDescent="0.3">
      <c r="B7108" s="62">
        <v>39969</v>
      </c>
      <c r="C7108" s="1">
        <v>70561.100000000006</v>
      </c>
    </row>
    <row r="7109" spans="2:3" x14ac:dyDescent="0.3">
      <c r="B7109" s="62">
        <v>39970</v>
      </c>
      <c r="C7109" s="1">
        <v>77579.759999999995</v>
      </c>
    </row>
    <row r="7110" spans="2:3" x14ac:dyDescent="0.3">
      <c r="B7110" s="62">
        <v>39971</v>
      </c>
      <c r="C7110" s="1">
        <v>75316.05</v>
      </c>
    </row>
    <row r="7111" spans="2:3" x14ac:dyDescent="0.3">
      <c r="B7111" s="62">
        <v>39972</v>
      </c>
      <c r="C7111" s="1">
        <v>29018.22</v>
      </c>
    </row>
    <row r="7112" spans="2:3" x14ac:dyDescent="0.3">
      <c r="B7112" s="62">
        <v>39973</v>
      </c>
      <c r="C7112" s="1">
        <v>77832.960000000006</v>
      </c>
    </row>
    <row r="7113" spans="2:3" x14ac:dyDescent="0.3">
      <c r="B7113" s="62">
        <v>39974</v>
      </c>
      <c r="C7113" s="1">
        <v>53679.48</v>
      </c>
    </row>
    <row r="7114" spans="2:3" x14ac:dyDescent="0.3">
      <c r="B7114" s="62">
        <v>39975</v>
      </c>
      <c r="C7114" s="1">
        <v>84237.7</v>
      </c>
    </row>
    <row r="7115" spans="2:3" x14ac:dyDescent="0.3">
      <c r="B7115" s="62">
        <v>39976</v>
      </c>
      <c r="C7115" s="1">
        <v>29702.67</v>
      </c>
    </row>
    <row r="7116" spans="2:3" x14ac:dyDescent="0.3">
      <c r="B7116" s="62">
        <v>39977</v>
      </c>
      <c r="C7116" s="1">
        <v>82606.17</v>
      </c>
    </row>
    <row r="7117" spans="2:3" x14ac:dyDescent="0.3">
      <c r="B7117" s="62">
        <v>39978</v>
      </c>
      <c r="C7117" s="1">
        <v>37455.67</v>
      </c>
    </row>
    <row r="7118" spans="2:3" x14ac:dyDescent="0.3">
      <c r="B7118" s="62">
        <v>39979</v>
      </c>
      <c r="C7118" s="1">
        <v>71384.73</v>
      </c>
    </row>
    <row r="7119" spans="2:3" x14ac:dyDescent="0.3">
      <c r="B7119" s="62">
        <v>39980</v>
      </c>
      <c r="C7119" s="1">
        <v>72426.77</v>
      </c>
    </row>
    <row r="7120" spans="2:3" x14ac:dyDescent="0.3">
      <c r="B7120" s="62">
        <v>39981</v>
      </c>
      <c r="C7120" s="1">
        <v>8459.0300000000007</v>
      </c>
    </row>
    <row r="7121" spans="2:3" x14ac:dyDescent="0.3">
      <c r="B7121" s="62">
        <v>39982</v>
      </c>
      <c r="C7121" s="1">
        <v>65169.04</v>
      </c>
    </row>
    <row r="7122" spans="2:3" x14ac:dyDescent="0.3">
      <c r="B7122" s="62">
        <v>39983</v>
      </c>
      <c r="C7122" s="1">
        <v>54861.19</v>
      </c>
    </row>
    <row r="7123" spans="2:3" x14ac:dyDescent="0.3">
      <c r="B7123" s="62">
        <v>39984</v>
      </c>
      <c r="C7123" s="1">
        <v>2831.87</v>
      </c>
    </row>
    <row r="7124" spans="2:3" x14ac:dyDescent="0.3">
      <c r="B7124" s="62">
        <v>39985</v>
      </c>
      <c r="C7124" s="1">
        <v>66956.28</v>
      </c>
    </row>
    <row r="7125" spans="2:3" x14ac:dyDescent="0.3">
      <c r="B7125" s="62">
        <v>39986</v>
      </c>
      <c r="C7125" s="1">
        <v>90172.51</v>
      </c>
    </row>
    <row r="7126" spans="2:3" x14ac:dyDescent="0.3">
      <c r="B7126" s="62">
        <v>39987</v>
      </c>
      <c r="C7126" s="1">
        <v>42699.62</v>
      </c>
    </row>
    <row r="7127" spans="2:3" x14ac:dyDescent="0.3">
      <c r="B7127" s="62">
        <v>39988</v>
      </c>
      <c r="C7127" s="1">
        <v>35160.22</v>
      </c>
    </row>
    <row r="7128" spans="2:3" x14ac:dyDescent="0.3">
      <c r="B7128" s="62">
        <v>39989</v>
      </c>
      <c r="C7128" s="1">
        <v>76331.13</v>
      </c>
    </row>
    <row r="7129" spans="2:3" x14ac:dyDescent="0.3">
      <c r="B7129" s="62">
        <v>39990</v>
      </c>
      <c r="C7129" s="1">
        <v>49899.07</v>
      </c>
    </row>
    <row r="7130" spans="2:3" x14ac:dyDescent="0.3">
      <c r="B7130" s="62">
        <v>39991</v>
      </c>
      <c r="C7130" s="1">
        <v>24563.61</v>
      </c>
    </row>
    <row r="7131" spans="2:3" x14ac:dyDescent="0.3">
      <c r="B7131" s="62">
        <v>39992</v>
      </c>
      <c r="C7131" s="1">
        <v>86816.18</v>
      </c>
    </row>
    <row r="7132" spans="2:3" x14ac:dyDescent="0.3">
      <c r="B7132" s="62">
        <v>39993</v>
      </c>
      <c r="C7132" s="1">
        <v>34321.69</v>
      </c>
    </row>
    <row r="7133" spans="2:3" x14ac:dyDescent="0.3">
      <c r="B7133" s="62">
        <v>39994</v>
      </c>
      <c r="C7133" s="1">
        <v>41106.83</v>
      </c>
    </row>
    <row r="7134" spans="2:3" x14ac:dyDescent="0.3">
      <c r="B7134" s="62">
        <v>39995</v>
      </c>
      <c r="C7134" s="1">
        <v>32152.82</v>
      </c>
    </row>
    <row r="7135" spans="2:3" x14ac:dyDescent="0.3">
      <c r="B7135" s="62">
        <v>39996</v>
      </c>
      <c r="C7135" s="1">
        <v>37426.25</v>
      </c>
    </row>
    <row r="7136" spans="2:3" x14ac:dyDescent="0.3">
      <c r="B7136" s="62">
        <v>39997</v>
      </c>
      <c r="C7136" s="1">
        <v>62706.97</v>
      </c>
    </row>
    <row r="7137" spans="2:3" x14ac:dyDescent="0.3">
      <c r="B7137" s="62">
        <v>39998</v>
      </c>
      <c r="C7137" s="1">
        <v>27783.58</v>
      </c>
    </row>
    <row r="7138" spans="2:3" x14ac:dyDescent="0.3">
      <c r="B7138" s="62">
        <v>39999</v>
      </c>
      <c r="C7138" s="1">
        <v>60664.66</v>
      </c>
    </row>
    <row r="7139" spans="2:3" x14ac:dyDescent="0.3">
      <c r="B7139" s="62">
        <v>40000</v>
      </c>
      <c r="C7139" s="1">
        <v>22012.85</v>
      </c>
    </row>
    <row r="7140" spans="2:3" x14ac:dyDescent="0.3">
      <c r="B7140" s="62">
        <v>40001</v>
      </c>
      <c r="C7140" s="1">
        <v>23145</v>
      </c>
    </row>
    <row r="7141" spans="2:3" x14ac:dyDescent="0.3">
      <c r="B7141" s="62">
        <v>40002</v>
      </c>
      <c r="C7141" s="1">
        <v>12902.89</v>
      </c>
    </row>
    <row r="7142" spans="2:3" x14ac:dyDescent="0.3">
      <c r="B7142" s="62">
        <v>40003</v>
      </c>
      <c r="C7142" s="1">
        <v>32945.82</v>
      </c>
    </row>
    <row r="7143" spans="2:3" x14ac:dyDescent="0.3">
      <c r="B7143" s="62">
        <v>40004</v>
      </c>
      <c r="C7143" s="1">
        <v>60890.66</v>
      </c>
    </row>
    <row r="7144" spans="2:3" x14ac:dyDescent="0.3">
      <c r="B7144" s="62">
        <v>40005</v>
      </c>
      <c r="C7144" s="1">
        <v>1990.52</v>
      </c>
    </row>
    <row r="7145" spans="2:3" x14ac:dyDescent="0.3">
      <c r="B7145" s="62">
        <v>40006</v>
      </c>
      <c r="C7145" s="1">
        <v>46614.52</v>
      </c>
    </row>
    <row r="7146" spans="2:3" x14ac:dyDescent="0.3">
      <c r="B7146" s="62">
        <v>40007</v>
      </c>
      <c r="C7146" s="1">
        <v>21735.37</v>
      </c>
    </row>
    <row r="7147" spans="2:3" x14ac:dyDescent="0.3">
      <c r="B7147" s="62">
        <v>40008</v>
      </c>
      <c r="C7147" s="1">
        <v>87089.06</v>
      </c>
    </row>
    <row r="7148" spans="2:3" x14ac:dyDescent="0.3">
      <c r="B7148" s="62">
        <v>40009</v>
      </c>
      <c r="C7148" s="1">
        <v>87964.44</v>
      </c>
    </row>
    <row r="7149" spans="2:3" x14ac:dyDescent="0.3">
      <c r="B7149" s="62">
        <v>40010</v>
      </c>
      <c r="C7149" s="1">
        <v>88623.1</v>
      </c>
    </row>
    <row r="7150" spans="2:3" x14ac:dyDescent="0.3">
      <c r="B7150" s="62">
        <v>40011</v>
      </c>
      <c r="C7150" s="1">
        <v>84831.35</v>
      </c>
    </row>
    <row r="7151" spans="2:3" x14ac:dyDescent="0.3">
      <c r="B7151" s="62">
        <v>40012</v>
      </c>
      <c r="C7151" s="1">
        <v>60099.42</v>
      </c>
    </row>
    <row r="7152" spans="2:3" x14ac:dyDescent="0.3">
      <c r="B7152" s="62">
        <v>40013</v>
      </c>
      <c r="C7152" s="1">
        <v>62650.15</v>
      </c>
    </row>
    <row r="7153" spans="2:3" x14ac:dyDescent="0.3">
      <c r="B7153" s="62">
        <v>40014</v>
      </c>
      <c r="C7153" s="1">
        <v>30371.279999999999</v>
      </c>
    </row>
    <row r="7154" spans="2:3" x14ac:dyDescent="0.3">
      <c r="B7154" s="62">
        <v>40015</v>
      </c>
      <c r="C7154" s="1">
        <v>1175.33</v>
      </c>
    </row>
    <row r="7155" spans="2:3" x14ac:dyDescent="0.3">
      <c r="B7155" s="62">
        <v>40016</v>
      </c>
      <c r="C7155" s="1">
        <v>86894.75</v>
      </c>
    </row>
    <row r="7156" spans="2:3" x14ac:dyDescent="0.3">
      <c r="B7156" s="62">
        <v>40017</v>
      </c>
      <c r="C7156" s="1">
        <v>71794.399999999994</v>
      </c>
    </row>
    <row r="7157" spans="2:3" x14ac:dyDescent="0.3">
      <c r="B7157" s="62">
        <v>40018</v>
      </c>
      <c r="C7157" s="1">
        <v>21219</v>
      </c>
    </row>
    <row r="7158" spans="2:3" x14ac:dyDescent="0.3">
      <c r="B7158" s="62">
        <v>40019</v>
      </c>
      <c r="C7158" s="1">
        <v>54696.62</v>
      </c>
    </row>
    <row r="7159" spans="2:3" x14ac:dyDescent="0.3">
      <c r="B7159" s="62">
        <v>40020</v>
      </c>
      <c r="C7159" s="1">
        <v>28644.03</v>
      </c>
    </row>
    <row r="7160" spans="2:3" x14ac:dyDescent="0.3">
      <c r="B7160" s="62">
        <v>40021</v>
      </c>
      <c r="C7160" s="1">
        <v>29725.74</v>
      </c>
    </row>
    <row r="7161" spans="2:3" x14ac:dyDescent="0.3">
      <c r="B7161" s="62">
        <v>40022</v>
      </c>
      <c r="C7161" s="1">
        <v>46321.760000000002</v>
      </c>
    </row>
    <row r="7162" spans="2:3" x14ac:dyDescent="0.3">
      <c r="B7162" s="62">
        <v>40023</v>
      </c>
      <c r="C7162" s="1">
        <v>73240.61</v>
      </c>
    </row>
    <row r="7163" spans="2:3" x14ac:dyDescent="0.3">
      <c r="B7163" s="62">
        <v>40024</v>
      </c>
      <c r="C7163" s="1">
        <v>9091.2800000000007</v>
      </c>
    </row>
    <row r="7164" spans="2:3" x14ac:dyDescent="0.3">
      <c r="B7164" s="62">
        <v>40025</v>
      </c>
      <c r="C7164" s="1">
        <v>98006.83</v>
      </c>
    </row>
    <row r="7165" spans="2:3" x14ac:dyDescent="0.3">
      <c r="B7165" s="62">
        <v>40026</v>
      </c>
      <c r="C7165" s="1">
        <v>72761.919999999998</v>
      </c>
    </row>
    <row r="7166" spans="2:3" x14ac:dyDescent="0.3">
      <c r="B7166" s="62">
        <v>40027</v>
      </c>
      <c r="C7166" s="1">
        <v>74562.3</v>
      </c>
    </row>
    <row r="7167" spans="2:3" x14ac:dyDescent="0.3">
      <c r="B7167" s="62">
        <v>40028</v>
      </c>
      <c r="C7167" s="1">
        <v>42875.81</v>
      </c>
    </row>
    <row r="7168" spans="2:3" x14ac:dyDescent="0.3">
      <c r="B7168" s="62">
        <v>40029</v>
      </c>
      <c r="C7168" s="1">
        <v>67075.87</v>
      </c>
    </row>
    <row r="7169" spans="2:3" x14ac:dyDescent="0.3">
      <c r="B7169" s="62">
        <v>40030</v>
      </c>
      <c r="C7169" s="1">
        <v>59551.43</v>
      </c>
    </row>
    <row r="7170" spans="2:3" x14ac:dyDescent="0.3">
      <c r="B7170" s="62">
        <v>40031</v>
      </c>
      <c r="C7170" s="1">
        <v>11807.47</v>
      </c>
    </row>
    <row r="7171" spans="2:3" x14ac:dyDescent="0.3">
      <c r="B7171" s="62">
        <v>40032</v>
      </c>
      <c r="C7171" s="1">
        <v>5362.46</v>
      </c>
    </row>
    <row r="7172" spans="2:3" x14ac:dyDescent="0.3">
      <c r="B7172" s="62">
        <v>40033</v>
      </c>
      <c r="C7172" s="1">
        <v>26582.36</v>
      </c>
    </row>
    <row r="7173" spans="2:3" x14ac:dyDescent="0.3">
      <c r="B7173" s="62">
        <v>40034</v>
      </c>
      <c r="C7173" s="1">
        <v>6856.98</v>
      </c>
    </row>
    <row r="7174" spans="2:3" x14ac:dyDescent="0.3">
      <c r="B7174" s="62">
        <v>40035</v>
      </c>
      <c r="C7174" s="1">
        <v>6778.56</v>
      </c>
    </row>
    <row r="7175" spans="2:3" x14ac:dyDescent="0.3">
      <c r="B7175" s="62">
        <v>40036</v>
      </c>
      <c r="C7175" s="1">
        <v>68584.929999999993</v>
      </c>
    </row>
    <row r="7176" spans="2:3" x14ac:dyDescent="0.3">
      <c r="B7176" s="62">
        <v>40037</v>
      </c>
      <c r="C7176" s="1">
        <v>93688.04</v>
      </c>
    </row>
    <row r="7177" spans="2:3" x14ac:dyDescent="0.3">
      <c r="B7177" s="62">
        <v>40038</v>
      </c>
      <c r="C7177" s="1">
        <v>53530.8</v>
      </c>
    </row>
    <row r="7178" spans="2:3" x14ac:dyDescent="0.3">
      <c r="B7178" s="62">
        <v>40039</v>
      </c>
      <c r="C7178" s="1">
        <v>27740.6</v>
      </c>
    </row>
    <row r="7179" spans="2:3" x14ac:dyDescent="0.3">
      <c r="B7179" s="62">
        <v>40040</v>
      </c>
      <c r="C7179" s="1">
        <v>43501.14</v>
      </c>
    </row>
    <row r="7180" spans="2:3" x14ac:dyDescent="0.3">
      <c r="B7180" s="62">
        <v>40041</v>
      </c>
      <c r="C7180" s="1">
        <v>5170.6099999999997</v>
      </c>
    </row>
    <row r="7181" spans="2:3" x14ac:dyDescent="0.3">
      <c r="B7181" s="62">
        <v>40042</v>
      </c>
      <c r="C7181" s="1">
        <v>44792.56</v>
      </c>
    </row>
    <row r="7182" spans="2:3" x14ac:dyDescent="0.3">
      <c r="B7182" s="62">
        <v>40043</v>
      </c>
      <c r="C7182" s="1">
        <v>8021.13</v>
      </c>
    </row>
    <row r="7183" spans="2:3" x14ac:dyDescent="0.3">
      <c r="B7183" s="62">
        <v>40044</v>
      </c>
      <c r="C7183" s="1">
        <v>100450.92</v>
      </c>
    </row>
    <row r="7184" spans="2:3" x14ac:dyDescent="0.3">
      <c r="B7184" s="62">
        <v>40045</v>
      </c>
      <c r="C7184" s="1">
        <v>30071.62</v>
      </c>
    </row>
    <row r="7185" spans="2:3" x14ac:dyDescent="0.3">
      <c r="B7185" s="62">
        <v>40046</v>
      </c>
      <c r="C7185" s="1">
        <v>9558.7999999999993</v>
      </c>
    </row>
    <row r="7186" spans="2:3" x14ac:dyDescent="0.3">
      <c r="B7186" s="62">
        <v>40047</v>
      </c>
      <c r="C7186" s="1">
        <v>25068.99</v>
      </c>
    </row>
    <row r="7187" spans="2:3" x14ac:dyDescent="0.3">
      <c r="B7187" s="62">
        <v>40048</v>
      </c>
      <c r="C7187" s="1">
        <v>81190.960000000006</v>
      </c>
    </row>
    <row r="7188" spans="2:3" x14ac:dyDescent="0.3">
      <c r="B7188" s="62">
        <v>40049</v>
      </c>
      <c r="C7188" s="1">
        <v>85283.49</v>
      </c>
    </row>
    <row r="7189" spans="2:3" x14ac:dyDescent="0.3">
      <c r="B7189" s="62">
        <v>40050</v>
      </c>
      <c r="C7189" s="1">
        <v>40793.120000000003</v>
      </c>
    </row>
    <row r="7190" spans="2:3" x14ac:dyDescent="0.3">
      <c r="B7190" s="62">
        <v>40051</v>
      </c>
      <c r="C7190" s="1">
        <v>37658.36</v>
      </c>
    </row>
    <row r="7191" spans="2:3" x14ac:dyDescent="0.3">
      <c r="B7191" s="62">
        <v>40052</v>
      </c>
      <c r="C7191" s="1">
        <v>100515.17</v>
      </c>
    </row>
    <row r="7192" spans="2:3" x14ac:dyDescent="0.3">
      <c r="B7192" s="62">
        <v>40053</v>
      </c>
      <c r="C7192" s="1">
        <v>17509.91</v>
      </c>
    </row>
    <row r="7193" spans="2:3" x14ac:dyDescent="0.3">
      <c r="B7193" s="62">
        <v>40054</v>
      </c>
      <c r="C7193" s="1">
        <v>58685.919999999998</v>
      </c>
    </row>
    <row r="7194" spans="2:3" x14ac:dyDescent="0.3">
      <c r="B7194" s="62">
        <v>40055</v>
      </c>
      <c r="C7194" s="1">
        <v>9368.5400000000009</v>
      </c>
    </row>
    <row r="7195" spans="2:3" x14ac:dyDescent="0.3">
      <c r="B7195" s="62">
        <v>40056</v>
      </c>
      <c r="C7195" s="1">
        <v>89895.28</v>
      </c>
    </row>
    <row r="7196" spans="2:3" x14ac:dyDescent="0.3">
      <c r="B7196" s="62">
        <v>40057</v>
      </c>
      <c r="C7196" s="1">
        <v>36411.360000000001</v>
      </c>
    </row>
    <row r="7197" spans="2:3" x14ac:dyDescent="0.3">
      <c r="B7197" s="62">
        <v>40058</v>
      </c>
      <c r="C7197" s="1">
        <v>80451.759999999995</v>
      </c>
    </row>
    <row r="7198" spans="2:3" x14ac:dyDescent="0.3">
      <c r="B7198" s="62">
        <v>40059</v>
      </c>
      <c r="C7198" s="1">
        <v>30294.5</v>
      </c>
    </row>
    <row r="7199" spans="2:3" x14ac:dyDescent="0.3">
      <c r="B7199" s="62">
        <v>40060</v>
      </c>
      <c r="C7199" s="1">
        <v>19721.71</v>
      </c>
    </row>
    <row r="7200" spans="2:3" x14ac:dyDescent="0.3">
      <c r="B7200" s="62">
        <v>40061</v>
      </c>
      <c r="C7200" s="1">
        <v>54554.15</v>
      </c>
    </row>
    <row r="7201" spans="2:3" x14ac:dyDescent="0.3">
      <c r="B7201" s="62">
        <v>40062</v>
      </c>
      <c r="C7201" s="1">
        <v>66013.429999999993</v>
      </c>
    </row>
    <row r="7202" spans="2:3" x14ac:dyDescent="0.3">
      <c r="B7202" s="62">
        <v>40063</v>
      </c>
      <c r="C7202" s="1">
        <v>8880.7900000000009</v>
      </c>
    </row>
    <row r="7203" spans="2:3" x14ac:dyDescent="0.3">
      <c r="B7203" s="62">
        <v>40064</v>
      </c>
      <c r="C7203" s="1">
        <v>21548.53</v>
      </c>
    </row>
    <row r="7204" spans="2:3" x14ac:dyDescent="0.3">
      <c r="B7204" s="62">
        <v>40065</v>
      </c>
      <c r="C7204" s="1">
        <v>1335.91</v>
      </c>
    </row>
    <row r="7205" spans="2:3" x14ac:dyDescent="0.3">
      <c r="B7205" s="62">
        <v>40066</v>
      </c>
      <c r="C7205" s="1">
        <v>9657.83</v>
      </c>
    </row>
    <row r="7206" spans="2:3" x14ac:dyDescent="0.3">
      <c r="B7206" s="62">
        <v>40067</v>
      </c>
      <c r="C7206" s="1">
        <v>89174.32</v>
      </c>
    </row>
    <row r="7207" spans="2:3" x14ac:dyDescent="0.3">
      <c r="B7207" s="62">
        <v>40068</v>
      </c>
      <c r="C7207" s="1">
        <v>10963.05</v>
      </c>
    </row>
    <row r="7208" spans="2:3" x14ac:dyDescent="0.3">
      <c r="B7208" s="62">
        <v>40069</v>
      </c>
      <c r="C7208" s="1">
        <v>10896.74</v>
      </c>
    </row>
    <row r="7209" spans="2:3" x14ac:dyDescent="0.3">
      <c r="B7209" s="62">
        <v>40070</v>
      </c>
      <c r="C7209" s="1">
        <v>78135.81</v>
      </c>
    </row>
    <row r="7210" spans="2:3" x14ac:dyDescent="0.3">
      <c r="B7210" s="62">
        <v>40071</v>
      </c>
      <c r="C7210" s="1">
        <v>2353.41</v>
      </c>
    </row>
    <row r="7211" spans="2:3" x14ac:dyDescent="0.3">
      <c r="B7211" s="62">
        <v>40072</v>
      </c>
      <c r="C7211" s="1">
        <v>14292.13</v>
      </c>
    </row>
    <row r="7212" spans="2:3" x14ac:dyDescent="0.3">
      <c r="B7212" s="62">
        <v>40073</v>
      </c>
      <c r="C7212" s="1">
        <v>64271.55</v>
      </c>
    </row>
    <row r="7213" spans="2:3" x14ac:dyDescent="0.3">
      <c r="B7213" s="62">
        <v>40074</v>
      </c>
      <c r="C7213" s="1">
        <v>60089.22</v>
      </c>
    </row>
    <row r="7214" spans="2:3" x14ac:dyDescent="0.3">
      <c r="B7214" s="62">
        <v>40075</v>
      </c>
      <c r="C7214" s="1">
        <v>40625.08</v>
      </c>
    </row>
    <row r="7215" spans="2:3" x14ac:dyDescent="0.3">
      <c r="B7215" s="62">
        <v>40076</v>
      </c>
      <c r="C7215" s="1">
        <v>42941.69</v>
      </c>
    </row>
    <row r="7216" spans="2:3" x14ac:dyDescent="0.3">
      <c r="B7216" s="62">
        <v>40077</v>
      </c>
      <c r="C7216" s="1">
        <v>21302.57</v>
      </c>
    </row>
    <row r="7217" spans="2:3" x14ac:dyDescent="0.3">
      <c r="B7217" s="62">
        <v>40078</v>
      </c>
      <c r="C7217" s="1">
        <v>77835.83</v>
      </c>
    </row>
    <row r="7218" spans="2:3" x14ac:dyDescent="0.3">
      <c r="B7218" s="62">
        <v>40079</v>
      </c>
      <c r="C7218" s="1">
        <v>30574.44</v>
      </c>
    </row>
    <row r="7219" spans="2:3" x14ac:dyDescent="0.3">
      <c r="B7219" s="62">
        <v>40080</v>
      </c>
      <c r="C7219" s="1">
        <v>57800.47</v>
      </c>
    </row>
    <row r="7220" spans="2:3" x14ac:dyDescent="0.3">
      <c r="B7220" s="62">
        <v>40081</v>
      </c>
      <c r="C7220" s="1">
        <v>86444.93</v>
      </c>
    </row>
    <row r="7221" spans="2:3" x14ac:dyDescent="0.3">
      <c r="B7221" s="62">
        <v>40082</v>
      </c>
      <c r="C7221" s="1">
        <v>9102.2099999999991</v>
      </c>
    </row>
    <row r="7222" spans="2:3" x14ac:dyDescent="0.3">
      <c r="B7222" s="62">
        <v>40083</v>
      </c>
      <c r="C7222" s="1">
        <v>75412.55</v>
      </c>
    </row>
    <row r="7223" spans="2:3" x14ac:dyDescent="0.3">
      <c r="B7223" s="62">
        <v>40084</v>
      </c>
      <c r="C7223" s="1">
        <v>54601.599999999999</v>
      </c>
    </row>
    <row r="7224" spans="2:3" x14ac:dyDescent="0.3">
      <c r="B7224" s="62">
        <v>40085</v>
      </c>
      <c r="C7224" s="1">
        <v>58859.27</v>
      </c>
    </row>
    <row r="7225" spans="2:3" x14ac:dyDescent="0.3">
      <c r="B7225" s="62">
        <v>40086</v>
      </c>
      <c r="C7225" s="1">
        <v>73310.78</v>
      </c>
    </row>
    <row r="7226" spans="2:3" x14ac:dyDescent="0.3">
      <c r="B7226" s="62">
        <v>40087</v>
      </c>
      <c r="C7226" s="1">
        <v>28361.19</v>
      </c>
    </row>
    <row r="7227" spans="2:3" x14ac:dyDescent="0.3">
      <c r="B7227" s="62">
        <v>40088</v>
      </c>
      <c r="C7227" s="1">
        <v>34308.959999999999</v>
      </c>
    </row>
    <row r="7228" spans="2:3" x14ac:dyDescent="0.3">
      <c r="B7228" s="62">
        <v>40089</v>
      </c>
      <c r="C7228" s="1">
        <v>11394.96</v>
      </c>
    </row>
    <row r="7229" spans="2:3" x14ac:dyDescent="0.3">
      <c r="B7229" s="62">
        <v>40090</v>
      </c>
      <c r="C7229" s="1">
        <v>50080.4</v>
      </c>
    </row>
    <row r="7230" spans="2:3" x14ac:dyDescent="0.3">
      <c r="B7230" s="62">
        <v>40091</v>
      </c>
      <c r="C7230" s="1">
        <v>86814.51</v>
      </c>
    </row>
    <row r="7231" spans="2:3" x14ac:dyDescent="0.3">
      <c r="B7231" s="62">
        <v>40092</v>
      </c>
      <c r="C7231" s="1">
        <v>54407.02</v>
      </c>
    </row>
    <row r="7232" spans="2:3" x14ac:dyDescent="0.3">
      <c r="B7232" s="62">
        <v>40093</v>
      </c>
      <c r="C7232" s="1">
        <v>63750.75</v>
      </c>
    </row>
    <row r="7233" spans="2:3" x14ac:dyDescent="0.3">
      <c r="B7233" s="62">
        <v>40094</v>
      </c>
      <c r="C7233" s="1">
        <v>80760.37</v>
      </c>
    </row>
    <row r="7234" spans="2:3" x14ac:dyDescent="0.3">
      <c r="B7234" s="62">
        <v>40095</v>
      </c>
      <c r="C7234" s="1">
        <v>72997.86</v>
      </c>
    </row>
    <row r="7235" spans="2:3" x14ac:dyDescent="0.3">
      <c r="B7235" s="62">
        <v>40096</v>
      </c>
      <c r="C7235" s="1">
        <v>15081.1</v>
      </c>
    </row>
    <row r="7236" spans="2:3" x14ac:dyDescent="0.3">
      <c r="B7236" s="62">
        <v>40097</v>
      </c>
      <c r="C7236" s="1">
        <v>30644.11</v>
      </c>
    </row>
    <row r="7237" spans="2:3" x14ac:dyDescent="0.3">
      <c r="B7237" s="62">
        <v>40098</v>
      </c>
      <c r="C7237" s="1">
        <v>85257.11</v>
      </c>
    </row>
    <row r="7238" spans="2:3" x14ac:dyDescent="0.3">
      <c r="B7238" s="62">
        <v>40099</v>
      </c>
      <c r="C7238" s="1">
        <v>93601.12</v>
      </c>
    </row>
    <row r="7239" spans="2:3" x14ac:dyDescent="0.3">
      <c r="B7239" s="62">
        <v>40100</v>
      </c>
      <c r="C7239" s="1">
        <v>26100.86</v>
      </c>
    </row>
    <row r="7240" spans="2:3" x14ac:dyDescent="0.3">
      <c r="B7240" s="62">
        <v>40101</v>
      </c>
      <c r="C7240" s="1">
        <v>81190.38</v>
      </c>
    </row>
    <row r="7241" spans="2:3" x14ac:dyDescent="0.3">
      <c r="B7241" s="62">
        <v>40102</v>
      </c>
      <c r="C7241" s="1">
        <v>57443.97</v>
      </c>
    </row>
    <row r="7242" spans="2:3" x14ac:dyDescent="0.3">
      <c r="B7242" s="62">
        <v>40103</v>
      </c>
      <c r="C7242" s="1">
        <v>85957</v>
      </c>
    </row>
    <row r="7243" spans="2:3" x14ac:dyDescent="0.3">
      <c r="B7243" s="62">
        <v>40104</v>
      </c>
      <c r="C7243" s="1">
        <v>38323.83</v>
      </c>
    </row>
    <row r="7244" spans="2:3" x14ac:dyDescent="0.3">
      <c r="B7244" s="62">
        <v>40105</v>
      </c>
      <c r="C7244" s="1">
        <v>7992.16</v>
      </c>
    </row>
    <row r="7245" spans="2:3" x14ac:dyDescent="0.3">
      <c r="B7245" s="62">
        <v>40106</v>
      </c>
      <c r="C7245" s="1">
        <v>31093.200000000001</v>
      </c>
    </row>
    <row r="7246" spans="2:3" x14ac:dyDescent="0.3">
      <c r="B7246" s="62">
        <v>40107</v>
      </c>
      <c r="C7246" s="1">
        <v>58338</v>
      </c>
    </row>
    <row r="7247" spans="2:3" x14ac:dyDescent="0.3">
      <c r="B7247" s="62">
        <v>40108</v>
      </c>
      <c r="C7247" s="1">
        <v>96844.15</v>
      </c>
    </row>
    <row r="7248" spans="2:3" x14ac:dyDescent="0.3">
      <c r="B7248" s="62">
        <v>40109</v>
      </c>
      <c r="C7248" s="1">
        <v>99569.279999999999</v>
      </c>
    </row>
    <row r="7249" spans="2:3" x14ac:dyDescent="0.3">
      <c r="B7249" s="62">
        <v>40110</v>
      </c>
      <c r="C7249" s="1">
        <v>46371.13</v>
      </c>
    </row>
    <row r="7250" spans="2:3" x14ac:dyDescent="0.3">
      <c r="B7250" s="62">
        <v>40111</v>
      </c>
      <c r="C7250" s="1">
        <v>29943.4</v>
      </c>
    </row>
    <row r="7251" spans="2:3" x14ac:dyDescent="0.3">
      <c r="B7251" s="62">
        <v>40112</v>
      </c>
      <c r="C7251" s="1">
        <v>4223.83</v>
      </c>
    </row>
    <row r="7252" spans="2:3" x14ac:dyDescent="0.3">
      <c r="B7252" s="62">
        <v>40113</v>
      </c>
      <c r="C7252" s="1">
        <v>42550.04</v>
      </c>
    </row>
    <row r="7253" spans="2:3" x14ac:dyDescent="0.3">
      <c r="B7253" s="62">
        <v>40114</v>
      </c>
      <c r="C7253" s="1">
        <v>95550.84</v>
      </c>
    </row>
    <row r="7254" spans="2:3" x14ac:dyDescent="0.3">
      <c r="B7254" s="62">
        <v>40115</v>
      </c>
      <c r="C7254" s="1">
        <v>37062.99</v>
      </c>
    </row>
    <row r="7255" spans="2:3" x14ac:dyDescent="0.3">
      <c r="B7255" s="62">
        <v>40116</v>
      </c>
      <c r="C7255" s="1">
        <v>54422</v>
      </c>
    </row>
    <row r="7256" spans="2:3" x14ac:dyDescent="0.3">
      <c r="B7256" s="62">
        <v>40117</v>
      </c>
      <c r="C7256" s="1">
        <v>40055.4</v>
      </c>
    </row>
    <row r="7257" spans="2:3" x14ac:dyDescent="0.3">
      <c r="B7257" s="62">
        <v>40118</v>
      </c>
      <c r="C7257" s="1">
        <v>43016.43</v>
      </c>
    </row>
    <row r="7258" spans="2:3" x14ac:dyDescent="0.3">
      <c r="B7258" s="62">
        <v>40119</v>
      </c>
      <c r="C7258" s="1">
        <v>35972.85</v>
      </c>
    </row>
    <row r="7259" spans="2:3" x14ac:dyDescent="0.3">
      <c r="B7259" s="62">
        <v>40120</v>
      </c>
      <c r="C7259" s="1">
        <v>31401.22</v>
      </c>
    </row>
    <row r="7260" spans="2:3" x14ac:dyDescent="0.3">
      <c r="B7260" s="62">
        <v>40121</v>
      </c>
      <c r="C7260" s="1">
        <v>41509.21</v>
      </c>
    </row>
    <row r="7261" spans="2:3" x14ac:dyDescent="0.3">
      <c r="B7261" s="62">
        <v>40122</v>
      </c>
      <c r="C7261" s="1">
        <v>46636.95</v>
      </c>
    </row>
    <row r="7262" spans="2:3" x14ac:dyDescent="0.3">
      <c r="B7262" s="62">
        <v>40123</v>
      </c>
      <c r="C7262" s="1">
        <v>19385.62</v>
      </c>
    </row>
    <row r="7263" spans="2:3" x14ac:dyDescent="0.3">
      <c r="B7263" s="62">
        <v>40124</v>
      </c>
      <c r="C7263" s="1">
        <v>89664.91</v>
      </c>
    </row>
    <row r="7264" spans="2:3" x14ac:dyDescent="0.3">
      <c r="B7264" s="62">
        <v>40125</v>
      </c>
      <c r="C7264" s="1">
        <v>13352.4</v>
      </c>
    </row>
    <row r="7265" spans="2:3" x14ac:dyDescent="0.3">
      <c r="B7265" s="62">
        <v>40126</v>
      </c>
      <c r="C7265" s="1">
        <v>68624</v>
      </c>
    </row>
    <row r="7266" spans="2:3" x14ac:dyDescent="0.3">
      <c r="B7266" s="62">
        <v>40127</v>
      </c>
      <c r="C7266" s="1">
        <v>55647.5</v>
      </c>
    </row>
    <row r="7267" spans="2:3" x14ac:dyDescent="0.3">
      <c r="B7267" s="62">
        <v>40128</v>
      </c>
      <c r="C7267" s="1">
        <v>14307.69</v>
      </c>
    </row>
    <row r="7268" spans="2:3" x14ac:dyDescent="0.3">
      <c r="B7268" s="62">
        <v>40129</v>
      </c>
      <c r="C7268" s="1">
        <v>30753.43</v>
      </c>
    </row>
    <row r="7269" spans="2:3" x14ac:dyDescent="0.3">
      <c r="B7269" s="62">
        <v>40130</v>
      </c>
      <c r="C7269" s="1">
        <v>55846.05</v>
      </c>
    </row>
    <row r="7270" spans="2:3" x14ac:dyDescent="0.3">
      <c r="B7270" s="62">
        <v>40131</v>
      </c>
      <c r="C7270" s="1">
        <v>57409.01</v>
      </c>
    </row>
    <row r="7271" spans="2:3" x14ac:dyDescent="0.3">
      <c r="B7271" s="62">
        <v>40132</v>
      </c>
      <c r="C7271" s="1">
        <v>30259.83</v>
      </c>
    </row>
    <row r="7272" spans="2:3" x14ac:dyDescent="0.3">
      <c r="B7272" s="62">
        <v>40133</v>
      </c>
      <c r="C7272" s="1">
        <v>8424.77</v>
      </c>
    </row>
    <row r="7273" spans="2:3" x14ac:dyDescent="0.3">
      <c r="B7273" s="62">
        <v>40134</v>
      </c>
      <c r="C7273" s="1">
        <v>24601.83</v>
      </c>
    </row>
    <row r="7274" spans="2:3" x14ac:dyDescent="0.3">
      <c r="B7274" s="62">
        <v>40135</v>
      </c>
      <c r="C7274" s="1">
        <v>48909.47</v>
      </c>
    </row>
    <row r="7275" spans="2:3" x14ac:dyDescent="0.3">
      <c r="B7275" s="62">
        <v>40136</v>
      </c>
      <c r="C7275" s="1">
        <v>70389.97</v>
      </c>
    </row>
    <row r="7276" spans="2:3" x14ac:dyDescent="0.3">
      <c r="B7276" s="62">
        <v>40137</v>
      </c>
      <c r="C7276" s="1">
        <v>16884.78</v>
      </c>
    </row>
    <row r="7277" spans="2:3" x14ac:dyDescent="0.3">
      <c r="B7277" s="62">
        <v>40138</v>
      </c>
      <c r="C7277" s="1">
        <v>89113.79</v>
      </c>
    </row>
    <row r="7278" spans="2:3" x14ac:dyDescent="0.3">
      <c r="B7278" s="62">
        <v>40139</v>
      </c>
      <c r="C7278" s="1">
        <v>91495.01</v>
      </c>
    </row>
    <row r="7279" spans="2:3" x14ac:dyDescent="0.3">
      <c r="B7279" s="62">
        <v>40140</v>
      </c>
      <c r="C7279" s="1">
        <v>99716.21</v>
      </c>
    </row>
    <row r="7280" spans="2:3" x14ac:dyDescent="0.3">
      <c r="B7280" s="62">
        <v>40141</v>
      </c>
      <c r="C7280" s="1">
        <v>12510.56</v>
      </c>
    </row>
    <row r="7281" spans="2:3" x14ac:dyDescent="0.3">
      <c r="B7281" s="62">
        <v>40142</v>
      </c>
      <c r="C7281" s="1">
        <v>46964.98</v>
      </c>
    </row>
    <row r="7282" spans="2:3" x14ac:dyDescent="0.3">
      <c r="B7282" s="62">
        <v>40143</v>
      </c>
      <c r="C7282" s="1">
        <v>36049.57</v>
      </c>
    </row>
    <row r="7283" spans="2:3" x14ac:dyDescent="0.3">
      <c r="B7283" s="62">
        <v>40144</v>
      </c>
      <c r="C7283" s="1">
        <v>77306.69</v>
      </c>
    </row>
    <row r="7284" spans="2:3" x14ac:dyDescent="0.3">
      <c r="B7284" s="62">
        <v>40145</v>
      </c>
      <c r="C7284" s="1">
        <v>79922.89</v>
      </c>
    </row>
    <row r="7285" spans="2:3" x14ac:dyDescent="0.3">
      <c r="B7285" s="62">
        <v>40146</v>
      </c>
      <c r="C7285" s="1">
        <v>97778.66</v>
      </c>
    </row>
    <row r="7286" spans="2:3" x14ac:dyDescent="0.3">
      <c r="B7286" s="62">
        <v>40147</v>
      </c>
      <c r="C7286" s="1">
        <v>59702.06</v>
      </c>
    </row>
    <row r="7287" spans="2:3" x14ac:dyDescent="0.3">
      <c r="B7287" s="62">
        <v>40148</v>
      </c>
      <c r="C7287" s="1">
        <v>58394.32</v>
      </c>
    </row>
    <row r="7288" spans="2:3" x14ac:dyDescent="0.3">
      <c r="B7288" s="62">
        <v>40149</v>
      </c>
      <c r="C7288" s="1">
        <v>61073.21</v>
      </c>
    </row>
    <row r="7289" spans="2:3" x14ac:dyDescent="0.3">
      <c r="B7289" s="62">
        <v>40150</v>
      </c>
      <c r="C7289" s="1">
        <v>80530.39</v>
      </c>
    </row>
    <row r="7290" spans="2:3" x14ac:dyDescent="0.3">
      <c r="B7290" s="62">
        <v>40151</v>
      </c>
      <c r="C7290" s="1">
        <v>78172.39</v>
      </c>
    </row>
    <row r="7291" spans="2:3" x14ac:dyDescent="0.3">
      <c r="B7291" s="62">
        <v>40152</v>
      </c>
      <c r="C7291" s="1">
        <v>80583.899999999994</v>
      </c>
    </row>
    <row r="7292" spans="2:3" x14ac:dyDescent="0.3">
      <c r="B7292" s="62">
        <v>40153</v>
      </c>
      <c r="C7292" s="1">
        <v>11286.56</v>
      </c>
    </row>
    <row r="7293" spans="2:3" x14ac:dyDescent="0.3">
      <c r="B7293" s="62">
        <v>40154</v>
      </c>
      <c r="C7293" s="1">
        <v>18116.650000000001</v>
      </c>
    </row>
    <row r="7294" spans="2:3" x14ac:dyDescent="0.3">
      <c r="B7294" s="62">
        <v>40155</v>
      </c>
      <c r="C7294" s="1">
        <v>79533.31</v>
      </c>
    </row>
    <row r="7295" spans="2:3" x14ac:dyDescent="0.3">
      <c r="B7295" s="62">
        <v>40156</v>
      </c>
      <c r="C7295" s="1">
        <v>17563.04</v>
      </c>
    </row>
    <row r="7296" spans="2:3" x14ac:dyDescent="0.3">
      <c r="B7296" s="62">
        <v>40157</v>
      </c>
      <c r="C7296" s="1">
        <v>33901.74</v>
      </c>
    </row>
    <row r="7297" spans="2:3" x14ac:dyDescent="0.3">
      <c r="B7297" s="62">
        <v>40158</v>
      </c>
      <c r="C7297" s="1">
        <v>24275.14</v>
      </c>
    </row>
    <row r="7298" spans="2:3" x14ac:dyDescent="0.3">
      <c r="B7298" s="62">
        <v>40159</v>
      </c>
      <c r="C7298" s="1">
        <v>30171.45</v>
      </c>
    </row>
    <row r="7299" spans="2:3" x14ac:dyDescent="0.3">
      <c r="B7299" s="62">
        <v>40160</v>
      </c>
      <c r="C7299" s="1">
        <v>12565.06</v>
      </c>
    </row>
    <row r="7300" spans="2:3" x14ac:dyDescent="0.3">
      <c r="B7300" s="62">
        <v>40161</v>
      </c>
      <c r="C7300" s="1">
        <v>24819.21</v>
      </c>
    </row>
    <row r="7301" spans="2:3" x14ac:dyDescent="0.3">
      <c r="B7301" s="62">
        <v>40162</v>
      </c>
      <c r="C7301" s="1">
        <v>62885.22</v>
      </c>
    </row>
    <row r="7302" spans="2:3" x14ac:dyDescent="0.3">
      <c r="B7302" s="62">
        <v>40163</v>
      </c>
      <c r="C7302" s="1">
        <v>36806.33</v>
      </c>
    </row>
    <row r="7303" spans="2:3" x14ac:dyDescent="0.3">
      <c r="B7303" s="62">
        <v>40164</v>
      </c>
      <c r="C7303" s="1">
        <v>10983.04</v>
      </c>
    </row>
    <row r="7304" spans="2:3" x14ac:dyDescent="0.3">
      <c r="B7304" s="62">
        <v>40165</v>
      </c>
      <c r="C7304" s="1">
        <v>50896.06</v>
      </c>
    </row>
    <row r="7305" spans="2:3" x14ac:dyDescent="0.3">
      <c r="B7305" s="62">
        <v>40166</v>
      </c>
      <c r="C7305" s="1">
        <v>42426.22</v>
      </c>
    </row>
    <row r="7306" spans="2:3" x14ac:dyDescent="0.3">
      <c r="B7306" s="62">
        <v>40167</v>
      </c>
      <c r="C7306" s="1">
        <v>67924.42</v>
      </c>
    </row>
    <row r="7307" spans="2:3" x14ac:dyDescent="0.3">
      <c r="B7307" s="62">
        <v>40168</v>
      </c>
      <c r="C7307" s="1">
        <v>83515.009999999995</v>
      </c>
    </row>
    <row r="7308" spans="2:3" x14ac:dyDescent="0.3">
      <c r="B7308" s="62">
        <v>40169</v>
      </c>
      <c r="C7308" s="1">
        <v>84637.49</v>
      </c>
    </row>
    <row r="7309" spans="2:3" x14ac:dyDescent="0.3">
      <c r="B7309" s="62">
        <v>40170</v>
      </c>
      <c r="C7309" s="1">
        <v>62390.41</v>
      </c>
    </row>
    <row r="7310" spans="2:3" x14ac:dyDescent="0.3">
      <c r="B7310" s="62">
        <v>40171</v>
      </c>
      <c r="C7310" s="1">
        <v>80000.960000000006</v>
      </c>
    </row>
    <row r="7311" spans="2:3" x14ac:dyDescent="0.3">
      <c r="B7311" s="62">
        <v>40172</v>
      </c>
      <c r="C7311" s="1">
        <v>59592.03</v>
      </c>
    </row>
    <row r="7312" spans="2:3" x14ac:dyDescent="0.3">
      <c r="B7312" s="62">
        <v>40173</v>
      </c>
      <c r="C7312" s="1">
        <v>31628.2</v>
      </c>
    </row>
    <row r="7313" spans="2:3" x14ac:dyDescent="0.3">
      <c r="B7313" s="62">
        <v>40174</v>
      </c>
      <c r="C7313" s="1">
        <v>69055.48</v>
      </c>
    </row>
    <row r="7314" spans="2:3" x14ac:dyDescent="0.3">
      <c r="B7314" s="62">
        <v>40175</v>
      </c>
      <c r="C7314" s="1">
        <v>41691.81</v>
      </c>
    </row>
    <row r="7315" spans="2:3" x14ac:dyDescent="0.3">
      <c r="B7315" s="62">
        <v>40176</v>
      </c>
      <c r="C7315" s="1">
        <v>67895.06</v>
      </c>
    </row>
    <row r="7316" spans="2:3" x14ac:dyDescent="0.3">
      <c r="B7316" s="62">
        <v>40177</v>
      </c>
      <c r="C7316" s="1">
        <v>96338.66</v>
      </c>
    </row>
    <row r="7317" spans="2:3" x14ac:dyDescent="0.3">
      <c r="B7317" s="62">
        <v>40178</v>
      </c>
      <c r="C7317" s="1">
        <v>48992.83</v>
      </c>
    </row>
    <row r="7318" spans="2:3" x14ac:dyDescent="0.3">
      <c r="B7318" s="62">
        <v>40179</v>
      </c>
      <c r="C7318" s="1">
        <v>83723.55</v>
      </c>
    </row>
    <row r="7319" spans="2:3" x14ac:dyDescent="0.3">
      <c r="B7319" s="62">
        <v>40180</v>
      </c>
      <c r="C7319" s="1">
        <v>73835.86</v>
      </c>
    </row>
    <row r="7320" spans="2:3" x14ac:dyDescent="0.3">
      <c r="B7320" s="62">
        <v>40181</v>
      </c>
      <c r="C7320" s="1">
        <v>81681.56</v>
      </c>
    </row>
    <row r="7321" spans="2:3" x14ac:dyDescent="0.3">
      <c r="B7321" s="62">
        <v>40182</v>
      </c>
      <c r="C7321" s="1">
        <v>47729.72</v>
      </c>
    </row>
    <row r="7322" spans="2:3" x14ac:dyDescent="0.3">
      <c r="B7322" s="62">
        <v>40183</v>
      </c>
      <c r="C7322" s="1">
        <v>31204.28</v>
      </c>
    </row>
    <row r="7323" spans="2:3" x14ac:dyDescent="0.3">
      <c r="B7323" s="62">
        <v>40184</v>
      </c>
      <c r="C7323" s="1">
        <v>40719.78</v>
      </c>
    </row>
    <row r="7324" spans="2:3" x14ac:dyDescent="0.3">
      <c r="B7324" s="62">
        <v>40185</v>
      </c>
      <c r="C7324" s="1">
        <v>55737.71</v>
      </c>
    </row>
    <row r="7325" spans="2:3" x14ac:dyDescent="0.3">
      <c r="B7325" s="62">
        <v>40186</v>
      </c>
      <c r="C7325" s="1">
        <v>3614.23</v>
      </c>
    </row>
    <row r="7326" spans="2:3" x14ac:dyDescent="0.3">
      <c r="B7326" s="62">
        <v>40187</v>
      </c>
      <c r="C7326" s="1">
        <v>66230.17</v>
      </c>
    </row>
    <row r="7327" spans="2:3" x14ac:dyDescent="0.3">
      <c r="B7327" s="62">
        <v>40188</v>
      </c>
      <c r="C7327" s="1">
        <v>61559.43</v>
      </c>
    </row>
    <row r="7328" spans="2:3" x14ac:dyDescent="0.3">
      <c r="B7328" s="62">
        <v>40189</v>
      </c>
      <c r="C7328" s="1">
        <v>90420.44</v>
      </c>
    </row>
    <row r="7329" spans="2:3" x14ac:dyDescent="0.3">
      <c r="B7329" s="62">
        <v>40190</v>
      </c>
      <c r="C7329" s="1">
        <v>73549.67</v>
      </c>
    </row>
    <row r="7330" spans="2:3" x14ac:dyDescent="0.3">
      <c r="B7330" s="62">
        <v>40191</v>
      </c>
      <c r="C7330" s="1">
        <v>54324.27</v>
      </c>
    </row>
    <row r="7331" spans="2:3" x14ac:dyDescent="0.3">
      <c r="B7331" s="62">
        <v>40192</v>
      </c>
      <c r="C7331" s="1">
        <v>61251.47</v>
      </c>
    </row>
    <row r="7332" spans="2:3" x14ac:dyDescent="0.3">
      <c r="B7332" s="62">
        <v>40193</v>
      </c>
      <c r="C7332" s="1">
        <v>26094.14</v>
      </c>
    </row>
    <row r="7333" spans="2:3" x14ac:dyDescent="0.3">
      <c r="B7333" s="62">
        <v>40194</v>
      </c>
      <c r="C7333" s="1">
        <v>88231.06</v>
      </c>
    </row>
    <row r="7334" spans="2:3" x14ac:dyDescent="0.3">
      <c r="B7334" s="62">
        <v>40195</v>
      </c>
      <c r="C7334" s="1">
        <v>19202.66</v>
      </c>
    </row>
    <row r="7335" spans="2:3" x14ac:dyDescent="0.3">
      <c r="B7335" s="62">
        <v>40196</v>
      </c>
      <c r="C7335" s="1">
        <v>99431.16</v>
      </c>
    </row>
    <row r="7336" spans="2:3" x14ac:dyDescent="0.3">
      <c r="B7336" s="62">
        <v>40197</v>
      </c>
      <c r="C7336" s="1">
        <v>3692.07</v>
      </c>
    </row>
    <row r="7337" spans="2:3" x14ac:dyDescent="0.3">
      <c r="B7337" s="62">
        <v>40198</v>
      </c>
      <c r="C7337" s="1">
        <v>16221.96</v>
      </c>
    </row>
    <row r="7338" spans="2:3" x14ac:dyDescent="0.3">
      <c r="B7338" s="62">
        <v>40199</v>
      </c>
      <c r="C7338" s="1">
        <v>95718.89</v>
      </c>
    </row>
    <row r="7339" spans="2:3" x14ac:dyDescent="0.3">
      <c r="B7339" s="62">
        <v>40200</v>
      </c>
      <c r="C7339" s="1">
        <v>96035.82</v>
      </c>
    </row>
    <row r="7340" spans="2:3" x14ac:dyDescent="0.3">
      <c r="B7340" s="62">
        <v>40201</v>
      </c>
      <c r="C7340" s="1">
        <v>42921.53</v>
      </c>
    </row>
    <row r="7341" spans="2:3" x14ac:dyDescent="0.3">
      <c r="B7341" s="62">
        <v>40202</v>
      </c>
      <c r="C7341" s="1">
        <v>89067.32</v>
      </c>
    </row>
    <row r="7342" spans="2:3" x14ac:dyDescent="0.3">
      <c r="B7342" s="62">
        <v>40203</v>
      </c>
      <c r="C7342" s="1">
        <v>56938.29</v>
      </c>
    </row>
    <row r="7343" spans="2:3" x14ac:dyDescent="0.3">
      <c r="B7343" s="62">
        <v>40204</v>
      </c>
      <c r="C7343" s="1">
        <v>86260.25</v>
      </c>
    </row>
    <row r="7344" spans="2:3" x14ac:dyDescent="0.3">
      <c r="B7344" s="62">
        <v>40205</v>
      </c>
      <c r="C7344" s="1">
        <v>83956.91</v>
      </c>
    </row>
    <row r="7345" spans="2:3" x14ac:dyDescent="0.3">
      <c r="B7345" s="62">
        <v>40206</v>
      </c>
      <c r="C7345" s="1">
        <v>69731.02</v>
      </c>
    </row>
    <row r="7346" spans="2:3" x14ac:dyDescent="0.3">
      <c r="B7346" s="62">
        <v>40207</v>
      </c>
      <c r="C7346" s="1">
        <v>79477.070000000007</v>
      </c>
    </row>
    <row r="7347" spans="2:3" x14ac:dyDescent="0.3">
      <c r="B7347" s="62">
        <v>40208</v>
      </c>
      <c r="C7347" s="1">
        <v>82289.289999999994</v>
      </c>
    </row>
    <row r="7348" spans="2:3" x14ac:dyDescent="0.3">
      <c r="B7348" s="62">
        <v>40209</v>
      </c>
      <c r="C7348" s="1">
        <v>68750.13</v>
      </c>
    </row>
    <row r="7349" spans="2:3" x14ac:dyDescent="0.3">
      <c r="B7349" s="62">
        <v>40210</v>
      </c>
      <c r="C7349" s="1">
        <v>73818.61</v>
      </c>
    </row>
    <row r="7350" spans="2:3" x14ac:dyDescent="0.3">
      <c r="B7350" s="62">
        <v>40211</v>
      </c>
      <c r="C7350" s="1">
        <v>40446.69</v>
      </c>
    </row>
    <row r="7351" spans="2:3" x14ac:dyDescent="0.3">
      <c r="B7351" s="62">
        <v>40212</v>
      </c>
      <c r="C7351" s="1">
        <v>6549.68</v>
      </c>
    </row>
    <row r="7352" spans="2:3" x14ac:dyDescent="0.3">
      <c r="B7352" s="62">
        <v>40213</v>
      </c>
      <c r="C7352" s="1">
        <v>76962.03</v>
      </c>
    </row>
    <row r="7353" spans="2:3" x14ac:dyDescent="0.3">
      <c r="B7353" s="62">
        <v>40214</v>
      </c>
      <c r="C7353" s="1">
        <v>13817.88</v>
      </c>
    </row>
    <row r="7354" spans="2:3" x14ac:dyDescent="0.3">
      <c r="B7354" s="62">
        <v>40215</v>
      </c>
      <c r="C7354" s="1">
        <v>36244.76</v>
      </c>
    </row>
    <row r="7355" spans="2:3" x14ac:dyDescent="0.3">
      <c r="B7355" s="62">
        <v>40216</v>
      </c>
      <c r="C7355" s="1">
        <v>85812.92</v>
      </c>
    </row>
    <row r="7356" spans="2:3" x14ac:dyDescent="0.3">
      <c r="B7356" s="62">
        <v>40217</v>
      </c>
      <c r="C7356" s="1">
        <v>55958.52</v>
      </c>
    </row>
    <row r="7357" spans="2:3" x14ac:dyDescent="0.3">
      <c r="B7357" s="62">
        <v>40218</v>
      </c>
      <c r="C7357" s="1">
        <v>10525.38</v>
      </c>
    </row>
    <row r="7358" spans="2:3" x14ac:dyDescent="0.3">
      <c r="B7358" s="62">
        <v>40219</v>
      </c>
      <c r="C7358" s="1">
        <v>84981.36</v>
      </c>
    </row>
    <row r="7359" spans="2:3" x14ac:dyDescent="0.3">
      <c r="B7359" s="62">
        <v>40220</v>
      </c>
      <c r="C7359" s="1">
        <v>56174.53</v>
      </c>
    </row>
    <row r="7360" spans="2:3" x14ac:dyDescent="0.3">
      <c r="B7360" s="62">
        <v>40221</v>
      </c>
      <c r="C7360" s="1">
        <v>33797.089999999997</v>
      </c>
    </row>
    <row r="7361" spans="2:3" x14ac:dyDescent="0.3">
      <c r="B7361" s="62">
        <v>40222</v>
      </c>
      <c r="C7361" s="1">
        <v>35962.639999999999</v>
      </c>
    </row>
    <row r="7362" spans="2:3" x14ac:dyDescent="0.3">
      <c r="B7362" s="62">
        <v>40223</v>
      </c>
      <c r="C7362" s="1">
        <v>47308.61</v>
      </c>
    </row>
    <row r="7363" spans="2:3" x14ac:dyDescent="0.3">
      <c r="B7363" s="62">
        <v>40224</v>
      </c>
      <c r="C7363" s="1">
        <v>83886.03</v>
      </c>
    </row>
    <row r="7364" spans="2:3" x14ac:dyDescent="0.3">
      <c r="B7364" s="62">
        <v>40225</v>
      </c>
      <c r="C7364" s="1">
        <v>55331.09</v>
      </c>
    </row>
    <row r="7365" spans="2:3" x14ac:dyDescent="0.3">
      <c r="B7365" s="62">
        <v>40226</v>
      </c>
      <c r="C7365" s="1">
        <v>16931.62</v>
      </c>
    </row>
    <row r="7366" spans="2:3" x14ac:dyDescent="0.3">
      <c r="B7366" s="62">
        <v>40227</v>
      </c>
      <c r="C7366" s="1">
        <v>10232.92</v>
      </c>
    </row>
    <row r="7367" spans="2:3" x14ac:dyDescent="0.3">
      <c r="B7367" s="62">
        <v>40228</v>
      </c>
      <c r="C7367" s="1">
        <v>17932.349999999999</v>
      </c>
    </row>
    <row r="7368" spans="2:3" x14ac:dyDescent="0.3">
      <c r="B7368" s="62">
        <v>40229</v>
      </c>
      <c r="C7368" s="1">
        <v>27288.97</v>
      </c>
    </row>
    <row r="7369" spans="2:3" x14ac:dyDescent="0.3">
      <c r="B7369" s="62">
        <v>40230</v>
      </c>
      <c r="C7369" s="1">
        <v>71434.66</v>
      </c>
    </row>
    <row r="7370" spans="2:3" x14ac:dyDescent="0.3">
      <c r="B7370" s="62">
        <v>40231</v>
      </c>
      <c r="C7370" s="1">
        <v>3216.59</v>
      </c>
    </row>
    <row r="7371" spans="2:3" x14ac:dyDescent="0.3">
      <c r="B7371" s="62">
        <v>40232</v>
      </c>
      <c r="C7371" s="1">
        <v>67594.240000000005</v>
      </c>
    </row>
    <row r="7372" spans="2:3" x14ac:dyDescent="0.3">
      <c r="B7372" s="62">
        <v>40233</v>
      </c>
      <c r="C7372" s="1">
        <v>62938.59</v>
      </c>
    </row>
    <row r="7373" spans="2:3" x14ac:dyDescent="0.3">
      <c r="B7373" s="62">
        <v>40234</v>
      </c>
      <c r="C7373" s="1">
        <v>41356.300000000003</v>
      </c>
    </row>
    <row r="7374" spans="2:3" x14ac:dyDescent="0.3">
      <c r="B7374" s="62">
        <v>40235</v>
      </c>
      <c r="C7374" s="1">
        <v>54587.29</v>
      </c>
    </row>
    <row r="7375" spans="2:3" x14ac:dyDescent="0.3">
      <c r="B7375" s="62">
        <v>40236</v>
      </c>
      <c r="C7375" s="1">
        <v>67377</v>
      </c>
    </row>
    <row r="7376" spans="2:3" x14ac:dyDescent="0.3">
      <c r="B7376" s="62">
        <v>40237</v>
      </c>
      <c r="C7376" s="1">
        <v>87720.25</v>
      </c>
    </row>
    <row r="7377" spans="2:3" x14ac:dyDescent="0.3">
      <c r="B7377" s="62">
        <v>40238</v>
      </c>
      <c r="C7377" s="1">
        <v>25805.91</v>
      </c>
    </row>
    <row r="7378" spans="2:3" x14ac:dyDescent="0.3">
      <c r="B7378" s="62">
        <v>40239</v>
      </c>
      <c r="C7378" s="1">
        <v>1298.21</v>
      </c>
    </row>
    <row r="7379" spans="2:3" x14ac:dyDescent="0.3">
      <c r="B7379" s="62">
        <v>40240</v>
      </c>
      <c r="C7379" s="1">
        <v>24412.89</v>
      </c>
    </row>
    <row r="7380" spans="2:3" x14ac:dyDescent="0.3">
      <c r="B7380" s="62">
        <v>40241</v>
      </c>
      <c r="C7380" s="1">
        <v>74179.81</v>
      </c>
    </row>
    <row r="7381" spans="2:3" x14ac:dyDescent="0.3">
      <c r="B7381" s="62">
        <v>40242</v>
      </c>
      <c r="C7381" s="1">
        <v>61399.85</v>
      </c>
    </row>
    <row r="7382" spans="2:3" x14ac:dyDescent="0.3">
      <c r="B7382" s="62">
        <v>40243</v>
      </c>
      <c r="C7382" s="1">
        <v>77864.38</v>
      </c>
    </row>
    <row r="7383" spans="2:3" x14ac:dyDescent="0.3">
      <c r="B7383" s="62">
        <v>40244</v>
      </c>
      <c r="C7383" s="1">
        <v>4193.4399999999996</v>
      </c>
    </row>
    <row r="7384" spans="2:3" x14ac:dyDescent="0.3">
      <c r="B7384" s="62">
        <v>40245</v>
      </c>
      <c r="C7384" s="1">
        <v>9912.7999999999993</v>
      </c>
    </row>
    <row r="7385" spans="2:3" x14ac:dyDescent="0.3">
      <c r="B7385" s="62">
        <v>40246</v>
      </c>
      <c r="C7385" s="1">
        <v>88628.15</v>
      </c>
    </row>
    <row r="7386" spans="2:3" x14ac:dyDescent="0.3">
      <c r="B7386" s="62">
        <v>40247</v>
      </c>
      <c r="C7386" s="1">
        <v>85934.07</v>
      </c>
    </row>
    <row r="7387" spans="2:3" x14ac:dyDescent="0.3">
      <c r="B7387" s="62">
        <v>40248</v>
      </c>
      <c r="C7387" s="1">
        <v>92686.73</v>
      </c>
    </row>
    <row r="7388" spans="2:3" x14ac:dyDescent="0.3">
      <c r="B7388" s="62">
        <v>40249</v>
      </c>
      <c r="C7388" s="1">
        <v>75611.86</v>
      </c>
    </row>
    <row r="7389" spans="2:3" x14ac:dyDescent="0.3">
      <c r="B7389" s="62">
        <v>40250</v>
      </c>
      <c r="C7389" s="1">
        <v>100213.81</v>
      </c>
    </row>
    <row r="7390" spans="2:3" x14ac:dyDescent="0.3">
      <c r="B7390" s="62">
        <v>40251</v>
      </c>
      <c r="C7390" s="1">
        <v>48994</v>
      </c>
    </row>
    <row r="7391" spans="2:3" x14ac:dyDescent="0.3">
      <c r="B7391" s="62">
        <v>40252</v>
      </c>
      <c r="C7391" s="1">
        <v>9622.42</v>
      </c>
    </row>
    <row r="7392" spans="2:3" x14ac:dyDescent="0.3">
      <c r="B7392" s="62">
        <v>40253</v>
      </c>
      <c r="C7392" s="1">
        <v>18266.259999999998</v>
      </c>
    </row>
    <row r="7393" spans="2:3" x14ac:dyDescent="0.3">
      <c r="B7393" s="62">
        <v>40254</v>
      </c>
      <c r="C7393" s="1">
        <v>64532.92</v>
      </c>
    </row>
    <row r="7394" spans="2:3" x14ac:dyDescent="0.3">
      <c r="B7394" s="62">
        <v>40255</v>
      </c>
      <c r="C7394" s="1">
        <v>84596.39</v>
      </c>
    </row>
    <row r="7395" spans="2:3" x14ac:dyDescent="0.3">
      <c r="B7395" s="62">
        <v>40256</v>
      </c>
      <c r="C7395" s="1">
        <v>82380.47</v>
      </c>
    </row>
    <row r="7396" spans="2:3" x14ac:dyDescent="0.3">
      <c r="B7396" s="62">
        <v>40257</v>
      </c>
      <c r="C7396" s="1">
        <v>90554.69</v>
      </c>
    </row>
    <row r="7397" spans="2:3" x14ac:dyDescent="0.3">
      <c r="B7397" s="62">
        <v>40258</v>
      </c>
      <c r="C7397" s="1">
        <v>36457.82</v>
      </c>
    </row>
    <row r="7398" spans="2:3" x14ac:dyDescent="0.3">
      <c r="B7398" s="62">
        <v>40259</v>
      </c>
      <c r="C7398" s="1">
        <v>46912.73</v>
      </c>
    </row>
    <row r="7399" spans="2:3" x14ac:dyDescent="0.3">
      <c r="B7399" s="62">
        <v>40260</v>
      </c>
      <c r="C7399" s="1">
        <v>40384.769999999997</v>
      </c>
    </row>
    <row r="7400" spans="2:3" x14ac:dyDescent="0.3">
      <c r="B7400" s="62">
        <v>40261</v>
      </c>
      <c r="C7400" s="1">
        <v>13385.69</v>
      </c>
    </row>
    <row r="7401" spans="2:3" x14ac:dyDescent="0.3">
      <c r="B7401" s="62">
        <v>40262</v>
      </c>
      <c r="C7401" s="1">
        <v>97736.46</v>
      </c>
    </row>
    <row r="7402" spans="2:3" x14ac:dyDescent="0.3">
      <c r="B7402" s="62">
        <v>40263</v>
      </c>
      <c r="C7402" s="1">
        <v>95630.17</v>
      </c>
    </row>
    <row r="7403" spans="2:3" x14ac:dyDescent="0.3">
      <c r="B7403" s="62">
        <v>40264</v>
      </c>
      <c r="C7403" s="1">
        <v>46323.25</v>
      </c>
    </row>
    <row r="7404" spans="2:3" x14ac:dyDescent="0.3">
      <c r="B7404" s="62">
        <v>40265</v>
      </c>
      <c r="C7404" s="1">
        <v>25062.19</v>
      </c>
    </row>
    <row r="7405" spans="2:3" x14ac:dyDescent="0.3">
      <c r="B7405" s="62">
        <v>40266</v>
      </c>
      <c r="C7405" s="1">
        <v>79550.429999999993</v>
      </c>
    </row>
    <row r="7406" spans="2:3" x14ac:dyDescent="0.3">
      <c r="B7406" s="62">
        <v>40267</v>
      </c>
      <c r="C7406" s="1">
        <v>72102.820000000007</v>
      </c>
    </row>
    <row r="7407" spans="2:3" x14ac:dyDescent="0.3">
      <c r="B7407" s="62">
        <v>40268</v>
      </c>
      <c r="C7407" s="1">
        <v>19923.759999999998</v>
      </c>
    </row>
    <row r="7408" spans="2:3" x14ac:dyDescent="0.3">
      <c r="B7408" s="62">
        <v>40269</v>
      </c>
      <c r="C7408" s="1">
        <v>58587.74</v>
      </c>
    </row>
    <row r="7409" spans="2:3" x14ac:dyDescent="0.3">
      <c r="B7409" s="62">
        <v>40270</v>
      </c>
      <c r="C7409" s="1">
        <v>7540.66</v>
      </c>
    </row>
    <row r="7410" spans="2:3" x14ac:dyDescent="0.3">
      <c r="B7410" s="62">
        <v>40271</v>
      </c>
      <c r="C7410" s="1">
        <v>25312.36</v>
      </c>
    </row>
    <row r="7411" spans="2:3" x14ac:dyDescent="0.3">
      <c r="B7411" s="62">
        <v>40272</v>
      </c>
      <c r="C7411" s="1">
        <v>37126.699999999997</v>
      </c>
    </row>
    <row r="7412" spans="2:3" x14ac:dyDescent="0.3">
      <c r="B7412" s="62">
        <v>40273</v>
      </c>
      <c r="C7412" s="1">
        <v>55267.42</v>
      </c>
    </row>
    <row r="7413" spans="2:3" x14ac:dyDescent="0.3">
      <c r="B7413" s="62">
        <v>40274</v>
      </c>
      <c r="C7413" s="1">
        <v>38748.589999999997</v>
      </c>
    </row>
    <row r="7414" spans="2:3" x14ac:dyDescent="0.3">
      <c r="B7414" s="62">
        <v>40275</v>
      </c>
      <c r="C7414" s="1">
        <v>38208.949999999997</v>
      </c>
    </row>
    <row r="7415" spans="2:3" x14ac:dyDescent="0.3">
      <c r="B7415" s="62">
        <v>40276</v>
      </c>
      <c r="C7415" s="1">
        <v>27379.88</v>
      </c>
    </row>
    <row r="7416" spans="2:3" x14ac:dyDescent="0.3">
      <c r="B7416" s="62">
        <v>40277</v>
      </c>
      <c r="C7416" s="1">
        <v>65413.82</v>
      </c>
    </row>
    <row r="7417" spans="2:3" x14ac:dyDescent="0.3">
      <c r="B7417" s="62">
        <v>40278</v>
      </c>
      <c r="C7417" s="1">
        <v>61116.05</v>
      </c>
    </row>
    <row r="7418" spans="2:3" x14ac:dyDescent="0.3">
      <c r="B7418" s="62">
        <v>40279</v>
      </c>
      <c r="C7418" s="1">
        <v>14758.15</v>
      </c>
    </row>
    <row r="7419" spans="2:3" x14ac:dyDescent="0.3">
      <c r="B7419" s="62">
        <v>40280</v>
      </c>
      <c r="C7419" s="1">
        <v>17512.900000000001</v>
      </c>
    </row>
    <row r="7420" spans="2:3" x14ac:dyDescent="0.3">
      <c r="B7420" s="62">
        <v>40281</v>
      </c>
      <c r="C7420" s="1">
        <v>54622.37</v>
      </c>
    </row>
    <row r="7421" spans="2:3" x14ac:dyDescent="0.3">
      <c r="B7421" s="62">
        <v>40282</v>
      </c>
      <c r="C7421" s="1">
        <v>91951.15</v>
      </c>
    </row>
    <row r="7422" spans="2:3" x14ac:dyDescent="0.3">
      <c r="B7422" s="62">
        <v>40283</v>
      </c>
      <c r="C7422" s="1">
        <v>23399.23</v>
      </c>
    </row>
    <row r="7423" spans="2:3" x14ac:dyDescent="0.3">
      <c r="B7423" s="62">
        <v>40284</v>
      </c>
      <c r="C7423" s="1">
        <v>61314.57</v>
      </c>
    </row>
    <row r="7424" spans="2:3" x14ac:dyDescent="0.3">
      <c r="B7424" s="62">
        <v>40285</v>
      </c>
      <c r="C7424" s="1">
        <v>81355.34</v>
      </c>
    </row>
    <row r="7425" spans="2:3" x14ac:dyDescent="0.3">
      <c r="B7425" s="62">
        <v>40286</v>
      </c>
      <c r="C7425" s="1">
        <v>47725.94</v>
      </c>
    </row>
    <row r="7426" spans="2:3" x14ac:dyDescent="0.3">
      <c r="B7426" s="62">
        <v>40287</v>
      </c>
      <c r="C7426" s="1">
        <v>28384.23</v>
      </c>
    </row>
    <row r="7427" spans="2:3" x14ac:dyDescent="0.3">
      <c r="B7427" s="62">
        <v>40288</v>
      </c>
      <c r="C7427" s="1">
        <v>18184.650000000001</v>
      </c>
    </row>
    <row r="7428" spans="2:3" x14ac:dyDescent="0.3">
      <c r="B7428" s="62">
        <v>40289</v>
      </c>
      <c r="C7428" s="1">
        <v>67222.34</v>
      </c>
    </row>
    <row r="7429" spans="2:3" x14ac:dyDescent="0.3">
      <c r="B7429" s="62">
        <v>40290</v>
      </c>
      <c r="C7429" s="1">
        <v>31469.72</v>
      </c>
    </row>
    <row r="7430" spans="2:3" x14ac:dyDescent="0.3">
      <c r="B7430" s="62">
        <v>40291</v>
      </c>
      <c r="C7430" s="1">
        <v>5529.11</v>
      </c>
    </row>
    <row r="7431" spans="2:3" x14ac:dyDescent="0.3">
      <c r="B7431" s="62">
        <v>40292</v>
      </c>
      <c r="C7431" s="1">
        <v>84417.02</v>
      </c>
    </row>
    <row r="7432" spans="2:3" x14ac:dyDescent="0.3">
      <c r="B7432" s="62">
        <v>40293</v>
      </c>
      <c r="C7432" s="1">
        <v>39643.03</v>
      </c>
    </row>
    <row r="7433" spans="2:3" x14ac:dyDescent="0.3">
      <c r="B7433" s="62">
        <v>40294</v>
      </c>
      <c r="C7433" s="1">
        <v>43187</v>
      </c>
    </row>
    <row r="7434" spans="2:3" x14ac:dyDescent="0.3">
      <c r="B7434" s="62">
        <v>40295</v>
      </c>
      <c r="C7434" s="1">
        <v>5709.8</v>
      </c>
    </row>
    <row r="7435" spans="2:3" x14ac:dyDescent="0.3">
      <c r="B7435" s="62">
        <v>40296</v>
      </c>
      <c r="C7435" s="1">
        <v>36833.300000000003</v>
      </c>
    </row>
    <row r="7436" spans="2:3" x14ac:dyDescent="0.3">
      <c r="B7436" s="62">
        <v>40297</v>
      </c>
      <c r="C7436" s="1">
        <v>60887.06</v>
      </c>
    </row>
    <row r="7437" spans="2:3" x14ac:dyDescent="0.3">
      <c r="B7437" s="62">
        <v>40298</v>
      </c>
      <c r="C7437" s="1">
        <v>83226.87</v>
      </c>
    </row>
    <row r="7438" spans="2:3" x14ac:dyDescent="0.3">
      <c r="B7438" s="62">
        <v>40299</v>
      </c>
      <c r="C7438" s="1">
        <v>97399.24</v>
      </c>
    </row>
    <row r="7439" spans="2:3" x14ac:dyDescent="0.3">
      <c r="B7439" s="62">
        <v>40300</v>
      </c>
      <c r="C7439" s="1">
        <v>3843.68</v>
      </c>
    </row>
    <row r="7440" spans="2:3" x14ac:dyDescent="0.3">
      <c r="B7440" s="62">
        <v>40301</v>
      </c>
      <c r="C7440" s="1">
        <v>16376.18</v>
      </c>
    </row>
    <row r="7441" spans="2:3" x14ac:dyDescent="0.3">
      <c r="B7441" s="62">
        <v>40302</v>
      </c>
      <c r="C7441" s="1">
        <v>80017.259999999995</v>
      </c>
    </row>
    <row r="7442" spans="2:3" x14ac:dyDescent="0.3">
      <c r="B7442" s="62">
        <v>40303</v>
      </c>
      <c r="C7442" s="1">
        <v>5893.12</v>
      </c>
    </row>
    <row r="7443" spans="2:3" x14ac:dyDescent="0.3">
      <c r="B7443" s="62">
        <v>40304</v>
      </c>
      <c r="C7443" s="1">
        <v>14556.59</v>
      </c>
    </row>
    <row r="7444" spans="2:3" x14ac:dyDescent="0.3">
      <c r="B7444" s="62">
        <v>40305</v>
      </c>
      <c r="C7444" s="1">
        <v>26075.01</v>
      </c>
    </row>
    <row r="7445" spans="2:3" x14ac:dyDescent="0.3">
      <c r="B7445" s="62">
        <v>40306</v>
      </c>
      <c r="C7445" s="1">
        <v>83768.710000000006</v>
      </c>
    </row>
    <row r="7446" spans="2:3" x14ac:dyDescent="0.3">
      <c r="B7446" s="62">
        <v>40307</v>
      </c>
      <c r="C7446" s="1">
        <v>13823.54</v>
      </c>
    </row>
    <row r="7447" spans="2:3" x14ac:dyDescent="0.3">
      <c r="B7447" s="62">
        <v>40308</v>
      </c>
      <c r="C7447" s="1">
        <v>70678.31</v>
      </c>
    </row>
    <row r="7448" spans="2:3" x14ac:dyDescent="0.3">
      <c r="B7448" s="62">
        <v>40309</v>
      </c>
      <c r="C7448" s="1">
        <v>70786.87</v>
      </c>
    </row>
    <row r="7449" spans="2:3" x14ac:dyDescent="0.3">
      <c r="B7449" s="62">
        <v>40310</v>
      </c>
      <c r="C7449" s="1">
        <v>79831.81</v>
      </c>
    </row>
    <row r="7450" spans="2:3" x14ac:dyDescent="0.3">
      <c r="B7450" s="62">
        <v>40311</v>
      </c>
      <c r="C7450" s="1">
        <v>94617.4</v>
      </c>
    </row>
    <row r="7451" spans="2:3" x14ac:dyDescent="0.3">
      <c r="B7451" s="62">
        <v>40312</v>
      </c>
      <c r="C7451" s="1">
        <v>88449.15</v>
      </c>
    </row>
    <row r="7452" spans="2:3" x14ac:dyDescent="0.3">
      <c r="B7452" s="62">
        <v>40313</v>
      </c>
      <c r="C7452" s="1">
        <v>21007.5</v>
      </c>
    </row>
    <row r="7453" spans="2:3" x14ac:dyDescent="0.3">
      <c r="B7453" s="62">
        <v>40314</v>
      </c>
      <c r="C7453" s="1">
        <v>39305.51</v>
      </c>
    </row>
    <row r="7454" spans="2:3" x14ac:dyDescent="0.3">
      <c r="B7454" s="62">
        <v>40315</v>
      </c>
      <c r="C7454" s="1">
        <v>76670.17</v>
      </c>
    </row>
    <row r="7455" spans="2:3" x14ac:dyDescent="0.3">
      <c r="B7455" s="62">
        <v>40316</v>
      </c>
      <c r="C7455" s="1">
        <v>43192.81</v>
      </c>
    </row>
    <row r="7456" spans="2:3" x14ac:dyDescent="0.3">
      <c r="B7456" s="62">
        <v>40317</v>
      </c>
      <c r="C7456" s="1">
        <v>52352.23</v>
      </c>
    </row>
    <row r="7457" spans="2:3" x14ac:dyDescent="0.3">
      <c r="B7457" s="62">
        <v>40318</v>
      </c>
      <c r="C7457" s="1">
        <v>39227.53</v>
      </c>
    </row>
    <row r="7458" spans="2:3" x14ac:dyDescent="0.3">
      <c r="B7458" s="62">
        <v>40319</v>
      </c>
      <c r="C7458" s="1">
        <v>97090.38</v>
      </c>
    </row>
    <row r="7459" spans="2:3" x14ac:dyDescent="0.3">
      <c r="B7459" s="62">
        <v>40320</v>
      </c>
      <c r="C7459" s="1">
        <v>14574.5</v>
      </c>
    </row>
    <row r="7460" spans="2:3" x14ac:dyDescent="0.3">
      <c r="B7460" s="62">
        <v>40321</v>
      </c>
      <c r="C7460" s="1">
        <v>29033.89</v>
      </c>
    </row>
    <row r="7461" spans="2:3" x14ac:dyDescent="0.3">
      <c r="B7461" s="62">
        <v>40322</v>
      </c>
      <c r="C7461" s="1">
        <v>85461.13</v>
      </c>
    </row>
    <row r="7462" spans="2:3" x14ac:dyDescent="0.3">
      <c r="B7462" s="62">
        <v>40323</v>
      </c>
      <c r="C7462" s="1">
        <v>8350.82</v>
      </c>
    </row>
    <row r="7463" spans="2:3" x14ac:dyDescent="0.3">
      <c r="B7463" s="62">
        <v>40324</v>
      </c>
      <c r="C7463" s="1">
        <v>1298.2</v>
      </c>
    </row>
    <row r="7464" spans="2:3" x14ac:dyDescent="0.3">
      <c r="B7464" s="62">
        <v>40325</v>
      </c>
      <c r="C7464" s="1">
        <v>25247.200000000001</v>
      </c>
    </row>
    <row r="7465" spans="2:3" x14ac:dyDescent="0.3">
      <c r="B7465" s="62">
        <v>40326</v>
      </c>
      <c r="C7465" s="1">
        <v>31396.14</v>
      </c>
    </row>
    <row r="7466" spans="2:3" x14ac:dyDescent="0.3">
      <c r="B7466" s="62">
        <v>40327</v>
      </c>
      <c r="C7466" s="1">
        <v>51478.32</v>
      </c>
    </row>
    <row r="7467" spans="2:3" x14ac:dyDescent="0.3">
      <c r="B7467" s="62">
        <v>40328</v>
      </c>
      <c r="C7467" s="1">
        <v>15196.25</v>
      </c>
    </row>
    <row r="7468" spans="2:3" x14ac:dyDescent="0.3">
      <c r="B7468" s="62">
        <v>40329</v>
      </c>
      <c r="C7468" s="1">
        <v>98551.98</v>
      </c>
    </row>
    <row r="7469" spans="2:3" x14ac:dyDescent="0.3">
      <c r="B7469" s="62">
        <v>40330</v>
      </c>
      <c r="C7469" s="1">
        <v>40743.339999999997</v>
      </c>
    </row>
    <row r="7470" spans="2:3" x14ac:dyDescent="0.3">
      <c r="B7470" s="62">
        <v>40331</v>
      </c>
      <c r="C7470" s="1">
        <v>68690.89</v>
      </c>
    </row>
    <row r="7471" spans="2:3" x14ac:dyDescent="0.3">
      <c r="B7471" s="62">
        <v>40332</v>
      </c>
      <c r="C7471" s="1">
        <v>45161.52</v>
      </c>
    </row>
    <row r="7472" spans="2:3" x14ac:dyDescent="0.3">
      <c r="B7472" s="62">
        <v>40333</v>
      </c>
      <c r="C7472" s="1">
        <v>49811.19</v>
      </c>
    </row>
    <row r="7473" spans="2:3" x14ac:dyDescent="0.3">
      <c r="B7473" s="62">
        <v>40334</v>
      </c>
      <c r="C7473" s="1">
        <v>10222.41</v>
      </c>
    </row>
    <row r="7474" spans="2:3" x14ac:dyDescent="0.3">
      <c r="B7474" s="62">
        <v>40335</v>
      </c>
      <c r="C7474" s="1">
        <v>33346.239999999998</v>
      </c>
    </row>
    <row r="7475" spans="2:3" x14ac:dyDescent="0.3">
      <c r="B7475" s="62">
        <v>40336</v>
      </c>
      <c r="C7475" s="1">
        <v>13670.65</v>
      </c>
    </row>
    <row r="7476" spans="2:3" x14ac:dyDescent="0.3">
      <c r="B7476" s="62">
        <v>40337</v>
      </c>
      <c r="C7476" s="1">
        <v>48282.01</v>
      </c>
    </row>
    <row r="7477" spans="2:3" x14ac:dyDescent="0.3">
      <c r="B7477" s="62">
        <v>40338</v>
      </c>
      <c r="C7477" s="1">
        <v>71481.009999999995</v>
      </c>
    </row>
    <row r="7478" spans="2:3" x14ac:dyDescent="0.3">
      <c r="B7478" s="62">
        <v>40339</v>
      </c>
      <c r="C7478" s="1">
        <v>9095.34</v>
      </c>
    </row>
    <row r="7479" spans="2:3" x14ac:dyDescent="0.3">
      <c r="B7479" s="62">
        <v>40340</v>
      </c>
      <c r="C7479" s="1">
        <v>41747.32</v>
      </c>
    </row>
    <row r="7480" spans="2:3" x14ac:dyDescent="0.3">
      <c r="B7480" s="62">
        <v>40341</v>
      </c>
      <c r="C7480" s="1">
        <v>76671.179999999993</v>
      </c>
    </row>
    <row r="7481" spans="2:3" x14ac:dyDescent="0.3">
      <c r="B7481" s="62">
        <v>40342</v>
      </c>
      <c r="C7481" s="1">
        <v>27473</v>
      </c>
    </row>
    <row r="7482" spans="2:3" x14ac:dyDescent="0.3">
      <c r="B7482" s="62">
        <v>40343</v>
      </c>
      <c r="C7482" s="1">
        <v>9521.1</v>
      </c>
    </row>
    <row r="7483" spans="2:3" x14ac:dyDescent="0.3">
      <c r="B7483" s="62">
        <v>40344</v>
      </c>
      <c r="C7483" s="1">
        <v>77625.279999999999</v>
      </c>
    </row>
    <row r="7484" spans="2:3" x14ac:dyDescent="0.3">
      <c r="B7484" s="62">
        <v>40345</v>
      </c>
      <c r="C7484" s="1">
        <v>36878.089999999997</v>
      </c>
    </row>
    <row r="7485" spans="2:3" x14ac:dyDescent="0.3">
      <c r="B7485" s="62">
        <v>40346</v>
      </c>
      <c r="C7485" s="1">
        <v>86494.8</v>
      </c>
    </row>
    <row r="7486" spans="2:3" x14ac:dyDescent="0.3">
      <c r="B7486" s="62">
        <v>40347</v>
      </c>
      <c r="C7486" s="1">
        <v>64814.63</v>
      </c>
    </row>
    <row r="7487" spans="2:3" x14ac:dyDescent="0.3">
      <c r="B7487" s="62">
        <v>40348</v>
      </c>
      <c r="C7487" s="1">
        <v>11078.94</v>
      </c>
    </row>
    <row r="7488" spans="2:3" x14ac:dyDescent="0.3">
      <c r="B7488" s="62">
        <v>40349</v>
      </c>
      <c r="C7488" s="1">
        <v>16599.36</v>
      </c>
    </row>
    <row r="7489" spans="2:3" x14ac:dyDescent="0.3">
      <c r="B7489" s="62">
        <v>40350</v>
      </c>
      <c r="C7489" s="1">
        <v>12486.59</v>
      </c>
    </row>
    <row r="7490" spans="2:3" x14ac:dyDescent="0.3">
      <c r="B7490" s="62">
        <v>40351</v>
      </c>
      <c r="C7490" s="1">
        <v>63160.91</v>
      </c>
    </row>
    <row r="7491" spans="2:3" x14ac:dyDescent="0.3">
      <c r="B7491" s="62">
        <v>40352</v>
      </c>
      <c r="C7491" s="1">
        <v>66671.149999999994</v>
      </c>
    </row>
    <row r="7492" spans="2:3" x14ac:dyDescent="0.3">
      <c r="B7492" s="62">
        <v>40353</v>
      </c>
      <c r="C7492" s="1">
        <v>82326.33</v>
      </c>
    </row>
    <row r="7493" spans="2:3" x14ac:dyDescent="0.3">
      <c r="B7493" s="62">
        <v>40354</v>
      </c>
      <c r="C7493" s="1">
        <v>9743.76</v>
      </c>
    </row>
    <row r="7494" spans="2:3" x14ac:dyDescent="0.3">
      <c r="B7494" s="62">
        <v>40355</v>
      </c>
      <c r="C7494" s="1">
        <v>16208.4</v>
      </c>
    </row>
    <row r="7495" spans="2:3" x14ac:dyDescent="0.3">
      <c r="B7495" s="62">
        <v>40356</v>
      </c>
      <c r="C7495" s="1">
        <v>1657.58</v>
      </c>
    </row>
    <row r="7496" spans="2:3" x14ac:dyDescent="0.3">
      <c r="B7496" s="62">
        <v>40357</v>
      </c>
      <c r="C7496" s="1">
        <v>56001.53</v>
      </c>
    </row>
    <row r="7497" spans="2:3" x14ac:dyDescent="0.3">
      <c r="B7497" s="62">
        <v>40358</v>
      </c>
      <c r="C7497" s="1">
        <v>34207.56</v>
      </c>
    </row>
    <row r="7498" spans="2:3" x14ac:dyDescent="0.3">
      <c r="B7498" s="62">
        <v>40359</v>
      </c>
      <c r="C7498" s="1">
        <v>27095.02</v>
      </c>
    </row>
    <row r="7499" spans="2:3" x14ac:dyDescent="0.3">
      <c r="B7499" s="62">
        <v>40360</v>
      </c>
      <c r="C7499" s="1">
        <v>49176.66</v>
      </c>
    </row>
    <row r="7500" spans="2:3" x14ac:dyDescent="0.3">
      <c r="B7500" s="62">
        <v>40361</v>
      </c>
      <c r="C7500" s="1">
        <v>26218.06</v>
      </c>
    </row>
    <row r="7501" spans="2:3" x14ac:dyDescent="0.3">
      <c r="B7501" s="62">
        <v>40362</v>
      </c>
      <c r="C7501" s="1">
        <v>52217.84</v>
      </c>
    </row>
    <row r="7502" spans="2:3" x14ac:dyDescent="0.3">
      <c r="B7502" s="62">
        <v>40363</v>
      </c>
      <c r="C7502" s="1">
        <v>84847.78</v>
      </c>
    </row>
    <row r="7503" spans="2:3" x14ac:dyDescent="0.3">
      <c r="B7503" s="62">
        <v>40364</v>
      </c>
      <c r="C7503" s="1">
        <v>80094.3</v>
      </c>
    </row>
    <row r="7504" spans="2:3" x14ac:dyDescent="0.3">
      <c r="B7504" s="62">
        <v>40365</v>
      </c>
      <c r="C7504" s="1">
        <v>53299.87</v>
      </c>
    </row>
    <row r="7505" spans="2:3" x14ac:dyDescent="0.3">
      <c r="B7505" s="62">
        <v>40366</v>
      </c>
      <c r="C7505" s="1">
        <v>7709.09</v>
      </c>
    </row>
    <row r="7506" spans="2:3" x14ac:dyDescent="0.3">
      <c r="B7506" s="62">
        <v>40367</v>
      </c>
      <c r="C7506" s="1">
        <v>92655.19</v>
      </c>
    </row>
    <row r="7507" spans="2:3" x14ac:dyDescent="0.3">
      <c r="B7507" s="62">
        <v>40368</v>
      </c>
      <c r="C7507" s="1">
        <v>39775.440000000002</v>
      </c>
    </row>
    <row r="7508" spans="2:3" x14ac:dyDescent="0.3">
      <c r="B7508" s="62">
        <v>40369</v>
      </c>
      <c r="C7508" s="1">
        <v>38983.379999999997</v>
      </c>
    </row>
    <row r="7509" spans="2:3" x14ac:dyDescent="0.3">
      <c r="B7509" s="62">
        <v>40370</v>
      </c>
      <c r="C7509" s="1">
        <v>32622.880000000001</v>
      </c>
    </row>
    <row r="7510" spans="2:3" x14ac:dyDescent="0.3">
      <c r="B7510" s="62">
        <v>40371</v>
      </c>
      <c r="C7510" s="1">
        <v>46265.45</v>
      </c>
    </row>
    <row r="7511" spans="2:3" x14ac:dyDescent="0.3">
      <c r="B7511" s="62">
        <v>40372</v>
      </c>
      <c r="C7511" s="1">
        <v>8438.4599999999991</v>
      </c>
    </row>
    <row r="7512" spans="2:3" x14ac:dyDescent="0.3">
      <c r="B7512" s="62">
        <v>40373</v>
      </c>
      <c r="C7512" s="1">
        <v>62730.3</v>
      </c>
    </row>
    <row r="7513" spans="2:3" x14ac:dyDescent="0.3">
      <c r="B7513" s="62">
        <v>40374</v>
      </c>
      <c r="C7513" s="1">
        <v>22809.55</v>
      </c>
    </row>
    <row r="7514" spans="2:3" x14ac:dyDescent="0.3">
      <c r="B7514" s="62">
        <v>40375</v>
      </c>
      <c r="C7514" s="1">
        <v>27199.51</v>
      </c>
    </row>
    <row r="7515" spans="2:3" x14ac:dyDescent="0.3">
      <c r="B7515" s="62">
        <v>40376</v>
      </c>
      <c r="C7515" s="1">
        <v>18307.54</v>
      </c>
    </row>
    <row r="7516" spans="2:3" x14ac:dyDescent="0.3">
      <c r="B7516" s="62">
        <v>40377</v>
      </c>
      <c r="C7516" s="1">
        <v>51835.97</v>
      </c>
    </row>
    <row r="7517" spans="2:3" x14ac:dyDescent="0.3">
      <c r="B7517" s="62">
        <v>40378</v>
      </c>
      <c r="C7517" s="1">
        <v>56112.32</v>
      </c>
    </row>
    <row r="7518" spans="2:3" x14ac:dyDescent="0.3">
      <c r="B7518" s="62">
        <v>40379</v>
      </c>
      <c r="C7518" s="1">
        <v>69638.8</v>
      </c>
    </row>
    <row r="7519" spans="2:3" x14ac:dyDescent="0.3">
      <c r="B7519" s="62">
        <v>40380</v>
      </c>
      <c r="C7519" s="1">
        <v>38457.24</v>
      </c>
    </row>
    <row r="7520" spans="2:3" x14ac:dyDescent="0.3">
      <c r="B7520" s="62">
        <v>40381</v>
      </c>
      <c r="C7520" s="1">
        <v>34085.85</v>
      </c>
    </row>
    <row r="7521" spans="2:3" x14ac:dyDescent="0.3">
      <c r="B7521" s="62">
        <v>40382</v>
      </c>
      <c r="C7521" s="1">
        <v>7382.38</v>
      </c>
    </row>
    <row r="7522" spans="2:3" x14ac:dyDescent="0.3">
      <c r="B7522" s="62">
        <v>40383</v>
      </c>
      <c r="C7522" s="1">
        <v>89028.04</v>
      </c>
    </row>
    <row r="7523" spans="2:3" x14ac:dyDescent="0.3">
      <c r="B7523" s="62">
        <v>40384</v>
      </c>
      <c r="C7523" s="1">
        <v>9075.1200000000008</v>
      </c>
    </row>
    <row r="7524" spans="2:3" x14ac:dyDescent="0.3">
      <c r="B7524" s="62">
        <v>40385</v>
      </c>
      <c r="C7524" s="1">
        <v>95459.57</v>
      </c>
    </row>
    <row r="7525" spans="2:3" x14ac:dyDescent="0.3">
      <c r="B7525" s="62">
        <v>40386</v>
      </c>
      <c r="C7525" s="1">
        <v>50625.75</v>
      </c>
    </row>
    <row r="7526" spans="2:3" x14ac:dyDescent="0.3">
      <c r="B7526" s="62">
        <v>40387</v>
      </c>
      <c r="C7526" s="1">
        <v>71056.759999999995</v>
      </c>
    </row>
    <row r="7527" spans="2:3" x14ac:dyDescent="0.3">
      <c r="B7527" s="62">
        <v>40388</v>
      </c>
      <c r="C7527" s="1">
        <v>46497.99</v>
      </c>
    </row>
    <row r="7528" spans="2:3" x14ac:dyDescent="0.3">
      <c r="B7528" s="62">
        <v>40389</v>
      </c>
      <c r="C7528" s="1">
        <v>11043.83</v>
      </c>
    </row>
    <row r="7529" spans="2:3" x14ac:dyDescent="0.3">
      <c r="B7529" s="62">
        <v>40390</v>
      </c>
      <c r="C7529" s="1">
        <v>82392.820000000007</v>
      </c>
    </row>
    <row r="7530" spans="2:3" x14ac:dyDescent="0.3">
      <c r="B7530" s="62">
        <v>40391</v>
      </c>
      <c r="C7530" s="1">
        <v>59246.01</v>
      </c>
    </row>
    <row r="7531" spans="2:3" x14ac:dyDescent="0.3">
      <c r="B7531" s="62">
        <v>40392</v>
      </c>
      <c r="C7531" s="1">
        <v>55278.49</v>
      </c>
    </row>
    <row r="7532" spans="2:3" x14ac:dyDescent="0.3">
      <c r="B7532" s="62">
        <v>40393</v>
      </c>
      <c r="C7532" s="1">
        <v>70203.02</v>
      </c>
    </row>
    <row r="7533" spans="2:3" x14ac:dyDescent="0.3">
      <c r="B7533" s="62">
        <v>40394</v>
      </c>
      <c r="C7533" s="1">
        <v>53974</v>
      </c>
    </row>
    <row r="7534" spans="2:3" x14ac:dyDescent="0.3">
      <c r="B7534" s="62">
        <v>40395</v>
      </c>
      <c r="C7534" s="1">
        <v>40862.89</v>
      </c>
    </row>
    <row r="7535" spans="2:3" x14ac:dyDescent="0.3">
      <c r="B7535" s="62">
        <v>40396</v>
      </c>
      <c r="C7535" s="1">
        <v>79461.820000000007</v>
      </c>
    </row>
    <row r="7536" spans="2:3" x14ac:dyDescent="0.3">
      <c r="B7536" s="62">
        <v>40397</v>
      </c>
      <c r="C7536" s="1">
        <v>18064.509999999998</v>
      </c>
    </row>
    <row r="7537" spans="2:3" x14ac:dyDescent="0.3">
      <c r="B7537" s="62">
        <v>40398</v>
      </c>
      <c r="C7537" s="1">
        <v>59225.49</v>
      </c>
    </row>
    <row r="7538" spans="2:3" x14ac:dyDescent="0.3">
      <c r="B7538" s="62">
        <v>40399</v>
      </c>
      <c r="C7538" s="1">
        <v>93491.839999999997</v>
      </c>
    </row>
    <row r="7539" spans="2:3" x14ac:dyDescent="0.3">
      <c r="B7539" s="62">
        <v>40400</v>
      </c>
      <c r="C7539" s="1">
        <v>74968.289999999994</v>
      </c>
    </row>
    <row r="7540" spans="2:3" x14ac:dyDescent="0.3">
      <c r="B7540" s="62">
        <v>40401</v>
      </c>
      <c r="C7540" s="1">
        <v>53331.75</v>
      </c>
    </row>
    <row r="7541" spans="2:3" x14ac:dyDescent="0.3">
      <c r="B7541" s="62">
        <v>40402</v>
      </c>
      <c r="C7541" s="1">
        <v>98804.92</v>
      </c>
    </row>
    <row r="7542" spans="2:3" x14ac:dyDescent="0.3">
      <c r="B7542" s="62">
        <v>40403</v>
      </c>
      <c r="C7542" s="1">
        <v>86225.67</v>
      </c>
    </row>
    <row r="7543" spans="2:3" x14ac:dyDescent="0.3">
      <c r="B7543" s="62">
        <v>40404</v>
      </c>
      <c r="C7543" s="1">
        <v>16780.28</v>
      </c>
    </row>
    <row r="7544" spans="2:3" x14ac:dyDescent="0.3">
      <c r="B7544" s="62">
        <v>40405</v>
      </c>
      <c r="C7544" s="1">
        <v>45738.59</v>
      </c>
    </row>
    <row r="7545" spans="2:3" x14ac:dyDescent="0.3">
      <c r="B7545" s="62">
        <v>40406</v>
      </c>
      <c r="C7545" s="1">
        <v>88976.97</v>
      </c>
    </row>
    <row r="7546" spans="2:3" x14ac:dyDescent="0.3">
      <c r="B7546" s="62">
        <v>40407</v>
      </c>
      <c r="C7546" s="1">
        <v>68187.259999999995</v>
      </c>
    </row>
    <row r="7547" spans="2:3" x14ac:dyDescent="0.3">
      <c r="B7547" s="62">
        <v>40408</v>
      </c>
      <c r="C7547" s="1">
        <v>9406.23</v>
      </c>
    </row>
    <row r="7548" spans="2:3" x14ac:dyDescent="0.3">
      <c r="B7548" s="62">
        <v>40409</v>
      </c>
      <c r="C7548" s="1">
        <v>62754.43</v>
      </c>
    </row>
    <row r="7549" spans="2:3" x14ac:dyDescent="0.3">
      <c r="B7549" s="62">
        <v>40410</v>
      </c>
      <c r="C7549" s="1">
        <v>71798.61</v>
      </c>
    </row>
    <row r="7550" spans="2:3" x14ac:dyDescent="0.3">
      <c r="B7550" s="62">
        <v>40411</v>
      </c>
      <c r="C7550" s="1">
        <v>74933.240000000005</v>
      </c>
    </row>
    <row r="7551" spans="2:3" x14ac:dyDescent="0.3">
      <c r="B7551" s="62">
        <v>40412</v>
      </c>
      <c r="C7551" s="1">
        <v>79428.990000000005</v>
      </c>
    </row>
    <row r="7552" spans="2:3" x14ac:dyDescent="0.3">
      <c r="B7552" s="62">
        <v>40413</v>
      </c>
      <c r="C7552" s="1">
        <v>68829.72</v>
      </c>
    </row>
    <row r="7553" spans="2:3" x14ac:dyDescent="0.3">
      <c r="B7553" s="62">
        <v>40414</v>
      </c>
      <c r="C7553" s="1">
        <v>32060.25</v>
      </c>
    </row>
    <row r="7554" spans="2:3" x14ac:dyDescent="0.3">
      <c r="B7554" s="62">
        <v>40415</v>
      </c>
      <c r="C7554" s="1">
        <v>82909.11</v>
      </c>
    </row>
    <row r="7555" spans="2:3" x14ac:dyDescent="0.3">
      <c r="B7555" s="62">
        <v>40416</v>
      </c>
      <c r="C7555" s="1">
        <v>40065.15</v>
      </c>
    </row>
    <row r="7556" spans="2:3" x14ac:dyDescent="0.3">
      <c r="B7556" s="62">
        <v>40417</v>
      </c>
      <c r="C7556" s="1">
        <v>73017.039999999994</v>
      </c>
    </row>
    <row r="7557" spans="2:3" x14ac:dyDescent="0.3">
      <c r="B7557" s="62">
        <v>40418</v>
      </c>
      <c r="C7557" s="1">
        <v>92545.12</v>
      </c>
    </row>
    <row r="7558" spans="2:3" x14ac:dyDescent="0.3">
      <c r="B7558" s="62">
        <v>40419</v>
      </c>
      <c r="C7558" s="1">
        <v>37580.22</v>
      </c>
    </row>
    <row r="7559" spans="2:3" x14ac:dyDescent="0.3">
      <c r="B7559" s="62">
        <v>40420</v>
      </c>
      <c r="C7559" s="1">
        <v>34960.93</v>
      </c>
    </row>
    <row r="7560" spans="2:3" x14ac:dyDescent="0.3">
      <c r="B7560" s="62">
        <v>40421</v>
      </c>
      <c r="C7560" s="1">
        <v>42806.46</v>
      </c>
    </row>
    <row r="7561" spans="2:3" x14ac:dyDescent="0.3">
      <c r="B7561" s="62">
        <v>40422</v>
      </c>
      <c r="C7561" s="1">
        <v>67553.440000000002</v>
      </c>
    </row>
    <row r="7562" spans="2:3" x14ac:dyDescent="0.3">
      <c r="B7562" s="62">
        <v>40423</v>
      </c>
      <c r="C7562" s="1">
        <v>48056.85</v>
      </c>
    </row>
    <row r="7563" spans="2:3" x14ac:dyDescent="0.3">
      <c r="B7563" s="62">
        <v>40424</v>
      </c>
      <c r="C7563" s="1">
        <v>53193.9</v>
      </c>
    </row>
    <row r="7564" spans="2:3" x14ac:dyDescent="0.3">
      <c r="B7564" s="62">
        <v>40425</v>
      </c>
      <c r="C7564" s="1">
        <v>82788.41</v>
      </c>
    </row>
    <row r="7565" spans="2:3" x14ac:dyDescent="0.3">
      <c r="B7565" s="62">
        <v>40426</v>
      </c>
      <c r="C7565" s="1">
        <v>92300.17</v>
      </c>
    </row>
    <row r="7566" spans="2:3" x14ac:dyDescent="0.3">
      <c r="B7566" s="62">
        <v>40427</v>
      </c>
      <c r="C7566" s="1">
        <v>2057.83</v>
      </c>
    </row>
    <row r="7567" spans="2:3" x14ac:dyDescent="0.3">
      <c r="B7567" s="62">
        <v>40428</v>
      </c>
      <c r="C7567" s="1">
        <v>70199.100000000006</v>
      </c>
    </row>
    <row r="7568" spans="2:3" x14ac:dyDescent="0.3">
      <c r="B7568" s="62">
        <v>40429</v>
      </c>
      <c r="C7568" s="1">
        <v>14213.83</v>
      </c>
    </row>
    <row r="7569" spans="2:3" x14ac:dyDescent="0.3">
      <c r="B7569" s="62">
        <v>40430</v>
      </c>
      <c r="C7569" s="1">
        <v>9825.11</v>
      </c>
    </row>
    <row r="7570" spans="2:3" x14ac:dyDescent="0.3">
      <c r="B7570" s="62">
        <v>40431</v>
      </c>
      <c r="C7570" s="1">
        <v>17266.759999999998</v>
      </c>
    </row>
    <row r="7571" spans="2:3" x14ac:dyDescent="0.3">
      <c r="B7571" s="62">
        <v>40432</v>
      </c>
      <c r="C7571" s="1">
        <v>86959.94</v>
      </c>
    </row>
    <row r="7572" spans="2:3" x14ac:dyDescent="0.3">
      <c r="B7572" s="62">
        <v>40433</v>
      </c>
      <c r="C7572" s="1">
        <v>71698.45</v>
      </c>
    </row>
    <row r="7573" spans="2:3" x14ac:dyDescent="0.3">
      <c r="B7573" s="62">
        <v>40434</v>
      </c>
      <c r="C7573" s="1">
        <v>12691.87</v>
      </c>
    </row>
    <row r="7574" spans="2:3" x14ac:dyDescent="0.3">
      <c r="B7574" s="62">
        <v>40435</v>
      </c>
      <c r="C7574" s="1">
        <v>100895.02</v>
      </c>
    </row>
    <row r="7575" spans="2:3" x14ac:dyDescent="0.3">
      <c r="B7575" s="62">
        <v>40436</v>
      </c>
      <c r="C7575" s="1">
        <v>48260.9</v>
      </c>
    </row>
    <row r="7576" spans="2:3" x14ac:dyDescent="0.3">
      <c r="B7576" s="62">
        <v>40437</v>
      </c>
      <c r="C7576" s="1">
        <v>27087.39</v>
      </c>
    </row>
    <row r="7577" spans="2:3" x14ac:dyDescent="0.3">
      <c r="B7577" s="62">
        <v>40438</v>
      </c>
      <c r="C7577" s="1">
        <v>25480</v>
      </c>
    </row>
    <row r="7578" spans="2:3" x14ac:dyDescent="0.3">
      <c r="B7578" s="62">
        <v>40439</v>
      </c>
      <c r="C7578" s="1">
        <v>98876.23</v>
      </c>
    </row>
    <row r="7579" spans="2:3" x14ac:dyDescent="0.3">
      <c r="B7579" s="62">
        <v>40440</v>
      </c>
      <c r="C7579" s="1">
        <v>50237.27</v>
      </c>
    </row>
    <row r="7580" spans="2:3" x14ac:dyDescent="0.3">
      <c r="B7580" s="62">
        <v>40441</v>
      </c>
      <c r="C7580" s="1">
        <v>3151.48</v>
      </c>
    </row>
    <row r="7581" spans="2:3" x14ac:dyDescent="0.3">
      <c r="B7581" s="62">
        <v>40442</v>
      </c>
      <c r="C7581" s="1">
        <v>58963.3</v>
      </c>
    </row>
    <row r="7582" spans="2:3" x14ac:dyDescent="0.3">
      <c r="B7582" s="62">
        <v>40443</v>
      </c>
      <c r="C7582" s="1">
        <v>36791.68</v>
      </c>
    </row>
    <row r="7583" spans="2:3" x14ac:dyDescent="0.3">
      <c r="B7583" s="62">
        <v>40444</v>
      </c>
      <c r="C7583" s="1">
        <v>66601.69</v>
      </c>
    </row>
    <row r="7584" spans="2:3" x14ac:dyDescent="0.3">
      <c r="B7584" s="62">
        <v>40445</v>
      </c>
      <c r="C7584" s="1">
        <v>82025.08</v>
      </c>
    </row>
    <row r="7585" spans="2:3" x14ac:dyDescent="0.3">
      <c r="B7585" s="62">
        <v>40446</v>
      </c>
      <c r="C7585" s="1">
        <v>46965.19</v>
      </c>
    </row>
    <row r="7586" spans="2:3" x14ac:dyDescent="0.3">
      <c r="B7586" s="62">
        <v>40447</v>
      </c>
      <c r="C7586" s="1">
        <v>55683.1</v>
      </c>
    </row>
    <row r="7587" spans="2:3" x14ac:dyDescent="0.3">
      <c r="B7587" s="62">
        <v>40448</v>
      </c>
      <c r="C7587" s="1">
        <v>92472.44</v>
      </c>
    </row>
    <row r="7588" spans="2:3" x14ac:dyDescent="0.3">
      <c r="B7588" s="62">
        <v>40449</v>
      </c>
      <c r="C7588" s="1">
        <v>8791.2000000000007</v>
      </c>
    </row>
    <row r="7589" spans="2:3" x14ac:dyDescent="0.3">
      <c r="B7589" s="62">
        <v>40450</v>
      </c>
      <c r="C7589" s="1">
        <v>95128.44</v>
      </c>
    </row>
    <row r="7590" spans="2:3" x14ac:dyDescent="0.3">
      <c r="B7590" s="62">
        <v>40451</v>
      </c>
      <c r="C7590" s="1">
        <v>1679.15</v>
      </c>
    </row>
    <row r="7591" spans="2:3" x14ac:dyDescent="0.3">
      <c r="B7591" s="62">
        <v>40452</v>
      </c>
      <c r="C7591" s="1">
        <v>73718.61</v>
      </c>
    </row>
    <row r="7592" spans="2:3" x14ac:dyDescent="0.3">
      <c r="B7592" s="62">
        <v>40453</v>
      </c>
      <c r="C7592" s="1">
        <v>44674.32</v>
      </c>
    </row>
    <row r="7593" spans="2:3" x14ac:dyDescent="0.3">
      <c r="B7593" s="62">
        <v>40454</v>
      </c>
      <c r="C7593" s="1">
        <v>99178.95</v>
      </c>
    </row>
    <row r="7594" spans="2:3" x14ac:dyDescent="0.3">
      <c r="B7594" s="62">
        <v>40455</v>
      </c>
      <c r="C7594" s="1">
        <v>95333.69</v>
      </c>
    </row>
    <row r="7595" spans="2:3" x14ac:dyDescent="0.3">
      <c r="B7595" s="62">
        <v>40456</v>
      </c>
      <c r="C7595" s="1">
        <v>73066</v>
      </c>
    </row>
    <row r="7596" spans="2:3" x14ac:dyDescent="0.3">
      <c r="B7596" s="62">
        <v>40457</v>
      </c>
      <c r="C7596" s="1">
        <v>66219.94</v>
      </c>
    </row>
    <row r="7597" spans="2:3" x14ac:dyDescent="0.3">
      <c r="B7597" s="62">
        <v>40458</v>
      </c>
      <c r="C7597" s="1">
        <v>88872.89</v>
      </c>
    </row>
    <row r="7598" spans="2:3" x14ac:dyDescent="0.3">
      <c r="B7598" s="62">
        <v>40459</v>
      </c>
      <c r="C7598" s="1">
        <v>67188.98</v>
      </c>
    </row>
    <row r="7599" spans="2:3" x14ac:dyDescent="0.3">
      <c r="B7599" s="62">
        <v>40460</v>
      </c>
      <c r="C7599" s="1">
        <v>83229.649999999994</v>
      </c>
    </row>
    <row r="7600" spans="2:3" x14ac:dyDescent="0.3">
      <c r="B7600" s="62">
        <v>40461</v>
      </c>
      <c r="C7600" s="1">
        <v>39653.26</v>
      </c>
    </row>
    <row r="7601" spans="2:3" x14ac:dyDescent="0.3">
      <c r="B7601" s="62">
        <v>40462</v>
      </c>
      <c r="C7601" s="1">
        <v>44828.76</v>
      </c>
    </row>
    <row r="7602" spans="2:3" x14ac:dyDescent="0.3">
      <c r="B7602" s="62">
        <v>40463</v>
      </c>
      <c r="C7602" s="1">
        <v>87598.84</v>
      </c>
    </row>
    <row r="7603" spans="2:3" x14ac:dyDescent="0.3">
      <c r="B7603" s="62">
        <v>40464</v>
      </c>
      <c r="C7603" s="1">
        <v>42501.94</v>
      </c>
    </row>
    <row r="7604" spans="2:3" x14ac:dyDescent="0.3">
      <c r="B7604" s="62">
        <v>40465</v>
      </c>
      <c r="C7604" s="1">
        <v>86662.01</v>
      </c>
    </row>
    <row r="7605" spans="2:3" x14ac:dyDescent="0.3">
      <c r="B7605" s="62">
        <v>40466</v>
      </c>
      <c r="C7605" s="1">
        <v>70115.11</v>
      </c>
    </row>
    <row r="7606" spans="2:3" x14ac:dyDescent="0.3">
      <c r="B7606" s="62">
        <v>40467</v>
      </c>
      <c r="C7606" s="1">
        <v>29338.51</v>
      </c>
    </row>
    <row r="7607" spans="2:3" x14ac:dyDescent="0.3">
      <c r="B7607" s="62">
        <v>40468</v>
      </c>
      <c r="C7607" s="1">
        <v>76141.66</v>
      </c>
    </row>
    <row r="7608" spans="2:3" x14ac:dyDescent="0.3">
      <c r="B7608" s="62">
        <v>40469</v>
      </c>
      <c r="C7608" s="1">
        <v>76580.539999999994</v>
      </c>
    </row>
    <row r="7609" spans="2:3" x14ac:dyDescent="0.3">
      <c r="B7609" s="62">
        <v>40470</v>
      </c>
      <c r="C7609" s="1">
        <v>87663.52</v>
      </c>
    </row>
    <row r="7610" spans="2:3" x14ac:dyDescent="0.3">
      <c r="B7610" s="62">
        <v>40471</v>
      </c>
      <c r="C7610" s="1">
        <v>12574.41</v>
      </c>
    </row>
    <row r="7611" spans="2:3" x14ac:dyDescent="0.3">
      <c r="B7611" s="62">
        <v>40472</v>
      </c>
      <c r="C7611" s="1">
        <v>25043.19</v>
      </c>
    </row>
    <row r="7612" spans="2:3" x14ac:dyDescent="0.3">
      <c r="B7612" s="62">
        <v>40473</v>
      </c>
      <c r="C7612" s="1">
        <v>28749.85</v>
      </c>
    </row>
    <row r="7613" spans="2:3" x14ac:dyDescent="0.3">
      <c r="B7613" s="62">
        <v>40474</v>
      </c>
      <c r="C7613" s="1">
        <v>23624.87</v>
      </c>
    </row>
    <row r="7614" spans="2:3" x14ac:dyDescent="0.3">
      <c r="B7614" s="62">
        <v>40475</v>
      </c>
      <c r="C7614" s="1">
        <v>56187.99</v>
      </c>
    </row>
    <row r="7615" spans="2:3" x14ac:dyDescent="0.3">
      <c r="B7615" s="62">
        <v>40476</v>
      </c>
      <c r="C7615" s="1">
        <v>92310.23</v>
      </c>
    </row>
    <row r="7616" spans="2:3" x14ac:dyDescent="0.3">
      <c r="B7616" s="62">
        <v>40477</v>
      </c>
      <c r="C7616" s="1">
        <v>73349.600000000006</v>
      </c>
    </row>
    <row r="7617" spans="2:3" x14ac:dyDescent="0.3">
      <c r="B7617" s="62">
        <v>40478</v>
      </c>
      <c r="C7617" s="1">
        <v>12977.58</v>
      </c>
    </row>
    <row r="7618" spans="2:3" x14ac:dyDescent="0.3">
      <c r="B7618" s="62">
        <v>40479</v>
      </c>
      <c r="C7618" s="1">
        <v>98749.09</v>
      </c>
    </row>
    <row r="7619" spans="2:3" x14ac:dyDescent="0.3">
      <c r="B7619" s="62">
        <v>40480</v>
      </c>
      <c r="C7619" s="1">
        <v>3264.04</v>
      </c>
    </row>
    <row r="7620" spans="2:3" x14ac:dyDescent="0.3">
      <c r="B7620" s="62">
        <v>40481</v>
      </c>
      <c r="C7620" s="1">
        <v>7051.23</v>
      </c>
    </row>
    <row r="7621" spans="2:3" x14ac:dyDescent="0.3">
      <c r="B7621" s="62">
        <v>40482</v>
      </c>
      <c r="C7621" s="1">
        <v>98121.2</v>
      </c>
    </row>
    <row r="7622" spans="2:3" x14ac:dyDescent="0.3">
      <c r="B7622" s="62">
        <v>40483</v>
      </c>
      <c r="C7622" s="1">
        <v>27643.86</v>
      </c>
    </row>
    <row r="7623" spans="2:3" x14ac:dyDescent="0.3">
      <c r="B7623" s="62">
        <v>40484</v>
      </c>
      <c r="C7623" s="1">
        <v>94971.77</v>
      </c>
    </row>
    <row r="7624" spans="2:3" x14ac:dyDescent="0.3">
      <c r="B7624" s="62">
        <v>40485</v>
      </c>
      <c r="C7624" s="1">
        <v>34745.980000000003</v>
      </c>
    </row>
    <row r="7625" spans="2:3" x14ac:dyDescent="0.3">
      <c r="B7625" s="62">
        <v>40486</v>
      </c>
      <c r="C7625" s="1">
        <v>15499.57</v>
      </c>
    </row>
    <row r="7626" spans="2:3" x14ac:dyDescent="0.3">
      <c r="B7626" s="62">
        <v>40487</v>
      </c>
      <c r="C7626" s="1">
        <v>42992.28</v>
      </c>
    </row>
    <row r="7627" spans="2:3" x14ac:dyDescent="0.3">
      <c r="B7627" s="62">
        <v>40488</v>
      </c>
      <c r="C7627" s="1">
        <v>35067.22</v>
      </c>
    </row>
    <row r="7628" spans="2:3" x14ac:dyDescent="0.3">
      <c r="B7628" s="62">
        <v>40489</v>
      </c>
      <c r="C7628" s="1">
        <v>81798.14</v>
      </c>
    </row>
    <row r="7629" spans="2:3" x14ac:dyDescent="0.3">
      <c r="B7629" s="62">
        <v>40490</v>
      </c>
      <c r="C7629" s="1">
        <v>54595.53</v>
      </c>
    </row>
    <row r="7630" spans="2:3" x14ac:dyDescent="0.3">
      <c r="B7630" s="62">
        <v>40491</v>
      </c>
      <c r="C7630" s="1">
        <v>39582.199999999997</v>
      </c>
    </row>
    <row r="7631" spans="2:3" x14ac:dyDescent="0.3">
      <c r="B7631" s="62">
        <v>40492</v>
      </c>
      <c r="C7631" s="1">
        <v>18629.009999999998</v>
      </c>
    </row>
    <row r="7632" spans="2:3" x14ac:dyDescent="0.3">
      <c r="B7632" s="62">
        <v>40493</v>
      </c>
      <c r="C7632" s="1">
        <v>41515.08</v>
      </c>
    </row>
    <row r="7633" spans="2:3" x14ac:dyDescent="0.3">
      <c r="B7633" s="62">
        <v>40494</v>
      </c>
      <c r="C7633" s="1">
        <v>27236.38</v>
      </c>
    </row>
    <row r="7634" spans="2:3" x14ac:dyDescent="0.3">
      <c r="B7634" s="62">
        <v>40495</v>
      </c>
      <c r="C7634" s="1">
        <v>5335.87</v>
      </c>
    </row>
    <row r="7635" spans="2:3" x14ac:dyDescent="0.3">
      <c r="B7635" s="62">
        <v>40496</v>
      </c>
      <c r="C7635" s="1">
        <v>89764.69</v>
      </c>
    </row>
    <row r="7636" spans="2:3" x14ac:dyDescent="0.3">
      <c r="B7636" s="62">
        <v>40497</v>
      </c>
      <c r="C7636" s="1">
        <v>52115.33</v>
      </c>
    </row>
    <row r="7637" spans="2:3" x14ac:dyDescent="0.3">
      <c r="B7637" s="62">
        <v>40498</v>
      </c>
      <c r="C7637" s="1">
        <v>41602.99</v>
      </c>
    </row>
    <row r="7638" spans="2:3" x14ac:dyDescent="0.3">
      <c r="B7638" s="62">
        <v>40499</v>
      </c>
      <c r="C7638" s="1">
        <v>40532.79</v>
      </c>
    </row>
    <row r="7639" spans="2:3" x14ac:dyDescent="0.3">
      <c r="B7639" s="62">
        <v>40500</v>
      </c>
      <c r="C7639" s="1">
        <v>73242.720000000001</v>
      </c>
    </row>
    <row r="7640" spans="2:3" x14ac:dyDescent="0.3">
      <c r="B7640" s="62">
        <v>40501</v>
      </c>
      <c r="C7640" s="1">
        <v>4912.5200000000004</v>
      </c>
    </row>
    <row r="7641" spans="2:3" x14ac:dyDescent="0.3">
      <c r="B7641" s="62">
        <v>40502</v>
      </c>
      <c r="C7641" s="1">
        <v>66640.47</v>
      </c>
    </row>
    <row r="7642" spans="2:3" x14ac:dyDescent="0.3">
      <c r="B7642" s="62">
        <v>40503</v>
      </c>
      <c r="C7642" s="1">
        <v>44329.29</v>
      </c>
    </row>
    <row r="7643" spans="2:3" x14ac:dyDescent="0.3">
      <c r="B7643" s="62">
        <v>40504</v>
      </c>
      <c r="C7643" s="1">
        <v>54628.91</v>
      </c>
    </row>
    <row r="7644" spans="2:3" x14ac:dyDescent="0.3">
      <c r="B7644" s="62">
        <v>40505</v>
      </c>
      <c r="C7644" s="1">
        <v>65379.6</v>
      </c>
    </row>
    <row r="7645" spans="2:3" x14ac:dyDescent="0.3">
      <c r="B7645" s="62">
        <v>40506</v>
      </c>
      <c r="C7645" s="1">
        <v>32020.49</v>
      </c>
    </row>
    <row r="7646" spans="2:3" x14ac:dyDescent="0.3">
      <c r="B7646" s="62">
        <v>40507</v>
      </c>
      <c r="C7646" s="1">
        <v>87394.89</v>
      </c>
    </row>
    <row r="7647" spans="2:3" x14ac:dyDescent="0.3">
      <c r="B7647" s="62">
        <v>40508</v>
      </c>
      <c r="C7647" s="1">
        <v>60985.07</v>
      </c>
    </row>
    <row r="7648" spans="2:3" x14ac:dyDescent="0.3">
      <c r="B7648" s="62">
        <v>40509</v>
      </c>
      <c r="C7648" s="1">
        <v>69616.63</v>
      </c>
    </row>
    <row r="7649" spans="2:3" x14ac:dyDescent="0.3">
      <c r="B7649" s="62">
        <v>40510</v>
      </c>
      <c r="C7649" s="1">
        <v>78083.460000000006</v>
      </c>
    </row>
    <row r="7650" spans="2:3" x14ac:dyDescent="0.3">
      <c r="B7650" s="62">
        <v>40511</v>
      </c>
      <c r="C7650" s="1">
        <v>70380.649999999994</v>
      </c>
    </row>
    <row r="7651" spans="2:3" x14ac:dyDescent="0.3">
      <c r="B7651" s="62">
        <v>40512</v>
      </c>
      <c r="C7651" s="1">
        <v>72893.86</v>
      </c>
    </row>
    <row r="7652" spans="2:3" x14ac:dyDescent="0.3">
      <c r="B7652" s="62">
        <v>40513</v>
      </c>
      <c r="C7652" s="1">
        <v>86021.18</v>
      </c>
    </row>
    <row r="7653" spans="2:3" x14ac:dyDescent="0.3">
      <c r="B7653" s="62">
        <v>40514</v>
      </c>
      <c r="C7653" s="1">
        <v>89975.89</v>
      </c>
    </row>
    <row r="7654" spans="2:3" x14ac:dyDescent="0.3">
      <c r="B7654" s="62">
        <v>40515</v>
      </c>
      <c r="C7654" s="1">
        <v>24733.22</v>
      </c>
    </row>
    <row r="7655" spans="2:3" x14ac:dyDescent="0.3">
      <c r="B7655" s="62">
        <v>40516</v>
      </c>
      <c r="C7655" s="1">
        <v>70681.09</v>
      </c>
    </row>
    <row r="7656" spans="2:3" x14ac:dyDescent="0.3">
      <c r="B7656" s="62">
        <v>40517</v>
      </c>
      <c r="C7656" s="1">
        <v>93692.82</v>
      </c>
    </row>
    <row r="7657" spans="2:3" x14ac:dyDescent="0.3">
      <c r="B7657" s="62">
        <v>40518</v>
      </c>
      <c r="C7657" s="1">
        <v>86768.75</v>
      </c>
    </row>
    <row r="7658" spans="2:3" x14ac:dyDescent="0.3">
      <c r="B7658" s="62">
        <v>40519</v>
      </c>
      <c r="C7658" s="1">
        <v>41259.08</v>
      </c>
    </row>
    <row r="7659" spans="2:3" x14ac:dyDescent="0.3">
      <c r="B7659" s="62">
        <v>40520</v>
      </c>
      <c r="C7659" s="1">
        <v>78914.399999999994</v>
      </c>
    </row>
    <row r="7660" spans="2:3" x14ac:dyDescent="0.3">
      <c r="B7660" s="62">
        <v>40521</v>
      </c>
      <c r="C7660" s="1">
        <v>15984.63</v>
      </c>
    </row>
    <row r="7661" spans="2:3" x14ac:dyDescent="0.3">
      <c r="B7661" s="62">
        <v>40522</v>
      </c>
      <c r="C7661" s="1">
        <v>100622.2</v>
      </c>
    </row>
    <row r="7662" spans="2:3" x14ac:dyDescent="0.3">
      <c r="B7662" s="62">
        <v>40523</v>
      </c>
      <c r="C7662" s="1">
        <v>46001.65</v>
      </c>
    </row>
    <row r="7663" spans="2:3" x14ac:dyDescent="0.3">
      <c r="B7663" s="62">
        <v>40524</v>
      </c>
      <c r="C7663" s="1">
        <v>37429.96</v>
      </c>
    </row>
    <row r="7664" spans="2:3" x14ac:dyDescent="0.3">
      <c r="B7664" s="62">
        <v>40525</v>
      </c>
      <c r="C7664" s="1">
        <v>94499.839999999997</v>
      </c>
    </row>
    <row r="7665" spans="2:3" x14ac:dyDescent="0.3">
      <c r="B7665" s="62">
        <v>40526</v>
      </c>
      <c r="C7665" s="1">
        <v>64693.57</v>
      </c>
    </row>
    <row r="7666" spans="2:3" x14ac:dyDescent="0.3">
      <c r="B7666" s="62">
        <v>40527</v>
      </c>
      <c r="C7666" s="1">
        <v>47930.07</v>
      </c>
    </row>
    <row r="7667" spans="2:3" x14ac:dyDescent="0.3">
      <c r="B7667" s="62">
        <v>40528</v>
      </c>
      <c r="C7667" s="1">
        <v>79414.710000000006</v>
      </c>
    </row>
    <row r="7668" spans="2:3" x14ac:dyDescent="0.3">
      <c r="B7668" s="62">
        <v>40529</v>
      </c>
      <c r="C7668" s="1">
        <v>34902.18</v>
      </c>
    </row>
    <row r="7669" spans="2:3" x14ac:dyDescent="0.3">
      <c r="B7669" s="62">
        <v>40530</v>
      </c>
      <c r="C7669" s="1">
        <v>6588.28</v>
      </c>
    </row>
    <row r="7670" spans="2:3" x14ac:dyDescent="0.3">
      <c r="B7670" s="62">
        <v>40531</v>
      </c>
      <c r="C7670" s="1">
        <v>86785.77</v>
      </c>
    </row>
    <row r="7671" spans="2:3" x14ac:dyDescent="0.3">
      <c r="B7671" s="62">
        <v>40532</v>
      </c>
      <c r="C7671" s="1">
        <v>89374.46</v>
      </c>
    </row>
    <row r="7672" spans="2:3" x14ac:dyDescent="0.3">
      <c r="B7672" s="62">
        <v>40533</v>
      </c>
      <c r="C7672" s="1">
        <v>52872.959999999999</v>
      </c>
    </row>
    <row r="7673" spans="2:3" x14ac:dyDescent="0.3">
      <c r="B7673" s="62">
        <v>40534</v>
      </c>
      <c r="C7673" s="1">
        <v>25336.02</v>
      </c>
    </row>
    <row r="7674" spans="2:3" x14ac:dyDescent="0.3">
      <c r="B7674" s="62">
        <v>40535</v>
      </c>
      <c r="C7674" s="1">
        <v>53479.05</v>
      </c>
    </row>
    <row r="7675" spans="2:3" x14ac:dyDescent="0.3">
      <c r="B7675" s="62">
        <v>40536</v>
      </c>
      <c r="C7675" s="1">
        <v>33117.96</v>
      </c>
    </row>
    <row r="7676" spans="2:3" x14ac:dyDescent="0.3">
      <c r="B7676" s="62">
        <v>40537</v>
      </c>
      <c r="C7676" s="1">
        <v>85705.19</v>
      </c>
    </row>
    <row r="7677" spans="2:3" x14ac:dyDescent="0.3">
      <c r="B7677" s="62">
        <v>40538</v>
      </c>
      <c r="C7677" s="1">
        <v>23840.560000000001</v>
      </c>
    </row>
    <row r="7678" spans="2:3" x14ac:dyDescent="0.3">
      <c r="B7678" s="62">
        <v>40539</v>
      </c>
      <c r="C7678" s="1">
        <v>71047.05</v>
      </c>
    </row>
    <row r="7679" spans="2:3" x14ac:dyDescent="0.3">
      <c r="B7679" s="62">
        <v>40540</v>
      </c>
      <c r="C7679" s="1">
        <v>54322.11</v>
      </c>
    </row>
    <row r="7680" spans="2:3" x14ac:dyDescent="0.3">
      <c r="B7680" s="62">
        <v>40541</v>
      </c>
      <c r="C7680" s="1">
        <v>100802.65</v>
      </c>
    </row>
    <row r="7681" spans="2:3" x14ac:dyDescent="0.3">
      <c r="B7681" s="62">
        <v>40542</v>
      </c>
      <c r="C7681" s="1">
        <v>61915.4</v>
      </c>
    </row>
    <row r="7682" spans="2:3" x14ac:dyDescent="0.3">
      <c r="B7682" s="62">
        <v>40543</v>
      </c>
      <c r="C7682" s="1">
        <v>53274.48</v>
      </c>
    </row>
    <row r="7683" spans="2:3" x14ac:dyDescent="0.3">
      <c r="B7683" s="62">
        <v>40544</v>
      </c>
      <c r="C7683" s="1">
        <v>28978.2</v>
      </c>
    </row>
    <row r="7684" spans="2:3" x14ac:dyDescent="0.3">
      <c r="B7684" s="62">
        <v>40545</v>
      </c>
      <c r="C7684" s="1">
        <v>40446.300000000003</v>
      </c>
    </row>
    <row r="7685" spans="2:3" x14ac:dyDescent="0.3">
      <c r="B7685" s="62">
        <v>40546</v>
      </c>
      <c r="C7685" s="1">
        <v>9263.5400000000009</v>
      </c>
    </row>
    <row r="7686" spans="2:3" x14ac:dyDescent="0.3">
      <c r="B7686" s="62">
        <v>40547</v>
      </c>
      <c r="C7686" s="1">
        <v>43274.98</v>
      </c>
    </row>
    <row r="7687" spans="2:3" x14ac:dyDescent="0.3">
      <c r="B7687" s="62">
        <v>40548</v>
      </c>
      <c r="C7687" s="1">
        <v>83516.83</v>
      </c>
    </row>
    <row r="7688" spans="2:3" x14ac:dyDescent="0.3">
      <c r="B7688" s="62">
        <v>40549</v>
      </c>
      <c r="C7688" s="1">
        <v>15270.22</v>
      </c>
    </row>
    <row r="7689" spans="2:3" x14ac:dyDescent="0.3">
      <c r="B7689" s="62">
        <v>40550</v>
      </c>
      <c r="C7689" s="1">
        <v>94068.84</v>
      </c>
    </row>
    <row r="7690" spans="2:3" x14ac:dyDescent="0.3">
      <c r="B7690" s="62">
        <v>40551</v>
      </c>
      <c r="C7690" s="1">
        <v>94692.93</v>
      </c>
    </row>
    <row r="7691" spans="2:3" x14ac:dyDescent="0.3">
      <c r="B7691" s="62">
        <v>40552</v>
      </c>
      <c r="C7691" s="1">
        <v>91294.33</v>
      </c>
    </row>
    <row r="7692" spans="2:3" x14ac:dyDescent="0.3">
      <c r="B7692" s="62">
        <v>40553</v>
      </c>
      <c r="C7692" s="1">
        <v>83581.8</v>
      </c>
    </row>
    <row r="7693" spans="2:3" x14ac:dyDescent="0.3">
      <c r="B7693" s="62">
        <v>40554</v>
      </c>
      <c r="C7693" s="1">
        <v>8972.08</v>
      </c>
    </row>
    <row r="7694" spans="2:3" x14ac:dyDescent="0.3">
      <c r="B7694" s="62">
        <v>40555</v>
      </c>
      <c r="C7694" s="1">
        <v>72335.66</v>
      </c>
    </row>
    <row r="7695" spans="2:3" x14ac:dyDescent="0.3">
      <c r="B7695" s="62">
        <v>40556</v>
      </c>
      <c r="C7695" s="1">
        <v>26405.68</v>
      </c>
    </row>
    <row r="7696" spans="2:3" x14ac:dyDescent="0.3">
      <c r="B7696" s="62">
        <v>40557</v>
      </c>
      <c r="C7696" s="1">
        <v>27652.23</v>
      </c>
    </row>
    <row r="7697" spans="2:3" x14ac:dyDescent="0.3">
      <c r="B7697" s="62">
        <v>40558</v>
      </c>
      <c r="C7697" s="1">
        <v>40702.980000000003</v>
      </c>
    </row>
    <row r="7698" spans="2:3" x14ac:dyDescent="0.3">
      <c r="B7698" s="62">
        <v>40559</v>
      </c>
      <c r="C7698" s="1">
        <v>25677.919999999998</v>
      </c>
    </row>
    <row r="7699" spans="2:3" x14ac:dyDescent="0.3">
      <c r="B7699" s="62">
        <v>40560</v>
      </c>
      <c r="C7699" s="1">
        <v>5155.88</v>
      </c>
    </row>
    <row r="7700" spans="2:3" x14ac:dyDescent="0.3">
      <c r="B7700" s="62">
        <v>40561</v>
      </c>
      <c r="C7700" s="1">
        <v>11216.73</v>
      </c>
    </row>
    <row r="7701" spans="2:3" x14ac:dyDescent="0.3">
      <c r="B7701" s="62">
        <v>40562</v>
      </c>
      <c r="C7701" s="1">
        <v>65209.08</v>
      </c>
    </row>
    <row r="7702" spans="2:3" x14ac:dyDescent="0.3">
      <c r="B7702" s="62">
        <v>40563</v>
      </c>
      <c r="C7702" s="1">
        <v>3574.93</v>
      </c>
    </row>
    <row r="7703" spans="2:3" x14ac:dyDescent="0.3">
      <c r="B7703" s="62">
        <v>40564</v>
      </c>
      <c r="C7703" s="1">
        <v>26686.21</v>
      </c>
    </row>
    <row r="7704" spans="2:3" x14ac:dyDescent="0.3">
      <c r="B7704" s="62">
        <v>40565</v>
      </c>
      <c r="C7704" s="1">
        <v>46440.37</v>
      </c>
    </row>
    <row r="7705" spans="2:3" x14ac:dyDescent="0.3">
      <c r="B7705" s="62">
        <v>40566</v>
      </c>
      <c r="C7705" s="1">
        <v>7331.34</v>
      </c>
    </row>
    <row r="7706" spans="2:3" x14ac:dyDescent="0.3">
      <c r="B7706" s="62">
        <v>40567</v>
      </c>
      <c r="C7706" s="1">
        <v>3553.75</v>
      </c>
    </row>
    <row r="7707" spans="2:3" x14ac:dyDescent="0.3">
      <c r="B7707" s="62">
        <v>40568</v>
      </c>
      <c r="C7707" s="1">
        <v>71611.899999999994</v>
      </c>
    </row>
    <row r="7708" spans="2:3" x14ac:dyDescent="0.3">
      <c r="B7708" s="62">
        <v>40569</v>
      </c>
      <c r="C7708" s="1">
        <v>84242.7</v>
      </c>
    </row>
    <row r="7709" spans="2:3" x14ac:dyDescent="0.3">
      <c r="B7709" s="62">
        <v>40570</v>
      </c>
      <c r="C7709" s="1">
        <v>49523.839999999997</v>
      </c>
    </row>
    <row r="7710" spans="2:3" x14ac:dyDescent="0.3">
      <c r="B7710" s="62">
        <v>40571</v>
      </c>
      <c r="C7710" s="1">
        <v>3832.32</v>
      </c>
    </row>
    <row r="7711" spans="2:3" x14ac:dyDescent="0.3">
      <c r="B7711" s="62">
        <v>40572</v>
      </c>
      <c r="C7711" s="1">
        <v>84207</v>
      </c>
    </row>
    <row r="7712" spans="2:3" x14ac:dyDescent="0.3">
      <c r="B7712" s="62">
        <v>40573</v>
      </c>
      <c r="C7712" s="1">
        <v>68762.490000000005</v>
      </c>
    </row>
    <row r="7713" spans="2:3" x14ac:dyDescent="0.3">
      <c r="B7713" s="62">
        <v>40574</v>
      </c>
      <c r="C7713" s="1">
        <v>82610.14</v>
      </c>
    </row>
    <row r="7714" spans="2:3" x14ac:dyDescent="0.3">
      <c r="B7714" s="62">
        <v>40575</v>
      </c>
      <c r="C7714" s="1">
        <v>85588.6</v>
      </c>
    </row>
    <row r="7715" spans="2:3" x14ac:dyDescent="0.3">
      <c r="B7715" s="62">
        <v>40576</v>
      </c>
      <c r="C7715" s="1">
        <v>3592.48</v>
      </c>
    </row>
    <row r="7716" spans="2:3" x14ac:dyDescent="0.3">
      <c r="B7716" s="62">
        <v>40577</v>
      </c>
      <c r="C7716" s="1">
        <v>18171.54</v>
      </c>
    </row>
    <row r="7717" spans="2:3" x14ac:dyDescent="0.3">
      <c r="B7717" s="62">
        <v>40578</v>
      </c>
      <c r="C7717" s="1">
        <v>44365.83</v>
      </c>
    </row>
    <row r="7718" spans="2:3" x14ac:dyDescent="0.3">
      <c r="B7718" s="62">
        <v>40579</v>
      </c>
      <c r="C7718" s="1">
        <v>93513.14</v>
      </c>
    </row>
    <row r="7719" spans="2:3" x14ac:dyDescent="0.3">
      <c r="B7719" s="62">
        <v>40580</v>
      </c>
      <c r="C7719" s="1">
        <v>48284.2</v>
      </c>
    </row>
    <row r="7720" spans="2:3" x14ac:dyDescent="0.3">
      <c r="B7720" s="62">
        <v>40581</v>
      </c>
      <c r="C7720" s="1">
        <v>62800.77</v>
      </c>
    </row>
    <row r="7721" spans="2:3" x14ac:dyDescent="0.3">
      <c r="B7721" s="62">
        <v>40582</v>
      </c>
      <c r="C7721" s="1">
        <v>11650.58</v>
      </c>
    </row>
    <row r="7722" spans="2:3" x14ac:dyDescent="0.3">
      <c r="B7722" s="62">
        <v>40583</v>
      </c>
      <c r="C7722" s="1">
        <v>92943.87</v>
      </c>
    </row>
    <row r="7723" spans="2:3" x14ac:dyDescent="0.3">
      <c r="B7723" s="62">
        <v>40584</v>
      </c>
      <c r="C7723" s="1">
        <v>63508.66</v>
      </c>
    </row>
    <row r="7724" spans="2:3" x14ac:dyDescent="0.3">
      <c r="B7724" s="62">
        <v>40585</v>
      </c>
      <c r="C7724" s="1">
        <v>48184.6</v>
      </c>
    </row>
    <row r="7725" spans="2:3" x14ac:dyDescent="0.3">
      <c r="B7725" s="62">
        <v>40586</v>
      </c>
      <c r="C7725" s="1">
        <v>14773.65</v>
      </c>
    </row>
    <row r="7726" spans="2:3" x14ac:dyDescent="0.3">
      <c r="B7726" s="62">
        <v>40587</v>
      </c>
      <c r="C7726" s="1">
        <v>24881.94</v>
      </c>
    </row>
    <row r="7727" spans="2:3" x14ac:dyDescent="0.3">
      <c r="B7727" s="62">
        <v>40588</v>
      </c>
      <c r="C7727" s="1">
        <v>16719.740000000002</v>
      </c>
    </row>
    <row r="7728" spans="2:3" x14ac:dyDescent="0.3">
      <c r="B7728" s="62">
        <v>40589</v>
      </c>
      <c r="C7728" s="1">
        <v>50470.19</v>
      </c>
    </row>
    <row r="7729" spans="2:3" x14ac:dyDescent="0.3">
      <c r="B7729" s="62">
        <v>40590</v>
      </c>
      <c r="C7729" s="1">
        <v>33311.360000000001</v>
      </c>
    </row>
    <row r="7730" spans="2:3" x14ac:dyDescent="0.3">
      <c r="B7730" s="62">
        <v>40591</v>
      </c>
      <c r="C7730" s="1">
        <v>100589.78</v>
      </c>
    </row>
    <row r="7731" spans="2:3" x14ac:dyDescent="0.3">
      <c r="B7731" s="62">
        <v>40592</v>
      </c>
      <c r="C7731" s="1">
        <v>59856.08</v>
      </c>
    </row>
    <row r="7732" spans="2:3" x14ac:dyDescent="0.3">
      <c r="B7732" s="62">
        <v>40593</v>
      </c>
      <c r="C7732" s="1">
        <v>3255.25</v>
      </c>
    </row>
    <row r="7733" spans="2:3" x14ac:dyDescent="0.3">
      <c r="B7733" s="62">
        <v>40594</v>
      </c>
      <c r="C7733" s="1">
        <v>55663.09</v>
      </c>
    </row>
    <row r="7734" spans="2:3" x14ac:dyDescent="0.3">
      <c r="B7734" s="62">
        <v>40595</v>
      </c>
      <c r="C7734" s="1">
        <v>51092.69</v>
      </c>
    </row>
    <row r="7735" spans="2:3" x14ac:dyDescent="0.3">
      <c r="B7735" s="62">
        <v>40596</v>
      </c>
      <c r="C7735" s="1">
        <v>89614.43</v>
      </c>
    </row>
    <row r="7736" spans="2:3" x14ac:dyDescent="0.3">
      <c r="B7736" s="62">
        <v>40597</v>
      </c>
      <c r="C7736" s="1">
        <v>36263.839999999997</v>
      </c>
    </row>
    <row r="7737" spans="2:3" x14ac:dyDescent="0.3">
      <c r="B7737" s="62">
        <v>40598</v>
      </c>
      <c r="C7737" s="1">
        <v>8815.48</v>
      </c>
    </row>
    <row r="7738" spans="2:3" x14ac:dyDescent="0.3">
      <c r="B7738" s="62">
        <v>40599</v>
      </c>
      <c r="C7738" s="1">
        <v>50471.199999999997</v>
      </c>
    </row>
    <row r="7739" spans="2:3" x14ac:dyDescent="0.3">
      <c r="B7739" s="62">
        <v>40600</v>
      </c>
      <c r="C7739" s="1">
        <v>80543.34</v>
      </c>
    </row>
    <row r="7740" spans="2:3" x14ac:dyDescent="0.3">
      <c r="B7740" s="62">
        <v>40601</v>
      </c>
      <c r="C7740" s="1">
        <v>58958.62</v>
      </c>
    </row>
    <row r="7741" spans="2:3" x14ac:dyDescent="0.3">
      <c r="B7741" s="62">
        <v>40602</v>
      </c>
      <c r="C7741" s="1">
        <v>83360.08</v>
      </c>
    </row>
    <row r="7742" spans="2:3" x14ac:dyDescent="0.3">
      <c r="B7742" s="62">
        <v>40603</v>
      </c>
      <c r="C7742" s="1">
        <v>85983.15</v>
      </c>
    </row>
    <row r="7743" spans="2:3" x14ac:dyDescent="0.3">
      <c r="B7743" s="62">
        <v>40604</v>
      </c>
      <c r="C7743" s="1">
        <v>87415.039999999994</v>
      </c>
    </row>
    <row r="7744" spans="2:3" x14ac:dyDescent="0.3">
      <c r="B7744" s="62">
        <v>40605</v>
      </c>
      <c r="C7744" s="1">
        <v>43848.35</v>
      </c>
    </row>
    <row r="7745" spans="2:3" x14ac:dyDescent="0.3">
      <c r="B7745" s="62">
        <v>40606</v>
      </c>
      <c r="C7745" s="1">
        <v>95113.9</v>
      </c>
    </row>
    <row r="7746" spans="2:3" x14ac:dyDescent="0.3">
      <c r="B7746" s="62">
        <v>40607</v>
      </c>
      <c r="C7746" s="1">
        <v>59480.06</v>
      </c>
    </row>
    <row r="7747" spans="2:3" x14ac:dyDescent="0.3">
      <c r="B7747" s="62">
        <v>40608</v>
      </c>
      <c r="C7747" s="1">
        <v>80129.86</v>
      </c>
    </row>
    <row r="7748" spans="2:3" x14ac:dyDescent="0.3">
      <c r="B7748" s="62">
        <v>40609</v>
      </c>
      <c r="C7748" s="1">
        <v>94028.77</v>
      </c>
    </row>
    <row r="7749" spans="2:3" x14ac:dyDescent="0.3">
      <c r="B7749" s="62">
        <v>40610</v>
      </c>
      <c r="C7749" s="1">
        <v>32006.23</v>
      </c>
    </row>
    <row r="7750" spans="2:3" x14ac:dyDescent="0.3">
      <c r="B7750" s="62">
        <v>40611</v>
      </c>
      <c r="C7750" s="1">
        <v>73690.460000000006</v>
      </c>
    </row>
    <row r="7751" spans="2:3" x14ac:dyDescent="0.3">
      <c r="B7751" s="62">
        <v>40612</v>
      </c>
      <c r="C7751" s="1">
        <v>87325.88</v>
      </c>
    </row>
    <row r="7752" spans="2:3" x14ac:dyDescent="0.3">
      <c r="B7752" s="62">
        <v>40613</v>
      </c>
      <c r="C7752" s="1">
        <v>66626.22</v>
      </c>
    </row>
    <row r="7753" spans="2:3" x14ac:dyDescent="0.3">
      <c r="B7753" s="62">
        <v>40614</v>
      </c>
      <c r="C7753" s="1">
        <v>26686.51</v>
      </c>
    </row>
    <row r="7754" spans="2:3" x14ac:dyDescent="0.3">
      <c r="B7754" s="62">
        <v>40615</v>
      </c>
      <c r="C7754" s="1">
        <v>59161.64</v>
      </c>
    </row>
    <row r="7755" spans="2:3" x14ac:dyDescent="0.3">
      <c r="B7755" s="62">
        <v>40616</v>
      </c>
      <c r="C7755" s="1">
        <v>26668.74</v>
      </c>
    </row>
    <row r="7756" spans="2:3" x14ac:dyDescent="0.3">
      <c r="B7756" s="62">
        <v>40617</v>
      </c>
      <c r="C7756" s="1">
        <v>6666.43</v>
      </c>
    </row>
    <row r="7757" spans="2:3" x14ac:dyDescent="0.3">
      <c r="B7757" s="62">
        <v>40618</v>
      </c>
      <c r="C7757" s="1">
        <v>42237.02</v>
      </c>
    </row>
    <row r="7758" spans="2:3" x14ac:dyDescent="0.3">
      <c r="B7758" s="62">
        <v>40619</v>
      </c>
      <c r="C7758" s="1">
        <v>58352.480000000003</v>
      </c>
    </row>
    <row r="7759" spans="2:3" x14ac:dyDescent="0.3">
      <c r="B7759" s="62">
        <v>40620</v>
      </c>
      <c r="C7759" s="1">
        <v>46305.46</v>
      </c>
    </row>
    <row r="7760" spans="2:3" x14ac:dyDescent="0.3">
      <c r="B7760" s="62">
        <v>40621</v>
      </c>
      <c r="C7760" s="1">
        <v>100218.14</v>
      </c>
    </row>
    <row r="7761" spans="2:3" x14ac:dyDescent="0.3">
      <c r="B7761" s="62">
        <v>40622</v>
      </c>
      <c r="C7761" s="1">
        <v>67665.08</v>
      </c>
    </row>
    <row r="7762" spans="2:3" x14ac:dyDescent="0.3">
      <c r="B7762" s="62">
        <v>40623</v>
      </c>
      <c r="C7762" s="1">
        <v>64920.85</v>
      </c>
    </row>
    <row r="7763" spans="2:3" x14ac:dyDescent="0.3">
      <c r="B7763" s="62">
        <v>40624</v>
      </c>
      <c r="C7763" s="1">
        <v>51765.279999999999</v>
      </c>
    </row>
    <row r="7764" spans="2:3" x14ac:dyDescent="0.3">
      <c r="B7764" s="62">
        <v>40625</v>
      </c>
      <c r="C7764" s="1">
        <v>64626.6</v>
      </c>
    </row>
    <row r="7765" spans="2:3" x14ac:dyDescent="0.3">
      <c r="B7765" s="62">
        <v>40626</v>
      </c>
      <c r="C7765" s="1">
        <v>48758.64</v>
      </c>
    </row>
    <row r="7766" spans="2:3" x14ac:dyDescent="0.3">
      <c r="B7766" s="62">
        <v>40627</v>
      </c>
      <c r="C7766" s="1">
        <v>24825.24</v>
      </c>
    </row>
    <row r="7767" spans="2:3" x14ac:dyDescent="0.3">
      <c r="B7767" s="62">
        <v>40628</v>
      </c>
      <c r="C7767" s="1">
        <v>13160</v>
      </c>
    </row>
    <row r="7768" spans="2:3" x14ac:dyDescent="0.3">
      <c r="B7768" s="62">
        <v>40629</v>
      </c>
      <c r="C7768" s="1">
        <v>61753.05</v>
      </c>
    </row>
    <row r="7769" spans="2:3" x14ac:dyDescent="0.3">
      <c r="B7769" s="62">
        <v>40630</v>
      </c>
      <c r="C7769" s="1">
        <v>1726.05</v>
      </c>
    </row>
    <row r="7770" spans="2:3" x14ac:dyDescent="0.3">
      <c r="B7770" s="62">
        <v>40631</v>
      </c>
      <c r="C7770" s="1">
        <v>95690.71</v>
      </c>
    </row>
    <row r="7771" spans="2:3" x14ac:dyDescent="0.3">
      <c r="B7771" s="62">
        <v>40632</v>
      </c>
      <c r="C7771" s="1">
        <v>77928.95</v>
      </c>
    </row>
    <row r="7772" spans="2:3" x14ac:dyDescent="0.3">
      <c r="B7772" s="62">
        <v>40633</v>
      </c>
      <c r="C7772" s="1">
        <v>61550.76</v>
      </c>
    </row>
    <row r="7773" spans="2:3" x14ac:dyDescent="0.3">
      <c r="B7773" s="62">
        <v>40634</v>
      </c>
      <c r="C7773" s="1">
        <v>53400.5</v>
      </c>
    </row>
    <row r="7774" spans="2:3" x14ac:dyDescent="0.3">
      <c r="B7774" s="62">
        <v>40635</v>
      </c>
      <c r="C7774" s="1">
        <v>4499.24</v>
      </c>
    </row>
    <row r="7775" spans="2:3" x14ac:dyDescent="0.3">
      <c r="B7775" s="62">
        <v>40636</v>
      </c>
      <c r="C7775" s="1">
        <v>88525.61</v>
      </c>
    </row>
    <row r="7776" spans="2:3" x14ac:dyDescent="0.3">
      <c r="B7776" s="62">
        <v>40637</v>
      </c>
      <c r="C7776" s="1">
        <v>48033.97</v>
      </c>
    </row>
    <row r="7777" spans="2:3" x14ac:dyDescent="0.3">
      <c r="B7777" s="62">
        <v>40638</v>
      </c>
      <c r="C7777" s="1">
        <v>55919.519999999997</v>
      </c>
    </row>
    <row r="7778" spans="2:3" x14ac:dyDescent="0.3">
      <c r="B7778" s="62">
        <v>40639</v>
      </c>
      <c r="C7778" s="1">
        <v>53053.279999999999</v>
      </c>
    </row>
    <row r="7779" spans="2:3" x14ac:dyDescent="0.3">
      <c r="B7779" s="62">
        <v>40640</v>
      </c>
      <c r="C7779" s="1">
        <v>29950.43</v>
      </c>
    </row>
    <row r="7780" spans="2:3" x14ac:dyDescent="0.3">
      <c r="B7780" s="62">
        <v>40641</v>
      </c>
      <c r="C7780" s="1">
        <v>87791.89</v>
      </c>
    </row>
    <row r="7781" spans="2:3" x14ac:dyDescent="0.3">
      <c r="B7781" s="62">
        <v>40642</v>
      </c>
      <c r="C7781" s="1">
        <v>99986.73</v>
      </c>
    </row>
    <row r="7782" spans="2:3" x14ac:dyDescent="0.3">
      <c r="B7782" s="62">
        <v>40643</v>
      </c>
      <c r="C7782" s="1">
        <v>94317.14</v>
      </c>
    </row>
    <row r="7783" spans="2:3" x14ac:dyDescent="0.3">
      <c r="B7783" s="62">
        <v>40644</v>
      </c>
      <c r="C7783" s="1">
        <v>25290.79</v>
      </c>
    </row>
    <row r="7784" spans="2:3" x14ac:dyDescent="0.3">
      <c r="B7784" s="62">
        <v>40645</v>
      </c>
      <c r="C7784" s="1">
        <v>14158.87</v>
      </c>
    </row>
    <row r="7785" spans="2:3" x14ac:dyDescent="0.3">
      <c r="B7785" s="62">
        <v>40646</v>
      </c>
      <c r="C7785" s="1">
        <v>20677.060000000001</v>
      </c>
    </row>
    <row r="7786" spans="2:3" x14ac:dyDescent="0.3">
      <c r="B7786" s="62">
        <v>40647</v>
      </c>
      <c r="C7786" s="1">
        <v>42784.7</v>
      </c>
    </row>
    <row r="7787" spans="2:3" x14ac:dyDescent="0.3">
      <c r="B7787" s="62">
        <v>40648</v>
      </c>
      <c r="C7787" s="1">
        <v>27430.55</v>
      </c>
    </row>
    <row r="7788" spans="2:3" x14ac:dyDescent="0.3">
      <c r="B7788" s="62">
        <v>40649</v>
      </c>
      <c r="C7788" s="1">
        <v>11129.57</v>
      </c>
    </row>
    <row r="7789" spans="2:3" x14ac:dyDescent="0.3">
      <c r="B7789" s="62">
        <v>40650</v>
      </c>
      <c r="C7789" s="1">
        <v>72419.11</v>
      </c>
    </row>
    <row r="7790" spans="2:3" x14ac:dyDescent="0.3">
      <c r="B7790" s="62">
        <v>40651</v>
      </c>
      <c r="C7790" s="1">
        <v>45038.38</v>
      </c>
    </row>
    <row r="7791" spans="2:3" x14ac:dyDescent="0.3">
      <c r="B7791" s="62">
        <v>40652</v>
      </c>
      <c r="C7791" s="1">
        <v>87314.21</v>
      </c>
    </row>
    <row r="7792" spans="2:3" x14ac:dyDescent="0.3">
      <c r="B7792" s="62">
        <v>40653</v>
      </c>
      <c r="C7792" s="1">
        <v>28204.04</v>
      </c>
    </row>
    <row r="7793" spans="2:3" x14ac:dyDescent="0.3">
      <c r="B7793" s="62">
        <v>40654</v>
      </c>
      <c r="C7793" s="1">
        <v>17332.45</v>
      </c>
    </row>
    <row r="7794" spans="2:3" x14ac:dyDescent="0.3">
      <c r="B7794" s="62">
        <v>40655</v>
      </c>
      <c r="C7794" s="1">
        <v>9423.02</v>
      </c>
    </row>
    <row r="7795" spans="2:3" x14ac:dyDescent="0.3">
      <c r="B7795" s="62">
        <v>40656</v>
      </c>
      <c r="C7795" s="1">
        <v>25253.61</v>
      </c>
    </row>
    <row r="7796" spans="2:3" x14ac:dyDescent="0.3">
      <c r="B7796" s="62">
        <v>40657</v>
      </c>
      <c r="C7796" s="1">
        <v>32955.870000000003</v>
      </c>
    </row>
    <row r="7797" spans="2:3" x14ac:dyDescent="0.3">
      <c r="B7797" s="62">
        <v>40658</v>
      </c>
      <c r="C7797" s="1">
        <v>36974.1</v>
      </c>
    </row>
    <row r="7798" spans="2:3" x14ac:dyDescent="0.3">
      <c r="B7798" s="62">
        <v>40659</v>
      </c>
      <c r="C7798" s="1">
        <v>1941.84</v>
      </c>
    </row>
    <row r="7799" spans="2:3" x14ac:dyDescent="0.3">
      <c r="B7799" s="62">
        <v>40660</v>
      </c>
      <c r="C7799" s="1">
        <v>38832.18</v>
      </c>
    </row>
    <row r="7800" spans="2:3" x14ac:dyDescent="0.3">
      <c r="B7800" s="62">
        <v>40661</v>
      </c>
      <c r="C7800" s="1">
        <v>63742.64</v>
      </c>
    </row>
    <row r="7801" spans="2:3" x14ac:dyDescent="0.3">
      <c r="B7801" s="62">
        <v>40662</v>
      </c>
      <c r="C7801" s="1">
        <v>86962.94</v>
      </c>
    </row>
    <row r="7802" spans="2:3" x14ac:dyDescent="0.3">
      <c r="B7802" s="62">
        <v>40663</v>
      </c>
      <c r="C7802" s="1">
        <v>2673.08</v>
      </c>
    </row>
    <row r="7803" spans="2:3" x14ac:dyDescent="0.3">
      <c r="B7803" s="62">
        <v>40664</v>
      </c>
      <c r="C7803" s="1">
        <v>26770.55</v>
      </c>
    </row>
    <row r="7804" spans="2:3" x14ac:dyDescent="0.3">
      <c r="B7804" s="62">
        <v>40665</v>
      </c>
      <c r="C7804" s="1">
        <v>49951.79</v>
      </c>
    </row>
    <row r="7805" spans="2:3" x14ac:dyDescent="0.3">
      <c r="B7805" s="62">
        <v>40666</v>
      </c>
      <c r="C7805" s="1">
        <v>18278.13</v>
      </c>
    </row>
    <row r="7806" spans="2:3" x14ac:dyDescent="0.3">
      <c r="B7806" s="62">
        <v>40667</v>
      </c>
      <c r="C7806" s="1">
        <v>75819.05</v>
      </c>
    </row>
    <row r="7807" spans="2:3" x14ac:dyDescent="0.3">
      <c r="B7807" s="62">
        <v>40668</v>
      </c>
      <c r="C7807" s="1">
        <v>72169.759999999995</v>
      </c>
    </row>
    <row r="7808" spans="2:3" x14ac:dyDescent="0.3">
      <c r="B7808" s="62">
        <v>40669</v>
      </c>
      <c r="C7808" s="1">
        <v>45371.05</v>
      </c>
    </row>
    <row r="7809" spans="2:3" x14ac:dyDescent="0.3">
      <c r="B7809" s="62">
        <v>40670</v>
      </c>
      <c r="C7809" s="1">
        <v>12384.24</v>
      </c>
    </row>
    <row r="7810" spans="2:3" x14ac:dyDescent="0.3">
      <c r="B7810" s="62">
        <v>40671</v>
      </c>
      <c r="C7810" s="1">
        <v>81524.81</v>
      </c>
    </row>
    <row r="7811" spans="2:3" x14ac:dyDescent="0.3">
      <c r="B7811" s="62">
        <v>40672</v>
      </c>
      <c r="C7811" s="1">
        <v>80017.06</v>
      </c>
    </row>
    <row r="7812" spans="2:3" x14ac:dyDescent="0.3">
      <c r="B7812" s="62">
        <v>40673</v>
      </c>
      <c r="C7812" s="1">
        <v>51415.12</v>
      </c>
    </row>
    <row r="7813" spans="2:3" x14ac:dyDescent="0.3">
      <c r="B7813" s="62">
        <v>40674</v>
      </c>
      <c r="C7813" s="1">
        <v>48817.79</v>
      </c>
    </row>
    <row r="7814" spans="2:3" x14ac:dyDescent="0.3">
      <c r="B7814" s="62">
        <v>40675</v>
      </c>
      <c r="C7814" s="1">
        <v>44862.76</v>
      </c>
    </row>
    <row r="7815" spans="2:3" x14ac:dyDescent="0.3">
      <c r="B7815" s="62">
        <v>40676</v>
      </c>
      <c r="C7815" s="1">
        <v>25491.61</v>
      </c>
    </row>
    <row r="7816" spans="2:3" x14ac:dyDescent="0.3">
      <c r="B7816" s="62">
        <v>40677</v>
      </c>
      <c r="C7816" s="1">
        <v>12811.64</v>
      </c>
    </row>
    <row r="7817" spans="2:3" x14ac:dyDescent="0.3">
      <c r="B7817" s="62">
        <v>40678</v>
      </c>
      <c r="C7817" s="1">
        <v>12853.8</v>
      </c>
    </row>
    <row r="7818" spans="2:3" x14ac:dyDescent="0.3">
      <c r="B7818" s="62">
        <v>40679</v>
      </c>
      <c r="C7818" s="1">
        <v>25144.959999999999</v>
      </c>
    </row>
    <row r="7819" spans="2:3" x14ac:dyDescent="0.3">
      <c r="B7819" s="62">
        <v>40680</v>
      </c>
      <c r="C7819" s="1">
        <v>95798.93</v>
      </c>
    </row>
    <row r="7820" spans="2:3" x14ac:dyDescent="0.3">
      <c r="B7820" s="62">
        <v>40681</v>
      </c>
      <c r="C7820" s="1">
        <v>26553.9</v>
      </c>
    </row>
    <row r="7821" spans="2:3" x14ac:dyDescent="0.3">
      <c r="B7821" s="62">
        <v>40682</v>
      </c>
      <c r="C7821" s="1">
        <v>34595.019999999997</v>
      </c>
    </row>
    <row r="7822" spans="2:3" x14ac:dyDescent="0.3">
      <c r="B7822" s="62">
        <v>40683</v>
      </c>
      <c r="C7822" s="1">
        <v>15690.73</v>
      </c>
    </row>
    <row r="7823" spans="2:3" x14ac:dyDescent="0.3">
      <c r="B7823" s="62">
        <v>40684</v>
      </c>
      <c r="C7823" s="1">
        <v>81390.84</v>
      </c>
    </row>
    <row r="7824" spans="2:3" x14ac:dyDescent="0.3">
      <c r="B7824" s="62">
        <v>40685</v>
      </c>
      <c r="C7824" s="1">
        <v>28558.07</v>
      </c>
    </row>
    <row r="7825" spans="2:3" x14ac:dyDescent="0.3">
      <c r="B7825" s="62">
        <v>40686</v>
      </c>
      <c r="C7825" s="1">
        <v>44913.42</v>
      </c>
    </row>
    <row r="7826" spans="2:3" x14ac:dyDescent="0.3">
      <c r="B7826" s="62">
        <v>40687</v>
      </c>
      <c r="C7826" s="1">
        <v>52449.88</v>
      </c>
    </row>
    <row r="7827" spans="2:3" x14ac:dyDescent="0.3">
      <c r="B7827" s="62">
        <v>40688</v>
      </c>
      <c r="C7827" s="1">
        <v>83317.11</v>
      </c>
    </row>
    <row r="7828" spans="2:3" x14ac:dyDescent="0.3">
      <c r="B7828" s="62">
        <v>40689</v>
      </c>
      <c r="C7828" s="1">
        <v>25355.62</v>
      </c>
    </row>
    <row r="7829" spans="2:3" x14ac:dyDescent="0.3">
      <c r="B7829" s="62">
        <v>40690</v>
      </c>
      <c r="C7829" s="1">
        <v>30567.81</v>
      </c>
    </row>
    <row r="7830" spans="2:3" x14ac:dyDescent="0.3">
      <c r="B7830" s="62">
        <v>40691</v>
      </c>
      <c r="C7830" s="1">
        <v>95484.37</v>
      </c>
    </row>
    <row r="7831" spans="2:3" x14ac:dyDescent="0.3">
      <c r="B7831" s="62">
        <v>40692</v>
      </c>
      <c r="C7831" s="1">
        <v>33124.82</v>
      </c>
    </row>
    <row r="7832" spans="2:3" x14ac:dyDescent="0.3">
      <c r="B7832" s="62">
        <v>40693</v>
      </c>
      <c r="C7832" s="1">
        <v>49161.55</v>
      </c>
    </row>
    <row r="7833" spans="2:3" x14ac:dyDescent="0.3">
      <c r="B7833" s="62">
        <v>40694</v>
      </c>
      <c r="C7833" s="1">
        <v>4281.95</v>
      </c>
    </row>
    <row r="7834" spans="2:3" x14ac:dyDescent="0.3">
      <c r="B7834" s="62">
        <v>40695</v>
      </c>
      <c r="C7834" s="1">
        <v>96861.22</v>
      </c>
    </row>
    <row r="7835" spans="2:3" x14ac:dyDescent="0.3">
      <c r="B7835" s="62">
        <v>40696</v>
      </c>
      <c r="C7835" s="1">
        <v>24760.91</v>
      </c>
    </row>
    <row r="7836" spans="2:3" x14ac:dyDescent="0.3">
      <c r="B7836" s="62">
        <v>40697</v>
      </c>
      <c r="C7836" s="1">
        <v>61202.63</v>
      </c>
    </row>
    <row r="7837" spans="2:3" x14ac:dyDescent="0.3">
      <c r="B7837" s="62">
        <v>40698</v>
      </c>
      <c r="C7837" s="1">
        <v>94910.93</v>
      </c>
    </row>
    <row r="7838" spans="2:3" x14ac:dyDescent="0.3">
      <c r="B7838" s="62">
        <v>40699</v>
      </c>
      <c r="C7838" s="1">
        <v>70249.86</v>
      </c>
    </row>
    <row r="7839" spans="2:3" x14ac:dyDescent="0.3">
      <c r="B7839" s="62">
        <v>40700</v>
      </c>
      <c r="C7839" s="1">
        <v>59043.18</v>
      </c>
    </row>
    <row r="7840" spans="2:3" x14ac:dyDescent="0.3">
      <c r="B7840" s="62">
        <v>40701</v>
      </c>
      <c r="C7840" s="1">
        <v>39899.440000000002</v>
      </c>
    </row>
    <row r="7841" spans="2:3" x14ac:dyDescent="0.3">
      <c r="B7841" s="62">
        <v>40702</v>
      </c>
      <c r="C7841" s="1">
        <v>57622.11</v>
      </c>
    </row>
    <row r="7842" spans="2:3" x14ac:dyDescent="0.3">
      <c r="B7842" s="62">
        <v>40703</v>
      </c>
      <c r="C7842" s="1">
        <v>91985.08</v>
      </c>
    </row>
    <row r="7843" spans="2:3" x14ac:dyDescent="0.3">
      <c r="B7843" s="62">
        <v>40704</v>
      </c>
      <c r="C7843" s="1">
        <v>42759.4</v>
      </c>
    </row>
    <row r="7844" spans="2:3" x14ac:dyDescent="0.3">
      <c r="B7844" s="62">
        <v>40705</v>
      </c>
      <c r="C7844" s="1">
        <v>8115.6</v>
      </c>
    </row>
    <row r="7845" spans="2:3" x14ac:dyDescent="0.3">
      <c r="B7845" s="62">
        <v>40706</v>
      </c>
      <c r="C7845" s="1">
        <v>47598.48</v>
      </c>
    </row>
    <row r="7846" spans="2:3" x14ac:dyDescent="0.3">
      <c r="B7846" s="62">
        <v>40707</v>
      </c>
      <c r="C7846" s="1">
        <v>37967.279999999999</v>
      </c>
    </row>
    <row r="7847" spans="2:3" x14ac:dyDescent="0.3">
      <c r="B7847" s="62">
        <v>40708</v>
      </c>
      <c r="C7847" s="1">
        <v>15690.71</v>
      </c>
    </row>
    <row r="7848" spans="2:3" x14ac:dyDescent="0.3">
      <c r="B7848" s="62">
        <v>40709</v>
      </c>
      <c r="C7848" s="1">
        <v>19539.439999999999</v>
      </c>
    </row>
    <row r="7849" spans="2:3" x14ac:dyDescent="0.3">
      <c r="B7849" s="62">
        <v>40710</v>
      </c>
      <c r="C7849" s="1">
        <v>70955.3</v>
      </c>
    </row>
    <row r="7850" spans="2:3" x14ac:dyDescent="0.3">
      <c r="B7850" s="62">
        <v>40711</v>
      </c>
      <c r="C7850" s="1">
        <v>51654.95</v>
      </c>
    </row>
    <row r="7851" spans="2:3" x14ac:dyDescent="0.3">
      <c r="B7851" s="62">
        <v>40712</v>
      </c>
      <c r="C7851" s="1">
        <v>22505.93</v>
      </c>
    </row>
    <row r="7852" spans="2:3" x14ac:dyDescent="0.3">
      <c r="B7852" s="62">
        <v>40713</v>
      </c>
      <c r="C7852" s="1">
        <v>79455.62</v>
      </c>
    </row>
    <row r="7853" spans="2:3" x14ac:dyDescent="0.3">
      <c r="B7853" s="62">
        <v>40714</v>
      </c>
      <c r="C7853" s="1">
        <v>45882.12</v>
      </c>
    </row>
    <row r="7854" spans="2:3" x14ac:dyDescent="0.3">
      <c r="B7854" s="62">
        <v>40715</v>
      </c>
      <c r="C7854" s="1">
        <v>90254.74</v>
      </c>
    </row>
    <row r="7855" spans="2:3" x14ac:dyDescent="0.3">
      <c r="B7855" s="62">
        <v>40716</v>
      </c>
      <c r="C7855" s="1">
        <v>42975.96</v>
      </c>
    </row>
    <row r="7856" spans="2:3" x14ac:dyDescent="0.3">
      <c r="B7856" s="62">
        <v>40717</v>
      </c>
      <c r="C7856" s="1">
        <v>18866.29</v>
      </c>
    </row>
    <row r="7857" spans="2:3" x14ac:dyDescent="0.3">
      <c r="B7857" s="62">
        <v>40718</v>
      </c>
      <c r="C7857" s="1">
        <v>93118.06</v>
      </c>
    </row>
    <row r="7858" spans="2:3" x14ac:dyDescent="0.3">
      <c r="B7858" s="62">
        <v>40719</v>
      </c>
      <c r="C7858" s="1">
        <v>86285.17</v>
      </c>
    </row>
    <row r="7859" spans="2:3" x14ac:dyDescent="0.3">
      <c r="B7859" s="62">
        <v>40720</v>
      </c>
      <c r="C7859" s="1">
        <v>38901.050000000003</v>
      </c>
    </row>
    <row r="7860" spans="2:3" x14ac:dyDescent="0.3">
      <c r="B7860" s="62">
        <v>40721</v>
      </c>
      <c r="C7860" s="1">
        <v>2650.57</v>
      </c>
    </row>
    <row r="7861" spans="2:3" x14ac:dyDescent="0.3">
      <c r="B7861" s="62">
        <v>40722</v>
      </c>
      <c r="C7861" s="1">
        <v>41883.56</v>
      </c>
    </row>
    <row r="7862" spans="2:3" x14ac:dyDescent="0.3">
      <c r="B7862" s="62">
        <v>40723</v>
      </c>
      <c r="C7862" s="1">
        <v>55353.43</v>
      </c>
    </row>
    <row r="7863" spans="2:3" x14ac:dyDescent="0.3">
      <c r="B7863" s="62">
        <v>40724</v>
      </c>
      <c r="C7863" s="1">
        <v>100773.71</v>
      </c>
    </row>
    <row r="7864" spans="2:3" x14ac:dyDescent="0.3">
      <c r="B7864" s="62">
        <v>40725</v>
      </c>
      <c r="C7864" s="1">
        <v>77807.649999999994</v>
      </c>
    </row>
    <row r="7865" spans="2:3" x14ac:dyDescent="0.3">
      <c r="B7865" s="62">
        <v>40726</v>
      </c>
      <c r="C7865" s="1">
        <v>9515.68</v>
      </c>
    </row>
    <row r="7866" spans="2:3" x14ac:dyDescent="0.3">
      <c r="B7866" s="62">
        <v>40727</v>
      </c>
      <c r="C7866" s="1">
        <v>15499.65</v>
      </c>
    </row>
    <row r="7867" spans="2:3" x14ac:dyDescent="0.3">
      <c r="B7867" s="62">
        <v>40728</v>
      </c>
      <c r="C7867" s="1">
        <v>80177.179999999993</v>
      </c>
    </row>
    <row r="7868" spans="2:3" x14ac:dyDescent="0.3">
      <c r="B7868" s="62">
        <v>40729</v>
      </c>
      <c r="C7868" s="1">
        <v>18791.400000000001</v>
      </c>
    </row>
    <row r="7869" spans="2:3" x14ac:dyDescent="0.3">
      <c r="B7869" s="62">
        <v>40730</v>
      </c>
      <c r="C7869" s="1">
        <v>5015.1499999999996</v>
      </c>
    </row>
    <row r="7870" spans="2:3" x14ac:dyDescent="0.3">
      <c r="B7870" s="62">
        <v>40731</v>
      </c>
      <c r="C7870" s="1">
        <v>71111.12</v>
      </c>
    </row>
    <row r="7871" spans="2:3" x14ac:dyDescent="0.3">
      <c r="B7871" s="62">
        <v>40732</v>
      </c>
      <c r="C7871" s="1">
        <v>12031.86</v>
      </c>
    </row>
    <row r="7872" spans="2:3" x14ac:dyDescent="0.3">
      <c r="B7872" s="62">
        <v>40733</v>
      </c>
      <c r="C7872" s="1">
        <v>51373.23</v>
      </c>
    </row>
    <row r="7873" spans="2:3" x14ac:dyDescent="0.3">
      <c r="B7873" s="62">
        <v>40734</v>
      </c>
      <c r="C7873" s="1">
        <v>70711.259999999995</v>
      </c>
    </row>
    <row r="7874" spans="2:3" x14ac:dyDescent="0.3">
      <c r="B7874" s="62">
        <v>40735</v>
      </c>
      <c r="C7874" s="1">
        <v>94448.18</v>
      </c>
    </row>
    <row r="7875" spans="2:3" x14ac:dyDescent="0.3">
      <c r="B7875" s="62">
        <v>40736</v>
      </c>
      <c r="C7875" s="1">
        <v>65002.83</v>
      </c>
    </row>
    <row r="7876" spans="2:3" x14ac:dyDescent="0.3">
      <c r="B7876" s="62">
        <v>40737</v>
      </c>
      <c r="C7876" s="1">
        <v>99868.42</v>
      </c>
    </row>
    <row r="7877" spans="2:3" x14ac:dyDescent="0.3">
      <c r="B7877" s="62">
        <v>40738</v>
      </c>
      <c r="C7877" s="1">
        <v>30396.44</v>
      </c>
    </row>
    <row r="7878" spans="2:3" x14ac:dyDescent="0.3">
      <c r="B7878" s="62">
        <v>40739</v>
      </c>
      <c r="C7878" s="1">
        <v>91468.95</v>
      </c>
    </row>
    <row r="7879" spans="2:3" x14ac:dyDescent="0.3">
      <c r="B7879" s="62">
        <v>40740</v>
      </c>
      <c r="C7879" s="1">
        <v>78781.600000000006</v>
      </c>
    </row>
    <row r="7880" spans="2:3" x14ac:dyDescent="0.3">
      <c r="B7880" s="62">
        <v>40741</v>
      </c>
      <c r="C7880" s="1">
        <v>2481.65</v>
      </c>
    </row>
    <row r="7881" spans="2:3" x14ac:dyDescent="0.3">
      <c r="B7881" s="62">
        <v>40742</v>
      </c>
      <c r="C7881" s="1">
        <v>21700.73</v>
      </c>
    </row>
    <row r="7882" spans="2:3" x14ac:dyDescent="0.3">
      <c r="B7882" s="62">
        <v>40743</v>
      </c>
      <c r="C7882" s="1">
        <v>69982.23</v>
      </c>
    </row>
    <row r="7883" spans="2:3" x14ac:dyDescent="0.3">
      <c r="B7883" s="62">
        <v>40744</v>
      </c>
      <c r="C7883" s="1">
        <v>45075.12</v>
      </c>
    </row>
    <row r="7884" spans="2:3" x14ac:dyDescent="0.3">
      <c r="B7884" s="62">
        <v>40745</v>
      </c>
      <c r="C7884" s="1">
        <v>14998.15</v>
      </c>
    </row>
    <row r="7885" spans="2:3" x14ac:dyDescent="0.3">
      <c r="B7885" s="62">
        <v>40746</v>
      </c>
      <c r="C7885" s="1">
        <v>89303.07</v>
      </c>
    </row>
    <row r="7886" spans="2:3" x14ac:dyDescent="0.3">
      <c r="B7886" s="62">
        <v>40747</v>
      </c>
      <c r="C7886" s="1">
        <v>71065.740000000005</v>
      </c>
    </row>
    <row r="7887" spans="2:3" x14ac:dyDescent="0.3">
      <c r="B7887" s="62">
        <v>40748</v>
      </c>
      <c r="C7887" s="1">
        <v>87387.85</v>
      </c>
    </row>
    <row r="7888" spans="2:3" x14ac:dyDescent="0.3">
      <c r="B7888" s="62">
        <v>40749</v>
      </c>
      <c r="C7888" s="1">
        <v>20990.15</v>
      </c>
    </row>
    <row r="7889" spans="2:3" x14ac:dyDescent="0.3">
      <c r="B7889" s="62">
        <v>40750</v>
      </c>
      <c r="C7889" s="1">
        <v>60724.2</v>
      </c>
    </row>
    <row r="7890" spans="2:3" x14ac:dyDescent="0.3">
      <c r="B7890" s="62">
        <v>40751</v>
      </c>
      <c r="C7890" s="1">
        <v>14468.43</v>
      </c>
    </row>
    <row r="7891" spans="2:3" x14ac:dyDescent="0.3">
      <c r="B7891" s="62">
        <v>40752</v>
      </c>
      <c r="C7891" s="1">
        <v>68299.53</v>
      </c>
    </row>
    <row r="7892" spans="2:3" x14ac:dyDescent="0.3">
      <c r="B7892" s="62">
        <v>40753</v>
      </c>
      <c r="C7892" s="1">
        <v>26271.39</v>
      </c>
    </row>
    <row r="7893" spans="2:3" x14ac:dyDescent="0.3">
      <c r="B7893" s="62">
        <v>40754</v>
      </c>
      <c r="C7893" s="1">
        <v>84582.51</v>
      </c>
    </row>
    <row r="7894" spans="2:3" x14ac:dyDescent="0.3">
      <c r="B7894" s="62">
        <v>40755</v>
      </c>
      <c r="C7894" s="1">
        <v>32731.49</v>
      </c>
    </row>
    <row r="7895" spans="2:3" x14ac:dyDescent="0.3">
      <c r="B7895" s="62">
        <v>40756</v>
      </c>
      <c r="C7895" s="1">
        <v>99395.12</v>
      </c>
    </row>
    <row r="7896" spans="2:3" x14ac:dyDescent="0.3">
      <c r="B7896" s="62">
        <v>40757</v>
      </c>
      <c r="C7896" s="1">
        <v>53297.21</v>
      </c>
    </row>
    <row r="7897" spans="2:3" x14ac:dyDescent="0.3">
      <c r="B7897" s="62">
        <v>40758</v>
      </c>
      <c r="C7897" s="1">
        <v>93491.26</v>
      </c>
    </row>
    <row r="7898" spans="2:3" x14ac:dyDescent="0.3">
      <c r="B7898" s="62">
        <v>40759</v>
      </c>
      <c r="C7898" s="1">
        <v>86691.5</v>
      </c>
    </row>
    <row r="7899" spans="2:3" x14ac:dyDescent="0.3">
      <c r="B7899" s="62">
        <v>40760</v>
      </c>
      <c r="C7899" s="1">
        <v>24352.03</v>
      </c>
    </row>
    <row r="7900" spans="2:3" x14ac:dyDescent="0.3">
      <c r="B7900" s="62">
        <v>40761</v>
      </c>
      <c r="C7900" s="1">
        <v>76244.98</v>
      </c>
    </row>
    <row r="7901" spans="2:3" x14ac:dyDescent="0.3">
      <c r="B7901" s="62">
        <v>40762</v>
      </c>
      <c r="C7901" s="1">
        <v>96339.79</v>
      </c>
    </row>
    <row r="7902" spans="2:3" x14ac:dyDescent="0.3">
      <c r="B7902" s="62">
        <v>40763</v>
      </c>
      <c r="C7902" s="1">
        <v>78992.77</v>
      </c>
    </row>
    <row r="7903" spans="2:3" x14ac:dyDescent="0.3">
      <c r="B7903" s="62">
        <v>40764</v>
      </c>
      <c r="C7903" s="1">
        <v>95228.85</v>
      </c>
    </row>
    <row r="7904" spans="2:3" x14ac:dyDescent="0.3">
      <c r="B7904" s="62">
        <v>40765</v>
      </c>
      <c r="C7904" s="1">
        <v>16122.08</v>
      </c>
    </row>
    <row r="7905" spans="2:3" x14ac:dyDescent="0.3">
      <c r="B7905" s="62">
        <v>40766</v>
      </c>
      <c r="C7905" s="1">
        <v>21225.09</v>
      </c>
    </row>
    <row r="7906" spans="2:3" x14ac:dyDescent="0.3">
      <c r="B7906" s="62">
        <v>40767</v>
      </c>
      <c r="C7906" s="1">
        <v>89975.78</v>
      </c>
    </row>
    <row r="7907" spans="2:3" x14ac:dyDescent="0.3">
      <c r="B7907" s="62">
        <v>40768</v>
      </c>
      <c r="C7907" s="1">
        <v>2973.85</v>
      </c>
    </row>
    <row r="7908" spans="2:3" x14ac:dyDescent="0.3">
      <c r="B7908" s="62">
        <v>40769</v>
      </c>
      <c r="C7908" s="1">
        <v>21942.31</v>
      </c>
    </row>
    <row r="7909" spans="2:3" x14ac:dyDescent="0.3">
      <c r="B7909" s="62">
        <v>40770</v>
      </c>
      <c r="C7909" s="1">
        <v>97625.97</v>
      </c>
    </row>
    <row r="7910" spans="2:3" x14ac:dyDescent="0.3">
      <c r="B7910" s="62">
        <v>40771</v>
      </c>
      <c r="C7910" s="1">
        <v>96289.600000000006</v>
      </c>
    </row>
    <row r="7911" spans="2:3" x14ac:dyDescent="0.3">
      <c r="B7911" s="62">
        <v>40772</v>
      </c>
      <c r="C7911" s="1">
        <v>60870.33</v>
      </c>
    </row>
    <row r="7912" spans="2:3" x14ac:dyDescent="0.3">
      <c r="B7912" s="62">
        <v>40773</v>
      </c>
      <c r="C7912" s="1">
        <v>51359.02</v>
      </c>
    </row>
    <row r="7913" spans="2:3" x14ac:dyDescent="0.3">
      <c r="B7913" s="62">
        <v>40774</v>
      </c>
      <c r="C7913" s="1">
        <v>88037.67</v>
      </c>
    </row>
    <row r="7914" spans="2:3" x14ac:dyDescent="0.3">
      <c r="B7914" s="62">
        <v>40775</v>
      </c>
      <c r="C7914" s="1">
        <v>96441.51</v>
      </c>
    </row>
    <row r="7915" spans="2:3" x14ac:dyDescent="0.3">
      <c r="B7915" s="62">
        <v>40776</v>
      </c>
      <c r="C7915" s="1">
        <v>77672.59</v>
      </c>
    </row>
    <row r="7916" spans="2:3" x14ac:dyDescent="0.3">
      <c r="B7916" s="62">
        <v>40777</v>
      </c>
      <c r="C7916" s="1">
        <v>95976.95</v>
      </c>
    </row>
    <row r="7917" spans="2:3" x14ac:dyDescent="0.3">
      <c r="B7917" s="62">
        <v>40778</v>
      </c>
      <c r="C7917" s="1">
        <v>2931.49</v>
      </c>
    </row>
    <row r="7918" spans="2:3" x14ac:dyDescent="0.3">
      <c r="B7918" s="62">
        <v>40779</v>
      </c>
      <c r="C7918" s="1">
        <v>50606.95</v>
      </c>
    </row>
    <row r="7919" spans="2:3" x14ac:dyDescent="0.3">
      <c r="B7919" s="62">
        <v>40780</v>
      </c>
      <c r="C7919" s="1">
        <v>35456.21</v>
      </c>
    </row>
    <row r="7920" spans="2:3" x14ac:dyDescent="0.3">
      <c r="B7920" s="62">
        <v>40781</v>
      </c>
      <c r="C7920" s="1">
        <v>62563.71</v>
      </c>
    </row>
    <row r="7921" spans="2:3" x14ac:dyDescent="0.3">
      <c r="B7921" s="62">
        <v>40782</v>
      </c>
      <c r="C7921" s="1">
        <v>73894.179999999993</v>
      </c>
    </row>
    <row r="7922" spans="2:3" x14ac:dyDescent="0.3">
      <c r="B7922" s="62">
        <v>40783</v>
      </c>
      <c r="C7922" s="1">
        <v>46028.97</v>
      </c>
    </row>
    <row r="7923" spans="2:3" x14ac:dyDescent="0.3">
      <c r="B7923" s="62">
        <v>40784</v>
      </c>
      <c r="C7923" s="1">
        <v>28525.81</v>
      </c>
    </row>
    <row r="7924" spans="2:3" x14ac:dyDescent="0.3">
      <c r="B7924" s="62">
        <v>40785</v>
      </c>
      <c r="C7924" s="1">
        <v>10267.450000000001</v>
      </c>
    </row>
    <row r="7925" spans="2:3" x14ac:dyDescent="0.3">
      <c r="B7925" s="62">
        <v>40786</v>
      </c>
      <c r="C7925" s="1">
        <v>59943.199999999997</v>
      </c>
    </row>
    <row r="7926" spans="2:3" x14ac:dyDescent="0.3">
      <c r="B7926" s="62">
        <v>40787</v>
      </c>
      <c r="C7926" s="1">
        <v>94173.65</v>
      </c>
    </row>
    <row r="7927" spans="2:3" x14ac:dyDescent="0.3">
      <c r="B7927" s="62">
        <v>40788</v>
      </c>
      <c r="C7927" s="1">
        <v>71571.45</v>
      </c>
    </row>
    <row r="7928" spans="2:3" x14ac:dyDescent="0.3">
      <c r="B7928" s="62">
        <v>40789</v>
      </c>
      <c r="C7928" s="1">
        <v>50672.26</v>
      </c>
    </row>
    <row r="7929" spans="2:3" x14ac:dyDescent="0.3">
      <c r="B7929" s="62">
        <v>40790</v>
      </c>
      <c r="C7929" s="1">
        <v>64835.33</v>
      </c>
    </row>
    <row r="7930" spans="2:3" x14ac:dyDescent="0.3">
      <c r="B7930" s="62">
        <v>40791</v>
      </c>
      <c r="C7930" s="1">
        <v>28765.47</v>
      </c>
    </row>
    <row r="7931" spans="2:3" x14ac:dyDescent="0.3">
      <c r="B7931" s="62">
        <v>40792</v>
      </c>
      <c r="C7931" s="1">
        <v>53644.91</v>
      </c>
    </row>
    <row r="7932" spans="2:3" x14ac:dyDescent="0.3">
      <c r="B7932" s="62">
        <v>40793</v>
      </c>
      <c r="C7932" s="1">
        <v>81474.990000000005</v>
      </c>
    </row>
    <row r="7933" spans="2:3" x14ac:dyDescent="0.3">
      <c r="B7933" s="62">
        <v>40794</v>
      </c>
      <c r="C7933" s="1">
        <v>31075.54</v>
      </c>
    </row>
    <row r="7934" spans="2:3" x14ac:dyDescent="0.3">
      <c r="B7934" s="62">
        <v>40795</v>
      </c>
      <c r="C7934" s="1">
        <v>70352.97</v>
      </c>
    </row>
    <row r="7935" spans="2:3" x14ac:dyDescent="0.3">
      <c r="B7935" s="62">
        <v>40796</v>
      </c>
      <c r="C7935" s="1">
        <v>26643.65</v>
      </c>
    </row>
    <row r="7936" spans="2:3" x14ac:dyDescent="0.3">
      <c r="B7936" s="62">
        <v>40797</v>
      </c>
      <c r="C7936" s="1">
        <v>29710.11</v>
      </c>
    </row>
    <row r="7937" spans="2:3" x14ac:dyDescent="0.3">
      <c r="B7937" s="62">
        <v>40798</v>
      </c>
      <c r="C7937" s="1">
        <v>4253.43</v>
      </c>
    </row>
    <row r="7938" spans="2:3" x14ac:dyDescent="0.3">
      <c r="B7938" s="62">
        <v>40799</v>
      </c>
      <c r="C7938" s="1">
        <v>42506.32</v>
      </c>
    </row>
    <row r="7939" spans="2:3" x14ac:dyDescent="0.3">
      <c r="B7939" s="62">
        <v>40800</v>
      </c>
      <c r="C7939" s="1">
        <v>92076.3</v>
      </c>
    </row>
    <row r="7940" spans="2:3" x14ac:dyDescent="0.3">
      <c r="B7940" s="62">
        <v>40801</v>
      </c>
      <c r="C7940" s="1">
        <v>80049.62</v>
      </c>
    </row>
    <row r="7941" spans="2:3" x14ac:dyDescent="0.3">
      <c r="B7941" s="62">
        <v>40802</v>
      </c>
      <c r="C7941" s="1">
        <v>98082.21</v>
      </c>
    </row>
    <row r="7942" spans="2:3" x14ac:dyDescent="0.3">
      <c r="B7942" s="62">
        <v>40803</v>
      </c>
      <c r="C7942" s="1">
        <v>35035.81</v>
      </c>
    </row>
    <row r="7943" spans="2:3" x14ac:dyDescent="0.3">
      <c r="B7943" s="62">
        <v>40804</v>
      </c>
      <c r="C7943" s="1">
        <v>47583.29</v>
      </c>
    </row>
    <row r="7944" spans="2:3" x14ac:dyDescent="0.3">
      <c r="B7944" s="62">
        <v>40805</v>
      </c>
      <c r="C7944" s="1">
        <v>64438</v>
      </c>
    </row>
    <row r="7945" spans="2:3" x14ac:dyDescent="0.3">
      <c r="B7945" s="62">
        <v>40806</v>
      </c>
      <c r="C7945" s="1">
        <v>34115.82</v>
      </c>
    </row>
    <row r="7946" spans="2:3" x14ac:dyDescent="0.3">
      <c r="B7946" s="62">
        <v>40807</v>
      </c>
      <c r="C7946" s="1">
        <v>22251.13</v>
      </c>
    </row>
    <row r="7947" spans="2:3" x14ac:dyDescent="0.3">
      <c r="B7947" s="62">
        <v>40808</v>
      </c>
      <c r="C7947" s="1">
        <v>48415.41</v>
      </c>
    </row>
    <row r="7948" spans="2:3" x14ac:dyDescent="0.3">
      <c r="B7948" s="62">
        <v>40809</v>
      </c>
      <c r="C7948" s="1">
        <v>25448.26</v>
      </c>
    </row>
    <row r="7949" spans="2:3" x14ac:dyDescent="0.3">
      <c r="B7949" s="62">
        <v>40810</v>
      </c>
      <c r="C7949" s="1">
        <v>77501.39</v>
      </c>
    </row>
    <row r="7950" spans="2:3" x14ac:dyDescent="0.3">
      <c r="B7950" s="62">
        <v>40811</v>
      </c>
      <c r="C7950" s="1">
        <v>32647.65</v>
      </c>
    </row>
    <row r="7951" spans="2:3" x14ac:dyDescent="0.3">
      <c r="B7951" s="62">
        <v>40812</v>
      </c>
      <c r="C7951" s="1">
        <v>79342.48</v>
      </c>
    </row>
    <row r="7952" spans="2:3" x14ac:dyDescent="0.3">
      <c r="B7952" s="62">
        <v>40813</v>
      </c>
      <c r="C7952" s="1">
        <v>66889.39</v>
      </c>
    </row>
    <row r="7953" spans="2:3" x14ac:dyDescent="0.3">
      <c r="B7953" s="62">
        <v>40814</v>
      </c>
      <c r="C7953" s="1">
        <v>55046.67</v>
      </c>
    </row>
    <row r="7954" spans="2:3" x14ac:dyDescent="0.3">
      <c r="B7954" s="62">
        <v>40815</v>
      </c>
      <c r="C7954" s="1">
        <v>17405.11</v>
      </c>
    </row>
    <row r="7955" spans="2:3" x14ac:dyDescent="0.3">
      <c r="B7955" s="62">
        <v>40816</v>
      </c>
      <c r="C7955" s="1">
        <v>11871.13</v>
      </c>
    </row>
    <row r="7956" spans="2:3" x14ac:dyDescent="0.3">
      <c r="B7956" s="62">
        <v>40817</v>
      </c>
      <c r="C7956" s="1">
        <v>64912.81</v>
      </c>
    </row>
    <row r="7957" spans="2:3" x14ac:dyDescent="0.3">
      <c r="B7957" s="62">
        <v>40818</v>
      </c>
      <c r="C7957" s="1">
        <v>23641.26</v>
      </c>
    </row>
    <row r="7958" spans="2:3" x14ac:dyDescent="0.3">
      <c r="B7958" s="62">
        <v>40819</v>
      </c>
      <c r="C7958" s="1">
        <v>15596.83</v>
      </c>
    </row>
    <row r="7959" spans="2:3" x14ac:dyDescent="0.3">
      <c r="B7959" s="62">
        <v>40820</v>
      </c>
      <c r="C7959" s="1">
        <v>16350.55</v>
      </c>
    </row>
    <row r="7960" spans="2:3" x14ac:dyDescent="0.3">
      <c r="B7960" s="62">
        <v>40821</v>
      </c>
      <c r="C7960" s="1">
        <v>34247.199999999997</v>
      </c>
    </row>
    <row r="7961" spans="2:3" x14ac:dyDescent="0.3">
      <c r="B7961" s="62">
        <v>40822</v>
      </c>
      <c r="C7961" s="1">
        <v>72885.94</v>
      </c>
    </row>
    <row r="7962" spans="2:3" x14ac:dyDescent="0.3">
      <c r="B7962" s="62">
        <v>40823</v>
      </c>
      <c r="C7962" s="1">
        <v>39210.04</v>
      </c>
    </row>
    <row r="7963" spans="2:3" x14ac:dyDescent="0.3">
      <c r="B7963" s="62">
        <v>40824</v>
      </c>
      <c r="C7963" s="1">
        <v>1419.26</v>
      </c>
    </row>
    <row r="7964" spans="2:3" x14ac:dyDescent="0.3">
      <c r="B7964" s="62">
        <v>40825</v>
      </c>
      <c r="C7964" s="1">
        <v>35272.04</v>
      </c>
    </row>
    <row r="7965" spans="2:3" x14ac:dyDescent="0.3">
      <c r="B7965" s="62">
        <v>40826</v>
      </c>
      <c r="C7965" s="1">
        <v>13271.39</v>
      </c>
    </row>
    <row r="7966" spans="2:3" x14ac:dyDescent="0.3">
      <c r="B7966" s="62">
        <v>40827</v>
      </c>
      <c r="C7966" s="1">
        <v>68572.740000000005</v>
      </c>
    </row>
    <row r="7967" spans="2:3" x14ac:dyDescent="0.3">
      <c r="B7967" s="62">
        <v>40828</v>
      </c>
      <c r="C7967" s="1">
        <v>69798.880000000005</v>
      </c>
    </row>
    <row r="7968" spans="2:3" x14ac:dyDescent="0.3">
      <c r="B7968" s="62">
        <v>40829</v>
      </c>
      <c r="C7968" s="1">
        <v>20746.23</v>
      </c>
    </row>
    <row r="7969" spans="2:3" x14ac:dyDescent="0.3">
      <c r="B7969" s="62">
        <v>40830</v>
      </c>
      <c r="C7969" s="1">
        <v>25655.919999999998</v>
      </c>
    </row>
    <row r="7970" spans="2:3" x14ac:dyDescent="0.3">
      <c r="B7970" s="62">
        <v>40831</v>
      </c>
      <c r="C7970" s="1">
        <v>66105.350000000006</v>
      </c>
    </row>
    <row r="7971" spans="2:3" x14ac:dyDescent="0.3">
      <c r="B7971" s="62">
        <v>40832</v>
      </c>
      <c r="C7971" s="1">
        <v>81652.240000000005</v>
      </c>
    </row>
    <row r="7972" spans="2:3" x14ac:dyDescent="0.3">
      <c r="B7972" s="62">
        <v>40833</v>
      </c>
      <c r="C7972" s="1">
        <v>93781.26</v>
      </c>
    </row>
    <row r="7973" spans="2:3" x14ac:dyDescent="0.3">
      <c r="B7973" s="62">
        <v>40834</v>
      </c>
      <c r="C7973" s="1">
        <v>10022.799999999999</v>
      </c>
    </row>
    <row r="7974" spans="2:3" x14ac:dyDescent="0.3">
      <c r="B7974" s="62">
        <v>40835</v>
      </c>
      <c r="C7974" s="1">
        <v>91232.27</v>
      </c>
    </row>
    <row r="7975" spans="2:3" x14ac:dyDescent="0.3">
      <c r="B7975" s="62">
        <v>40836</v>
      </c>
      <c r="C7975" s="1">
        <v>14521.27</v>
      </c>
    </row>
    <row r="7976" spans="2:3" x14ac:dyDescent="0.3">
      <c r="B7976" s="62">
        <v>40837</v>
      </c>
      <c r="C7976" s="1">
        <v>85497.43</v>
      </c>
    </row>
    <row r="7977" spans="2:3" x14ac:dyDescent="0.3">
      <c r="B7977" s="62">
        <v>40838</v>
      </c>
      <c r="C7977" s="1">
        <v>57134.77</v>
      </c>
    </row>
    <row r="7978" spans="2:3" x14ac:dyDescent="0.3">
      <c r="B7978" s="62">
        <v>40839</v>
      </c>
      <c r="C7978" s="1">
        <v>37165.31</v>
      </c>
    </row>
    <row r="7979" spans="2:3" x14ac:dyDescent="0.3">
      <c r="B7979" s="62">
        <v>40840</v>
      </c>
      <c r="C7979" s="1">
        <v>65395.78</v>
      </c>
    </row>
    <row r="7980" spans="2:3" x14ac:dyDescent="0.3">
      <c r="B7980" s="62">
        <v>40841</v>
      </c>
      <c r="C7980" s="1">
        <v>75551.679999999993</v>
      </c>
    </row>
    <row r="7981" spans="2:3" x14ac:dyDescent="0.3">
      <c r="B7981" s="62">
        <v>40842</v>
      </c>
      <c r="C7981" s="1">
        <v>36269.589999999997</v>
      </c>
    </row>
    <row r="7982" spans="2:3" x14ac:dyDescent="0.3">
      <c r="B7982" s="62">
        <v>40843</v>
      </c>
      <c r="C7982" s="1">
        <v>29624.25</v>
      </c>
    </row>
    <row r="7983" spans="2:3" x14ac:dyDescent="0.3">
      <c r="B7983" s="62">
        <v>40844</v>
      </c>
      <c r="C7983" s="1">
        <v>66146.080000000002</v>
      </c>
    </row>
    <row r="7984" spans="2:3" x14ac:dyDescent="0.3">
      <c r="B7984" s="62">
        <v>40845</v>
      </c>
      <c r="C7984" s="1">
        <v>32816.11</v>
      </c>
    </row>
    <row r="7985" spans="2:3" x14ac:dyDescent="0.3">
      <c r="B7985" s="62">
        <v>40846</v>
      </c>
      <c r="C7985" s="1">
        <v>63217.07</v>
      </c>
    </row>
    <row r="7986" spans="2:3" x14ac:dyDescent="0.3">
      <c r="B7986" s="62">
        <v>40847</v>
      </c>
      <c r="C7986" s="1">
        <v>80086.97</v>
      </c>
    </row>
    <row r="7987" spans="2:3" x14ac:dyDescent="0.3">
      <c r="B7987" s="62">
        <v>40848</v>
      </c>
      <c r="C7987" s="1">
        <v>61075</v>
      </c>
    </row>
    <row r="7988" spans="2:3" x14ac:dyDescent="0.3">
      <c r="B7988" s="62">
        <v>40849</v>
      </c>
      <c r="C7988" s="1">
        <v>29291.01</v>
      </c>
    </row>
    <row r="7989" spans="2:3" x14ac:dyDescent="0.3">
      <c r="B7989" s="62">
        <v>40850</v>
      </c>
      <c r="C7989" s="1">
        <v>92136.99</v>
      </c>
    </row>
    <row r="7990" spans="2:3" x14ac:dyDescent="0.3">
      <c r="B7990" s="62">
        <v>40851</v>
      </c>
      <c r="C7990" s="1">
        <v>35075.35</v>
      </c>
    </row>
    <row r="7991" spans="2:3" x14ac:dyDescent="0.3">
      <c r="B7991" s="62">
        <v>40852</v>
      </c>
      <c r="C7991" s="1">
        <v>58052.62</v>
      </c>
    </row>
    <row r="7992" spans="2:3" x14ac:dyDescent="0.3">
      <c r="B7992" s="62">
        <v>40853</v>
      </c>
      <c r="C7992" s="1">
        <v>12752.78</v>
      </c>
    </row>
    <row r="7993" spans="2:3" x14ac:dyDescent="0.3">
      <c r="B7993" s="62">
        <v>40854</v>
      </c>
      <c r="C7993" s="1">
        <v>18542.27</v>
      </c>
    </row>
    <row r="7994" spans="2:3" x14ac:dyDescent="0.3">
      <c r="B7994" s="62">
        <v>40855</v>
      </c>
      <c r="C7994" s="1">
        <v>26351.61</v>
      </c>
    </row>
    <row r="7995" spans="2:3" x14ac:dyDescent="0.3">
      <c r="B7995" s="62">
        <v>40856</v>
      </c>
      <c r="C7995" s="1">
        <v>62717.46</v>
      </c>
    </row>
    <row r="7996" spans="2:3" x14ac:dyDescent="0.3">
      <c r="B7996" s="62">
        <v>40857</v>
      </c>
      <c r="C7996" s="1">
        <v>52564.71</v>
      </c>
    </row>
    <row r="7997" spans="2:3" x14ac:dyDescent="0.3">
      <c r="B7997" s="62">
        <v>40858</v>
      </c>
      <c r="C7997" s="1">
        <v>17615.95</v>
      </c>
    </row>
    <row r="7998" spans="2:3" x14ac:dyDescent="0.3">
      <c r="B7998" s="62">
        <v>40859</v>
      </c>
      <c r="C7998" s="1">
        <v>11100.75</v>
      </c>
    </row>
    <row r="7999" spans="2:3" x14ac:dyDescent="0.3">
      <c r="B7999" s="62">
        <v>40860</v>
      </c>
      <c r="C7999" s="1">
        <v>20642.75</v>
      </c>
    </row>
    <row r="8000" spans="2:3" x14ac:dyDescent="0.3">
      <c r="B8000" s="62">
        <v>40861</v>
      </c>
      <c r="C8000" s="1">
        <v>31689.25</v>
      </c>
    </row>
    <row r="8001" spans="2:3" x14ac:dyDescent="0.3">
      <c r="B8001" s="62">
        <v>40862</v>
      </c>
      <c r="C8001" s="1">
        <v>6082.09</v>
      </c>
    </row>
    <row r="8002" spans="2:3" x14ac:dyDescent="0.3">
      <c r="B8002" s="62">
        <v>40863</v>
      </c>
      <c r="C8002" s="1">
        <v>63322.53</v>
      </c>
    </row>
    <row r="8003" spans="2:3" x14ac:dyDescent="0.3">
      <c r="B8003" s="62">
        <v>40864</v>
      </c>
      <c r="C8003" s="1">
        <v>95600.94</v>
      </c>
    </row>
    <row r="8004" spans="2:3" x14ac:dyDescent="0.3">
      <c r="B8004" s="62">
        <v>40865</v>
      </c>
      <c r="C8004" s="1">
        <v>9554.5400000000009</v>
      </c>
    </row>
    <row r="8005" spans="2:3" x14ac:dyDescent="0.3">
      <c r="B8005" s="62">
        <v>40866</v>
      </c>
      <c r="C8005" s="1">
        <v>22790.23</v>
      </c>
    </row>
    <row r="8006" spans="2:3" x14ac:dyDescent="0.3">
      <c r="B8006" s="62">
        <v>40867</v>
      </c>
      <c r="C8006" s="1">
        <v>79795.460000000006</v>
      </c>
    </row>
    <row r="8007" spans="2:3" x14ac:dyDescent="0.3">
      <c r="B8007" s="62">
        <v>40868</v>
      </c>
      <c r="C8007" s="1">
        <v>39450.69</v>
      </c>
    </row>
    <row r="8008" spans="2:3" x14ac:dyDescent="0.3">
      <c r="B8008" s="62">
        <v>40869</v>
      </c>
      <c r="C8008" s="1">
        <v>89218.26</v>
      </c>
    </row>
    <row r="8009" spans="2:3" x14ac:dyDescent="0.3">
      <c r="B8009" s="62">
        <v>40870</v>
      </c>
      <c r="C8009" s="1">
        <v>77241.710000000006</v>
      </c>
    </row>
    <row r="8010" spans="2:3" x14ac:dyDescent="0.3">
      <c r="B8010" s="62">
        <v>40871</v>
      </c>
      <c r="C8010" s="1">
        <v>76912.22</v>
      </c>
    </row>
    <row r="8011" spans="2:3" x14ac:dyDescent="0.3">
      <c r="B8011" s="62">
        <v>40872</v>
      </c>
      <c r="C8011" s="1">
        <v>35950.76</v>
      </c>
    </row>
    <row r="8012" spans="2:3" x14ac:dyDescent="0.3">
      <c r="B8012" s="62">
        <v>40873</v>
      </c>
      <c r="C8012" s="1">
        <v>2286.58</v>
      </c>
    </row>
    <row r="8013" spans="2:3" x14ac:dyDescent="0.3">
      <c r="B8013" s="62">
        <v>40874</v>
      </c>
      <c r="C8013" s="1">
        <v>27645.26</v>
      </c>
    </row>
    <row r="8014" spans="2:3" x14ac:dyDescent="0.3">
      <c r="B8014" s="62">
        <v>40875</v>
      </c>
      <c r="C8014" s="1">
        <v>5588.34</v>
      </c>
    </row>
    <row r="8015" spans="2:3" x14ac:dyDescent="0.3">
      <c r="B8015" s="62">
        <v>40876</v>
      </c>
      <c r="C8015" s="1">
        <v>12214.9</v>
      </c>
    </row>
    <row r="8016" spans="2:3" x14ac:dyDescent="0.3">
      <c r="B8016" s="62">
        <v>40877</v>
      </c>
      <c r="C8016" s="1">
        <v>19192.5</v>
      </c>
    </row>
    <row r="8017" spans="2:3" x14ac:dyDescent="0.3">
      <c r="B8017" s="62">
        <v>40878</v>
      </c>
      <c r="C8017" s="1">
        <v>59385.31</v>
      </c>
    </row>
    <row r="8018" spans="2:3" x14ac:dyDescent="0.3">
      <c r="B8018" s="62">
        <v>40879</v>
      </c>
      <c r="C8018" s="1">
        <v>63457.95</v>
      </c>
    </row>
    <row r="8019" spans="2:3" x14ac:dyDescent="0.3">
      <c r="B8019" s="62">
        <v>40880</v>
      </c>
      <c r="C8019" s="1">
        <v>88525.18</v>
      </c>
    </row>
    <row r="8020" spans="2:3" x14ac:dyDescent="0.3">
      <c r="B8020" s="62">
        <v>40881</v>
      </c>
      <c r="C8020" s="1">
        <v>3035.16</v>
      </c>
    </row>
    <row r="8021" spans="2:3" x14ac:dyDescent="0.3">
      <c r="B8021" s="62">
        <v>40882</v>
      </c>
      <c r="C8021" s="1">
        <v>66474.52</v>
      </c>
    </row>
    <row r="8022" spans="2:3" x14ac:dyDescent="0.3">
      <c r="B8022" s="62">
        <v>40883</v>
      </c>
      <c r="C8022" s="1">
        <v>43638.66</v>
      </c>
    </row>
    <row r="8023" spans="2:3" x14ac:dyDescent="0.3">
      <c r="B8023" s="62">
        <v>40884</v>
      </c>
      <c r="C8023" s="1">
        <v>33907.96</v>
      </c>
    </row>
    <row r="8024" spans="2:3" x14ac:dyDescent="0.3">
      <c r="B8024" s="62">
        <v>40885</v>
      </c>
      <c r="C8024" s="1">
        <v>6059.15</v>
      </c>
    </row>
    <row r="8025" spans="2:3" x14ac:dyDescent="0.3">
      <c r="B8025" s="62">
        <v>40886</v>
      </c>
      <c r="C8025" s="1">
        <v>22492.6</v>
      </c>
    </row>
    <row r="8026" spans="2:3" x14ac:dyDescent="0.3">
      <c r="B8026" s="62">
        <v>40887</v>
      </c>
      <c r="C8026" s="1">
        <v>62899.74</v>
      </c>
    </row>
    <row r="8027" spans="2:3" x14ac:dyDescent="0.3">
      <c r="B8027" s="62">
        <v>40888</v>
      </c>
      <c r="C8027" s="1">
        <v>99723.89</v>
      </c>
    </row>
    <row r="8028" spans="2:3" x14ac:dyDescent="0.3">
      <c r="B8028" s="62">
        <v>40889</v>
      </c>
      <c r="C8028" s="1">
        <v>3566.67</v>
      </c>
    </row>
    <row r="8029" spans="2:3" x14ac:dyDescent="0.3">
      <c r="B8029" s="62">
        <v>40890</v>
      </c>
      <c r="C8029" s="1">
        <v>80114.679999999993</v>
      </c>
    </row>
    <row r="8030" spans="2:3" x14ac:dyDescent="0.3">
      <c r="B8030" s="62">
        <v>40891</v>
      </c>
      <c r="C8030" s="1">
        <v>69114.25</v>
      </c>
    </row>
    <row r="8031" spans="2:3" x14ac:dyDescent="0.3">
      <c r="B8031" s="62">
        <v>40892</v>
      </c>
      <c r="C8031" s="1">
        <v>19932.669999999998</v>
      </c>
    </row>
    <row r="8032" spans="2:3" x14ac:dyDescent="0.3">
      <c r="B8032" s="62">
        <v>40893</v>
      </c>
      <c r="C8032" s="1">
        <v>32473.03</v>
      </c>
    </row>
    <row r="8033" spans="2:3" x14ac:dyDescent="0.3">
      <c r="B8033" s="62">
        <v>40894</v>
      </c>
      <c r="C8033" s="1">
        <v>97070.89</v>
      </c>
    </row>
    <row r="8034" spans="2:3" x14ac:dyDescent="0.3">
      <c r="B8034" s="62">
        <v>40895</v>
      </c>
      <c r="C8034" s="1">
        <v>29581.79</v>
      </c>
    </row>
    <row r="8035" spans="2:3" x14ac:dyDescent="0.3">
      <c r="B8035" s="62">
        <v>40896</v>
      </c>
      <c r="C8035" s="1">
        <v>48548.7</v>
      </c>
    </row>
    <row r="8036" spans="2:3" x14ac:dyDescent="0.3">
      <c r="B8036" s="62">
        <v>40897</v>
      </c>
      <c r="C8036" s="1">
        <v>11560.75</v>
      </c>
    </row>
    <row r="8037" spans="2:3" x14ac:dyDescent="0.3">
      <c r="B8037" s="62">
        <v>40898</v>
      </c>
      <c r="C8037" s="1">
        <v>19004.189999999999</v>
      </c>
    </row>
    <row r="8038" spans="2:3" x14ac:dyDescent="0.3">
      <c r="B8038" s="62">
        <v>40899</v>
      </c>
      <c r="C8038" s="1">
        <v>47724.22</v>
      </c>
    </row>
    <row r="8039" spans="2:3" x14ac:dyDescent="0.3">
      <c r="B8039" s="62">
        <v>40900</v>
      </c>
      <c r="C8039" s="1">
        <v>53357.57</v>
      </c>
    </row>
    <row r="8040" spans="2:3" x14ac:dyDescent="0.3">
      <c r="B8040" s="62">
        <v>40901</v>
      </c>
      <c r="C8040" s="1">
        <v>33861.620000000003</v>
      </c>
    </row>
    <row r="8041" spans="2:3" x14ac:dyDescent="0.3">
      <c r="B8041" s="62">
        <v>40902</v>
      </c>
      <c r="C8041" s="1">
        <v>11684.04</v>
      </c>
    </row>
    <row r="8042" spans="2:3" x14ac:dyDescent="0.3">
      <c r="B8042" s="62">
        <v>40903</v>
      </c>
      <c r="C8042" s="1">
        <v>18222.439999999999</v>
      </c>
    </row>
    <row r="8043" spans="2:3" x14ac:dyDescent="0.3">
      <c r="B8043" s="62">
        <v>40904</v>
      </c>
      <c r="C8043" s="1">
        <v>85376.7</v>
      </c>
    </row>
    <row r="8044" spans="2:3" x14ac:dyDescent="0.3">
      <c r="B8044" s="62">
        <v>40905</v>
      </c>
      <c r="C8044" s="1">
        <v>58557.47</v>
      </c>
    </row>
    <row r="8045" spans="2:3" x14ac:dyDescent="0.3">
      <c r="B8045" s="62">
        <v>40906</v>
      </c>
      <c r="C8045" s="1">
        <v>8136</v>
      </c>
    </row>
    <row r="8046" spans="2:3" x14ac:dyDescent="0.3">
      <c r="B8046" s="62">
        <v>40907</v>
      </c>
      <c r="C8046" s="1">
        <v>41778.720000000001</v>
      </c>
    </row>
    <row r="8047" spans="2:3" x14ac:dyDescent="0.3">
      <c r="B8047" s="62">
        <v>40908</v>
      </c>
      <c r="C8047" s="1">
        <v>75232.2</v>
      </c>
    </row>
    <row r="8048" spans="2:3" x14ac:dyDescent="0.3">
      <c r="B8048" s="62">
        <v>40909</v>
      </c>
      <c r="C8048" s="1">
        <v>42858.080000000002</v>
      </c>
    </row>
    <row r="8049" spans="2:3" x14ac:dyDescent="0.3">
      <c r="B8049" s="62">
        <v>40910</v>
      </c>
      <c r="C8049" s="1">
        <v>26748.61</v>
      </c>
    </row>
    <row r="8050" spans="2:3" x14ac:dyDescent="0.3">
      <c r="B8050" s="62">
        <v>40911</v>
      </c>
      <c r="C8050" s="1">
        <v>4854.76</v>
      </c>
    </row>
    <row r="8051" spans="2:3" x14ac:dyDescent="0.3">
      <c r="B8051" s="62">
        <v>40912</v>
      </c>
      <c r="C8051" s="1">
        <v>25634.51</v>
      </c>
    </row>
    <row r="8052" spans="2:3" x14ac:dyDescent="0.3">
      <c r="B8052" s="62">
        <v>40913</v>
      </c>
      <c r="C8052" s="1">
        <v>47778.81</v>
      </c>
    </row>
    <row r="8053" spans="2:3" x14ac:dyDescent="0.3">
      <c r="B8053" s="62">
        <v>40914</v>
      </c>
      <c r="C8053" s="1">
        <v>31416.53</v>
      </c>
    </row>
    <row r="8054" spans="2:3" x14ac:dyDescent="0.3">
      <c r="B8054" s="62">
        <v>40915</v>
      </c>
      <c r="C8054" s="1">
        <v>26835.21</v>
      </c>
    </row>
    <row r="8055" spans="2:3" x14ac:dyDescent="0.3">
      <c r="B8055" s="62">
        <v>40916</v>
      </c>
      <c r="C8055" s="1">
        <v>54788.28</v>
      </c>
    </row>
    <row r="8056" spans="2:3" x14ac:dyDescent="0.3">
      <c r="B8056" s="62">
        <v>40917</v>
      </c>
      <c r="C8056" s="1">
        <v>88202.18</v>
      </c>
    </row>
    <row r="8057" spans="2:3" x14ac:dyDescent="0.3">
      <c r="B8057" s="62">
        <v>40918</v>
      </c>
      <c r="C8057" s="1">
        <v>52822.79</v>
      </c>
    </row>
    <row r="8058" spans="2:3" x14ac:dyDescent="0.3">
      <c r="B8058" s="62">
        <v>40919</v>
      </c>
      <c r="C8058" s="1">
        <v>88281.77</v>
      </c>
    </row>
    <row r="8059" spans="2:3" x14ac:dyDescent="0.3">
      <c r="B8059" s="62">
        <v>40920</v>
      </c>
      <c r="C8059" s="1">
        <v>33721.199999999997</v>
      </c>
    </row>
    <row r="8060" spans="2:3" x14ac:dyDescent="0.3">
      <c r="B8060" s="62">
        <v>40921</v>
      </c>
      <c r="C8060" s="1">
        <v>22430.75</v>
      </c>
    </row>
    <row r="8061" spans="2:3" x14ac:dyDescent="0.3">
      <c r="B8061" s="62">
        <v>40922</v>
      </c>
      <c r="C8061" s="1">
        <v>35856.76</v>
      </c>
    </row>
    <row r="8062" spans="2:3" x14ac:dyDescent="0.3">
      <c r="B8062" s="62">
        <v>40923</v>
      </c>
      <c r="C8062" s="1">
        <v>80309.88</v>
      </c>
    </row>
    <row r="8063" spans="2:3" x14ac:dyDescent="0.3">
      <c r="B8063" s="62">
        <v>40924</v>
      </c>
      <c r="C8063" s="1">
        <v>35959.279999999999</v>
      </c>
    </row>
    <row r="8064" spans="2:3" x14ac:dyDescent="0.3">
      <c r="B8064" s="62">
        <v>40925</v>
      </c>
      <c r="C8064" s="1">
        <v>67404.179999999993</v>
      </c>
    </row>
    <row r="8065" spans="2:3" x14ac:dyDescent="0.3">
      <c r="B8065" s="62">
        <v>40926</v>
      </c>
      <c r="C8065" s="1">
        <v>47586.35</v>
      </c>
    </row>
    <row r="8066" spans="2:3" x14ac:dyDescent="0.3">
      <c r="B8066" s="62">
        <v>40927</v>
      </c>
      <c r="C8066" s="1">
        <v>38036.92</v>
      </c>
    </row>
    <row r="8067" spans="2:3" x14ac:dyDescent="0.3">
      <c r="B8067" s="62">
        <v>40928</v>
      </c>
      <c r="C8067" s="1">
        <v>67026.44</v>
      </c>
    </row>
    <row r="8068" spans="2:3" x14ac:dyDescent="0.3">
      <c r="B8068" s="62">
        <v>40929</v>
      </c>
      <c r="C8068" s="1">
        <v>7837.99</v>
      </c>
    </row>
    <row r="8069" spans="2:3" x14ac:dyDescent="0.3">
      <c r="B8069" s="62">
        <v>40930</v>
      </c>
      <c r="C8069" s="1">
        <v>51212.21</v>
      </c>
    </row>
    <row r="8070" spans="2:3" x14ac:dyDescent="0.3">
      <c r="B8070" s="62">
        <v>40931</v>
      </c>
      <c r="C8070" s="1">
        <v>29987.78</v>
      </c>
    </row>
    <row r="8071" spans="2:3" x14ac:dyDescent="0.3">
      <c r="B8071" s="62">
        <v>40932</v>
      </c>
      <c r="C8071" s="1">
        <v>89460.45</v>
      </c>
    </row>
    <row r="8072" spans="2:3" x14ac:dyDescent="0.3">
      <c r="B8072" s="62">
        <v>40933</v>
      </c>
      <c r="C8072" s="1">
        <v>50582.400000000001</v>
      </c>
    </row>
    <row r="8073" spans="2:3" x14ac:dyDescent="0.3">
      <c r="B8073" s="62">
        <v>40934</v>
      </c>
      <c r="C8073" s="1">
        <v>72038.7</v>
      </c>
    </row>
    <row r="8074" spans="2:3" x14ac:dyDescent="0.3">
      <c r="B8074" s="62">
        <v>40935</v>
      </c>
      <c r="C8074" s="1">
        <v>48770.64</v>
      </c>
    </row>
    <row r="8075" spans="2:3" x14ac:dyDescent="0.3">
      <c r="B8075" s="62">
        <v>40936</v>
      </c>
      <c r="C8075" s="1">
        <v>83257.56</v>
      </c>
    </row>
    <row r="8076" spans="2:3" x14ac:dyDescent="0.3">
      <c r="B8076" s="62">
        <v>40937</v>
      </c>
      <c r="C8076" s="1">
        <v>17840.27</v>
      </c>
    </row>
    <row r="8077" spans="2:3" x14ac:dyDescent="0.3">
      <c r="B8077" s="62">
        <v>40938</v>
      </c>
      <c r="C8077" s="1">
        <v>70371.8</v>
      </c>
    </row>
    <row r="8078" spans="2:3" x14ac:dyDescent="0.3">
      <c r="B8078" s="62">
        <v>40939</v>
      </c>
      <c r="C8078" s="1">
        <v>96190.48</v>
      </c>
    </row>
    <row r="8079" spans="2:3" x14ac:dyDescent="0.3">
      <c r="B8079" s="62">
        <v>40940</v>
      </c>
      <c r="C8079" s="1">
        <v>93699.32</v>
      </c>
    </row>
    <row r="8080" spans="2:3" x14ac:dyDescent="0.3">
      <c r="B8080" s="62">
        <v>40941</v>
      </c>
      <c r="C8080" s="1">
        <v>32094.02</v>
      </c>
    </row>
    <row r="8081" spans="2:3" x14ac:dyDescent="0.3">
      <c r="B8081" s="62">
        <v>40942</v>
      </c>
      <c r="C8081" s="1">
        <v>81509.850000000006</v>
      </c>
    </row>
    <row r="8082" spans="2:3" x14ac:dyDescent="0.3">
      <c r="B8082" s="62">
        <v>40943</v>
      </c>
      <c r="C8082" s="1">
        <v>74983.48</v>
      </c>
    </row>
    <row r="8083" spans="2:3" x14ac:dyDescent="0.3">
      <c r="B8083" s="62">
        <v>40944</v>
      </c>
      <c r="C8083" s="1">
        <v>36895.050000000003</v>
      </c>
    </row>
    <row r="8084" spans="2:3" x14ac:dyDescent="0.3">
      <c r="B8084" s="62">
        <v>40945</v>
      </c>
      <c r="C8084" s="1">
        <v>5210.5600000000004</v>
      </c>
    </row>
    <row r="8085" spans="2:3" x14ac:dyDescent="0.3">
      <c r="B8085" s="62">
        <v>40946</v>
      </c>
      <c r="C8085" s="1">
        <v>18311.32</v>
      </c>
    </row>
    <row r="8086" spans="2:3" x14ac:dyDescent="0.3">
      <c r="B8086" s="62">
        <v>40947</v>
      </c>
      <c r="C8086" s="1">
        <v>39150.85</v>
      </c>
    </row>
    <row r="8087" spans="2:3" x14ac:dyDescent="0.3">
      <c r="B8087" s="62">
        <v>40948</v>
      </c>
      <c r="C8087" s="1">
        <v>93107.54</v>
      </c>
    </row>
    <row r="8088" spans="2:3" x14ac:dyDescent="0.3">
      <c r="B8088" s="62">
        <v>40949</v>
      </c>
      <c r="C8088" s="1">
        <v>75305.990000000005</v>
      </c>
    </row>
    <row r="8089" spans="2:3" x14ac:dyDescent="0.3">
      <c r="B8089" s="62">
        <v>40950</v>
      </c>
      <c r="C8089" s="1">
        <v>62567.23</v>
      </c>
    </row>
    <row r="8090" spans="2:3" x14ac:dyDescent="0.3">
      <c r="B8090" s="62">
        <v>40951</v>
      </c>
      <c r="C8090" s="1">
        <v>99482.51</v>
      </c>
    </row>
    <row r="8091" spans="2:3" x14ac:dyDescent="0.3">
      <c r="B8091" s="62">
        <v>40952</v>
      </c>
      <c r="C8091" s="1">
        <v>4014.18</v>
      </c>
    </row>
    <row r="8092" spans="2:3" x14ac:dyDescent="0.3">
      <c r="B8092" s="62">
        <v>40953</v>
      </c>
      <c r="C8092" s="1">
        <v>49714.97</v>
      </c>
    </row>
    <row r="8093" spans="2:3" x14ac:dyDescent="0.3">
      <c r="B8093" s="62">
        <v>40954</v>
      </c>
      <c r="C8093" s="1">
        <v>15638.95</v>
      </c>
    </row>
    <row r="8094" spans="2:3" x14ac:dyDescent="0.3">
      <c r="B8094" s="62">
        <v>40955</v>
      </c>
      <c r="C8094" s="1">
        <v>49249.48</v>
      </c>
    </row>
    <row r="8095" spans="2:3" x14ac:dyDescent="0.3">
      <c r="B8095" s="62">
        <v>40956</v>
      </c>
      <c r="C8095" s="1">
        <v>75757.19</v>
      </c>
    </row>
    <row r="8096" spans="2:3" x14ac:dyDescent="0.3">
      <c r="B8096" s="62">
        <v>40957</v>
      </c>
      <c r="C8096" s="1">
        <v>44553.35</v>
      </c>
    </row>
    <row r="8097" spans="2:3" x14ac:dyDescent="0.3">
      <c r="B8097" s="62">
        <v>40958</v>
      </c>
      <c r="C8097" s="1">
        <v>95168.15</v>
      </c>
    </row>
    <row r="8098" spans="2:3" x14ac:dyDescent="0.3">
      <c r="B8098" s="62">
        <v>40959</v>
      </c>
      <c r="C8098" s="1">
        <v>6559.77</v>
      </c>
    </row>
    <row r="8099" spans="2:3" x14ac:dyDescent="0.3">
      <c r="B8099" s="62">
        <v>40960</v>
      </c>
      <c r="C8099" s="1">
        <v>62727.72</v>
      </c>
    </row>
    <row r="8100" spans="2:3" x14ac:dyDescent="0.3">
      <c r="B8100" s="62">
        <v>40961</v>
      </c>
      <c r="C8100" s="1">
        <v>57210.68</v>
      </c>
    </row>
    <row r="8101" spans="2:3" x14ac:dyDescent="0.3">
      <c r="B8101" s="62">
        <v>40962</v>
      </c>
      <c r="C8101" s="1">
        <v>49457.82</v>
      </c>
    </row>
    <row r="8102" spans="2:3" x14ac:dyDescent="0.3">
      <c r="B8102" s="62">
        <v>40963</v>
      </c>
      <c r="C8102" s="1">
        <v>63944.65</v>
      </c>
    </row>
    <row r="8103" spans="2:3" x14ac:dyDescent="0.3">
      <c r="B8103" s="62">
        <v>40964</v>
      </c>
      <c r="C8103" s="1">
        <v>6457.92</v>
      </c>
    </row>
    <row r="8104" spans="2:3" x14ac:dyDescent="0.3">
      <c r="B8104" s="62">
        <v>40965</v>
      </c>
      <c r="C8104" s="1">
        <v>18739.64</v>
      </c>
    </row>
    <row r="8105" spans="2:3" x14ac:dyDescent="0.3">
      <c r="B8105" s="62">
        <v>40966</v>
      </c>
      <c r="C8105" s="1">
        <v>71021.58</v>
      </c>
    </row>
    <row r="8106" spans="2:3" x14ac:dyDescent="0.3">
      <c r="B8106" s="62">
        <v>40967</v>
      </c>
      <c r="C8106" s="1">
        <v>6999.09</v>
      </c>
    </row>
    <row r="8107" spans="2:3" x14ac:dyDescent="0.3">
      <c r="B8107" s="62">
        <v>40968</v>
      </c>
      <c r="C8107" s="1">
        <v>83108.509999999995</v>
      </c>
    </row>
    <row r="8108" spans="2:3" x14ac:dyDescent="0.3">
      <c r="B8108" s="62">
        <v>40969</v>
      </c>
      <c r="C8108" s="1">
        <v>36277.769999999997</v>
      </c>
    </row>
    <row r="8109" spans="2:3" x14ac:dyDescent="0.3">
      <c r="B8109" s="62">
        <v>40970</v>
      </c>
      <c r="C8109" s="1">
        <v>76784.100000000006</v>
      </c>
    </row>
    <row r="8110" spans="2:3" x14ac:dyDescent="0.3">
      <c r="B8110" s="62">
        <v>40971</v>
      </c>
      <c r="C8110" s="1">
        <v>63226.15</v>
      </c>
    </row>
    <row r="8111" spans="2:3" x14ac:dyDescent="0.3">
      <c r="B8111" s="62">
        <v>40972</v>
      </c>
      <c r="C8111" s="1">
        <v>18079.080000000002</v>
      </c>
    </row>
    <row r="8112" spans="2:3" x14ac:dyDescent="0.3">
      <c r="B8112" s="62">
        <v>40973</v>
      </c>
      <c r="C8112" s="1">
        <v>38661.730000000003</v>
      </c>
    </row>
    <row r="8113" spans="2:3" x14ac:dyDescent="0.3">
      <c r="B8113" s="62">
        <v>40974</v>
      </c>
      <c r="C8113" s="1">
        <v>40753.79</v>
      </c>
    </row>
    <row r="8114" spans="2:3" x14ac:dyDescent="0.3">
      <c r="B8114" s="62">
        <v>40975</v>
      </c>
      <c r="C8114" s="1">
        <v>83984.9</v>
      </c>
    </row>
    <row r="8115" spans="2:3" x14ac:dyDescent="0.3">
      <c r="B8115" s="62">
        <v>40976</v>
      </c>
      <c r="C8115" s="1">
        <v>68610.990000000005</v>
      </c>
    </row>
    <row r="8116" spans="2:3" x14ac:dyDescent="0.3">
      <c r="B8116" s="62">
        <v>40977</v>
      </c>
      <c r="C8116" s="1">
        <v>56502.720000000001</v>
      </c>
    </row>
    <row r="8117" spans="2:3" x14ac:dyDescent="0.3">
      <c r="B8117" s="62">
        <v>40978</v>
      </c>
      <c r="C8117" s="1">
        <v>99498.63</v>
      </c>
    </row>
    <row r="8118" spans="2:3" x14ac:dyDescent="0.3">
      <c r="B8118" s="62">
        <v>40979</v>
      </c>
      <c r="C8118" s="1">
        <v>91901.53</v>
      </c>
    </row>
    <row r="8119" spans="2:3" x14ac:dyDescent="0.3">
      <c r="B8119" s="62">
        <v>40980</v>
      </c>
      <c r="C8119" s="1">
        <v>11157.93</v>
      </c>
    </row>
    <row r="8120" spans="2:3" x14ac:dyDescent="0.3">
      <c r="B8120" s="62">
        <v>40981</v>
      </c>
      <c r="C8120" s="1">
        <v>17857.55</v>
      </c>
    </row>
    <row r="8121" spans="2:3" x14ac:dyDescent="0.3">
      <c r="B8121" s="62">
        <v>40982</v>
      </c>
      <c r="C8121" s="1">
        <v>6916.08</v>
      </c>
    </row>
    <row r="8122" spans="2:3" x14ac:dyDescent="0.3">
      <c r="B8122" s="62">
        <v>40983</v>
      </c>
      <c r="C8122" s="1">
        <v>17067.87</v>
      </c>
    </row>
    <row r="8123" spans="2:3" x14ac:dyDescent="0.3">
      <c r="B8123" s="62">
        <v>40984</v>
      </c>
      <c r="C8123" s="1">
        <v>44527.38</v>
      </c>
    </row>
    <row r="8124" spans="2:3" x14ac:dyDescent="0.3">
      <c r="B8124" s="62">
        <v>40985</v>
      </c>
      <c r="C8124" s="1">
        <v>52877.09</v>
      </c>
    </row>
    <row r="8125" spans="2:3" x14ac:dyDescent="0.3">
      <c r="B8125" s="62">
        <v>40986</v>
      </c>
      <c r="C8125" s="1">
        <v>70985.460000000006</v>
      </c>
    </row>
    <row r="8126" spans="2:3" x14ac:dyDescent="0.3">
      <c r="B8126" s="62">
        <v>40987</v>
      </c>
      <c r="C8126" s="1">
        <v>98518.32</v>
      </c>
    </row>
    <row r="8127" spans="2:3" x14ac:dyDescent="0.3">
      <c r="B8127" s="62">
        <v>40988</v>
      </c>
      <c r="C8127" s="1">
        <v>64501.29</v>
      </c>
    </row>
    <row r="8128" spans="2:3" x14ac:dyDescent="0.3">
      <c r="B8128" s="62">
        <v>40989</v>
      </c>
      <c r="C8128" s="1">
        <v>47941.21</v>
      </c>
    </row>
    <row r="8129" spans="2:3" x14ac:dyDescent="0.3">
      <c r="B8129" s="62">
        <v>40990</v>
      </c>
      <c r="C8129" s="1">
        <v>100593.26</v>
      </c>
    </row>
    <row r="8130" spans="2:3" x14ac:dyDescent="0.3">
      <c r="B8130" s="62">
        <v>40991</v>
      </c>
      <c r="C8130" s="1">
        <v>15786.76</v>
      </c>
    </row>
    <row r="8131" spans="2:3" x14ac:dyDescent="0.3">
      <c r="B8131" s="62">
        <v>40992</v>
      </c>
      <c r="C8131" s="1">
        <v>46124.23</v>
      </c>
    </row>
    <row r="8132" spans="2:3" x14ac:dyDescent="0.3">
      <c r="B8132" s="62">
        <v>40993</v>
      </c>
      <c r="C8132" s="1">
        <v>93860.77</v>
      </c>
    </row>
    <row r="8133" spans="2:3" x14ac:dyDescent="0.3">
      <c r="B8133" s="62">
        <v>40994</v>
      </c>
      <c r="C8133" s="1">
        <v>81867.53</v>
      </c>
    </row>
    <row r="8134" spans="2:3" x14ac:dyDescent="0.3">
      <c r="B8134" s="62">
        <v>40995</v>
      </c>
      <c r="C8134" s="1">
        <v>14274.96</v>
      </c>
    </row>
    <row r="8135" spans="2:3" x14ac:dyDescent="0.3">
      <c r="B8135" s="62">
        <v>40996</v>
      </c>
      <c r="C8135" s="1">
        <v>22417.8</v>
      </c>
    </row>
    <row r="8136" spans="2:3" x14ac:dyDescent="0.3">
      <c r="B8136" s="62">
        <v>40997</v>
      </c>
      <c r="C8136" s="1">
        <v>46258.400000000001</v>
      </c>
    </row>
    <row r="8137" spans="2:3" x14ac:dyDescent="0.3">
      <c r="B8137" s="62">
        <v>40998</v>
      </c>
      <c r="C8137" s="1">
        <v>70820.72</v>
      </c>
    </row>
    <row r="8138" spans="2:3" x14ac:dyDescent="0.3">
      <c r="B8138" s="62">
        <v>40999</v>
      </c>
      <c r="C8138" s="1">
        <v>73549.11</v>
      </c>
    </row>
    <row r="8139" spans="2:3" x14ac:dyDescent="0.3">
      <c r="B8139" s="62">
        <v>41000</v>
      </c>
      <c r="C8139" s="1">
        <v>10533.04</v>
      </c>
    </row>
    <row r="8140" spans="2:3" x14ac:dyDescent="0.3">
      <c r="B8140" s="62">
        <v>41001</v>
      </c>
      <c r="C8140" s="1">
        <v>82033.899999999994</v>
      </c>
    </row>
    <row r="8141" spans="2:3" x14ac:dyDescent="0.3">
      <c r="B8141" s="62">
        <v>41002</v>
      </c>
      <c r="C8141" s="1">
        <v>87660.93</v>
      </c>
    </row>
    <row r="8142" spans="2:3" x14ac:dyDescent="0.3">
      <c r="B8142" s="62">
        <v>41003</v>
      </c>
      <c r="C8142" s="1">
        <v>56775.62</v>
      </c>
    </row>
    <row r="8143" spans="2:3" x14ac:dyDescent="0.3">
      <c r="B8143" s="62">
        <v>41004</v>
      </c>
      <c r="C8143" s="1">
        <v>18074.419999999998</v>
      </c>
    </row>
    <row r="8144" spans="2:3" x14ac:dyDescent="0.3">
      <c r="B8144" s="62">
        <v>41005</v>
      </c>
      <c r="C8144" s="1">
        <v>42395.8</v>
      </c>
    </row>
    <row r="8145" spans="2:3" x14ac:dyDescent="0.3">
      <c r="B8145" s="62">
        <v>41006</v>
      </c>
      <c r="C8145" s="1">
        <v>41987.34</v>
      </c>
    </row>
    <row r="8146" spans="2:3" x14ac:dyDescent="0.3">
      <c r="B8146" s="62">
        <v>41007</v>
      </c>
      <c r="C8146" s="1">
        <v>46633.55</v>
      </c>
    </row>
    <row r="8147" spans="2:3" x14ac:dyDescent="0.3">
      <c r="B8147" s="62">
        <v>41008</v>
      </c>
      <c r="C8147" s="1">
        <v>5528.83</v>
      </c>
    </row>
    <row r="8148" spans="2:3" x14ac:dyDescent="0.3">
      <c r="B8148" s="62">
        <v>41009</v>
      </c>
      <c r="C8148" s="1">
        <v>5536.65</v>
      </c>
    </row>
    <row r="8149" spans="2:3" x14ac:dyDescent="0.3">
      <c r="B8149" s="62">
        <v>41010</v>
      </c>
      <c r="C8149" s="1">
        <v>3072.23</v>
      </c>
    </row>
    <row r="8150" spans="2:3" x14ac:dyDescent="0.3">
      <c r="B8150" s="62">
        <v>41011</v>
      </c>
      <c r="C8150" s="1">
        <v>78904.3</v>
      </c>
    </row>
    <row r="8151" spans="2:3" x14ac:dyDescent="0.3">
      <c r="B8151" s="62">
        <v>41012</v>
      </c>
      <c r="C8151" s="1">
        <v>10486.34</v>
      </c>
    </row>
    <row r="8152" spans="2:3" x14ac:dyDescent="0.3">
      <c r="B8152" s="62">
        <v>41013</v>
      </c>
      <c r="C8152" s="1">
        <v>70938.759999999995</v>
      </c>
    </row>
    <row r="8153" spans="2:3" x14ac:dyDescent="0.3">
      <c r="B8153" s="62">
        <v>41014</v>
      </c>
      <c r="C8153" s="1">
        <v>92840.62</v>
      </c>
    </row>
    <row r="8154" spans="2:3" x14ac:dyDescent="0.3">
      <c r="B8154" s="62">
        <v>41015</v>
      </c>
      <c r="C8154" s="1">
        <v>59377.86</v>
      </c>
    </row>
    <row r="8155" spans="2:3" x14ac:dyDescent="0.3">
      <c r="B8155" s="62">
        <v>41016</v>
      </c>
      <c r="C8155" s="1">
        <v>33206.9</v>
      </c>
    </row>
    <row r="8156" spans="2:3" x14ac:dyDescent="0.3">
      <c r="B8156" s="62">
        <v>41017</v>
      </c>
      <c r="C8156" s="1">
        <v>93248.35</v>
      </c>
    </row>
    <row r="8157" spans="2:3" x14ac:dyDescent="0.3">
      <c r="B8157" s="62">
        <v>41018</v>
      </c>
      <c r="C8157" s="1">
        <v>1178.53</v>
      </c>
    </row>
    <row r="8158" spans="2:3" x14ac:dyDescent="0.3">
      <c r="B8158" s="62">
        <v>41019</v>
      </c>
      <c r="C8158" s="1">
        <v>85864.63</v>
      </c>
    </row>
    <row r="8159" spans="2:3" x14ac:dyDescent="0.3">
      <c r="B8159" s="62">
        <v>41020</v>
      </c>
      <c r="C8159" s="1">
        <v>57503.14</v>
      </c>
    </row>
    <row r="8160" spans="2:3" x14ac:dyDescent="0.3">
      <c r="B8160" s="62">
        <v>41021</v>
      </c>
      <c r="C8160" s="1">
        <v>10200.4</v>
      </c>
    </row>
    <row r="8161" spans="2:3" x14ac:dyDescent="0.3">
      <c r="B8161" s="62">
        <v>41022</v>
      </c>
      <c r="C8161" s="1">
        <v>25747.08</v>
      </c>
    </row>
    <row r="8162" spans="2:3" x14ac:dyDescent="0.3">
      <c r="B8162" s="62">
        <v>41023</v>
      </c>
      <c r="C8162" s="1">
        <v>6336.84</v>
      </c>
    </row>
    <row r="8163" spans="2:3" x14ac:dyDescent="0.3">
      <c r="B8163" s="62">
        <v>41024</v>
      </c>
      <c r="C8163" s="1">
        <v>78405.289999999994</v>
      </c>
    </row>
    <row r="8164" spans="2:3" x14ac:dyDescent="0.3">
      <c r="B8164" s="62">
        <v>41025</v>
      </c>
      <c r="C8164" s="1">
        <v>60374.49</v>
      </c>
    </row>
    <row r="8165" spans="2:3" x14ac:dyDescent="0.3">
      <c r="B8165" s="62">
        <v>41026</v>
      </c>
      <c r="C8165" s="1">
        <v>43311.13</v>
      </c>
    </row>
    <row r="8166" spans="2:3" x14ac:dyDescent="0.3">
      <c r="B8166" s="62">
        <v>41027</v>
      </c>
      <c r="C8166" s="1">
        <v>99768.83</v>
      </c>
    </row>
    <row r="8167" spans="2:3" x14ac:dyDescent="0.3">
      <c r="B8167" s="62">
        <v>41028</v>
      </c>
      <c r="C8167" s="1">
        <v>67819.210000000006</v>
      </c>
    </row>
    <row r="8168" spans="2:3" x14ac:dyDescent="0.3">
      <c r="B8168" s="62">
        <v>41029</v>
      </c>
      <c r="C8168" s="1">
        <v>16422.669999999998</v>
      </c>
    </row>
    <row r="8169" spans="2:3" x14ac:dyDescent="0.3">
      <c r="B8169" s="62">
        <v>41030</v>
      </c>
      <c r="C8169" s="1">
        <v>90819.26</v>
      </c>
    </row>
    <row r="8170" spans="2:3" x14ac:dyDescent="0.3">
      <c r="B8170" s="62">
        <v>41031</v>
      </c>
      <c r="C8170" s="1">
        <v>72188.479999999996</v>
      </c>
    </row>
    <row r="8171" spans="2:3" x14ac:dyDescent="0.3">
      <c r="B8171" s="62">
        <v>41032</v>
      </c>
      <c r="C8171" s="1">
        <v>32961.43</v>
      </c>
    </row>
    <row r="8172" spans="2:3" x14ac:dyDescent="0.3">
      <c r="B8172" s="62">
        <v>41033</v>
      </c>
      <c r="C8172" s="1">
        <v>71783.899999999994</v>
      </c>
    </row>
    <row r="8173" spans="2:3" x14ac:dyDescent="0.3">
      <c r="B8173" s="62">
        <v>41034</v>
      </c>
      <c r="C8173" s="1">
        <v>98366.79</v>
      </c>
    </row>
    <row r="8174" spans="2:3" x14ac:dyDescent="0.3">
      <c r="B8174" s="62">
        <v>41035</v>
      </c>
      <c r="C8174" s="1">
        <v>26124.6</v>
      </c>
    </row>
    <row r="8175" spans="2:3" x14ac:dyDescent="0.3">
      <c r="B8175" s="62">
        <v>41036</v>
      </c>
      <c r="C8175" s="1">
        <v>17931.88</v>
      </c>
    </row>
    <row r="8176" spans="2:3" x14ac:dyDescent="0.3">
      <c r="B8176" s="62">
        <v>41037</v>
      </c>
      <c r="C8176" s="1">
        <v>30680.17</v>
      </c>
    </row>
    <row r="8177" spans="2:3" x14ac:dyDescent="0.3">
      <c r="B8177" s="62">
        <v>41038</v>
      </c>
      <c r="C8177" s="1">
        <v>15584.19</v>
      </c>
    </row>
    <row r="8178" spans="2:3" x14ac:dyDescent="0.3">
      <c r="B8178" s="62">
        <v>41039</v>
      </c>
      <c r="C8178" s="1">
        <v>93209.57</v>
      </c>
    </row>
    <row r="8179" spans="2:3" x14ac:dyDescent="0.3">
      <c r="B8179" s="62">
        <v>41040</v>
      </c>
      <c r="C8179" s="1">
        <v>84411.5</v>
      </c>
    </row>
    <row r="8180" spans="2:3" x14ac:dyDescent="0.3">
      <c r="B8180" s="62">
        <v>41041</v>
      </c>
      <c r="C8180" s="1">
        <v>46585.7</v>
      </c>
    </row>
    <row r="8181" spans="2:3" x14ac:dyDescent="0.3">
      <c r="B8181" s="62">
        <v>41042</v>
      </c>
      <c r="C8181" s="1">
        <v>45470.03</v>
      </c>
    </row>
    <row r="8182" spans="2:3" x14ac:dyDescent="0.3">
      <c r="B8182" s="62">
        <v>41043</v>
      </c>
      <c r="C8182" s="1">
        <v>4420.74</v>
      </c>
    </row>
    <row r="8183" spans="2:3" x14ac:dyDescent="0.3">
      <c r="B8183" s="62">
        <v>41044</v>
      </c>
      <c r="C8183" s="1">
        <v>53157.68</v>
      </c>
    </row>
    <row r="8184" spans="2:3" x14ac:dyDescent="0.3">
      <c r="B8184" s="62">
        <v>41045</v>
      </c>
      <c r="C8184" s="1">
        <v>55709.09</v>
      </c>
    </row>
    <row r="8185" spans="2:3" x14ac:dyDescent="0.3">
      <c r="B8185" s="62">
        <v>41046</v>
      </c>
      <c r="C8185" s="1">
        <v>96674.03</v>
      </c>
    </row>
    <row r="8186" spans="2:3" x14ac:dyDescent="0.3">
      <c r="B8186" s="62">
        <v>41047</v>
      </c>
      <c r="C8186" s="1">
        <v>64338.720000000001</v>
      </c>
    </row>
    <row r="8187" spans="2:3" x14ac:dyDescent="0.3">
      <c r="B8187" s="62">
        <v>41048</v>
      </c>
      <c r="C8187" s="1">
        <v>21571.47</v>
      </c>
    </row>
    <row r="8188" spans="2:3" x14ac:dyDescent="0.3">
      <c r="B8188" s="62">
        <v>41049</v>
      </c>
      <c r="C8188" s="1">
        <v>20721.349999999999</v>
      </c>
    </row>
    <row r="8189" spans="2:3" x14ac:dyDescent="0.3">
      <c r="B8189" s="62">
        <v>41050</v>
      </c>
      <c r="C8189" s="1">
        <v>51740.67</v>
      </c>
    </row>
    <row r="8190" spans="2:3" x14ac:dyDescent="0.3">
      <c r="B8190" s="62">
        <v>41051</v>
      </c>
      <c r="C8190" s="1">
        <v>69019.69</v>
      </c>
    </row>
    <row r="8191" spans="2:3" x14ac:dyDescent="0.3">
      <c r="B8191" s="62">
        <v>41052</v>
      </c>
      <c r="C8191" s="1">
        <v>45461.53</v>
      </c>
    </row>
    <row r="8192" spans="2:3" x14ac:dyDescent="0.3">
      <c r="B8192" s="62">
        <v>41053</v>
      </c>
      <c r="C8192" s="1">
        <v>34182.730000000003</v>
      </c>
    </row>
    <row r="8193" spans="2:3" x14ac:dyDescent="0.3">
      <c r="B8193" s="62">
        <v>41054</v>
      </c>
      <c r="C8193" s="1">
        <v>61443.63</v>
      </c>
    </row>
    <row r="8194" spans="2:3" x14ac:dyDescent="0.3">
      <c r="B8194" s="62">
        <v>41055</v>
      </c>
      <c r="C8194" s="1">
        <v>51546.28</v>
      </c>
    </row>
    <row r="8195" spans="2:3" x14ac:dyDescent="0.3">
      <c r="B8195" s="62">
        <v>41056</v>
      </c>
      <c r="C8195" s="1">
        <v>71912.84</v>
      </c>
    </row>
    <row r="8196" spans="2:3" x14ac:dyDescent="0.3">
      <c r="B8196" s="62">
        <v>41057</v>
      </c>
      <c r="C8196" s="1">
        <v>20510.900000000001</v>
      </c>
    </row>
    <row r="8197" spans="2:3" x14ac:dyDescent="0.3">
      <c r="B8197" s="62">
        <v>41058</v>
      </c>
      <c r="C8197" s="1">
        <v>53682.23</v>
      </c>
    </row>
    <row r="8198" spans="2:3" x14ac:dyDescent="0.3">
      <c r="B8198" s="62">
        <v>41059</v>
      </c>
      <c r="C8198" s="1">
        <v>28678.99</v>
      </c>
    </row>
    <row r="8199" spans="2:3" x14ac:dyDescent="0.3">
      <c r="B8199" s="62">
        <v>41060</v>
      </c>
      <c r="C8199" s="1">
        <v>60324.55</v>
      </c>
    </row>
    <row r="8200" spans="2:3" x14ac:dyDescent="0.3">
      <c r="B8200" s="62">
        <v>41061</v>
      </c>
      <c r="C8200" s="1">
        <v>10569.03</v>
      </c>
    </row>
    <row r="8201" spans="2:3" x14ac:dyDescent="0.3">
      <c r="B8201" s="62">
        <v>41062</v>
      </c>
      <c r="C8201" s="1">
        <v>1936.38</v>
      </c>
    </row>
    <row r="8202" spans="2:3" x14ac:dyDescent="0.3">
      <c r="B8202" s="62">
        <v>41063</v>
      </c>
      <c r="C8202" s="1">
        <v>85939.5</v>
      </c>
    </row>
    <row r="8203" spans="2:3" x14ac:dyDescent="0.3">
      <c r="B8203" s="62">
        <v>41064</v>
      </c>
      <c r="C8203" s="1">
        <v>98507.86</v>
      </c>
    </row>
    <row r="8204" spans="2:3" x14ac:dyDescent="0.3">
      <c r="B8204" s="62">
        <v>41065</v>
      </c>
      <c r="C8204" s="1">
        <v>53082.53</v>
      </c>
    </row>
    <row r="8205" spans="2:3" x14ac:dyDescent="0.3">
      <c r="B8205" s="62">
        <v>41066</v>
      </c>
      <c r="C8205" s="1">
        <v>3163.29</v>
      </c>
    </row>
    <row r="8206" spans="2:3" x14ac:dyDescent="0.3">
      <c r="B8206" s="62">
        <v>41067</v>
      </c>
      <c r="C8206" s="1">
        <v>6567.02</v>
      </c>
    </row>
    <row r="8207" spans="2:3" x14ac:dyDescent="0.3">
      <c r="B8207" s="62">
        <v>41068</v>
      </c>
      <c r="C8207" s="1">
        <v>39334.480000000003</v>
      </c>
    </row>
    <row r="8208" spans="2:3" x14ac:dyDescent="0.3">
      <c r="B8208" s="62">
        <v>41069</v>
      </c>
      <c r="C8208" s="1">
        <v>46685.84</v>
      </c>
    </row>
    <row r="8209" spans="2:3" x14ac:dyDescent="0.3">
      <c r="B8209" s="62">
        <v>41070</v>
      </c>
      <c r="C8209" s="1">
        <v>1050.8499999999999</v>
      </c>
    </row>
    <row r="8210" spans="2:3" x14ac:dyDescent="0.3">
      <c r="B8210" s="62">
        <v>41071</v>
      </c>
      <c r="C8210" s="1">
        <v>8600.19</v>
      </c>
    </row>
    <row r="8211" spans="2:3" x14ac:dyDescent="0.3">
      <c r="B8211" s="62">
        <v>41072</v>
      </c>
      <c r="C8211" s="1">
        <v>25648.02</v>
      </c>
    </row>
    <row r="8212" spans="2:3" x14ac:dyDescent="0.3">
      <c r="B8212" s="62">
        <v>41073</v>
      </c>
      <c r="C8212" s="1">
        <v>68299.679999999993</v>
      </c>
    </row>
    <row r="8213" spans="2:3" x14ac:dyDescent="0.3">
      <c r="B8213" s="62">
        <v>41074</v>
      </c>
      <c r="C8213" s="1">
        <v>74189.100000000006</v>
      </c>
    </row>
    <row r="8214" spans="2:3" x14ac:dyDescent="0.3">
      <c r="B8214" s="62">
        <v>41075</v>
      </c>
      <c r="C8214" s="1">
        <v>41902.800000000003</v>
      </c>
    </row>
    <row r="8215" spans="2:3" x14ac:dyDescent="0.3">
      <c r="B8215" s="62">
        <v>41076</v>
      </c>
      <c r="C8215" s="1">
        <v>99985.17</v>
      </c>
    </row>
    <row r="8216" spans="2:3" x14ac:dyDescent="0.3">
      <c r="B8216" s="62">
        <v>41077</v>
      </c>
      <c r="C8216" s="1">
        <v>61537.61</v>
      </c>
    </row>
    <row r="8217" spans="2:3" x14ac:dyDescent="0.3">
      <c r="B8217" s="62">
        <v>41078</v>
      </c>
      <c r="C8217" s="1">
        <v>59152.91</v>
      </c>
    </row>
    <row r="8218" spans="2:3" x14ac:dyDescent="0.3">
      <c r="B8218" s="62">
        <v>41079</v>
      </c>
      <c r="C8218" s="1">
        <v>3147.48</v>
      </c>
    </row>
    <row r="8219" spans="2:3" x14ac:dyDescent="0.3">
      <c r="B8219" s="62">
        <v>41080</v>
      </c>
      <c r="C8219" s="1">
        <v>39723.56</v>
      </c>
    </row>
    <row r="8220" spans="2:3" x14ac:dyDescent="0.3">
      <c r="B8220" s="62">
        <v>41081</v>
      </c>
      <c r="C8220" s="1">
        <v>91650.95</v>
      </c>
    </row>
    <row r="8221" spans="2:3" x14ac:dyDescent="0.3">
      <c r="B8221" s="62">
        <v>41082</v>
      </c>
      <c r="C8221" s="1">
        <v>61896.07</v>
      </c>
    </row>
    <row r="8222" spans="2:3" x14ac:dyDescent="0.3">
      <c r="B8222" s="62">
        <v>41083</v>
      </c>
      <c r="C8222" s="1">
        <v>65930.78</v>
      </c>
    </row>
    <row r="8223" spans="2:3" x14ac:dyDescent="0.3">
      <c r="B8223" s="62">
        <v>41084</v>
      </c>
      <c r="C8223" s="1">
        <v>31965.71</v>
      </c>
    </row>
    <row r="8224" spans="2:3" x14ac:dyDescent="0.3">
      <c r="B8224" s="62">
        <v>41085</v>
      </c>
      <c r="C8224" s="1">
        <v>22505.88</v>
      </c>
    </row>
    <row r="8225" spans="2:3" x14ac:dyDescent="0.3">
      <c r="B8225" s="62">
        <v>41086</v>
      </c>
      <c r="C8225" s="1">
        <v>20881.330000000002</v>
      </c>
    </row>
    <row r="8226" spans="2:3" x14ac:dyDescent="0.3">
      <c r="B8226" s="62">
        <v>41087</v>
      </c>
      <c r="C8226" s="1">
        <v>86141.16</v>
      </c>
    </row>
    <row r="8227" spans="2:3" x14ac:dyDescent="0.3">
      <c r="B8227" s="62">
        <v>41088</v>
      </c>
      <c r="C8227" s="1">
        <v>15630.62</v>
      </c>
    </row>
    <row r="8228" spans="2:3" x14ac:dyDescent="0.3">
      <c r="B8228" s="62">
        <v>41089</v>
      </c>
      <c r="C8228" s="1">
        <v>22008.73</v>
      </c>
    </row>
    <row r="8229" spans="2:3" x14ac:dyDescent="0.3">
      <c r="B8229" s="62">
        <v>41090</v>
      </c>
      <c r="C8229" s="1">
        <v>82006.02</v>
      </c>
    </row>
    <row r="8230" spans="2:3" x14ac:dyDescent="0.3">
      <c r="B8230" s="62">
        <v>41091</v>
      </c>
      <c r="C8230" s="1">
        <v>57536.05</v>
      </c>
    </row>
    <row r="8231" spans="2:3" x14ac:dyDescent="0.3">
      <c r="B8231" s="62">
        <v>41092</v>
      </c>
      <c r="C8231" s="1">
        <v>10609.74</v>
      </c>
    </row>
    <row r="8232" spans="2:3" x14ac:dyDescent="0.3">
      <c r="B8232" s="62">
        <v>41093</v>
      </c>
      <c r="C8232" s="1">
        <v>17933.509999999998</v>
      </c>
    </row>
    <row r="8233" spans="2:3" x14ac:dyDescent="0.3">
      <c r="B8233" s="62">
        <v>41094</v>
      </c>
      <c r="C8233" s="1">
        <v>71053.509999999995</v>
      </c>
    </row>
    <row r="8234" spans="2:3" x14ac:dyDescent="0.3">
      <c r="B8234" s="62">
        <v>41095</v>
      </c>
      <c r="C8234" s="1">
        <v>5143.88</v>
      </c>
    </row>
    <row r="8235" spans="2:3" x14ac:dyDescent="0.3">
      <c r="B8235" s="62">
        <v>41096</v>
      </c>
      <c r="C8235" s="1">
        <v>22931.84</v>
      </c>
    </row>
    <row r="8236" spans="2:3" x14ac:dyDescent="0.3">
      <c r="B8236" s="62">
        <v>41097</v>
      </c>
      <c r="C8236" s="1">
        <v>99200.42</v>
      </c>
    </row>
    <row r="8237" spans="2:3" x14ac:dyDescent="0.3">
      <c r="B8237" s="62">
        <v>41098</v>
      </c>
      <c r="C8237" s="1">
        <v>69366.009999999995</v>
      </c>
    </row>
    <row r="8238" spans="2:3" x14ac:dyDescent="0.3">
      <c r="B8238" s="62">
        <v>41099</v>
      </c>
      <c r="C8238" s="1">
        <v>48930.89</v>
      </c>
    </row>
    <row r="8239" spans="2:3" x14ac:dyDescent="0.3">
      <c r="B8239" s="62">
        <v>41100</v>
      </c>
      <c r="C8239" s="1">
        <v>85102.9</v>
      </c>
    </row>
    <row r="8240" spans="2:3" x14ac:dyDescent="0.3">
      <c r="B8240" s="62">
        <v>41101</v>
      </c>
      <c r="C8240" s="1">
        <v>23449.279999999999</v>
      </c>
    </row>
    <row r="8241" spans="2:3" x14ac:dyDescent="0.3">
      <c r="B8241" s="62">
        <v>41102</v>
      </c>
      <c r="C8241" s="1">
        <v>15770.58</v>
      </c>
    </row>
    <row r="8242" spans="2:3" x14ac:dyDescent="0.3">
      <c r="B8242" s="62">
        <v>41103</v>
      </c>
      <c r="C8242" s="1">
        <v>45920.480000000003</v>
      </c>
    </row>
    <row r="8243" spans="2:3" x14ac:dyDescent="0.3">
      <c r="B8243" s="62">
        <v>41104</v>
      </c>
      <c r="C8243" s="1">
        <v>44730.33</v>
      </c>
    </row>
    <row r="8244" spans="2:3" x14ac:dyDescent="0.3">
      <c r="B8244" s="62">
        <v>41105</v>
      </c>
      <c r="C8244" s="1">
        <v>17691.34</v>
      </c>
    </row>
    <row r="8245" spans="2:3" x14ac:dyDescent="0.3">
      <c r="B8245" s="62">
        <v>41106</v>
      </c>
      <c r="C8245" s="1">
        <v>22766.19</v>
      </c>
    </row>
    <row r="8246" spans="2:3" x14ac:dyDescent="0.3">
      <c r="B8246" s="62">
        <v>41107</v>
      </c>
      <c r="C8246" s="1">
        <v>49007.07</v>
      </c>
    </row>
    <row r="8247" spans="2:3" x14ac:dyDescent="0.3">
      <c r="B8247" s="62">
        <v>41108</v>
      </c>
      <c r="C8247" s="1">
        <v>34215.72</v>
      </c>
    </row>
    <row r="8248" spans="2:3" x14ac:dyDescent="0.3">
      <c r="B8248" s="62">
        <v>41109</v>
      </c>
      <c r="C8248" s="1">
        <v>82742.960000000006</v>
      </c>
    </row>
    <row r="8249" spans="2:3" x14ac:dyDescent="0.3">
      <c r="B8249" s="62">
        <v>41110</v>
      </c>
      <c r="C8249" s="1">
        <v>38348.379999999997</v>
      </c>
    </row>
    <row r="8250" spans="2:3" x14ac:dyDescent="0.3">
      <c r="B8250" s="62">
        <v>41111</v>
      </c>
      <c r="C8250" s="1">
        <v>75074.12</v>
      </c>
    </row>
    <row r="8251" spans="2:3" x14ac:dyDescent="0.3">
      <c r="B8251" s="62">
        <v>41112</v>
      </c>
      <c r="C8251" s="1">
        <v>38452.49</v>
      </c>
    </row>
    <row r="8252" spans="2:3" x14ac:dyDescent="0.3">
      <c r="B8252" s="62">
        <v>41113</v>
      </c>
      <c r="C8252" s="1">
        <v>22152.58</v>
      </c>
    </row>
    <row r="8253" spans="2:3" x14ac:dyDescent="0.3">
      <c r="B8253" s="62">
        <v>41114</v>
      </c>
      <c r="C8253" s="1">
        <v>63679.95</v>
      </c>
    </row>
    <row r="8254" spans="2:3" x14ac:dyDescent="0.3">
      <c r="B8254" s="62">
        <v>41115</v>
      </c>
      <c r="C8254" s="1">
        <v>50627.09</v>
      </c>
    </row>
    <row r="8255" spans="2:3" x14ac:dyDescent="0.3">
      <c r="B8255" s="62">
        <v>41116</v>
      </c>
      <c r="C8255" s="1">
        <v>37975.25</v>
      </c>
    </row>
    <row r="8256" spans="2:3" x14ac:dyDescent="0.3">
      <c r="B8256" s="62">
        <v>41117</v>
      </c>
      <c r="C8256" s="1">
        <v>14525.62</v>
      </c>
    </row>
    <row r="8257" spans="2:3" x14ac:dyDescent="0.3">
      <c r="B8257" s="62">
        <v>41118</v>
      </c>
      <c r="C8257" s="1">
        <v>60846.239999999998</v>
      </c>
    </row>
    <row r="8258" spans="2:3" x14ac:dyDescent="0.3">
      <c r="B8258" s="62">
        <v>41119</v>
      </c>
      <c r="C8258" s="1">
        <v>92503.76</v>
      </c>
    </row>
    <row r="8259" spans="2:3" x14ac:dyDescent="0.3">
      <c r="B8259" s="62">
        <v>41120</v>
      </c>
      <c r="C8259" s="1">
        <v>29820.77</v>
      </c>
    </row>
    <row r="8260" spans="2:3" x14ac:dyDescent="0.3">
      <c r="B8260" s="62">
        <v>41121</v>
      </c>
      <c r="C8260" s="1">
        <v>10409.25</v>
      </c>
    </row>
    <row r="8261" spans="2:3" x14ac:dyDescent="0.3">
      <c r="B8261" s="62">
        <v>41122</v>
      </c>
      <c r="C8261" s="1">
        <v>88361.08</v>
      </c>
    </row>
    <row r="8262" spans="2:3" x14ac:dyDescent="0.3">
      <c r="B8262" s="62">
        <v>41123</v>
      </c>
      <c r="C8262" s="1">
        <v>46218.37</v>
      </c>
    </row>
    <row r="8263" spans="2:3" x14ac:dyDescent="0.3">
      <c r="B8263" s="62">
        <v>41124</v>
      </c>
      <c r="C8263" s="1">
        <v>4092.68</v>
      </c>
    </row>
    <row r="8264" spans="2:3" x14ac:dyDescent="0.3">
      <c r="B8264" s="62">
        <v>41125</v>
      </c>
      <c r="C8264" s="1">
        <v>50414.03</v>
      </c>
    </row>
    <row r="8265" spans="2:3" x14ac:dyDescent="0.3">
      <c r="B8265" s="62">
        <v>41126</v>
      </c>
      <c r="C8265" s="1">
        <v>66076.460000000006</v>
      </c>
    </row>
    <row r="8266" spans="2:3" x14ac:dyDescent="0.3">
      <c r="B8266" s="62">
        <v>41127</v>
      </c>
      <c r="C8266" s="1">
        <v>74097.919999999998</v>
      </c>
    </row>
    <row r="8267" spans="2:3" x14ac:dyDescent="0.3">
      <c r="B8267" s="62">
        <v>41128</v>
      </c>
      <c r="C8267" s="1">
        <v>73982.649999999994</v>
      </c>
    </row>
    <row r="8268" spans="2:3" x14ac:dyDescent="0.3">
      <c r="B8268" s="62">
        <v>41129</v>
      </c>
      <c r="C8268" s="1">
        <v>22583.35</v>
      </c>
    </row>
    <row r="8269" spans="2:3" x14ac:dyDescent="0.3">
      <c r="B8269" s="62">
        <v>41130</v>
      </c>
      <c r="C8269" s="1">
        <v>50674.48</v>
      </c>
    </row>
    <row r="8270" spans="2:3" x14ac:dyDescent="0.3">
      <c r="B8270" s="62">
        <v>41131</v>
      </c>
      <c r="C8270" s="1">
        <v>76294.92</v>
      </c>
    </row>
    <row r="8271" spans="2:3" x14ac:dyDescent="0.3">
      <c r="B8271" s="62">
        <v>41132</v>
      </c>
      <c r="C8271" s="1">
        <v>20313.16</v>
      </c>
    </row>
    <row r="8272" spans="2:3" x14ac:dyDescent="0.3">
      <c r="B8272" s="62">
        <v>41133</v>
      </c>
      <c r="C8272" s="1">
        <v>24782.84</v>
      </c>
    </row>
    <row r="8273" spans="2:3" x14ac:dyDescent="0.3">
      <c r="B8273" s="62">
        <v>41134</v>
      </c>
      <c r="C8273" s="1">
        <v>25621.49</v>
      </c>
    </row>
    <row r="8274" spans="2:3" x14ac:dyDescent="0.3">
      <c r="B8274" s="62">
        <v>41135</v>
      </c>
      <c r="C8274" s="1">
        <v>58900.11</v>
      </c>
    </row>
    <row r="8275" spans="2:3" x14ac:dyDescent="0.3">
      <c r="B8275" s="62">
        <v>41136</v>
      </c>
      <c r="C8275" s="1">
        <v>63497.81</v>
      </c>
    </row>
    <row r="8276" spans="2:3" x14ac:dyDescent="0.3">
      <c r="B8276" s="62">
        <v>41137</v>
      </c>
      <c r="C8276" s="1">
        <v>6949.46</v>
      </c>
    </row>
    <row r="8277" spans="2:3" x14ac:dyDescent="0.3">
      <c r="B8277" s="62">
        <v>41138</v>
      </c>
      <c r="C8277" s="1">
        <v>78999.600000000006</v>
      </c>
    </row>
    <row r="8278" spans="2:3" x14ac:dyDescent="0.3">
      <c r="B8278" s="62">
        <v>41139</v>
      </c>
      <c r="C8278" s="1">
        <v>66949.990000000005</v>
      </c>
    </row>
    <row r="8279" spans="2:3" x14ac:dyDescent="0.3">
      <c r="B8279" s="62">
        <v>41140</v>
      </c>
      <c r="C8279" s="1">
        <v>62222.33</v>
      </c>
    </row>
    <row r="8280" spans="2:3" x14ac:dyDescent="0.3">
      <c r="B8280" s="62">
        <v>41141</v>
      </c>
      <c r="C8280" s="1">
        <v>19601.509999999998</v>
      </c>
    </row>
    <row r="8281" spans="2:3" x14ac:dyDescent="0.3">
      <c r="B8281" s="62">
        <v>41142</v>
      </c>
      <c r="C8281" s="1">
        <v>76258.19</v>
      </c>
    </row>
    <row r="8282" spans="2:3" x14ac:dyDescent="0.3">
      <c r="B8282" s="62">
        <v>41143</v>
      </c>
      <c r="C8282" s="1">
        <v>18760.54</v>
      </c>
    </row>
    <row r="8283" spans="2:3" x14ac:dyDescent="0.3">
      <c r="B8283" s="62">
        <v>41144</v>
      </c>
      <c r="C8283" s="1">
        <v>9956.49</v>
      </c>
    </row>
    <row r="8284" spans="2:3" x14ac:dyDescent="0.3">
      <c r="B8284" s="62">
        <v>41145</v>
      </c>
      <c r="C8284" s="1">
        <v>41693.53</v>
      </c>
    </row>
    <row r="8285" spans="2:3" x14ac:dyDescent="0.3">
      <c r="B8285" s="62">
        <v>41146</v>
      </c>
      <c r="C8285" s="1">
        <v>84683.08</v>
      </c>
    </row>
    <row r="8286" spans="2:3" x14ac:dyDescent="0.3">
      <c r="B8286" s="62">
        <v>41147</v>
      </c>
      <c r="C8286" s="1">
        <v>48709.21</v>
      </c>
    </row>
    <row r="8287" spans="2:3" x14ac:dyDescent="0.3">
      <c r="B8287" s="62">
        <v>41148</v>
      </c>
      <c r="C8287" s="1">
        <v>29199.65</v>
      </c>
    </row>
    <row r="8288" spans="2:3" x14ac:dyDescent="0.3">
      <c r="B8288" s="62">
        <v>41149</v>
      </c>
      <c r="C8288" s="1">
        <v>37667.4</v>
      </c>
    </row>
    <row r="8289" spans="2:3" x14ac:dyDescent="0.3">
      <c r="B8289" s="62">
        <v>41150</v>
      </c>
      <c r="C8289" s="1">
        <v>49683.89</v>
      </c>
    </row>
    <row r="8290" spans="2:3" x14ac:dyDescent="0.3">
      <c r="B8290" s="62">
        <v>41151</v>
      </c>
      <c r="C8290" s="1">
        <v>65937.539999999994</v>
      </c>
    </row>
    <row r="8291" spans="2:3" x14ac:dyDescent="0.3">
      <c r="B8291" s="62">
        <v>41152</v>
      </c>
      <c r="C8291" s="1">
        <v>41521.75</v>
      </c>
    </row>
    <row r="8292" spans="2:3" x14ac:dyDescent="0.3">
      <c r="B8292" s="62">
        <v>41153</v>
      </c>
      <c r="C8292" s="1">
        <v>13250.91</v>
      </c>
    </row>
    <row r="8293" spans="2:3" x14ac:dyDescent="0.3">
      <c r="B8293" s="62">
        <v>41154</v>
      </c>
      <c r="C8293" s="1">
        <v>16740.009999999998</v>
      </c>
    </row>
    <row r="8294" spans="2:3" x14ac:dyDescent="0.3">
      <c r="B8294" s="62">
        <v>41155</v>
      </c>
      <c r="C8294" s="1">
        <v>33157.56</v>
      </c>
    </row>
    <row r="8295" spans="2:3" x14ac:dyDescent="0.3">
      <c r="B8295" s="62">
        <v>41156</v>
      </c>
      <c r="C8295" s="1">
        <v>42851.06</v>
      </c>
    </row>
    <row r="8296" spans="2:3" x14ac:dyDescent="0.3">
      <c r="B8296" s="62">
        <v>41157</v>
      </c>
      <c r="C8296" s="1">
        <v>99320.39</v>
      </c>
    </row>
    <row r="8297" spans="2:3" x14ac:dyDescent="0.3">
      <c r="B8297" s="62">
        <v>41158</v>
      </c>
      <c r="C8297" s="1">
        <v>36655.94</v>
      </c>
    </row>
    <row r="8298" spans="2:3" x14ac:dyDescent="0.3">
      <c r="B8298" s="62">
        <v>41159</v>
      </c>
      <c r="C8298" s="1">
        <v>69433.7</v>
      </c>
    </row>
    <row r="8299" spans="2:3" x14ac:dyDescent="0.3">
      <c r="B8299" s="62">
        <v>41160</v>
      </c>
      <c r="C8299" s="1">
        <v>9193.7099999999991</v>
      </c>
    </row>
    <row r="8300" spans="2:3" x14ac:dyDescent="0.3">
      <c r="B8300" s="62">
        <v>41161</v>
      </c>
      <c r="C8300" s="1">
        <v>47323.31</v>
      </c>
    </row>
    <row r="8301" spans="2:3" x14ac:dyDescent="0.3">
      <c r="B8301" s="62">
        <v>41162</v>
      </c>
      <c r="C8301" s="1">
        <v>49393.17</v>
      </c>
    </row>
    <row r="8302" spans="2:3" x14ac:dyDescent="0.3">
      <c r="B8302" s="62">
        <v>41163</v>
      </c>
      <c r="C8302" s="1">
        <v>64954</v>
      </c>
    </row>
    <row r="8303" spans="2:3" x14ac:dyDescent="0.3">
      <c r="B8303" s="62">
        <v>41164</v>
      </c>
      <c r="C8303" s="1">
        <v>42898.51</v>
      </c>
    </row>
    <row r="8304" spans="2:3" x14ac:dyDescent="0.3">
      <c r="B8304" s="62">
        <v>41165</v>
      </c>
      <c r="C8304" s="1">
        <v>13411.4</v>
      </c>
    </row>
    <row r="8305" spans="2:3" x14ac:dyDescent="0.3">
      <c r="B8305" s="62">
        <v>41166</v>
      </c>
      <c r="C8305" s="1">
        <v>4183.22</v>
      </c>
    </row>
    <row r="8306" spans="2:3" x14ac:dyDescent="0.3">
      <c r="B8306" s="62">
        <v>41167</v>
      </c>
      <c r="C8306" s="1">
        <v>22457.55</v>
      </c>
    </row>
    <row r="8307" spans="2:3" x14ac:dyDescent="0.3">
      <c r="B8307" s="62">
        <v>41168</v>
      </c>
      <c r="C8307" s="1">
        <v>10546.65</v>
      </c>
    </row>
    <row r="8308" spans="2:3" x14ac:dyDescent="0.3">
      <c r="B8308" s="62">
        <v>41169</v>
      </c>
      <c r="C8308" s="1">
        <v>90742.66</v>
      </c>
    </row>
    <row r="8309" spans="2:3" x14ac:dyDescent="0.3">
      <c r="B8309" s="62">
        <v>41170</v>
      </c>
      <c r="C8309" s="1">
        <v>81739.47</v>
      </c>
    </row>
    <row r="8310" spans="2:3" x14ac:dyDescent="0.3">
      <c r="B8310" s="62">
        <v>41171</v>
      </c>
      <c r="C8310" s="1">
        <v>52510.46</v>
      </c>
    </row>
    <row r="8311" spans="2:3" x14ac:dyDescent="0.3">
      <c r="B8311" s="62">
        <v>41172</v>
      </c>
      <c r="C8311" s="1">
        <v>10147.16</v>
      </c>
    </row>
    <row r="8312" spans="2:3" x14ac:dyDescent="0.3">
      <c r="B8312" s="62">
        <v>41173</v>
      </c>
      <c r="C8312" s="1">
        <v>89333.63</v>
      </c>
    </row>
    <row r="8313" spans="2:3" x14ac:dyDescent="0.3">
      <c r="B8313" s="62">
        <v>41174</v>
      </c>
      <c r="C8313" s="1">
        <v>41583.53</v>
      </c>
    </row>
    <row r="8314" spans="2:3" x14ac:dyDescent="0.3">
      <c r="B8314" s="62">
        <v>41175</v>
      </c>
      <c r="C8314" s="1">
        <v>37558.36</v>
      </c>
    </row>
    <row r="8315" spans="2:3" x14ac:dyDescent="0.3">
      <c r="B8315" s="62">
        <v>41176</v>
      </c>
      <c r="C8315" s="1">
        <v>5206.0200000000004</v>
      </c>
    </row>
    <row r="8316" spans="2:3" x14ac:dyDescent="0.3">
      <c r="B8316" s="62">
        <v>41177</v>
      </c>
      <c r="C8316" s="1">
        <v>17562.73</v>
      </c>
    </row>
    <row r="8317" spans="2:3" x14ac:dyDescent="0.3">
      <c r="B8317" s="62">
        <v>41178</v>
      </c>
      <c r="C8317" s="1">
        <v>87877.06</v>
      </c>
    </row>
    <row r="8318" spans="2:3" x14ac:dyDescent="0.3">
      <c r="B8318" s="62">
        <v>41179</v>
      </c>
      <c r="C8318" s="1">
        <v>27140.44</v>
      </c>
    </row>
    <row r="8319" spans="2:3" x14ac:dyDescent="0.3">
      <c r="B8319" s="62">
        <v>41180</v>
      </c>
      <c r="C8319" s="1">
        <v>64452.85</v>
      </c>
    </row>
    <row r="8320" spans="2:3" x14ac:dyDescent="0.3">
      <c r="B8320" s="62">
        <v>41181</v>
      </c>
      <c r="C8320" s="1">
        <v>9895.3700000000008</v>
      </c>
    </row>
    <row r="8321" spans="2:3" x14ac:dyDescent="0.3">
      <c r="B8321" s="62">
        <v>41182</v>
      </c>
      <c r="C8321" s="1">
        <v>35459.589999999997</v>
      </c>
    </row>
    <row r="8322" spans="2:3" x14ac:dyDescent="0.3">
      <c r="B8322" s="62">
        <v>41183</v>
      </c>
      <c r="C8322" s="1">
        <v>27758.29</v>
      </c>
    </row>
    <row r="8323" spans="2:3" x14ac:dyDescent="0.3">
      <c r="B8323" s="62">
        <v>41184</v>
      </c>
      <c r="C8323" s="1">
        <v>99996.19</v>
      </c>
    </row>
    <row r="8324" spans="2:3" x14ac:dyDescent="0.3">
      <c r="B8324" s="62">
        <v>41185</v>
      </c>
      <c r="C8324" s="1">
        <v>19604.54</v>
      </c>
    </row>
    <row r="8325" spans="2:3" x14ac:dyDescent="0.3">
      <c r="B8325" s="62">
        <v>41186</v>
      </c>
      <c r="C8325" s="1">
        <v>13925.25</v>
      </c>
    </row>
    <row r="8326" spans="2:3" x14ac:dyDescent="0.3">
      <c r="B8326" s="62">
        <v>41187</v>
      </c>
      <c r="C8326" s="1">
        <v>86068.43</v>
      </c>
    </row>
    <row r="8327" spans="2:3" x14ac:dyDescent="0.3">
      <c r="B8327" s="62">
        <v>41188</v>
      </c>
      <c r="C8327" s="1">
        <v>88158.88</v>
      </c>
    </row>
    <row r="8328" spans="2:3" x14ac:dyDescent="0.3">
      <c r="B8328" s="62">
        <v>41189</v>
      </c>
      <c r="C8328" s="1">
        <v>59541.120000000003</v>
      </c>
    </row>
    <row r="8329" spans="2:3" x14ac:dyDescent="0.3">
      <c r="B8329" s="62">
        <v>41190</v>
      </c>
      <c r="C8329" s="1">
        <v>86433.21</v>
      </c>
    </row>
    <row r="8330" spans="2:3" x14ac:dyDescent="0.3">
      <c r="B8330" s="62">
        <v>41191</v>
      </c>
      <c r="C8330" s="1">
        <v>79497.100000000006</v>
      </c>
    </row>
    <row r="8331" spans="2:3" x14ac:dyDescent="0.3">
      <c r="B8331" s="62">
        <v>41192</v>
      </c>
      <c r="C8331" s="1">
        <v>7313.06</v>
      </c>
    </row>
    <row r="8332" spans="2:3" x14ac:dyDescent="0.3">
      <c r="B8332" s="62">
        <v>41193</v>
      </c>
      <c r="C8332" s="1">
        <v>95415.65</v>
      </c>
    </row>
    <row r="8333" spans="2:3" x14ac:dyDescent="0.3">
      <c r="B8333" s="62">
        <v>41194</v>
      </c>
      <c r="C8333" s="1">
        <v>24219.52</v>
      </c>
    </row>
    <row r="8334" spans="2:3" x14ac:dyDescent="0.3">
      <c r="B8334" s="62">
        <v>41195</v>
      </c>
      <c r="C8334" s="1">
        <v>44857.82</v>
      </c>
    </row>
    <row r="8335" spans="2:3" x14ac:dyDescent="0.3">
      <c r="B8335" s="62">
        <v>41196</v>
      </c>
      <c r="C8335" s="1">
        <v>22545.69</v>
      </c>
    </row>
    <row r="8336" spans="2:3" x14ac:dyDescent="0.3">
      <c r="B8336" s="62">
        <v>41197</v>
      </c>
      <c r="C8336" s="1">
        <v>41425.449999999997</v>
      </c>
    </row>
    <row r="8337" spans="2:3" x14ac:dyDescent="0.3">
      <c r="B8337" s="62">
        <v>41198</v>
      </c>
      <c r="C8337" s="1">
        <v>22940.59</v>
      </c>
    </row>
    <row r="8338" spans="2:3" x14ac:dyDescent="0.3">
      <c r="B8338" s="62">
        <v>41199</v>
      </c>
      <c r="C8338" s="1">
        <v>98659.77</v>
      </c>
    </row>
    <row r="8339" spans="2:3" x14ac:dyDescent="0.3">
      <c r="B8339" s="62">
        <v>41200</v>
      </c>
      <c r="C8339" s="1">
        <v>72504.25</v>
      </c>
    </row>
    <row r="8340" spans="2:3" x14ac:dyDescent="0.3">
      <c r="B8340" s="62">
        <v>41201</v>
      </c>
      <c r="C8340" s="1">
        <v>26167.56</v>
      </c>
    </row>
    <row r="8341" spans="2:3" x14ac:dyDescent="0.3">
      <c r="B8341" s="62">
        <v>41202</v>
      </c>
      <c r="C8341" s="1">
        <v>60472.32</v>
      </c>
    </row>
    <row r="8342" spans="2:3" x14ac:dyDescent="0.3">
      <c r="B8342" s="62">
        <v>41203</v>
      </c>
      <c r="C8342" s="1">
        <v>65825.3</v>
      </c>
    </row>
    <row r="8343" spans="2:3" x14ac:dyDescent="0.3">
      <c r="B8343" s="62">
        <v>41204</v>
      </c>
      <c r="C8343" s="1">
        <v>74689.45</v>
      </c>
    </row>
    <row r="8344" spans="2:3" x14ac:dyDescent="0.3">
      <c r="B8344" s="62">
        <v>41205</v>
      </c>
      <c r="C8344" s="1">
        <v>87793.04</v>
      </c>
    </row>
    <row r="8345" spans="2:3" x14ac:dyDescent="0.3">
      <c r="B8345" s="62">
        <v>41206</v>
      </c>
      <c r="C8345" s="1">
        <v>60587.56</v>
      </c>
    </row>
    <row r="8346" spans="2:3" x14ac:dyDescent="0.3">
      <c r="B8346" s="62">
        <v>41207</v>
      </c>
      <c r="C8346" s="1">
        <v>21322.12</v>
      </c>
    </row>
    <row r="8347" spans="2:3" x14ac:dyDescent="0.3">
      <c r="B8347" s="62">
        <v>41208</v>
      </c>
      <c r="C8347" s="1">
        <v>2187.5500000000002</v>
      </c>
    </row>
    <row r="8348" spans="2:3" x14ac:dyDescent="0.3">
      <c r="B8348" s="62">
        <v>41209</v>
      </c>
      <c r="C8348" s="1">
        <v>96665.71</v>
      </c>
    </row>
    <row r="8349" spans="2:3" x14ac:dyDescent="0.3">
      <c r="B8349" s="62">
        <v>41210</v>
      </c>
      <c r="C8349" s="1">
        <v>84845.36</v>
      </c>
    </row>
    <row r="8350" spans="2:3" x14ac:dyDescent="0.3">
      <c r="B8350" s="62">
        <v>41211</v>
      </c>
      <c r="C8350" s="1">
        <v>81886.83</v>
      </c>
    </row>
    <row r="8351" spans="2:3" x14ac:dyDescent="0.3">
      <c r="B8351" s="62">
        <v>41212</v>
      </c>
      <c r="C8351" s="1">
        <v>26168.240000000002</v>
      </c>
    </row>
    <row r="8352" spans="2:3" x14ac:dyDescent="0.3">
      <c r="B8352" s="62">
        <v>41213</v>
      </c>
      <c r="C8352" s="1">
        <v>99067.89</v>
      </c>
    </row>
    <row r="8353" spans="2:3" x14ac:dyDescent="0.3">
      <c r="B8353" s="62">
        <v>41214</v>
      </c>
      <c r="C8353" s="1">
        <v>45720.13</v>
      </c>
    </row>
    <row r="8354" spans="2:3" x14ac:dyDescent="0.3">
      <c r="B8354" s="62">
        <v>41215</v>
      </c>
      <c r="C8354" s="1">
        <v>2200.7800000000002</v>
      </c>
    </row>
    <row r="8355" spans="2:3" x14ac:dyDescent="0.3">
      <c r="B8355" s="62">
        <v>41216</v>
      </c>
      <c r="C8355" s="1">
        <v>78602.080000000002</v>
      </c>
    </row>
    <row r="8356" spans="2:3" x14ac:dyDescent="0.3">
      <c r="B8356" s="62">
        <v>41217</v>
      </c>
      <c r="C8356" s="1">
        <v>36941.53</v>
      </c>
    </row>
    <row r="8357" spans="2:3" x14ac:dyDescent="0.3">
      <c r="B8357" s="62">
        <v>41218</v>
      </c>
      <c r="C8357" s="1">
        <v>55836.37</v>
      </c>
    </row>
    <row r="8358" spans="2:3" x14ac:dyDescent="0.3">
      <c r="B8358" s="62">
        <v>41219</v>
      </c>
      <c r="C8358" s="1">
        <v>56813.7</v>
      </c>
    </row>
    <row r="8359" spans="2:3" x14ac:dyDescent="0.3">
      <c r="B8359" s="62">
        <v>41220</v>
      </c>
      <c r="C8359" s="1">
        <v>46542.31</v>
      </c>
    </row>
    <row r="8360" spans="2:3" x14ac:dyDescent="0.3">
      <c r="B8360" s="62">
        <v>41221</v>
      </c>
      <c r="C8360" s="1">
        <v>41587.67</v>
      </c>
    </row>
    <row r="8361" spans="2:3" x14ac:dyDescent="0.3">
      <c r="B8361" s="62">
        <v>41222</v>
      </c>
      <c r="C8361" s="1">
        <v>23718.42</v>
      </c>
    </row>
    <row r="8362" spans="2:3" x14ac:dyDescent="0.3">
      <c r="B8362" s="62">
        <v>41223</v>
      </c>
      <c r="C8362" s="1">
        <v>29543.91</v>
      </c>
    </row>
    <row r="8363" spans="2:3" x14ac:dyDescent="0.3">
      <c r="B8363" s="62">
        <v>41224</v>
      </c>
      <c r="C8363" s="1">
        <v>41964.49</v>
      </c>
    </row>
    <row r="8364" spans="2:3" x14ac:dyDescent="0.3">
      <c r="B8364" s="62">
        <v>41225</v>
      </c>
      <c r="C8364" s="1">
        <v>97569.9</v>
      </c>
    </row>
    <row r="8365" spans="2:3" x14ac:dyDescent="0.3">
      <c r="B8365" s="62">
        <v>41226</v>
      </c>
      <c r="C8365" s="1">
        <v>100345.85</v>
      </c>
    </row>
    <row r="8366" spans="2:3" x14ac:dyDescent="0.3">
      <c r="B8366" s="62">
        <v>41227</v>
      </c>
      <c r="C8366" s="1">
        <v>52569.85</v>
      </c>
    </row>
    <row r="8367" spans="2:3" x14ac:dyDescent="0.3">
      <c r="B8367" s="62">
        <v>41228</v>
      </c>
      <c r="C8367" s="1">
        <v>51408.01</v>
      </c>
    </row>
    <row r="8368" spans="2:3" x14ac:dyDescent="0.3">
      <c r="B8368" s="62">
        <v>41229</v>
      </c>
      <c r="C8368" s="1">
        <v>28231.4</v>
      </c>
    </row>
    <row r="8369" spans="2:3" x14ac:dyDescent="0.3">
      <c r="B8369" s="62">
        <v>41230</v>
      </c>
      <c r="C8369" s="1">
        <v>61117.41</v>
      </c>
    </row>
    <row r="8370" spans="2:3" x14ac:dyDescent="0.3">
      <c r="B8370" s="62">
        <v>41231</v>
      </c>
      <c r="C8370" s="1">
        <v>56823.01</v>
      </c>
    </row>
    <row r="8371" spans="2:3" x14ac:dyDescent="0.3">
      <c r="B8371" s="62">
        <v>41232</v>
      </c>
      <c r="C8371" s="1">
        <v>99326.09</v>
      </c>
    </row>
    <row r="8372" spans="2:3" x14ac:dyDescent="0.3">
      <c r="B8372" s="62">
        <v>41233</v>
      </c>
      <c r="C8372" s="1">
        <v>90690.47</v>
      </c>
    </row>
    <row r="8373" spans="2:3" x14ac:dyDescent="0.3">
      <c r="B8373" s="62">
        <v>41234</v>
      </c>
      <c r="C8373" s="1">
        <v>11323.28</v>
      </c>
    </row>
    <row r="8374" spans="2:3" x14ac:dyDescent="0.3">
      <c r="B8374" s="62">
        <v>41235</v>
      </c>
      <c r="C8374" s="1">
        <v>87706.8</v>
      </c>
    </row>
    <row r="8375" spans="2:3" x14ac:dyDescent="0.3">
      <c r="B8375" s="62">
        <v>41236</v>
      </c>
      <c r="C8375" s="1">
        <v>99647.31</v>
      </c>
    </row>
    <row r="8376" spans="2:3" x14ac:dyDescent="0.3">
      <c r="B8376" s="62">
        <v>41237</v>
      </c>
      <c r="C8376" s="1">
        <v>64752.07</v>
      </c>
    </row>
    <row r="8377" spans="2:3" x14ac:dyDescent="0.3">
      <c r="B8377" s="62">
        <v>41238</v>
      </c>
      <c r="C8377" s="1">
        <v>88725.13</v>
      </c>
    </row>
    <row r="8378" spans="2:3" x14ac:dyDescent="0.3">
      <c r="B8378" s="62">
        <v>41239</v>
      </c>
      <c r="C8378" s="1">
        <v>17549.82</v>
      </c>
    </row>
    <row r="8379" spans="2:3" x14ac:dyDescent="0.3">
      <c r="B8379" s="62">
        <v>41240</v>
      </c>
      <c r="C8379" s="1">
        <v>72319.47</v>
      </c>
    </row>
    <row r="8380" spans="2:3" x14ac:dyDescent="0.3">
      <c r="B8380" s="62">
        <v>41241</v>
      </c>
      <c r="C8380" s="1">
        <v>95206.53</v>
      </c>
    </row>
    <row r="8381" spans="2:3" x14ac:dyDescent="0.3">
      <c r="B8381" s="62">
        <v>41242</v>
      </c>
      <c r="C8381" s="1">
        <v>86591.75</v>
      </c>
    </row>
    <row r="8382" spans="2:3" x14ac:dyDescent="0.3">
      <c r="B8382" s="62">
        <v>41243</v>
      </c>
      <c r="C8382" s="1">
        <v>41567.620000000003</v>
      </c>
    </row>
    <row r="8383" spans="2:3" x14ac:dyDescent="0.3">
      <c r="B8383" s="62">
        <v>41244</v>
      </c>
      <c r="C8383" s="1">
        <v>68011.27</v>
      </c>
    </row>
    <row r="8384" spans="2:3" x14ac:dyDescent="0.3">
      <c r="B8384" s="62">
        <v>41245</v>
      </c>
      <c r="C8384" s="1">
        <v>77733.149999999994</v>
      </c>
    </row>
    <row r="8385" spans="2:3" x14ac:dyDescent="0.3">
      <c r="B8385" s="62">
        <v>41246</v>
      </c>
      <c r="C8385" s="1">
        <v>32963.129999999997</v>
      </c>
    </row>
    <row r="8386" spans="2:3" x14ac:dyDescent="0.3">
      <c r="B8386" s="62">
        <v>41247</v>
      </c>
      <c r="C8386" s="1">
        <v>61082.73</v>
      </c>
    </row>
    <row r="8387" spans="2:3" x14ac:dyDescent="0.3">
      <c r="B8387" s="62">
        <v>41248</v>
      </c>
      <c r="C8387" s="1">
        <v>88268.44</v>
      </c>
    </row>
    <row r="8388" spans="2:3" x14ac:dyDescent="0.3">
      <c r="B8388" s="62">
        <v>41249</v>
      </c>
      <c r="C8388" s="1">
        <v>38665.96</v>
      </c>
    </row>
    <row r="8389" spans="2:3" x14ac:dyDescent="0.3">
      <c r="B8389" s="62">
        <v>41250</v>
      </c>
      <c r="C8389" s="1">
        <v>61372.63</v>
      </c>
    </row>
    <row r="8390" spans="2:3" x14ac:dyDescent="0.3">
      <c r="B8390" s="62">
        <v>41251</v>
      </c>
      <c r="C8390" s="1">
        <v>62374.77</v>
      </c>
    </row>
    <row r="8391" spans="2:3" x14ac:dyDescent="0.3">
      <c r="B8391" s="62">
        <v>41252</v>
      </c>
      <c r="C8391" s="1">
        <v>68179.16</v>
      </c>
    </row>
    <row r="8392" spans="2:3" x14ac:dyDescent="0.3">
      <c r="B8392" s="62">
        <v>41253</v>
      </c>
      <c r="C8392" s="1">
        <v>32229.63</v>
      </c>
    </row>
    <row r="8393" spans="2:3" x14ac:dyDescent="0.3">
      <c r="B8393" s="62">
        <v>41254</v>
      </c>
      <c r="C8393" s="1">
        <v>27060.36</v>
      </c>
    </row>
    <row r="8394" spans="2:3" x14ac:dyDescent="0.3">
      <c r="B8394" s="62">
        <v>41255</v>
      </c>
      <c r="C8394" s="1">
        <v>40599.980000000003</v>
      </c>
    </row>
    <row r="8395" spans="2:3" x14ac:dyDescent="0.3">
      <c r="B8395" s="62">
        <v>41256</v>
      </c>
      <c r="C8395" s="1">
        <v>11395.89</v>
      </c>
    </row>
    <row r="8396" spans="2:3" x14ac:dyDescent="0.3">
      <c r="B8396" s="62">
        <v>41257</v>
      </c>
      <c r="C8396" s="1">
        <v>41537.9</v>
      </c>
    </row>
    <row r="8397" spans="2:3" x14ac:dyDescent="0.3">
      <c r="B8397" s="62">
        <v>41258</v>
      </c>
      <c r="C8397" s="1">
        <v>21047.64</v>
      </c>
    </row>
    <row r="8398" spans="2:3" x14ac:dyDescent="0.3">
      <c r="B8398" s="62">
        <v>41259</v>
      </c>
      <c r="C8398" s="1">
        <v>2049.5300000000002</v>
      </c>
    </row>
    <row r="8399" spans="2:3" x14ac:dyDescent="0.3">
      <c r="B8399" s="62">
        <v>41260</v>
      </c>
      <c r="C8399" s="1">
        <v>36353.660000000003</v>
      </c>
    </row>
    <row r="8400" spans="2:3" x14ac:dyDescent="0.3">
      <c r="B8400" s="62">
        <v>41261</v>
      </c>
      <c r="C8400" s="1">
        <v>1666.83</v>
      </c>
    </row>
    <row r="8401" spans="2:3" x14ac:dyDescent="0.3">
      <c r="B8401" s="62">
        <v>41262</v>
      </c>
      <c r="C8401" s="1">
        <v>74614.64</v>
      </c>
    </row>
    <row r="8402" spans="2:3" x14ac:dyDescent="0.3">
      <c r="B8402" s="62">
        <v>41263</v>
      </c>
      <c r="C8402" s="1">
        <v>3995.34</v>
      </c>
    </row>
    <row r="8403" spans="2:3" x14ac:dyDescent="0.3">
      <c r="B8403" s="62">
        <v>41264</v>
      </c>
      <c r="C8403" s="1">
        <v>64333.39</v>
      </c>
    </row>
    <row r="8404" spans="2:3" x14ac:dyDescent="0.3">
      <c r="B8404" s="62">
        <v>41265</v>
      </c>
      <c r="C8404" s="1">
        <v>88822.91</v>
      </c>
    </row>
    <row r="8405" spans="2:3" x14ac:dyDescent="0.3">
      <c r="B8405" s="62">
        <v>41266</v>
      </c>
      <c r="C8405" s="1">
        <v>40168.480000000003</v>
      </c>
    </row>
    <row r="8406" spans="2:3" x14ac:dyDescent="0.3">
      <c r="B8406" s="62">
        <v>41267</v>
      </c>
      <c r="C8406" s="1">
        <v>14158.96</v>
      </c>
    </row>
    <row r="8407" spans="2:3" x14ac:dyDescent="0.3">
      <c r="B8407" s="62">
        <v>41268</v>
      </c>
      <c r="C8407" s="1">
        <v>8805.8799999999992</v>
      </c>
    </row>
    <row r="8408" spans="2:3" x14ac:dyDescent="0.3">
      <c r="B8408" s="62">
        <v>41269</v>
      </c>
      <c r="C8408" s="1">
        <v>14628.96</v>
      </c>
    </row>
    <row r="8409" spans="2:3" x14ac:dyDescent="0.3">
      <c r="B8409" s="62">
        <v>41270</v>
      </c>
      <c r="C8409" s="1">
        <v>48641.99</v>
      </c>
    </row>
    <row r="8410" spans="2:3" x14ac:dyDescent="0.3">
      <c r="B8410" s="62">
        <v>41271</v>
      </c>
      <c r="C8410" s="1">
        <v>57626.52</v>
      </c>
    </row>
    <row r="8411" spans="2:3" x14ac:dyDescent="0.3">
      <c r="B8411" s="62">
        <v>41272</v>
      </c>
      <c r="C8411" s="1">
        <v>54459.5</v>
      </c>
    </row>
    <row r="8412" spans="2:3" x14ac:dyDescent="0.3">
      <c r="B8412" s="62">
        <v>41273</v>
      </c>
      <c r="C8412" s="1">
        <v>79552.67</v>
      </c>
    </row>
    <row r="8413" spans="2:3" x14ac:dyDescent="0.3">
      <c r="B8413" s="62">
        <v>41274</v>
      </c>
      <c r="C8413" s="1">
        <v>56343.57</v>
      </c>
    </row>
    <row r="8414" spans="2:3" x14ac:dyDescent="0.3">
      <c r="B8414" s="62">
        <v>41275</v>
      </c>
      <c r="C8414" s="1">
        <v>1336.98</v>
      </c>
    </row>
    <row r="8415" spans="2:3" x14ac:dyDescent="0.3">
      <c r="B8415" s="62">
        <v>41276</v>
      </c>
      <c r="C8415" s="1">
        <v>91972.84</v>
      </c>
    </row>
    <row r="8416" spans="2:3" x14ac:dyDescent="0.3">
      <c r="B8416" s="62">
        <v>41277</v>
      </c>
      <c r="C8416" s="1">
        <v>54671.48</v>
      </c>
    </row>
    <row r="8417" spans="2:3" x14ac:dyDescent="0.3">
      <c r="B8417" s="62">
        <v>41278</v>
      </c>
      <c r="C8417" s="1">
        <v>82969.33</v>
      </c>
    </row>
    <row r="8418" spans="2:3" x14ac:dyDescent="0.3">
      <c r="B8418" s="62">
        <v>41279</v>
      </c>
      <c r="C8418" s="1">
        <v>44893.17</v>
      </c>
    </row>
    <row r="8419" spans="2:3" x14ac:dyDescent="0.3">
      <c r="B8419" s="62">
        <v>41280</v>
      </c>
      <c r="C8419" s="1">
        <v>98309.99</v>
      </c>
    </row>
    <row r="8420" spans="2:3" x14ac:dyDescent="0.3">
      <c r="B8420" s="62">
        <v>41281</v>
      </c>
      <c r="C8420" s="1">
        <v>62497.74</v>
      </c>
    </row>
    <row r="8421" spans="2:3" x14ac:dyDescent="0.3">
      <c r="B8421" s="62">
        <v>41282</v>
      </c>
      <c r="C8421" s="1">
        <v>73972.740000000005</v>
      </c>
    </row>
    <row r="8422" spans="2:3" x14ac:dyDescent="0.3">
      <c r="B8422" s="62">
        <v>41283</v>
      </c>
      <c r="C8422" s="1">
        <v>57693.74</v>
      </c>
    </row>
    <row r="8423" spans="2:3" x14ac:dyDescent="0.3">
      <c r="B8423" s="62">
        <v>41284</v>
      </c>
      <c r="C8423" s="1">
        <v>43739.59</v>
      </c>
    </row>
    <row r="8424" spans="2:3" x14ac:dyDescent="0.3">
      <c r="B8424" s="62">
        <v>41285</v>
      </c>
      <c r="C8424" s="1">
        <v>61921.35</v>
      </c>
    </row>
    <row r="8425" spans="2:3" x14ac:dyDescent="0.3">
      <c r="B8425" s="62">
        <v>41286</v>
      </c>
      <c r="C8425" s="1">
        <v>61789.33</v>
      </c>
    </row>
    <row r="8426" spans="2:3" x14ac:dyDescent="0.3">
      <c r="B8426" s="62">
        <v>41287</v>
      </c>
      <c r="C8426" s="1">
        <v>28750.13</v>
      </c>
    </row>
    <row r="8427" spans="2:3" x14ac:dyDescent="0.3">
      <c r="B8427" s="62">
        <v>41288</v>
      </c>
      <c r="C8427" s="1">
        <v>51980.82</v>
      </c>
    </row>
    <row r="8428" spans="2:3" x14ac:dyDescent="0.3">
      <c r="B8428" s="62">
        <v>41289</v>
      </c>
      <c r="C8428" s="1">
        <v>27516.799999999999</v>
      </c>
    </row>
    <row r="8429" spans="2:3" x14ac:dyDescent="0.3">
      <c r="B8429" s="62">
        <v>41290</v>
      </c>
      <c r="C8429" s="1">
        <v>19535.169999999998</v>
      </c>
    </row>
    <row r="8430" spans="2:3" x14ac:dyDescent="0.3">
      <c r="B8430" s="62">
        <v>41291</v>
      </c>
      <c r="C8430" s="1">
        <v>17599.16</v>
      </c>
    </row>
    <row r="8431" spans="2:3" x14ac:dyDescent="0.3">
      <c r="B8431" s="62">
        <v>41292</v>
      </c>
      <c r="C8431" s="1">
        <v>4742.42</v>
      </c>
    </row>
    <row r="8432" spans="2:3" x14ac:dyDescent="0.3">
      <c r="B8432" s="62">
        <v>41293</v>
      </c>
      <c r="C8432" s="1">
        <v>25381.119999999999</v>
      </c>
    </row>
    <row r="8433" spans="2:3" x14ac:dyDescent="0.3">
      <c r="B8433" s="62">
        <v>41294</v>
      </c>
      <c r="C8433" s="1">
        <v>6755.39</v>
      </c>
    </row>
    <row r="8434" spans="2:3" x14ac:dyDescent="0.3">
      <c r="B8434" s="62">
        <v>41295</v>
      </c>
      <c r="C8434" s="1">
        <v>89305.57</v>
      </c>
    </row>
    <row r="8435" spans="2:3" x14ac:dyDescent="0.3">
      <c r="B8435" s="62">
        <v>41296</v>
      </c>
      <c r="C8435" s="1">
        <v>8944.2800000000007</v>
      </c>
    </row>
    <row r="8436" spans="2:3" x14ac:dyDescent="0.3">
      <c r="B8436" s="62">
        <v>41297</v>
      </c>
      <c r="C8436" s="1">
        <v>63061.89</v>
      </c>
    </row>
    <row r="8437" spans="2:3" x14ac:dyDescent="0.3">
      <c r="B8437" s="62">
        <v>41298</v>
      </c>
      <c r="C8437" s="1">
        <v>30368.57</v>
      </c>
    </row>
    <row r="8438" spans="2:3" x14ac:dyDescent="0.3">
      <c r="B8438" s="62">
        <v>41299</v>
      </c>
      <c r="C8438" s="1">
        <v>57901.440000000002</v>
      </c>
    </row>
    <row r="8439" spans="2:3" x14ac:dyDescent="0.3">
      <c r="B8439" s="62">
        <v>41300</v>
      </c>
      <c r="C8439" s="1">
        <v>40496.11</v>
      </c>
    </row>
    <row r="8440" spans="2:3" x14ac:dyDescent="0.3">
      <c r="B8440" s="62">
        <v>41301</v>
      </c>
      <c r="C8440" s="1">
        <v>9807.74</v>
      </c>
    </row>
    <row r="8441" spans="2:3" x14ac:dyDescent="0.3">
      <c r="B8441" s="62">
        <v>41302</v>
      </c>
      <c r="C8441" s="1">
        <v>27194.85</v>
      </c>
    </row>
    <row r="8442" spans="2:3" x14ac:dyDescent="0.3">
      <c r="B8442" s="62">
        <v>41303</v>
      </c>
      <c r="C8442" s="1">
        <v>69989.710000000006</v>
      </c>
    </row>
    <row r="8443" spans="2:3" x14ac:dyDescent="0.3">
      <c r="B8443" s="62">
        <v>41304</v>
      </c>
      <c r="C8443" s="1">
        <v>95237.91</v>
      </c>
    </row>
    <row r="8444" spans="2:3" x14ac:dyDescent="0.3">
      <c r="B8444" s="62">
        <v>41305</v>
      </c>
      <c r="C8444" s="1">
        <v>54325.88</v>
      </c>
    </row>
    <row r="8445" spans="2:3" x14ac:dyDescent="0.3">
      <c r="B8445" s="62">
        <v>41306</v>
      </c>
      <c r="C8445" s="1">
        <v>95468.46</v>
      </c>
    </row>
    <row r="8446" spans="2:3" x14ac:dyDescent="0.3">
      <c r="B8446" s="62">
        <v>41307</v>
      </c>
      <c r="C8446" s="1">
        <v>54529.09</v>
      </c>
    </row>
    <row r="8447" spans="2:3" x14ac:dyDescent="0.3">
      <c r="B8447" s="62">
        <v>41308</v>
      </c>
      <c r="C8447" s="1">
        <v>7124.12</v>
      </c>
    </row>
    <row r="8448" spans="2:3" x14ac:dyDescent="0.3">
      <c r="B8448" s="62">
        <v>41309</v>
      </c>
      <c r="C8448" s="1">
        <v>84014.44</v>
      </c>
    </row>
    <row r="8449" spans="2:3" x14ac:dyDescent="0.3">
      <c r="B8449" s="62">
        <v>41310</v>
      </c>
      <c r="C8449" s="1">
        <v>28651.45</v>
      </c>
    </row>
    <row r="8450" spans="2:3" x14ac:dyDescent="0.3">
      <c r="B8450" s="62">
        <v>41311</v>
      </c>
      <c r="C8450" s="1">
        <v>17360.560000000001</v>
      </c>
    </row>
    <row r="8451" spans="2:3" x14ac:dyDescent="0.3">
      <c r="B8451" s="62">
        <v>41312</v>
      </c>
      <c r="C8451" s="1">
        <v>36412.379999999997</v>
      </c>
    </row>
    <row r="8452" spans="2:3" x14ac:dyDescent="0.3">
      <c r="B8452" s="62">
        <v>41313</v>
      </c>
      <c r="C8452" s="1">
        <v>4230.91</v>
      </c>
    </row>
    <row r="8453" spans="2:3" x14ac:dyDescent="0.3">
      <c r="B8453" s="62">
        <v>41314</v>
      </c>
      <c r="C8453" s="1">
        <v>25660.62</v>
      </c>
    </row>
    <row r="8454" spans="2:3" x14ac:dyDescent="0.3">
      <c r="B8454" s="62">
        <v>41315</v>
      </c>
      <c r="C8454" s="1">
        <v>75859.12</v>
      </c>
    </row>
    <row r="8455" spans="2:3" x14ac:dyDescent="0.3">
      <c r="B8455" s="62">
        <v>41316</v>
      </c>
      <c r="C8455" s="1">
        <v>60545.38</v>
      </c>
    </row>
    <row r="8456" spans="2:3" x14ac:dyDescent="0.3">
      <c r="B8456" s="62">
        <v>41317</v>
      </c>
      <c r="C8456" s="1">
        <v>5836.06</v>
      </c>
    </row>
    <row r="8457" spans="2:3" x14ac:dyDescent="0.3">
      <c r="B8457" s="62">
        <v>41318</v>
      </c>
      <c r="C8457" s="1">
        <v>89446.02</v>
      </c>
    </row>
    <row r="8458" spans="2:3" x14ac:dyDescent="0.3">
      <c r="B8458" s="62">
        <v>41319</v>
      </c>
      <c r="C8458" s="1">
        <v>73737.06</v>
      </c>
    </row>
    <row r="8459" spans="2:3" x14ac:dyDescent="0.3">
      <c r="B8459" s="62">
        <v>41320</v>
      </c>
      <c r="C8459" s="1">
        <v>60280.35</v>
      </c>
    </row>
    <row r="8460" spans="2:3" x14ac:dyDescent="0.3">
      <c r="B8460" s="62">
        <v>41321</v>
      </c>
      <c r="C8460" s="1">
        <v>25599.65</v>
      </c>
    </row>
    <row r="8461" spans="2:3" x14ac:dyDescent="0.3">
      <c r="B8461" s="62">
        <v>41322</v>
      </c>
      <c r="C8461" s="1">
        <v>7300.74</v>
      </c>
    </row>
    <row r="8462" spans="2:3" x14ac:dyDescent="0.3">
      <c r="B8462" s="62">
        <v>41323</v>
      </c>
      <c r="C8462" s="1">
        <v>34992.980000000003</v>
      </c>
    </row>
    <row r="8463" spans="2:3" x14ac:dyDescent="0.3">
      <c r="B8463" s="62">
        <v>41324</v>
      </c>
      <c r="C8463" s="1">
        <v>42711.07</v>
      </c>
    </row>
    <row r="8464" spans="2:3" x14ac:dyDescent="0.3">
      <c r="B8464" s="62">
        <v>41325</v>
      </c>
      <c r="C8464" s="1">
        <v>15965.96</v>
      </c>
    </row>
    <row r="8465" spans="2:3" x14ac:dyDescent="0.3">
      <c r="B8465" s="62">
        <v>41326</v>
      </c>
      <c r="C8465" s="1">
        <v>86362.28</v>
      </c>
    </row>
    <row r="8466" spans="2:3" x14ac:dyDescent="0.3">
      <c r="B8466" s="62">
        <v>41327</v>
      </c>
      <c r="C8466" s="1">
        <v>87579.79</v>
      </c>
    </row>
    <row r="8467" spans="2:3" x14ac:dyDescent="0.3">
      <c r="B8467" s="62">
        <v>41328</v>
      </c>
      <c r="C8467" s="1">
        <v>46317.35</v>
      </c>
    </row>
    <row r="8468" spans="2:3" x14ac:dyDescent="0.3">
      <c r="B8468" s="62">
        <v>41329</v>
      </c>
      <c r="C8468" s="1">
        <v>81274.490000000005</v>
      </c>
    </row>
    <row r="8469" spans="2:3" x14ac:dyDescent="0.3">
      <c r="B8469" s="62">
        <v>41330</v>
      </c>
      <c r="C8469" s="1">
        <v>82692.100000000006</v>
      </c>
    </row>
    <row r="8470" spans="2:3" x14ac:dyDescent="0.3">
      <c r="B8470" s="62">
        <v>41331</v>
      </c>
      <c r="C8470" s="1">
        <v>95741.59</v>
      </c>
    </row>
    <row r="8471" spans="2:3" x14ac:dyDescent="0.3">
      <c r="B8471" s="62">
        <v>41332</v>
      </c>
      <c r="C8471" s="1">
        <v>99406.9</v>
      </c>
    </row>
    <row r="8472" spans="2:3" x14ac:dyDescent="0.3">
      <c r="B8472" s="62">
        <v>41333</v>
      </c>
      <c r="C8472" s="1">
        <v>53713.45</v>
      </c>
    </row>
    <row r="8473" spans="2:3" x14ac:dyDescent="0.3">
      <c r="B8473" s="62">
        <v>41334</v>
      </c>
      <c r="C8473" s="1">
        <v>24362.11</v>
      </c>
    </row>
    <row r="8474" spans="2:3" x14ac:dyDescent="0.3">
      <c r="B8474" s="62">
        <v>41335</v>
      </c>
      <c r="C8474" s="1">
        <v>10283.92</v>
      </c>
    </row>
    <row r="8475" spans="2:3" x14ac:dyDescent="0.3">
      <c r="B8475" s="62">
        <v>41336</v>
      </c>
      <c r="C8475" s="1">
        <v>11050.28</v>
      </c>
    </row>
    <row r="8476" spans="2:3" x14ac:dyDescent="0.3">
      <c r="B8476" s="62">
        <v>41337</v>
      </c>
      <c r="C8476" s="1">
        <v>49802.87</v>
      </c>
    </row>
    <row r="8477" spans="2:3" x14ac:dyDescent="0.3">
      <c r="B8477" s="62">
        <v>41338</v>
      </c>
      <c r="C8477" s="1">
        <v>43452.68</v>
      </c>
    </row>
    <row r="8478" spans="2:3" x14ac:dyDescent="0.3">
      <c r="B8478" s="62">
        <v>41339</v>
      </c>
      <c r="C8478" s="1">
        <v>38457.9</v>
      </c>
    </row>
    <row r="8479" spans="2:3" x14ac:dyDescent="0.3">
      <c r="B8479" s="62">
        <v>41340</v>
      </c>
      <c r="C8479" s="1">
        <v>28521.599999999999</v>
      </c>
    </row>
    <row r="8480" spans="2:3" x14ac:dyDescent="0.3">
      <c r="B8480" s="62">
        <v>41341</v>
      </c>
      <c r="C8480" s="1">
        <v>61100.57</v>
      </c>
    </row>
    <row r="8481" spans="2:3" x14ac:dyDescent="0.3">
      <c r="B8481" s="62">
        <v>41342</v>
      </c>
      <c r="C8481" s="1">
        <v>8275.9</v>
      </c>
    </row>
    <row r="8482" spans="2:3" x14ac:dyDescent="0.3">
      <c r="B8482" s="62">
        <v>41343</v>
      </c>
      <c r="C8482" s="1">
        <v>30380.87</v>
      </c>
    </row>
    <row r="8483" spans="2:3" x14ac:dyDescent="0.3">
      <c r="B8483" s="62">
        <v>41344</v>
      </c>
      <c r="C8483" s="1">
        <v>60831.02</v>
      </c>
    </row>
    <row r="8484" spans="2:3" x14ac:dyDescent="0.3">
      <c r="B8484" s="62">
        <v>41345</v>
      </c>
      <c r="C8484" s="1">
        <v>11489.06</v>
      </c>
    </row>
    <row r="8485" spans="2:3" x14ac:dyDescent="0.3">
      <c r="B8485" s="62">
        <v>41346</v>
      </c>
      <c r="C8485" s="1">
        <v>82233.69</v>
      </c>
    </row>
    <row r="8486" spans="2:3" x14ac:dyDescent="0.3">
      <c r="B8486" s="62">
        <v>41347</v>
      </c>
      <c r="C8486" s="1">
        <v>65245.18</v>
      </c>
    </row>
    <row r="8487" spans="2:3" x14ac:dyDescent="0.3">
      <c r="B8487" s="62">
        <v>41348</v>
      </c>
      <c r="C8487" s="1">
        <v>25310.73</v>
      </c>
    </row>
    <row r="8488" spans="2:3" x14ac:dyDescent="0.3">
      <c r="B8488" s="62">
        <v>41349</v>
      </c>
      <c r="C8488" s="1">
        <v>40176.089999999997</v>
      </c>
    </row>
    <row r="8489" spans="2:3" x14ac:dyDescent="0.3">
      <c r="B8489" s="62">
        <v>41350</v>
      </c>
      <c r="C8489" s="1">
        <v>53389.51</v>
      </c>
    </row>
    <row r="8490" spans="2:3" x14ac:dyDescent="0.3">
      <c r="B8490" s="62">
        <v>41351</v>
      </c>
      <c r="C8490" s="1">
        <v>50809.93</v>
      </c>
    </row>
    <row r="8491" spans="2:3" x14ac:dyDescent="0.3">
      <c r="B8491" s="62">
        <v>41352</v>
      </c>
      <c r="C8491" s="1">
        <v>75858.600000000006</v>
      </c>
    </row>
    <row r="8492" spans="2:3" x14ac:dyDescent="0.3">
      <c r="B8492" s="62">
        <v>41353</v>
      </c>
      <c r="C8492" s="1">
        <v>80376.08</v>
      </c>
    </row>
    <row r="8493" spans="2:3" x14ac:dyDescent="0.3">
      <c r="B8493" s="62">
        <v>41354</v>
      </c>
      <c r="C8493" s="1">
        <v>13554.97</v>
      </c>
    </row>
    <row r="8494" spans="2:3" x14ac:dyDescent="0.3">
      <c r="B8494" s="62">
        <v>41355</v>
      </c>
      <c r="C8494" s="1">
        <v>67299.3</v>
      </c>
    </row>
    <row r="8495" spans="2:3" x14ac:dyDescent="0.3">
      <c r="B8495" s="62">
        <v>41356</v>
      </c>
      <c r="C8495" s="1">
        <v>38424.18</v>
      </c>
    </row>
    <row r="8496" spans="2:3" x14ac:dyDescent="0.3">
      <c r="B8496" s="62">
        <v>41357</v>
      </c>
      <c r="C8496" s="1">
        <v>27767.81</v>
      </c>
    </row>
    <row r="8497" spans="2:3" x14ac:dyDescent="0.3">
      <c r="B8497" s="62">
        <v>41358</v>
      </c>
      <c r="C8497" s="1">
        <v>100762.69</v>
      </c>
    </row>
    <row r="8498" spans="2:3" x14ac:dyDescent="0.3">
      <c r="B8498" s="62">
        <v>41359</v>
      </c>
      <c r="C8498" s="1">
        <v>65849.16</v>
      </c>
    </row>
    <row r="8499" spans="2:3" x14ac:dyDescent="0.3">
      <c r="B8499" s="62">
        <v>41360</v>
      </c>
      <c r="C8499" s="1">
        <v>47317.11</v>
      </c>
    </row>
    <row r="8500" spans="2:3" x14ac:dyDescent="0.3">
      <c r="B8500" s="62">
        <v>41361</v>
      </c>
      <c r="C8500" s="1">
        <v>51939.22</v>
      </c>
    </row>
    <row r="8501" spans="2:3" x14ac:dyDescent="0.3">
      <c r="B8501" s="62">
        <v>41362</v>
      </c>
      <c r="C8501" s="1">
        <v>88008.23</v>
      </c>
    </row>
    <row r="8502" spans="2:3" x14ac:dyDescent="0.3">
      <c r="B8502" s="62">
        <v>41363</v>
      </c>
      <c r="C8502" s="1">
        <v>47494.34</v>
      </c>
    </row>
    <row r="8503" spans="2:3" x14ac:dyDescent="0.3">
      <c r="B8503" s="62">
        <v>41364</v>
      </c>
      <c r="C8503" s="1">
        <v>80674.210000000006</v>
      </c>
    </row>
    <row r="8504" spans="2:3" x14ac:dyDescent="0.3">
      <c r="B8504" s="62">
        <v>41365</v>
      </c>
      <c r="C8504" s="1">
        <v>98776.13</v>
      </c>
    </row>
    <row r="8505" spans="2:3" x14ac:dyDescent="0.3">
      <c r="B8505" s="62">
        <v>41366</v>
      </c>
      <c r="C8505" s="1">
        <v>20000.68</v>
      </c>
    </row>
    <row r="8506" spans="2:3" x14ac:dyDescent="0.3">
      <c r="B8506" s="62">
        <v>41367</v>
      </c>
      <c r="C8506" s="1">
        <v>52274.8</v>
      </c>
    </row>
    <row r="8507" spans="2:3" x14ac:dyDescent="0.3">
      <c r="B8507" s="62">
        <v>41368</v>
      </c>
      <c r="C8507" s="1">
        <v>21281.22</v>
      </c>
    </row>
    <row r="8508" spans="2:3" x14ac:dyDescent="0.3">
      <c r="B8508" s="62">
        <v>41369</v>
      </c>
      <c r="C8508" s="1">
        <v>35909.11</v>
      </c>
    </row>
    <row r="8509" spans="2:3" x14ac:dyDescent="0.3">
      <c r="B8509" s="62">
        <v>41370</v>
      </c>
      <c r="C8509" s="1">
        <v>56285.62</v>
      </c>
    </row>
    <row r="8510" spans="2:3" x14ac:dyDescent="0.3">
      <c r="B8510" s="62">
        <v>41371</v>
      </c>
      <c r="C8510" s="1">
        <v>72741.039999999994</v>
      </c>
    </row>
    <row r="8511" spans="2:3" x14ac:dyDescent="0.3">
      <c r="B8511" s="62">
        <v>41372</v>
      </c>
      <c r="C8511" s="1">
        <v>43232.73</v>
      </c>
    </row>
    <row r="8512" spans="2:3" x14ac:dyDescent="0.3">
      <c r="B8512" s="62">
        <v>41373</v>
      </c>
      <c r="C8512" s="1">
        <v>100783.67</v>
      </c>
    </row>
    <row r="8513" spans="2:3" x14ac:dyDescent="0.3">
      <c r="B8513" s="62">
        <v>41374</v>
      </c>
      <c r="C8513" s="1">
        <v>88044.82</v>
      </c>
    </row>
    <row r="8514" spans="2:3" x14ac:dyDescent="0.3">
      <c r="B8514" s="62">
        <v>41375</v>
      </c>
      <c r="C8514" s="1">
        <v>30994.69</v>
      </c>
    </row>
    <row r="8515" spans="2:3" x14ac:dyDescent="0.3">
      <c r="B8515" s="62">
        <v>41376</v>
      </c>
      <c r="C8515" s="1">
        <v>73893.490000000005</v>
      </c>
    </row>
    <row r="8516" spans="2:3" x14ac:dyDescent="0.3">
      <c r="B8516" s="62">
        <v>41377</v>
      </c>
      <c r="C8516" s="1">
        <v>5343.66</v>
      </c>
    </row>
    <row r="8517" spans="2:3" x14ac:dyDescent="0.3">
      <c r="B8517" s="62">
        <v>41378</v>
      </c>
      <c r="C8517" s="1">
        <v>29111.68</v>
      </c>
    </row>
    <row r="8518" spans="2:3" x14ac:dyDescent="0.3">
      <c r="B8518" s="62">
        <v>41379</v>
      </c>
      <c r="C8518" s="1">
        <v>60297.58</v>
      </c>
    </row>
    <row r="8519" spans="2:3" x14ac:dyDescent="0.3">
      <c r="B8519" s="62">
        <v>41380</v>
      </c>
      <c r="C8519" s="1">
        <v>78292.600000000006</v>
      </c>
    </row>
    <row r="8520" spans="2:3" x14ac:dyDescent="0.3">
      <c r="B8520" s="62">
        <v>41381</v>
      </c>
      <c r="C8520" s="1">
        <v>44577.36</v>
      </c>
    </row>
    <row r="8521" spans="2:3" x14ac:dyDescent="0.3">
      <c r="B8521" s="62">
        <v>41382</v>
      </c>
      <c r="C8521" s="1">
        <v>71710.69</v>
      </c>
    </row>
    <row r="8522" spans="2:3" x14ac:dyDescent="0.3">
      <c r="B8522" s="62">
        <v>41383</v>
      </c>
      <c r="C8522" s="1">
        <v>21793.85</v>
      </c>
    </row>
    <row r="8523" spans="2:3" x14ac:dyDescent="0.3">
      <c r="B8523" s="62">
        <v>41384</v>
      </c>
      <c r="C8523" s="1">
        <v>83959.74</v>
      </c>
    </row>
    <row r="8524" spans="2:3" x14ac:dyDescent="0.3">
      <c r="B8524" s="62">
        <v>41385</v>
      </c>
      <c r="C8524" s="1">
        <v>29331.82</v>
      </c>
    </row>
    <row r="8525" spans="2:3" x14ac:dyDescent="0.3">
      <c r="B8525" s="62">
        <v>41386</v>
      </c>
      <c r="C8525" s="1">
        <v>44988.44</v>
      </c>
    </row>
    <row r="8526" spans="2:3" x14ac:dyDescent="0.3">
      <c r="B8526" s="62">
        <v>41387</v>
      </c>
      <c r="C8526" s="1">
        <v>12024.37</v>
      </c>
    </row>
    <row r="8527" spans="2:3" x14ac:dyDescent="0.3">
      <c r="B8527" s="62">
        <v>41388</v>
      </c>
      <c r="C8527" s="1">
        <v>33729.43</v>
      </c>
    </row>
    <row r="8528" spans="2:3" x14ac:dyDescent="0.3">
      <c r="B8528" s="62">
        <v>41389</v>
      </c>
      <c r="C8528" s="1">
        <v>5525.25</v>
      </c>
    </row>
    <row r="8529" spans="2:3" x14ac:dyDescent="0.3">
      <c r="B8529" s="62">
        <v>41390</v>
      </c>
      <c r="C8529" s="1">
        <v>48365.120000000003</v>
      </c>
    </row>
    <row r="8530" spans="2:3" x14ac:dyDescent="0.3">
      <c r="B8530" s="62">
        <v>41391</v>
      </c>
      <c r="C8530" s="1">
        <v>64141.33</v>
      </c>
    </row>
    <row r="8531" spans="2:3" x14ac:dyDescent="0.3">
      <c r="B8531" s="62">
        <v>41392</v>
      </c>
      <c r="C8531" s="1">
        <v>99324.75</v>
      </c>
    </row>
    <row r="8532" spans="2:3" x14ac:dyDescent="0.3">
      <c r="B8532" s="62">
        <v>41393</v>
      </c>
      <c r="C8532" s="1">
        <v>63689.81</v>
      </c>
    </row>
    <row r="8533" spans="2:3" x14ac:dyDescent="0.3">
      <c r="B8533" s="62">
        <v>41394</v>
      </c>
      <c r="C8533" s="1">
        <v>94585.31</v>
      </c>
    </row>
    <row r="8534" spans="2:3" x14ac:dyDescent="0.3">
      <c r="B8534" s="62">
        <v>41395</v>
      </c>
      <c r="C8534" s="1">
        <v>77709.88</v>
      </c>
    </row>
    <row r="8535" spans="2:3" x14ac:dyDescent="0.3">
      <c r="B8535" s="62">
        <v>41396</v>
      </c>
      <c r="C8535" s="1">
        <v>97994.46</v>
      </c>
    </row>
    <row r="8536" spans="2:3" x14ac:dyDescent="0.3">
      <c r="B8536" s="62">
        <v>41397</v>
      </c>
      <c r="C8536" s="1">
        <v>66737.09</v>
      </c>
    </row>
    <row r="8537" spans="2:3" x14ac:dyDescent="0.3">
      <c r="B8537" s="62">
        <v>41398</v>
      </c>
      <c r="C8537" s="1">
        <v>92664.83</v>
      </c>
    </row>
    <row r="8538" spans="2:3" x14ac:dyDescent="0.3">
      <c r="B8538" s="62">
        <v>41399</v>
      </c>
      <c r="C8538" s="1">
        <v>100069.73</v>
      </c>
    </row>
    <row r="8539" spans="2:3" x14ac:dyDescent="0.3">
      <c r="B8539" s="62">
        <v>41400</v>
      </c>
      <c r="C8539" s="1">
        <v>49415.54</v>
      </c>
    </row>
    <row r="8540" spans="2:3" x14ac:dyDescent="0.3">
      <c r="B8540" s="62">
        <v>41401</v>
      </c>
      <c r="C8540" s="1">
        <v>50403.46</v>
      </c>
    </row>
    <row r="8541" spans="2:3" x14ac:dyDescent="0.3">
      <c r="B8541" s="62">
        <v>41402</v>
      </c>
      <c r="C8541" s="1">
        <v>71639.320000000007</v>
      </c>
    </row>
    <row r="8542" spans="2:3" x14ac:dyDescent="0.3">
      <c r="B8542" s="62">
        <v>41403</v>
      </c>
      <c r="C8542" s="1">
        <v>11276.63</v>
      </c>
    </row>
    <row r="8543" spans="2:3" x14ac:dyDescent="0.3">
      <c r="B8543" s="62">
        <v>41404</v>
      </c>
      <c r="C8543" s="1">
        <v>93805.23</v>
      </c>
    </row>
    <row r="8544" spans="2:3" x14ac:dyDescent="0.3">
      <c r="B8544" s="62">
        <v>41405</v>
      </c>
      <c r="C8544" s="1">
        <v>25283.67</v>
      </c>
    </row>
    <row r="8545" spans="2:3" x14ac:dyDescent="0.3">
      <c r="B8545" s="62">
        <v>41406</v>
      </c>
      <c r="C8545" s="1">
        <v>47636.09</v>
      </c>
    </row>
    <row r="8546" spans="2:3" x14ac:dyDescent="0.3">
      <c r="B8546" s="62">
        <v>41407</v>
      </c>
      <c r="C8546" s="1">
        <v>64226.62</v>
      </c>
    </row>
    <row r="8547" spans="2:3" x14ac:dyDescent="0.3">
      <c r="B8547" s="62">
        <v>41408</v>
      </c>
      <c r="C8547" s="1">
        <v>87899.4</v>
      </c>
    </row>
    <row r="8548" spans="2:3" x14ac:dyDescent="0.3">
      <c r="B8548" s="62">
        <v>41409</v>
      </c>
      <c r="C8548" s="1">
        <v>71350.179999999993</v>
      </c>
    </row>
    <row r="8549" spans="2:3" x14ac:dyDescent="0.3">
      <c r="B8549" s="62">
        <v>41410</v>
      </c>
      <c r="C8549" s="1">
        <v>46562.32</v>
      </c>
    </row>
    <row r="8550" spans="2:3" x14ac:dyDescent="0.3">
      <c r="B8550" s="62">
        <v>41411</v>
      </c>
      <c r="C8550" s="1">
        <v>39732.65</v>
      </c>
    </row>
    <row r="8551" spans="2:3" x14ac:dyDescent="0.3">
      <c r="B8551" s="62">
        <v>41412</v>
      </c>
      <c r="C8551" s="1">
        <v>51641.02</v>
      </c>
    </row>
    <row r="8552" spans="2:3" x14ac:dyDescent="0.3">
      <c r="B8552" s="62">
        <v>41413</v>
      </c>
      <c r="C8552" s="1">
        <v>18783.63</v>
      </c>
    </row>
    <row r="8553" spans="2:3" x14ac:dyDescent="0.3">
      <c r="B8553" s="62">
        <v>41414</v>
      </c>
      <c r="C8553" s="1">
        <v>80254</v>
      </c>
    </row>
    <row r="8554" spans="2:3" x14ac:dyDescent="0.3">
      <c r="B8554" s="62">
        <v>41415</v>
      </c>
      <c r="C8554" s="1">
        <v>65060.66</v>
      </c>
    </row>
    <row r="8555" spans="2:3" x14ac:dyDescent="0.3">
      <c r="B8555" s="62">
        <v>41416</v>
      </c>
      <c r="C8555" s="1">
        <v>47880.52</v>
      </c>
    </row>
    <row r="8556" spans="2:3" x14ac:dyDescent="0.3">
      <c r="B8556" s="62">
        <v>41417</v>
      </c>
      <c r="C8556" s="1">
        <v>75533.09</v>
      </c>
    </row>
    <row r="8557" spans="2:3" x14ac:dyDescent="0.3">
      <c r="B8557" s="62">
        <v>41418</v>
      </c>
      <c r="C8557" s="1">
        <v>53969.66</v>
      </c>
    </row>
    <row r="8558" spans="2:3" x14ac:dyDescent="0.3">
      <c r="B8558" s="62">
        <v>41419</v>
      </c>
      <c r="C8558" s="1">
        <v>75933.52</v>
      </c>
    </row>
    <row r="8559" spans="2:3" x14ac:dyDescent="0.3">
      <c r="B8559" s="62">
        <v>41420</v>
      </c>
      <c r="C8559" s="1">
        <v>88512.04</v>
      </c>
    </row>
    <row r="8560" spans="2:3" x14ac:dyDescent="0.3">
      <c r="B8560" s="62">
        <v>41421</v>
      </c>
      <c r="C8560" s="1">
        <v>44898.93</v>
      </c>
    </row>
    <row r="8561" spans="2:3" x14ac:dyDescent="0.3">
      <c r="B8561" s="62">
        <v>41422</v>
      </c>
      <c r="C8561" s="1">
        <v>52492.92</v>
      </c>
    </row>
    <row r="8562" spans="2:3" x14ac:dyDescent="0.3">
      <c r="B8562" s="62">
        <v>41423</v>
      </c>
      <c r="C8562" s="1">
        <v>79882.63</v>
      </c>
    </row>
    <row r="8563" spans="2:3" x14ac:dyDescent="0.3">
      <c r="B8563" s="62">
        <v>41424</v>
      </c>
      <c r="C8563" s="1">
        <v>16856.7</v>
      </c>
    </row>
    <row r="8564" spans="2:3" x14ac:dyDescent="0.3">
      <c r="B8564" s="62">
        <v>41425</v>
      </c>
      <c r="C8564" s="1">
        <v>57742.65</v>
      </c>
    </row>
    <row r="8565" spans="2:3" x14ac:dyDescent="0.3">
      <c r="B8565" s="62">
        <v>41426</v>
      </c>
      <c r="C8565" s="1">
        <v>19685.71</v>
      </c>
    </row>
    <row r="8566" spans="2:3" x14ac:dyDescent="0.3">
      <c r="B8566" s="62">
        <v>41427</v>
      </c>
      <c r="C8566" s="1">
        <v>1101.98</v>
      </c>
    </row>
    <row r="8567" spans="2:3" x14ac:dyDescent="0.3">
      <c r="B8567" s="62">
        <v>41428</v>
      </c>
      <c r="C8567" s="1">
        <v>86567.74</v>
      </c>
    </row>
    <row r="8568" spans="2:3" x14ac:dyDescent="0.3">
      <c r="B8568" s="62">
        <v>41429</v>
      </c>
      <c r="C8568" s="1">
        <v>68626.81</v>
      </c>
    </row>
    <row r="8569" spans="2:3" x14ac:dyDescent="0.3">
      <c r="B8569" s="62">
        <v>41430</v>
      </c>
      <c r="C8569" s="1">
        <v>71171.179999999993</v>
      </c>
    </row>
    <row r="8570" spans="2:3" x14ac:dyDescent="0.3">
      <c r="B8570" s="62">
        <v>41431</v>
      </c>
      <c r="C8570" s="1">
        <v>72971.87</v>
      </c>
    </row>
    <row r="8571" spans="2:3" x14ac:dyDescent="0.3">
      <c r="B8571" s="62">
        <v>41432</v>
      </c>
      <c r="C8571" s="1">
        <v>29207.119999999999</v>
      </c>
    </row>
    <row r="8572" spans="2:3" x14ac:dyDescent="0.3">
      <c r="B8572" s="62">
        <v>41433</v>
      </c>
      <c r="C8572" s="1">
        <v>75632.649999999994</v>
      </c>
    </row>
    <row r="8573" spans="2:3" x14ac:dyDescent="0.3">
      <c r="B8573" s="62">
        <v>41434</v>
      </c>
      <c r="C8573" s="1">
        <v>54889.93</v>
      </c>
    </row>
    <row r="8574" spans="2:3" x14ac:dyDescent="0.3">
      <c r="B8574" s="62">
        <v>41435</v>
      </c>
      <c r="C8574" s="1">
        <v>31719.59</v>
      </c>
    </row>
    <row r="8575" spans="2:3" x14ac:dyDescent="0.3">
      <c r="B8575" s="62">
        <v>41436</v>
      </c>
      <c r="C8575" s="1">
        <v>38697.760000000002</v>
      </c>
    </row>
    <row r="8576" spans="2:3" x14ac:dyDescent="0.3">
      <c r="B8576" s="62">
        <v>41437</v>
      </c>
      <c r="C8576" s="1">
        <v>30947.759999999998</v>
      </c>
    </row>
    <row r="8577" spans="2:3" x14ac:dyDescent="0.3">
      <c r="B8577" s="62">
        <v>41438</v>
      </c>
      <c r="C8577" s="1">
        <v>90341.41</v>
      </c>
    </row>
    <row r="8578" spans="2:3" x14ac:dyDescent="0.3">
      <c r="B8578" s="62">
        <v>41439</v>
      </c>
      <c r="C8578" s="1">
        <v>8215.1</v>
      </c>
    </row>
    <row r="8579" spans="2:3" x14ac:dyDescent="0.3">
      <c r="B8579" s="62">
        <v>41440</v>
      </c>
      <c r="C8579" s="1">
        <v>71025.63</v>
      </c>
    </row>
    <row r="8580" spans="2:3" x14ac:dyDescent="0.3">
      <c r="B8580" s="62">
        <v>41441</v>
      </c>
      <c r="C8580" s="1">
        <v>59970.25</v>
      </c>
    </row>
    <row r="8581" spans="2:3" x14ac:dyDescent="0.3">
      <c r="B8581" s="62">
        <v>41442</v>
      </c>
      <c r="C8581" s="1">
        <v>19629.05</v>
      </c>
    </row>
    <row r="8582" spans="2:3" x14ac:dyDescent="0.3">
      <c r="B8582" s="62">
        <v>41443</v>
      </c>
      <c r="C8582" s="1">
        <v>98058.64</v>
      </c>
    </row>
    <row r="8583" spans="2:3" x14ac:dyDescent="0.3">
      <c r="B8583" s="62">
        <v>41444</v>
      </c>
      <c r="C8583" s="1">
        <v>21519.18</v>
      </c>
    </row>
    <row r="8584" spans="2:3" x14ac:dyDescent="0.3">
      <c r="B8584" s="62">
        <v>41445</v>
      </c>
      <c r="C8584" s="1">
        <v>55485.59</v>
      </c>
    </row>
    <row r="8585" spans="2:3" x14ac:dyDescent="0.3">
      <c r="B8585" s="62">
        <v>41446</v>
      </c>
      <c r="C8585" s="1">
        <v>96518.51</v>
      </c>
    </row>
    <row r="8586" spans="2:3" x14ac:dyDescent="0.3">
      <c r="B8586" s="62">
        <v>41447</v>
      </c>
      <c r="C8586" s="1">
        <v>67949.59</v>
      </c>
    </row>
    <row r="8587" spans="2:3" x14ac:dyDescent="0.3">
      <c r="B8587" s="62">
        <v>41448</v>
      </c>
      <c r="C8587" s="1">
        <v>5609.31</v>
      </c>
    </row>
    <row r="8588" spans="2:3" x14ac:dyDescent="0.3">
      <c r="B8588" s="62">
        <v>41449</v>
      </c>
      <c r="C8588" s="1">
        <v>80844.81</v>
      </c>
    </row>
    <row r="8589" spans="2:3" x14ac:dyDescent="0.3">
      <c r="B8589" s="62">
        <v>41450</v>
      </c>
      <c r="C8589" s="1">
        <v>7407.05</v>
      </c>
    </row>
    <row r="8590" spans="2:3" x14ac:dyDescent="0.3">
      <c r="B8590" s="62">
        <v>41451</v>
      </c>
      <c r="C8590" s="1">
        <v>80729.63</v>
      </c>
    </row>
    <row r="8591" spans="2:3" x14ac:dyDescent="0.3">
      <c r="B8591" s="62">
        <v>41452</v>
      </c>
      <c r="C8591" s="1">
        <v>24306</v>
      </c>
    </row>
    <row r="8592" spans="2:3" x14ac:dyDescent="0.3">
      <c r="B8592" s="62">
        <v>41453</v>
      </c>
      <c r="C8592" s="1">
        <v>65381.01</v>
      </c>
    </row>
    <row r="8593" spans="2:3" x14ac:dyDescent="0.3">
      <c r="B8593" s="62">
        <v>41454</v>
      </c>
      <c r="C8593" s="1">
        <v>46586.65</v>
      </c>
    </row>
    <row r="8594" spans="2:3" x14ac:dyDescent="0.3">
      <c r="B8594" s="62">
        <v>41455</v>
      </c>
      <c r="C8594" s="1">
        <v>8595.07</v>
      </c>
    </row>
    <row r="8595" spans="2:3" x14ac:dyDescent="0.3">
      <c r="B8595" s="62">
        <v>41456</v>
      </c>
      <c r="C8595" s="1">
        <v>12416.9</v>
      </c>
    </row>
    <row r="8596" spans="2:3" x14ac:dyDescent="0.3">
      <c r="B8596" s="62">
        <v>41457</v>
      </c>
      <c r="C8596" s="1">
        <v>70170.63</v>
      </c>
    </row>
    <row r="8597" spans="2:3" x14ac:dyDescent="0.3">
      <c r="B8597" s="62">
        <v>41458</v>
      </c>
      <c r="C8597" s="1">
        <v>31710.41</v>
      </c>
    </row>
    <row r="8598" spans="2:3" x14ac:dyDescent="0.3">
      <c r="B8598" s="62">
        <v>41459</v>
      </c>
      <c r="C8598" s="1">
        <v>82709.070000000007</v>
      </c>
    </row>
    <row r="8599" spans="2:3" x14ac:dyDescent="0.3">
      <c r="B8599" s="62">
        <v>41460</v>
      </c>
      <c r="C8599" s="1">
        <v>4584.47</v>
      </c>
    </row>
    <row r="8600" spans="2:3" x14ac:dyDescent="0.3">
      <c r="B8600" s="62">
        <v>41461</v>
      </c>
      <c r="C8600" s="1">
        <v>64321.17</v>
      </c>
    </row>
    <row r="8601" spans="2:3" x14ac:dyDescent="0.3">
      <c r="B8601" s="62">
        <v>41462</v>
      </c>
      <c r="C8601" s="1">
        <v>12692.59</v>
      </c>
    </row>
    <row r="8602" spans="2:3" x14ac:dyDescent="0.3">
      <c r="B8602" s="62">
        <v>41463</v>
      </c>
      <c r="C8602" s="1">
        <v>2962.93</v>
      </c>
    </row>
    <row r="8603" spans="2:3" x14ac:dyDescent="0.3">
      <c r="B8603" s="62">
        <v>41464</v>
      </c>
      <c r="C8603" s="1">
        <v>18068.37</v>
      </c>
    </row>
    <row r="8604" spans="2:3" x14ac:dyDescent="0.3">
      <c r="B8604" s="62">
        <v>41465</v>
      </c>
      <c r="C8604" s="1">
        <v>38950.17</v>
      </c>
    </row>
    <row r="8605" spans="2:3" x14ac:dyDescent="0.3">
      <c r="B8605" s="62">
        <v>41466</v>
      </c>
      <c r="C8605" s="1">
        <v>78213.570000000007</v>
      </c>
    </row>
    <row r="8606" spans="2:3" x14ac:dyDescent="0.3">
      <c r="B8606" s="62">
        <v>41467</v>
      </c>
      <c r="C8606" s="1">
        <v>59428.15</v>
      </c>
    </row>
    <row r="8607" spans="2:3" x14ac:dyDescent="0.3">
      <c r="B8607" s="62">
        <v>41468</v>
      </c>
      <c r="C8607" s="1">
        <v>25146.62</v>
      </c>
    </row>
    <row r="8608" spans="2:3" x14ac:dyDescent="0.3">
      <c r="B8608" s="62">
        <v>41469</v>
      </c>
      <c r="C8608" s="1">
        <v>79908.28</v>
      </c>
    </row>
    <row r="8609" spans="2:3" x14ac:dyDescent="0.3">
      <c r="B8609" s="62">
        <v>41470</v>
      </c>
      <c r="C8609" s="1">
        <v>77389.89</v>
      </c>
    </row>
    <row r="8610" spans="2:3" x14ac:dyDescent="0.3">
      <c r="B8610" s="62">
        <v>41471</v>
      </c>
      <c r="C8610" s="1">
        <v>39015.870000000003</v>
      </c>
    </row>
    <row r="8611" spans="2:3" x14ac:dyDescent="0.3">
      <c r="B8611" s="62">
        <v>41472</v>
      </c>
      <c r="C8611" s="1">
        <v>26846.21</v>
      </c>
    </row>
    <row r="8612" spans="2:3" x14ac:dyDescent="0.3">
      <c r="B8612" s="62">
        <v>41473</v>
      </c>
      <c r="C8612" s="1">
        <v>34141.120000000003</v>
      </c>
    </row>
    <row r="8613" spans="2:3" x14ac:dyDescent="0.3">
      <c r="B8613" s="62">
        <v>41474</v>
      </c>
      <c r="C8613" s="1">
        <v>16315.3</v>
      </c>
    </row>
    <row r="8614" spans="2:3" x14ac:dyDescent="0.3">
      <c r="B8614" s="62">
        <v>41475</v>
      </c>
      <c r="C8614" s="1">
        <v>45532.74</v>
      </c>
    </row>
    <row r="8615" spans="2:3" x14ac:dyDescent="0.3">
      <c r="B8615" s="62">
        <v>41476</v>
      </c>
      <c r="C8615" s="1">
        <v>59279.48</v>
      </c>
    </row>
    <row r="8616" spans="2:3" x14ac:dyDescent="0.3">
      <c r="B8616" s="62">
        <v>41477</v>
      </c>
      <c r="C8616" s="1">
        <v>30764.87</v>
      </c>
    </row>
    <row r="8617" spans="2:3" x14ac:dyDescent="0.3">
      <c r="B8617" s="62">
        <v>41478</v>
      </c>
      <c r="C8617" s="1">
        <v>87644</v>
      </c>
    </row>
    <row r="8618" spans="2:3" x14ac:dyDescent="0.3">
      <c r="B8618" s="62">
        <v>41479</v>
      </c>
      <c r="C8618" s="1">
        <v>68643.72</v>
      </c>
    </row>
    <row r="8619" spans="2:3" x14ac:dyDescent="0.3">
      <c r="B8619" s="62">
        <v>41480</v>
      </c>
      <c r="C8619" s="1">
        <v>36320.53</v>
      </c>
    </row>
    <row r="8620" spans="2:3" x14ac:dyDescent="0.3">
      <c r="B8620" s="62">
        <v>41481</v>
      </c>
      <c r="C8620" s="1">
        <v>62841.98</v>
      </c>
    </row>
    <row r="8621" spans="2:3" x14ac:dyDescent="0.3">
      <c r="B8621" s="62">
        <v>41482</v>
      </c>
      <c r="C8621" s="1">
        <v>83836.45</v>
      </c>
    </row>
    <row r="8622" spans="2:3" x14ac:dyDescent="0.3">
      <c r="B8622" s="62">
        <v>41483</v>
      </c>
      <c r="C8622" s="1">
        <v>25979.27</v>
      </c>
    </row>
    <row r="8623" spans="2:3" x14ac:dyDescent="0.3">
      <c r="B8623" s="62">
        <v>41484</v>
      </c>
      <c r="C8623" s="1">
        <v>89283.66</v>
      </c>
    </row>
    <row r="8624" spans="2:3" x14ac:dyDescent="0.3">
      <c r="B8624" s="62">
        <v>41485</v>
      </c>
      <c r="C8624" s="1">
        <v>19272.310000000001</v>
      </c>
    </row>
    <row r="8625" spans="2:3" x14ac:dyDescent="0.3">
      <c r="B8625" s="62">
        <v>41486</v>
      </c>
      <c r="C8625" s="1">
        <v>39300.22</v>
      </c>
    </row>
    <row r="8626" spans="2:3" x14ac:dyDescent="0.3">
      <c r="B8626" s="62">
        <v>41487</v>
      </c>
      <c r="C8626" s="1">
        <v>21186.33</v>
      </c>
    </row>
    <row r="8627" spans="2:3" x14ac:dyDescent="0.3">
      <c r="B8627" s="62">
        <v>41488</v>
      </c>
      <c r="C8627" s="1">
        <v>79123.59</v>
      </c>
    </row>
    <row r="8628" spans="2:3" x14ac:dyDescent="0.3">
      <c r="B8628" s="62">
        <v>41489</v>
      </c>
      <c r="C8628" s="1">
        <v>55880.56</v>
      </c>
    </row>
    <row r="8629" spans="2:3" x14ac:dyDescent="0.3">
      <c r="B8629" s="62">
        <v>41490</v>
      </c>
      <c r="C8629" s="1">
        <v>53459.79</v>
      </c>
    </row>
    <row r="8630" spans="2:3" x14ac:dyDescent="0.3">
      <c r="B8630" s="62">
        <v>41491</v>
      </c>
      <c r="C8630" s="1">
        <v>14444.85</v>
      </c>
    </row>
    <row r="8631" spans="2:3" x14ac:dyDescent="0.3">
      <c r="B8631" s="62">
        <v>41492</v>
      </c>
      <c r="C8631" s="1">
        <v>84714.67</v>
      </c>
    </row>
    <row r="8632" spans="2:3" x14ac:dyDescent="0.3">
      <c r="B8632" s="62">
        <v>41493</v>
      </c>
      <c r="C8632" s="1">
        <v>61314.6</v>
      </c>
    </row>
    <row r="8633" spans="2:3" x14ac:dyDescent="0.3">
      <c r="B8633" s="62">
        <v>41494</v>
      </c>
      <c r="C8633" s="1">
        <v>4702.8100000000004</v>
      </c>
    </row>
    <row r="8634" spans="2:3" x14ac:dyDescent="0.3">
      <c r="B8634" s="62">
        <v>41495</v>
      </c>
      <c r="C8634" s="1">
        <v>22728.98</v>
      </c>
    </row>
    <row r="8635" spans="2:3" x14ac:dyDescent="0.3">
      <c r="B8635" s="62">
        <v>41496</v>
      </c>
      <c r="C8635" s="1">
        <v>1559.33</v>
      </c>
    </row>
    <row r="8636" spans="2:3" x14ac:dyDescent="0.3">
      <c r="B8636" s="62">
        <v>41497</v>
      </c>
      <c r="C8636" s="1">
        <v>3909.04</v>
      </c>
    </row>
    <row r="8637" spans="2:3" x14ac:dyDescent="0.3">
      <c r="B8637" s="62">
        <v>41498</v>
      </c>
      <c r="C8637" s="1">
        <v>51692.27</v>
      </c>
    </row>
    <row r="8638" spans="2:3" x14ac:dyDescent="0.3">
      <c r="B8638" s="62">
        <v>41499</v>
      </c>
      <c r="C8638" s="1">
        <v>10222.35</v>
      </c>
    </row>
    <row r="8639" spans="2:3" x14ac:dyDescent="0.3">
      <c r="B8639" s="62">
        <v>41500</v>
      </c>
      <c r="C8639" s="1">
        <v>65435.25</v>
      </c>
    </row>
    <row r="8640" spans="2:3" x14ac:dyDescent="0.3">
      <c r="B8640" s="62">
        <v>41501</v>
      </c>
      <c r="C8640" s="1">
        <v>90875.58</v>
      </c>
    </row>
    <row r="8641" spans="2:3" x14ac:dyDescent="0.3">
      <c r="B8641" s="62">
        <v>41502</v>
      </c>
      <c r="C8641" s="1">
        <v>87207.91</v>
      </c>
    </row>
    <row r="8642" spans="2:3" x14ac:dyDescent="0.3">
      <c r="B8642" s="62">
        <v>41503</v>
      </c>
      <c r="C8642" s="1">
        <v>80908.289999999994</v>
      </c>
    </row>
    <row r="8643" spans="2:3" x14ac:dyDescent="0.3">
      <c r="B8643" s="62">
        <v>41504</v>
      </c>
      <c r="C8643" s="1">
        <v>95314.95</v>
      </c>
    </row>
    <row r="8644" spans="2:3" x14ac:dyDescent="0.3">
      <c r="B8644" s="62">
        <v>41505</v>
      </c>
      <c r="C8644" s="1">
        <v>65100.99</v>
      </c>
    </row>
    <row r="8645" spans="2:3" x14ac:dyDescent="0.3">
      <c r="B8645" s="62">
        <v>41506</v>
      </c>
      <c r="C8645" s="1">
        <v>49522.77</v>
      </c>
    </row>
    <row r="8646" spans="2:3" x14ac:dyDescent="0.3">
      <c r="B8646" s="62">
        <v>41507</v>
      </c>
      <c r="C8646" s="1">
        <v>62530.48</v>
      </c>
    </row>
    <row r="8647" spans="2:3" x14ac:dyDescent="0.3">
      <c r="B8647" s="62">
        <v>41508</v>
      </c>
      <c r="C8647" s="1">
        <v>16093.86</v>
      </c>
    </row>
    <row r="8648" spans="2:3" x14ac:dyDescent="0.3">
      <c r="B8648" s="62">
        <v>41509</v>
      </c>
      <c r="C8648" s="1">
        <v>79502.36</v>
      </c>
    </row>
    <row r="8649" spans="2:3" x14ac:dyDescent="0.3">
      <c r="B8649" s="62">
        <v>41510</v>
      </c>
      <c r="C8649" s="1">
        <v>78645.8</v>
      </c>
    </row>
    <row r="8650" spans="2:3" x14ac:dyDescent="0.3">
      <c r="B8650" s="62">
        <v>41511</v>
      </c>
      <c r="C8650" s="1">
        <v>24473.41</v>
      </c>
    </row>
    <row r="8651" spans="2:3" x14ac:dyDescent="0.3">
      <c r="B8651" s="62">
        <v>41512</v>
      </c>
      <c r="C8651" s="1">
        <v>24305.88</v>
      </c>
    </row>
    <row r="8652" spans="2:3" x14ac:dyDescent="0.3">
      <c r="B8652" s="62">
        <v>41513</v>
      </c>
      <c r="C8652" s="1">
        <v>19467.439999999999</v>
      </c>
    </row>
    <row r="8653" spans="2:3" x14ac:dyDescent="0.3">
      <c r="B8653" s="62">
        <v>41514</v>
      </c>
      <c r="C8653" s="1">
        <v>46196.33</v>
      </c>
    </row>
    <row r="8654" spans="2:3" x14ac:dyDescent="0.3">
      <c r="B8654" s="62">
        <v>41515</v>
      </c>
      <c r="C8654" s="1">
        <v>6603.06</v>
      </c>
    </row>
    <row r="8655" spans="2:3" x14ac:dyDescent="0.3">
      <c r="B8655" s="62">
        <v>41516</v>
      </c>
      <c r="C8655" s="1">
        <v>38554.83</v>
      </c>
    </row>
    <row r="8656" spans="2:3" x14ac:dyDescent="0.3">
      <c r="B8656" s="62">
        <v>41517</v>
      </c>
      <c r="C8656" s="1">
        <v>85530.27</v>
      </c>
    </row>
    <row r="8657" spans="2:3" x14ac:dyDescent="0.3">
      <c r="B8657" s="62">
        <v>41518</v>
      </c>
      <c r="C8657" s="1">
        <v>2363.0100000000002</v>
      </c>
    </row>
    <row r="8658" spans="2:3" x14ac:dyDescent="0.3">
      <c r="B8658" s="62">
        <v>41519</v>
      </c>
      <c r="C8658" s="1">
        <v>27730.22</v>
      </c>
    </row>
    <row r="8659" spans="2:3" x14ac:dyDescent="0.3">
      <c r="B8659" s="62">
        <v>41520</v>
      </c>
      <c r="C8659" s="1">
        <v>96458.57</v>
      </c>
    </row>
    <row r="8660" spans="2:3" x14ac:dyDescent="0.3">
      <c r="B8660" s="62">
        <v>41521</v>
      </c>
      <c r="C8660" s="1">
        <v>84235.42</v>
      </c>
    </row>
    <row r="8661" spans="2:3" x14ac:dyDescent="0.3">
      <c r="B8661" s="62">
        <v>41522</v>
      </c>
      <c r="C8661" s="1">
        <v>31586.35</v>
      </c>
    </row>
    <row r="8662" spans="2:3" x14ac:dyDescent="0.3">
      <c r="B8662" s="62">
        <v>41523</v>
      </c>
      <c r="C8662" s="1">
        <v>55264.2</v>
      </c>
    </row>
    <row r="8663" spans="2:3" x14ac:dyDescent="0.3">
      <c r="B8663" s="62">
        <v>41524</v>
      </c>
      <c r="C8663" s="1">
        <v>14541.78</v>
      </c>
    </row>
    <row r="8664" spans="2:3" x14ac:dyDescent="0.3">
      <c r="B8664" s="62">
        <v>41525</v>
      </c>
      <c r="C8664" s="1">
        <v>14982.86</v>
      </c>
    </row>
    <row r="8665" spans="2:3" x14ac:dyDescent="0.3">
      <c r="B8665" s="62">
        <v>41526</v>
      </c>
      <c r="C8665" s="1">
        <v>11346.52</v>
      </c>
    </row>
    <row r="8666" spans="2:3" x14ac:dyDescent="0.3">
      <c r="B8666" s="62">
        <v>41527</v>
      </c>
      <c r="C8666" s="1">
        <v>4948.3900000000003</v>
      </c>
    </row>
    <row r="8667" spans="2:3" x14ac:dyDescent="0.3">
      <c r="B8667" s="62">
        <v>41528</v>
      </c>
      <c r="C8667" s="1">
        <v>23113.75</v>
      </c>
    </row>
    <row r="8668" spans="2:3" x14ac:dyDescent="0.3">
      <c r="B8668" s="62">
        <v>41529</v>
      </c>
      <c r="C8668" s="1">
        <v>37600.14</v>
      </c>
    </row>
    <row r="8669" spans="2:3" x14ac:dyDescent="0.3">
      <c r="B8669" s="62">
        <v>41530</v>
      </c>
      <c r="C8669" s="1">
        <v>6988.41</v>
      </c>
    </row>
    <row r="8670" spans="2:3" x14ac:dyDescent="0.3">
      <c r="B8670" s="62">
        <v>41531</v>
      </c>
      <c r="C8670" s="1">
        <v>9351.92</v>
      </c>
    </row>
    <row r="8671" spans="2:3" x14ac:dyDescent="0.3">
      <c r="B8671" s="62">
        <v>41532</v>
      </c>
      <c r="C8671" s="1">
        <v>47322.78</v>
      </c>
    </row>
    <row r="8672" spans="2:3" x14ac:dyDescent="0.3">
      <c r="B8672" s="62">
        <v>41533</v>
      </c>
      <c r="C8672" s="1">
        <v>69400.77</v>
      </c>
    </row>
    <row r="8673" spans="2:3" x14ac:dyDescent="0.3">
      <c r="B8673" s="62">
        <v>41534</v>
      </c>
      <c r="C8673" s="1">
        <v>86728.51</v>
      </c>
    </row>
    <row r="8674" spans="2:3" x14ac:dyDescent="0.3">
      <c r="B8674" s="62">
        <v>41535</v>
      </c>
      <c r="C8674" s="1">
        <v>50247.51</v>
      </c>
    </row>
    <row r="8675" spans="2:3" x14ac:dyDescent="0.3">
      <c r="B8675" s="62">
        <v>41536</v>
      </c>
      <c r="C8675" s="1">
        <v>89151.1</v>
      </c>
    </row>
    <row r="8676" spans="2:3" x14ac:dyDescent="0.3">
      <c r="B8676" s="62">
        <v>41537</v>
      </c>
      <c r="C8676" s="1">
        <v>7945.14</v>
      </c>
    </row>
    <row r="8677" spans="2:3" x14ac:dyDescent="0.3">
      <c r="B8677" s="62">
        <v>41538</v>
      </c>
      <c r="C8677" s="1">
        <v>81376.36</v>
      </c>
    </row>
    <row r="8678" spans="2:3" x14ac:dyDescent="0.3">
      <c r="B8678" s="62">
        <v>41539</v>
      </c>
      <c r="C8678" s="1">
        <v>35591.449999999997</v>
      </c>
    </row>
    <row r="8679" spans="2:3" x14ac:dyDescent="0.3">
      <c r="B8679" s="62">
        <v>41540</v>
      </c>
      <c r="C8679" s="1">
        <v>51203.05</v>
      </c>
    </row>
    <row r="8680" spans="2:3" x14ac:dyDescent="0.3">
      <c r="B8680" s="62">
        <v>41541</v>
      </c>
      <c r="C8680" s="1">
        <v>36018.46</v>
      </c>
    </row>
    <row r="8681" spans="2:3" x14ac:dyDescent="0.3">
      <c r="B8681" s="62">
        <v>41542</v>
      </c>
      <c r="C8681" s="1">
        <v>54190.74</v>
      </c>
    </row>
    <row r="8682" spans="2:3" x14ac:dyDescent="0.3">
      <c r="B8682" s="62">
        <v>41543</v>
      </c>
      <c r="C8682" s="1">
        <v>22801.27</v>
      </c>
    </row>
    <row r="8683" spans="2:3" x14ac:dyDescent="0.3">
      <c r="B8683" s="62">
        <v>41544</v>
      </c>
      <c r="C8683" s="1">
        <v>33336.47</v>
      </c>
    </row>
    <row r="8684" spans="2:3" x14ac:dyDescent="0.3">
      <c r="B8684" s="62">
        <v>41545</v>
      </c>
      <c r="C8684" s="1">
        <v>64779.21</v>
      </c>
    </row>
    <row r="8685" spans="2:3" x14ac:dyDescent="0.3">
      <c r="B8685" s="62">
        <v>41546</v>
      </c>
      <c r="C8685" s="1">
        <v>12139.89</v>
      </c>
    </row>
    <row r="8686" spans="2:3" x14ac:dyDescent="0.3">
      <c r="B8686" s="62">
        <v>41547</v>
      </c>
      <c r="C8686" s="1">
        <v>33379.65</v>
      </c>
    </row>
    <row r="8687" spans="2:3" x14ac:dyDescent="0.3">
      <c r="B8687" s="62">
        <v>41548</v>
      </c>
      <c r="C8687" s="1">
        <v>39952.42</v>
      </c>
    </row>
    <row r="8688" spans="2:3" x14ac:dyDescent="0.3">
      <c r="B8688" s="62">
        <v>41549</v>
      </c>
      <c r="C8688" s="1">
        <v>60075.99</v>
      </c>
    </row>
    <row r="8689" spans="2:3" x14ac:dyDescent="0.3">
      <c r="B8689" s="62">
        <v>41550</v>
      </c>
      <c r="C8689" s="1">
        <v>12183.62</v>
      </c>
    </row>
    <row r="8690" spans="2:3" x14ac:dyDescent="0.3">
      <c r="B8690" s="62">
        <v>41551</v>
      </c>
      <c r="C8690" s="1">
        <v>30520.51</v>
      </c>
    </row>
    <row r="8691" spans="2:3" x14ac:dyDescent="0.3">
      <c r="B8691" s="62">
        <v>41552</v>
      </c>
      <c r="C8691" s="1">
        <v>71867.16</v>
      </c>
    </row>
    <row r="8692" spans="2:3" x14ac:dyDescent="0.3">
      <c r="B8692" s="62">
        <v>41553</v>
      </c>
      <c r="C8692" s="1">
        <v>28845.77</v>
      </c>
    </row>
    <row r="8693" spans="2:3" x14ac:dyDescent="0.3">
      <c r="B8693" s="62">
        <v>41554</v>
      </c>
      <c r="C8693" s="1">
        <v>22206.18</v>
      </c>
    </row>
    <row r="8694" spans="2:3" x14ac:dyDescent="0.3">
      <c r="B8694" s="62">
        <v>41555</v>
      </c>
      <c r="C8694" s="1">
        <v>61891.76</v>
      </c>
    </row>
    <row r="8695" spans="2:3" x14ac:dyDescent="0.3">
      <c r="B8695" s="62">
        <v>41556</v>
      </c>
      <c r="C8695" s="1">
        <v>100174.36</v>
      </c>
    </row>
    <row r="8696" spans="2:3" x14ac:dyDescent="0.3">
      <c r="B8696" s="62">
        <v>41557</v>
      </c>
      <c r="C8696" s="1">
        <v>92758.12</v>
      </c>
    </row>
    <row r="8697" spans="2:3" x14ac:dyDescent="0.3">
      <c r="B8697" s="62">
        <v>41558</v>
      </c>
      <c r="C8697" s="1">
        <v>20691.61</v>
      </c>
    </row>
    <row r="8698" spans="2:3" x14ac:dyDescent="0.3">
      <c r="B8698" s="62">
        <v>41559</v>
      </c>
      <c r="C8698" s="1">
        <v>96060.99</v>
      </c>
    </row>
    <row r="8699" spans="2:3" x14ac:dyDescent="0.3">
      <c r="B8699" s="62">
        <v>41560</v>
      </c>
      <c r="C8699" s="1">
        <v>18468.73</v>
      </c>
    </row>
    <row r="8700" spans="2:3" x14ac:dyDescent="0.3">
      <c r="B8700" s="62">
        <v>41561</v>
      </c>
      <c r="C8700" s="1">
        <v>40703.599999999999</v>
      </c>
    </row>
    <row r="8701" spans="2:3" x14ac:dyDescent="0.3">
      <c r="B8701" s="62">
        <v>41562</v>
      </c>
      <c r="C8701" s="1">
        <v>93376.76</v>
      </c>
    </row>
    <row r="8702" spans="2:3" x14ac:dyDescent="0.3">
      <c r="B8702" s="62">
        <v>41563</v>
      </c>
      <c r="C8702" s="1">
        <v>72383.78</v>
      </c>
    </row>
    <row r="8703" spans="2:3" x14ac:dyDescent="0.3">
      <c r="B8703" s="62">
        <v>41564</v>
      </c>
      <c r="C8703" s="1">
        <v>49977.39</v>
      </c>
    </row>
    <row r="8704" spans="2:3" x14ac:dyDescent="0.3">
      <c r="B8704" s="62">
        <v>41565</v>
      </c>
      <c r="C8704" s="1">
        <v>10361.790000000001</v>
      </c>
    </row>
    <row r="8705" spans="2:3" x14ac:dyDescent="0.3">
      <c r="B8705" s="62">
        <v>41566</v>
      </c>
      <c r="C8705" s="1">
        <v>87404.35</v>
      </c>
    </row>
    <row r="8706" spans="2:3" x14ac:dyDescent="0.3">
      <c r="B8706" s="62">
        <v>41567</v>
      </c>
      <c r="C8706" s="1">
        <v>10617.28</v>
      </c>
    </row>
    <row r="8707" spans="2:3" x14ac:dyDescent="0.3">
      <c r="B8707" s="62">
        <v>41568</v>
      </c>
      <c r="C8707" s="1">
        <v>67208.210000000006</v>
      </c>
    </row>
    <row r="8708" spans="2:3" x14ac:dyDescent="0.3">
      <c r="B8708" s="62">
        <v>41569</v>
      </c>
      <c r="C8708" s="1">
        <v>22588.49</v>
      </c>
    </row>
    <row r="8709" spans="2:3" x14ac:dyDescent="0.3">
      <c r="B8709" s="62">
        <v>41570</v>
      </c>
      <c r="C8709" s="1">
        <v>8849.01</v>
      </c>
    </row>
    <row r="8710" spans="2:3" x14ac:dyDescent="0.3">
      <c r="B8710" s="62">
        <v>41571</v>
      </c>
      <c r="C8710" s="1">
        <v>68251.649999999994</v>
      </c>
    </row>
    <row r="8711" spans="2:3" x14ac:dyDescent="0.3">
      <c r="B8711" s="62">
        <v>41572</v>
      </c>
      <c r="C8711" s="1">
        <v>2511.31</v>
      </c>
    </row>
    <row r="8712" spans="2:3" x14ac:dyDescent="0.3">
      <c r="B8712" s="62">
        <v>41573</v>
      </c>
      <c r="C8712" s="1">
        <v>97892.53</v>
      </c>
    </row>
    <row r="8713" spans="2:3" x14ac:dyDescent="0.3">
      <c r="B8713" s="62">
        <v>41574</v>
      </c>
      <c r="C8713" s="1">
        <v>10054.540000000001</v>
      </c>
    </row>
    <row r="8714" spans="2:3" x14ac:dyDescent="0.3">
      <c r="B8714" s="62">
        <v>41575</v>
      </c>
      <c r="C8714" s="1">
        <v>32325.74</v>
      </c>
    </row>
    <row r="8715" spans="2:3" x14ac:dyDescent="0.3">
      <c r="B8715" s="62">
        <v>41576</v>
      </c>
      <c r="C8715" s="1">
        <v>27735.22</v>
      </c>
    </row>
    <row r="8716" spans="2:3" x14ac:dyDescent="0.3">
      <c r="B8716" s="62">
        <v>41577</v>
      </c>
      <c r="C8716" s="1">
        <v>60609.24</v>
      </c>
    </row>
    <row r="8717" spans="2:3" x14ac:dyDescent="0.3">
      <c r="B8717" s="62">
        <v>41578</v>
      </c>
      <c r="C8717" s="1">
        <v>100102.87</v>
      </c>
    </row>
    <row r="8718" spans="2:3" x14ac:dyDescent="0.3">
      <c r="B8718" s="62">
        <v>41579</v>
      </c>
      <c r="C8718" s="1">
        <v>93372.05</v>
      </c>
    </row>
    <row r="8719" spans="2:3" x14ac:dyDescent="0.3">
      <c r="B8719" s="62">
        <v>41580</v>
      </c>
      <c r="C8719" s="1">
        <v>45436.56</v>
      </c>
    </row>
    <row r="8720" spans="2:3" x14ac:dyDescent="0.3">
      <c r="B8720" s="62">
        <v>41581</v>
      </c>
      <c r="C8720" s="1">
        <v>40314.31</v>
      </c>
    </row>
    <row r="8721" spans="2:3" x14ac:dyDescent="0.3">
      <c r="B8721" s="62">
        <v>41582</v>
      </c>
      <c r="C8721" s="1">
        <v>82889.679999999993</v>
      </c>
    </row>
    <row r="8722" spans="2:3" x14ac:dyDescent="0.3">
      <c r="B8722" s="62">
        <v>41583</v>
      </c>
      <c r="C8722" s="1">
        <v>41485.96</v>
      </c>
    </row>
    <row r="8723" spans="2:3" x14ac:dyDescent="0.3">
      <c r="B8723" s="62">
        <v>41584</v>
      </c>
      <c r="C8723" s="1">
        <v>61674.37</v>
      </c>
    </row>
    <row r="8724" spans="2:3" x14ac:dyDescent="0.3">
      <c r="B8724" s="62">
        <v>41585</v>
      </c>
      <c r="C8724" s="1">
        <v>78782.53</v>
      </c>
    </row>
    <row r="8725" spans="2:3" x14ac:dyDescent="0.3">
      <c r="B8725" s="62">
        <v>41586</v>
      </c>
      <c r="C8725" s="1">
        <v>74078.990000000005</v>
      </c>
    </row>
    <row r="8726" spans="2:3" x14ac:dyDescent="0.3">
      <c r="B8726" s="62">
        <v>41587</v>
      </c>
      <c r="C8726" s="1">
        <v>100988.03</v>
      </c>
    </row>
    <row r="8727" spans="2:3" x14ac:dyDescent="0.3">
      <c r="B8727" s="62">
        <v>41588</v>
      </c>
      <c r="C8727" s="1">
        <v>55240.31</v>
      </c>
    </row>
    <row r="8728" spans="2:3" x14ac:dyDescent="0.3">
      <c r="B8728" s="62">
        <v>41589</v>
      </c>
      <c r="C8728" s="1">
        <v>51289.01</v>
      </c>
    </row>
    <row r="8729" spans="2:3" x14ac:dyDescent="0.3">
      <c r="B8729" s="62">
        <v>41590</v>
      </c>
      <c r="C8729" s="1">
        <v>11502.08</v>
      </c>
    </row>
    <row r="8730" spans="2:3" x14ac:dyDescent="0.3">
      <c r="B8730" s="62">
        <v>41591</v>
      </c>
      <c r="C8730" s="1">
        <v>19614.68</v>
      </c>
    </row>
    <row r="8731" spans="2:3" x14ac:dyDescent="0.3">
      <c r="B8731" s="62">
        <v>41592</v>
      </c>
      <c r="C8731" s="1">
        <v>86370.71</v>
      </c>
    </row>
    <row r="8732" spans="2:3" x14ac:dyDescent="0.3">
      <c r="B8732" s="62">
        <v>41593</v>
      </c>
      <c r="C8732" s="1">
        <v>85628.51</v>
      </c>
    </row>
    <row r="8733" spans="2:3" x14ac:dyDescent="0.3">
      <c r="B8733" s="62">
        <v>41594</v>
      </c>
      <c r="C8733" s="1">
        <v>34259.93</v>
      </c>
    </row>
    <row r="8734" spans="2:3" x14ac:dyDescent="0.3">
      <c r="B8734" s="62">
        <v>41595</v>
      </c>
      <c r="C8734" s="1">
        <v>89618.77</v>
      </c>
    </row>
    <row r="8735" spans="2:3" x14ac:dyDescent="0.3">
      <c r="B8735" s="62">
        <v>41596</v>
      </c>
      <c r="C8735" s="1">
        <v>100883.28</v>
      </c>
    </row>
    <row r="8736" spans="2:3" x14ac:dyDescent="0.3">
      <c r="B8736" s="62">
        <v>41597</v>
      </c>
      <c r="C8736" s="1">
        <v>44695.62</v>
      </c>
    </row>
    <row r="8737" spans="2:3" x14ac:dyDescent="0.3">
      <c r="B8737" s="62">
        <v>41598</v>
      </c>
      <c r="C8737" s="1">
        <v>61351.29</v>
      </c>
    </row>
    <row r="8738" spans="2:3" x14ac:dyDescent="0.3">
      <c r="B8738" s="62">
        <v>41599</v>
      </c>
      <c r="C8738" s="1">
        <v>97747.56</v>
      </c>
    </row>
    <row r="8739" spans="2:3" x14ac:dyDescent="0.3">
      <c r="B8739" s="62">
        <v>41600</v>
      </c>
      <c r="C8739" s="1">
        <v>73179.41</v>
      </c>
    </row>
    <row r="8740" spans="2:3" x14ac:dyDescent="0.3">
      <c r="B8740" s="62">
        <v>41601</v>
      </c>
      <c r="C8740" s="1">
        <v>97097.1</v>
      </c>
    </row>
    <row r="8741" spans="2:3" x14ac:dyDescent="0.3">
      <c r="B8741" s="62">
        <v>41602</v>
      </c>
      <c r="C8741" s="1">
        <v>75473.64</v>
      </c>
    </row>
    <row r="8742" spans="2:3" x14ac:dyDescent="0.3">
      <c r="B8742" s="62">
        <v>41603</v>
      </c>
      <c r="C8742" s="1">
        <v>3018.11</v>
      </c>
    </row>
    <row r="8743" spans="2:3" x14ac:dyDescent="0.3">
      <c r="B8743" s="62">
        <v>41604</v>
      </c>
      <c r="C8743" s="1">
        <v>69105.72</v>
      </c>
    </row>
    <row r="8744" spans="2:3" x14ac:dyDescent="0.3">
      <c r="B8744" s="62">
        <v>41605</v>
      </c>
      <c r="C8744" s="1">
        <v>70080.850000000006</v>
      </c>
    </row>
    <row r="8745" spans="2:3" x14ac:dyDescent="0.3">
      <c r="B8745" s="62">
        <v>41606</v>
      </c>
      <c r="C8745" s="1">
        <v>54175.14</v>
      </c>
    </row>
    <row r="8746" spans="2:3" x14ac:dyDescent="0.3">
      <c r="B8746" s="62">
        <v>41607</v>
      </c>
      <c r="C8746" s="1">
        <v>14322.3</v>
      </c>
    </row>
    <row r="8747" spans="2:3" x14ac:dyDescent="0.3">
      <c r="B8747" s="62">
        <v>41608</v>
      </c>
      <c r="C8747" s="1">
        <v>90339.4</v>
      </c>
    </row>
    <row r="8748" spans="2:3" x14ac:dyDescent="0.3">
      <c r="B8748" s="62">
        <v>41609</v>
      </c>
      <c r="C8748" s="1">
        <v>47600.82</v>
      </c>
    </row>
    <row r="8749" spans="2:3" x14ac:dyDescent="0.3">
      <c r="B8749" s="62">
        <v>41610</v>
      </c>
      <c r="C8749" s="1">
        <v>50475.65</v>
      </c>
    </row>
    <row r="8750" spans="2:3" x14ac:dyDescent="0.3">
      <c r="B8750" s="62">
        <v>41611</v>
      </c>
      <c r="C8750" s="1">
        <v>51009.04</v>
      </c>
    </row>
    <row r="8751" spans="2:3" x14ac:dyDescent="0.3">
      <c r="B8751" s="62">
        <v>41612</v>
      </c>
      <c r="C8751" s="1">
        <v>96257.19</v>
      </c>
    </row>
    <row r="8752" spans="2:3" x14ac:dyDescent="0.3">
      <c r="B8752" s="62">
        <v>41613</v>
      </c>
      <c r="C8752" s="1">
        <v>69569.679999999993</v>
      </c>
    </row>
    <row r="8753" spans="2:3" x14ac:dyDescent="0.3">
      <c r="B8753" s="62">
        <v>41614</v>
      </c>
      <c r="C8753" s="1">
        <v>26876.19</v>
      </c>
    </row>
    <row r="8754" spans="2:3" x14ac:dyDescent="0.3">
      <c r="B8754" s="62">
        <v>41615</v>
      </c>
      <c r="C8754" s="1">
        <v>90953.22</v>
      </c>
    </row>
    <row r="8755" spans="2:3" x14ac:dyDescent="0.3">
      <c r="B8755" s="62">
        <v>41616</v>
      </c>
      <c r="C8755" s="1">
        <v>92957.22</v>
      </c>
    </row>
    <row r="8756" spans="2:3" x14ac:dyDescent="0.3">
      <c r="B8756" s="62">
        <v>41617</v>
      </c>
      <c r="C8756" s="1">
        <v>81731.66</v>
      </c>
    </row>
    <row r="8757" spans="2:3" x14ac:dyDescent="0.3">
      <c r="B8757" s="62">
        <v>41618</v>
      </c>
      <c r="C8757" s="1">
        <v>82456.3</v>
      </c>
    </row>
    <row r="8758" spans="2:3" x14ac:dyDescent="0.3">
      <c r="B8758" s="62">
        <v>41619</v>
      </c>
      <c r="C8758" s="1">
        <v>43666.64</v>
      </c>
    </row>
    <row r="8759" spans="2:3" x14ac:dyDescent="0.3">
      <c r="B8759" s="62">
        <v>41620</v>
      </c>
      <c r="C8759" s="1">
        <v>22411.61</v>
      </c>
    </row>
    <row r="8760" spans="2:3" x14ac:dyDescent="0.3">
      <c r="B8760" s="62">
        <v>41621</v>
      </c>
      <c r="C8760" s="1">
        <v>52439.199999999997</v>
      </c>
    </row>
    <row r="8761" spans="2:3" x14ac:dyDescent="0.3">
      <c r="B8761" s="62">
        <v>41622</v>
      </c>
      <c r="C8761" s="1">
        <v>35156</v>
      </c>
    </row>
    <row r="8762" spans="2:3" x14ac:dyDescent="0.3">
      <c r="B8762" s="62">
        <v>41623</v>
      </c>
      <c r="C8762" s="1">
        <v>32255.81</v>
      </c>
    </row>
    <row r="8763" spans="2:3" x14ac:dyDescent="0.3">
      <c r="B8763" s="62">
        <v>41624</v>
      </c>
      <c r="C8763" s="1">
        <v>75323.839999999997</v>
      </c>
    </row>
    <row r="8764" spans="2:3" x14ac:dyDescent="0.3">
      <c r="B8764" s="62">
        <v>41625</v>
      </c>
      <c r="C8764" s="1">
        <v>2735.05</v>
      </c>
    </row>
    <row r="8765" spans="2:3" x14ac:dyDescent="0.3">
      <c r="B8765" s="62">
        <v>41626</v>
      </c>
      <c r="C8765" s="1">
        <v>84207.91</v>
      </c>
    </row>
    <row r="8766" spans="2:3" x14ac:dyDescent="0.3">
      <c r="B8766" s="62">
        <v>41627</v>
      </c>
      <c r="C8766" s="1">
        <v>97393.61</v>
      </c>
    </row>
    <row r="8767" spans="2:3" x14ac:dyDescent="0.3">
      <c r="B8767" s="62">
        <v>41628</v>
      </c>
      <c r="C8767" s="1">
        <v>99806.9</v>
      </c>
    </row>
    <row r="8768" spans="2:3" x14ac:dyDescent="0.3">
      <c r="B8768" s="62">
        <v>41629</v>
      </c>
      <c r="C8768" s="1">
        <v>23750.57</v>
      </c>
    </row>
    <row r="8769" spans="2:3" x14ac:dyDescent="0.3">
      <c r="B8769" s="62">
        <v>41630</v>
      </c>
      <c r="C8769" s="1">
        <v>51671.66</v>
      </c>
    </row>
    <row r="8770" spans="2:3" x14ac:dyDescent="0.3">
      <c r="B8770" s="62">
        <v>41631</v>
      </c>
      <c r="C8770" s="1">
        <v>79112.399999999994</v>
      </c>
    </row>
    <row r="8771" spans="2:3" x14ac:dyDescent="0.3">
      <c r="B8771" s="62">
        <v>41632</v>
      </c>
      <c r="C8771" s="1">
        <v>71964.34</v>
      </c>
    </row>
    <row r="8772" spans="2:3" x14ac:dyDescent="0.3">
      <c r="B8772" s="62">
        <v>41633</v>
      </c>
      <c r="C8772" s="1">
        <v>91333.03</v>
      </c>
    </row>
    <row r="8773" spans="2:3" x14ac:dyDescent="0.3">
      <c r="B8773" s="62">
        <v>41634</v>
      </c>
      <c r="C8773" s="1">
        <v>9867.09</v>
      </c>
    </row>
    <row r="8774" spans="2:3" x14ac:dyDescent="0.3">
      <c r="B8774" s="62">
        <v>41635</v>
      </c>
      <c r="C8774" s="1">
        <v>29040</v>
      </c>
    </row>
    <row r="8775" spans="2:3" x14ac:dyDescent="0.3">
      <c r="B8775" s="62">
        <v>41636</v>
      </c>
      <c r="C8775" s="1">
        <v>77604.58</v>
      </c>
    </row>
    <row r="8776" spans="2:3" x14ac:dyDescent="0.3">
      <c r="B8776" s="62">
        <v>41637</v>
      </c>
      <c r="C8776" s="1">
        <v>30405.48</v>
      </c>
    </row>
    <row r="8777" spans="2:3" x14ac:dyDescent="0.3">
      <c r="B8777" s="62">
        <v>41638</v>
      </c>
      <c r="C8777" s="1">
        <v>83891.77</v>
      </c>
    </row>
    <row r="8778" spans="2:3" x14ac:dyDescent="0.3">
      <c r="B8778" s="62">
        <v>41639</v>
      </c>
      <c r="C8778" s="1">
        <v>69622.22</v>
      </c>
    </row>
    <row r="8779" spans="2:3" x14ac:dyDescent="0.3">
      <c r="B8779" s="62">
        <v>41640</v>
      </c>
      <c r="C8779" s="1">
        <v>10317.370000000001</v>
      </c>
    </row>
    <row r="8780" spans="2:3" x14ac:dyDescent="0.3">
      <c r="B8780" s="62">
        <v>41641</v>
      </c>
      <c r="C8780" s="1">
        <v>29445.19</v>
      </c>
    </row>
    <row r="8781" spans="2:3" x14ac:dyDescent="0.3">
      <c r="B8781" s="62">
        <v>41642</v>
      </c>
      <c r="C8781" s="1">
        <v>52584.58</v>
      </c>
    </row>
    <row r="8782" spans="2:3" x14ac:dyDescent="0.3">
      <c r="B8782" s="62">
        <v>41643</v>
      </c>
      <c r="C8782" s="1">
        <v>35909.980000000003</v>
      </c>
    </row>
    <row r="8783" spans="2:3" x14ac:dyDescent="0.3">
      <c r="B8783" s="62">
        <v>41644</v>
      </c>
      <c r="C8783" s="1">
        <v>90837.9</v>
      </c>
    </row>
    <row r="8784" spans="2:3" x14ac:dyDescent="0.3">
      <c r="B8784" s="62">
        <v>41645</v>
      </c>
      <c r="C8784" s="1">
        <v>42530.46</v>
      </c>
    </row>
    <row r="8785" spans="2:3" x14ac:dyDescent="0.3">
      <c r="B8785" s="62">
        <v>41646</v>
      </c>
      <c r="C8785" s="1">
        <v>45977.99</v>
      </c>
    </row>
    <row r="8786" spans="2:3" x14ac:dyDescent="0.3">
      <c r="B8786" s="62">
        <v>41647</v>
      </c>
      <c r="C8786" s="1">
        <v>36697.980000000003</v>
      </c>
    </row>
    <row r="8787" spans="2:3" x14ac:dyDescent="0.3">
      <c r="B8787" s="62">
        <v>41648</v>
      </c>
      <c r="C8787" s="1">
        <v>79236.58</v>
      </c>
    </row>
    <row r="8788" spans="2:3" x14ac:dyDescent="0.3">
      <c r="B8788" s="62">
        <v>41649</v>
      </c>
      <c r="C8788" s="1">
        <v>41623.300000000003</v>
      </c>
    </row>
    <row r="8789" spans="2:3" x14ac:dyDescent="0.3">
      <c r="B8789" s="62">
        <v>41650</v>
      </c>
      <c r="C8789" s="1">
        <v>25879.88</v>
      </c>
    </row>
    <row r="8790" spans="2:3" x14ac:dyDescent="0.3">
      <c r="B8790" s="62">
        <v>41651</v>
      </c>
      <c r="C8790" s="1">
        <v>40062.78</v>
      </c>
    </row>
    <row r="8791" spans="2:3" x14ac:dyDescent="0.3">
      <c r="B8791" s="62">
        <v>41652</v>
      </c>
      <c r="C8791" s="1">
        <v>58647.64</v>
      </c>
    </row>
    <row r="8792" spans="2:3" x14ac:dyDescent="0.3">
      <c r="B8792" s="62">
        <v>41653</v>
      </c>
      <c r="C8792" s="1">
        <v>78946.149999999994</v>
      </c>
    </row>
    <row r="8793" spans="2:3" x14ac:dyDescent="0.3">
      <c r="B8793" s="62">
        <v>41654</v>
      </c>
      <c r="C8793" s="1">
        <v>39789.24</v>
      </c>
    </row>
    <row r="8794" spans="2:3" x14ac:dyDescent="0.3">
      <c r="B8794" s="62">
        <v>41655</v>
      </c>
      <c r="C8794" s="1">
        <v>44065.67</v>
      </c>
    </row>
    <row r="8795" spans="2:3" x14ac:dyDescent="0.3">
      <c r="B8795" s="62">
        <v>41656</v>
      </c>
      <c r="C8795" s="1">
        <v>43545.22</v>
      </c>
    </row>
    <row r="8796" spans="2:3" x14ac:dyDescent="0.3">
      <c r="B8796" s="62">
        <v>41657</v>
      </c>
      <c r="C8796" s="1">
        <v>60994.23</v>
      </c>
    </row>
    <row r="8797" spans="2:3" x14ac:dyDescent="0.3">
      <c r="B8797" s="62">
        <v>41658</v>
      </c>
      <c r="C8797" s="1">
        <v>93236.85</v>
      </c>
    </row>
    <row r="8798" spans="2:3" x14ac:dyDescent="0.3">
      <c r="B8798" s="62">
        <v>41659</v>
      </c>
      <c r="C8798" s="1">
        <v>83036.070000000007</v>
      </c>
    </row>
    <row r="8799" spans="2:3" x14ac:dyDescent="0.3">
      <c r="B8799" s="62">
        <v>41660</v>
      </c>
      <c r="C8799" s="1">
        <v>75044.210000000006</v>
      </c>
    </row>
    <row r="8800" spans="2:3" x14ac:dyDescent="0.3">
      <c r="B8800" s="62">
        <v>41661</v>
      </c>
      <c r="C8800" s="1">
        <v>6095.82</v>
      </c>
    </row>
    <row r="8801" spans="2:3" x14ac:dyDescent="0.3">
      <c r="B8801" s="62">
        <v>41662</v>
      </c>
      <c r="C8801" s="1">
        <v>24860.98</v>
      </c>
    </row>
    <row r="8802" spans="2:3" x14ac:dyDescent="0.3">
      <c r="B8802" s="62">
        <v>41663</v>
      </c>
      <c r="C8802" s="1">
        <v>77873.72</v>
      </c>
    </row>
    <row r="8803" spans="2:3" x14ac:dyDescent="0.3">
      <c r="B8803" s="62">
        <v>41664</v>
      </c>
      <c r="C8803" s="1">
        <v>83894.21</v>
      </c>
    </row>
    <row r="8804" spans="2:3" x14ac:dyDescent="0.3">
      <c r="B8804" s="62">
        <v>41665</v>
      </c>
      <c r="C8804" s="1">
        <v>1543.96</v>
      </c>
    </row>
    <row r="8805" spans="2:3" x14ac:dyDescent="0.3">
      <c r="B8805" s="62">
        <v>41666</v>
      </c>
      <c r="C8805" s="1">
        <v>89660.98</v>
      </c>
    </row>
    <row r="8806" spans="2:3" x14ac:dyDescent="0.3">
      <c r="B8806" s="62">
        <v>41667</v>
      </c>
      <c r="C8806" s="1">
        <v>87104.45</v>
      </c>
    </row>
    <row r="8807" spans="2:3" x14ac:dyDescent="0.3">
      <c r="B8807" s="62">
        <v>41668</v>
      </c>
      <c r="C8807" s="1">
        <v>53067.21</v>
      </c>
    </row>
    <row r="8808" spans="2:3" x14ac:dyDescent="0.3">
      <c r="B8808" s="62">
        <v>41669</v>
      </c>
      <c r="C8808" s="1">
        <v>86337.82</v>
      </c>
    </row>
    <row r="8809" spans="2:3" x14ac:dyDescent="0.3">
      <c r="B8809" s="62">
        <v>41670</v>
      </c>
      <c r="C8809" s="1">
        <v>83048.850000000006</v>
      </c>
    </row>
    <row r="8810" spans="2:3" x14ac:dyDescent="0.3">
      <c r="B8810" s="62">
        <v>41671</v>
      </c>
      <c r="C8810" s="1">
        <v>17371.96</v>
      </c>
    </row>
    <row r="8811" spans="2:3" x14ac:dyDescent="0.3">
      <c r="B8811" s="62">
        <v>41672</v>
      </c>
      <c r="C8811" s="1">
        <v>29852</v>
      </c>
    </row>
    <row r="8812" spans="2:3" x14ac:dyDescent="0.3">
      <c r="B8812" s="62">
        <v>41673</v>
      </c>
      <c r="C8812" s="1">
        <v>89289.89</v>
      </c>
    </row>
    <row r="8813" spans="2:3" x14ac:dyDescent="0.3">
      <c r="B8813" s="62">
        <v>41674</v>
      </c>
      <c r="C8813" s="1">
        <v>98109.87</v>
      </c>
    </row>
    <row r="8814" spans="2:3" x14ac:dyDescent="0.3">
      <c r="B8814" s="62">
        <v>41675</v>
      </c>
      <c r="C8814" s="1">
        <v>95267.74</v>
      </c>
    </row>
    <row r="8815" spans="2:3" x14ac:dyDescent="0.3">
      <c r="B8815" s="62">
        <v>41676</v>
      </c>
      <c r="C8815" s="1">
        <v>84750.77</v>
      </c>
    </row>
    <row r="8816" spans="2:3" x14ac:dyDescent="0.3">
      <c r="B8816" s="62">
        <v>41677</v>
      </c>
      <c r="C8816" s="1">
        <v>25318.1</v>
      </c>
    </row>
    <row r="8817" spans="2:3" x14ac:dyDescent="0.3">
      <c r="B8817" s="62">
        <v>41678</v>
      </c>
      <c r="C8817" s="1">
        <v>92239.56</v>
      </c>
    </row>
    <row r="8818" spans="2:3" x14ac:dyDescent="0.3">
      <c r="B8818" s="62">
        <v>41679</v>
      </c>
      <c r="C8818" s="1">
        <v>83928.74</v>
      </c>
    </row>
    <row r="8819" spans="2:3" x14ac:dyDescent="0.3">
      <c r="B8819" s="62">
        <v>41680</v>
      </c>
      <c r="C8819" s="1">
        <v>66187.399999999994</v>
      </c>
    </row>
    <row r="8820" spans="2:3" x14ac:dyDescent="0.3">
      <c r="B8820" s="62">
        <v>41681</v>
      </c>
      <c r="C8820" s="1">
        <v>96194.68</v>
      </c>
    </row>
    <row r="8821" spans="2:3" x14ac:dyDescent="0.3">
      <c r="B8821" s="62">
        <v>41682</v>
      </c>
      <c r="C8821" s="1">
        <v>8639.56</v>
      </c>
    </row>
    <row r="8822" spans="2:3" x14ac:dyDescent="0.3">
      <c r="B8822" s="62">
        <v>41683</v>
      </c>
      <c r="C8822" s="1">
        <v>15183.16</v>
      </c>
    </row>
    <row r="8823" spans="2:3" x14ac:dyDescent="0.3">
      <c r="B8823" s="62">
        <v>41684</v>
      </c>
      <c r="C8823" s="1">
        <v>77726.070000000007</v>
      </c>
    </row>
    <row r="8824" spans="2:3" x14ac:dyDescent="0.3">
      <c r="B8824" s="62">
        <v>41685</v>
      </c>
      <c r="C8824" s="1">
        <v>92708.74</v>
      </c>
    </row>
    <row r="8825" spans="2:3" x14ac:dyDescent="0.3">
      <c r="B8825" s="62">
        <v>41686</v>
      </c>
      <c r="C8825" s="1">
        <v>47778.26</v>
      </c>
    </row>
    <row r="8826" spans="2:3" x14ac:dyDescent="0.3">
      <c r="B8826" s="62">
        <v>41687</v>
      </c>
      <c r="C8826" s="1">
        <v>54603.35</v>
      </c>
    </row>
    <row r="8827" spans="2:3" x14ac:dyDescent="0.3">
      <c r="B8827" s="62">
        <v>41688</v>
      </c>
      <c r="C8827" s="1">
        <v>41210.720000000001</v>
      </c>
    </row>
    <row r="8828" spans="2:3" x14ac:dyDescent="0.3">
      <c r="B8828" s="62">
        <v>41689</v>
      </c>
      <c r="C8828" s="1">
        <v>37296.79</v>
      </c>
    </row>
    <row r="8829" spans="2:3" x14ac:dyDescent="0.3">
      <c r="B8829" s="62">
        <v>41690</v>
      </c>
      <c r="C8829" s="1">
        <v>9432.85</v>
      </c>
    </row>
    <row r="8830" spans="2:3" x14ac:dyDescent="0.3">
      <c r="B8830" s="62">
        <v>41691</v>
      </c>
      <c r="C8830" s="1">
        <v>50948.11</v>
      </c>
    </row>
    <row r="8831" spans="2:3" x14ac:dyDescent="0.3">
      <c r="B8831" s="62">
        <v>41692</v>
      </c>
      <c r="C8831" s="1">
        <v>44989.39</v>
      </c>
    </row>
    <row r="8832" spans="2:3" x14ac:dyDescent="0.3">
      <c r="B8832" s="62">
        <v>41693</v>
      </c>
      <c r="C8832" s="1">
        <v>82433.490000000005</v>
      </c>
    </row>
    <row r="8833" spans="2:3" x14ac:dyDescent="0.3">
      <c r="B8833" s="62">
        <v>41694</v>
      </c>
      <c r="C8833" s="1">
        <v>82998.710000000006</v>
      </c>
    </row>
    <row r="8834" spans="2:3" x14ac:dyDescent="0.3">
      <c r="B8834" s="62">
        <v>41695</v>
      </c>
      <c r="C8834" s="1">
        <v>95436.34</v>
      </c>
    </row>
    <row r="8835" spans="2:3" x14ac:dyDescent="0.3">
      <c r="B8835" s="62">
        <v>41696</v>
      </c>
      <c r="C8835" s="1">
        <v>76313.31</v>
      </c>
    </row>
    <row r="8836" spans="2:3" x14ac:dyDescent="0.3">
      <c r="B8836" s="62">
        <v>41697</v>
      </c>
      <c r="C8836" s="1">
        <v>13625.71</v>
      </c>
    </row>
    <row r="8837" spans="2:3" x14ac:dyDescent="0.3">
      <c r="B8837" s="62">
        <v>41698</v>
      </c>
      <c r="C8837" s="1">
        <v>5655.33</v>
      </c>
    </row>
    <row r="8838" spans="2:3" x14ac:dyDescent="0.3">
      <c r="B8838" s="62">
        <v>41699</v>
      </c>
      <c r="C8838" s="1">
        <v>10718.36</v>
      </c>
    </row>
    <row r="8839" spans="2:3" x14ac:dyDescent="0.3">
      <c r="B8839" s="62">
        <v>41700</v>
      </c>
      <c r="C8839" s="1">
        <v>91119.07</v>
      </c>
    </row>
    <row r="8840" spans="2:3" x14ac:dyDescent="0.3">
      <c r="B8840" s="62">
        <v>41701</v>
      </c>
      <c r="C8840" s="1">
        <v>27342.74</v>
      </c>
    </row>
    <row r="8841" spans="2:3" x14ac:dyDescent="0.3">
      <c r="B8841" s="62">
        <v>41702</v>
      </c>
      <c r="C8841" s="1">
        <v>69776.429999999993</v>
      </c>
    </row>
    <row r="8842" spans="2:3" x14ac:dyDescent="0.3">
      <c r="B8842" s="62">
        <v>41703</v>
      </c>
      <c r="C8842" s="1">
        <v>27091.9</v>
      </c>
    </row>
    <row r="8843" spans="2:3" x14ac:dyDescent="0.3">
      <c r="B8843" s="62">
        <v>41704</v>
      </c>
      <c r="C8843" s="1">
        <v>47840.13</v>
      </c>
    </row>
    <row r="8844" spans="2:3" x14ac:dyDescent="0.3">
      <c r="B8844" s="62">
        <v>41705</v>
      </c>
      <c r="C8844" s="1">
        <v>4707.1000000000004</v>
      </c>
    </row>
    <row r="8845" spans="2:3" x14ac:dyDescent="0.3">
      <c r="B8845" s="62">
        <v>41706</v>
      </c>
      <c r="C8845" s="1">
        <v>79610.649999999994</v>
      </c>
    </row>
    <row r="8846" spans="2:3" x14ac:dyDescent="0.3">
      <c r="B8846" s="62">
        <v>41707</v>
      </c>
      <c r="C8846" s="1">
        <v>39872.47</v>
      </c>
    </row>
    <row r="8847" spans="2:3" x14ac:dyDescent="0.3">
      <c r="B8847" s="62">
        <v>41708</v>
      </c>
      <c r="C8847" s="1">
        <v>58860.7</v>
      </c>
    </row>
    <row r="8848" spans="2:3" x14ac:dyDescent="0.3">
      <c r="B8848" s="62">
        <v>41709</v>
      </c>
      <c r="C8848" s="1">
        <v>67213.929999999993</v>
      </c>
    </row>
    <row r="8849" spans="2:3" x14ac:dyDescent="0.3">
      <c r="B8849" s="62">
        <v>41710</v>
      </c>
      <c r="C8849" s="1">
        <v>44751.59</v>
      </c>
    </row>
    <row r="8850" spans="2:3" x14ac:dyDescent="0.3">
      <c r="B8850" s="62">
        <v>41711</v>
      </c>
      <c r="C8850" s="1">
        <v>90915.26</v>
      </c>
    </row>
    <row r="8851" spans="2:3" x14ac:dyDescent="0.3">
      <c r="B8851" s="62">
        <v>41712</v>
      </c>
      <c r="C8851" s="1">
        <v>88069.32</v>
      </c>
    </row>
    <row r="8852" spans="2:3" x14ac:dyDescent="0.3">
      <c r="B8852" s="62">
        <v>41713</v>
      </c>
      <c r="C8852" s="1">
        <v>40404.93</v>
      </c>
    </row>
    <row r="8853" spans="2:3" x14ac:dyDescent="0.3">
      <c r="B8853" s="62">
        <v>41714</v>
      </c>
      <c r="C8853" s="1">
        <v>14527.71</v>
      </c>
    </row>
    <row r="8854" spans="2:3" x14ac:dyDescent="0.3">
      <c r="B8854" s="62">
        <v>41715</v>
      </c>
      <c r="C8854" s="1">
        <v>72251.259999999995</v>
      </c>
    </row>
    <row r="8855" spans="2:3" x14ac:dyDescent="0.3">
      <c r="B8855" s="62">
        <v>41716</v>
      </c>
      <c r="C8855" s="1">
        <v>37576.46</v>
      </c>
    </row>
    <row r="8856" spans="2:3" x14ac:dyDescent="0.3">
      <c r="B8856" s="62">
        <v>41717</v>
      </c>
      <c r="C8856" s="1">
        <v>33543.760000000002</v>
      </c>
    </row>
    <row r="8857" spans="2:3" x14ac:dyDescent="0.3">
      <c r="B8857" s="62">
        <v>41718</v>
      </c>
      <c r="C8857" s="1">
        <v>96947.55</v>
      </c>
    </row>
    <row r="8858" spans="2:3" x14ac:dyDescent="0.3">
      <c r="B8858" s="62">
        <v>41719</v>
      </c>
      <c r="C8858" s="1">
        <v>13728.63</v>
      </c>
    </row>
    <row r="8859" spans="2:3" x14ac:dyDescent="0.3">
      <c r="B8859" s="62">
        <v>41720</v>
      </c>
      <c r="C8859" s="1">
        <v>86522.67</v>
      </c>
    </row>
    <row r="8860" spans="2:3" x14ac:dyDescent="0.3">
      <c r="B8860" s="62">
        <v>41721</v>
      </c>
      <c r="C8860" s="1">
        <v>3692.33</v>
      </c>
    </row>
    <row r="8861" spans="2:3" x14ac:dyDescent="0.3">
      <c r="B8861" s="62">
        <v>41722</v>
      </c>
      <c r="C8861" s="1">
        <v>41856.74</v>
      </c>
    </row>
    <row r="8862" spans="2:3" x14ac:dyDescent="0.3">
      <c r="B8862" s="62">
        <v>41723</v>
      </c>
      <c r="C8862" s="1">
        <v>11533.97</v>
      </c>
    </row>
    <row r="8863" spans="2:3" x14ac:dyDescent="0.3">
      <c r="B8863" s="62">
        <v>41724</v>
      </c>
      <c r="C8863" s="1">
        <v>95376.35</v>
      </c>
    </row>
    <row r="8864" spans="2:3" x14ac:dyDescent="0.3">
      <c r="B8864" s="62">
        <v>41725</v>
      </c>
      <c r="C8864" s="1">
        <v>87713.22</v>
      </c>
    </row>
    <row r="8865" spans="2:3" x14ac:dyDescent="0.3">
      <c r="B8865" s="62">
        <v>41726</v>
      </c>
      <c r="C8865" s="1">
        <v>5547.62</v>
      </c>
    </row>
    <row r="8866" spans="2:3" x14ac:dyDescent="0.3">
      <c r="B8866" s="62">
        <v>41727</v>
      </c>
      <c r="C8866" s="1">
        <v>25055.66</v>
      </c>
    </row>
    <row r="8867" spans="2:3" x14ac:dyDescent="0.3">
      <c r="B8867" s="62">
        <v>41728</v>
      </c>
      <c r="C8867" s="1">
        <v>94055.97</v>
      </c>
    </row>
    <row r="8868" spans="2:3" x14ac:dyDescent="0.3">
      <c r="B8868" s="62">
        <v>41729</v>
      </c>
      <c r="C8868" s="1">
        <v>82017.52</v>
      </c>
    </row>
    <row r="8869" spans="2:3" x14ac:dyDescent="0.3">
      <c r="B8869" s="62">
        <v>41730</v>
      </c>
      <c r="C8869" s="1">
        <v>82425.350000000006</v>
      </c>
    </row>
    <row r="8870" spans="2:3" x14ac:dyDescent="0.3">
      <c r="B8870" s="62">
        <v>41731</v>
      </c>
      <c r="C8870" s="1">
        <v>57186.73</v>
      </c>
    </row>
    <row r="8871" spans="2:3" x14ac:dyDescent="0.3">
      <c r="B8871" s="62">
        <v>41732</v>
      </c>
      <c r="C8871" s="1">
        <v>92859.74</v>
      </c>
    </row>
    <row r="8872" spans="2:3" x14ac:dyDescent="0.3">
      <c r="B8872" s="62">
        <v>41733</v>
      </c>
      <c r="C8872" s="1">
        <v>21572.95</v>
      </c>
    </row>
    <row r="8873" spans="2:3" x14ac:dyDescent="0.3">
      <c r="B8873" s="62">
        <v>41734</v>
      </c>
      <c r="C8873" s="1">
        <v>7028.56</v>
      </c>
    </row>
    <row r="8874" spans="2:3" x14ac:dyDescent="0.3">
      <c r="B8874" s="62">
        <v>41735</v>
      </c>
      <c r="C8874" s="1">
        <v>22302.22</v>
      </c>
    </row>
    <row r="8875" spans="2:3" x14ac:dyDescent="0.3">
      <c r="B8875" s="62">
        <v>41736</v>
      </c>
      <c r="C8875" s="1">
        <v>99029.48</v>
      </c>
    </row>
    <row r="8876" spans="2:3" x14ac:dyDescent="0.3">
      <c r="B8876" s="62">
        <v>41737</v>
      </c>
      <c r="C8876" s="1">
        <v>92860</v>
      </c>
    </row>
    <row r="8877" spans="2:3" x14ac:dyDescent="0.3">
      <c r="B8877" s="62">
        <v>41738</v>
      </c>
      <c r="C8877" s="1">
        <v>67049.27</v>
      </c>
    </row>
    <row r="8878" spans="2:3" x14ac:dyDescent="0.3">
      <c r="B8878" s="62">
        <v>41739</v>
      </c>
      <c r="C8878" s="1">
        <v>41421.01</v>
      </c>
    </row>
    <row r="8879" spans="2:3" x14ac:dyDescent="0.3">
      <c r="B8879" s="62">
        <v>41740</v>
      </c>
      <c r="C8879" s="1">
        <v>100732.4</v>
      </c>
    </row>
    <row r="8880" spans="2:3" x14ac:dyDescent="0.3">
      <c r="B8880" s="62">
        <v>41741</v>
      </c>
      <c r="C8880" s="1">
        <v>31051.23</v>
      </c>
    </row>
    <row r="8881" spans="2:3" x14ac:dyDescent="0.3">
      <c r="B8881" s="62">
        <v>41742</v>
      </c>
      <c r="C8881" s="1">
        <v>19846.490000000002</v>
      </c>
    </row>
    <row r="8882" spans="2:3" x14ac:dyDescent="0.3">
      <c r="B8882" s="62">
        <v>41743</v>
      </c>
      <c r="C8882" s="1">
        <v>74223.27</v>
      </c>
    </row>
    <row r="8883" spans="2:3" x14ac:dyDescent="0.3">
      <c r="B8883" s="62">
        <v>41744</v>
      </c>
      <c r="C8883" s="1">
        <v>7499.16</v>
      </c>
    </row>
    <row r="8884" spans="2:3" x14ac:dyDescent="0.3">
      <c r="B8884" s="62">
        <v>41745</v>
      </c>
      <c r="C8884" s="1">
        <v>90465.17</v>
      </c>
    </row>
    <row r="8885" spans="2:3" x14ac:dyDescent="0.3">
      <c r="B8885" s="62">
        <v>41746</v>
      </c>
      <c r="C8885" s="1">
        <v>53144.54</v>
      </c>
    </row>
    <row r="8886" spans="2:3" x14ac:dyDescent="0.3">
      <c r="B8886" s="62">
        <v>41747</v>
      </c>
      <c r="C8886" s="1">
        <v>21853.72</v>
      </c>
    </row>
    <row r="8887" spans="2:3" x14ac:dyDescent="0.3">
      <c r="B8887" s="62">
        <v>41748</v>
      </c>
      <c r="C8887" s="1">
        <v>83506.929999999993</v>
      </c>
    </row>
    <row r="8888" spans="2:3" x14ac:dyDescent="0.3">
      <c r="B8888" s="62">
        <v>41749</v>
      </c>
      <c r="C8888" s="1">
        <v>70142.34</v>
      </c>
    </row>
    <row r="8889" spans="2:3" x14ac:dyDescent="0.3">
      <c r="B8889" s="62">
        <v>41750</v>
      </c>
      <c r="C8889" s="1">
        <v>21259.119999999999</v>
      </c>
    </row>
    <row r="8890" spans="2:3" x14ac:dyDescent="0.3">
      <c r="B8890" s="62">
        <v>41751</v>
      </c>
      <c r="C8890" s="1">
        <v>53338.11</v>
      </c>
    </row>
    <row r="8891" spans="2:3" x14ac:dyDescent="0.3">
      <c r="B8891" s="62">
        <v>41752</v>
      </c>
      <c r="C8891" s="1">
        <v>67912.429999999993</v>
      </c>
    </row>
    <row r="8892" spans="2:3" x14ac:dyDescent="0.3">
      <c r="B8892" s="62">
        <v>41753</v>
      </c>
      <c r="C8892" s="1">
        <v>70939.149999999994</v>
      </c>
    </row>
    <row r="8893" spans="2:3" x14ac:dyDescent="0.3">
      <c r="B8893" s="62">
        <v>41754</v>
      </c>
      <c r="C8893" s="1">
        <v>96471.52</v>
      </c>
    </row>
    <row r="8894" spans="2:3" x14ac:dyDescent="0.3">
      <c r="B8894" s="62">
        <v>41755</v>
      </c>
      <c r="C8894" s="1">
        <v>29742.68</v>
      </c>
    </row>
    <row r="8895" spans="2:3" x14ac:dyDescent="0.3">
      <c r="B8895" s="62">
        <v>41756</v>
      </c>
      <c r="C8895" s="1">
        <v>64824.86</v>
      </c>
    </row>
    <row r="8896" spans="2:3" x14ac:dyDescent="0.3">
      <c r="B8896" s="62">
        <v>41757</v>
      </c>
      <c r="C8896" s="1">
        <v>99114.58</v>
      </c>
    </row>
    <row r="8897" spans="2:3" x14ac:dyDescent="0.3">
      <c r="B8897" s="62">
        <v>41758</v>
      </c>
      <c r="C8897" s="1">
        <v>92689.35</v>
      </c>
    </row>
    <row r="8898" spans="2:3" x14ac:dyDescent="0.3">
      <c r="B8898" s="62">
        <v>41759</v>
      </c>
      <c r="C8898" s="1">
        <v>64508.86</v>
      </c>
    </row>
    <row r="8899" spans="2:3" x14ac:dyDescent="0.3">
      <c r="B8899" s="62">
        <v>41760</v>
      </c>
      <c r="C8899" s="1">
        <v>84842.35</v>
      </c>
    </row>
    <row r="8900" spans="2:3" x14ac:dyDescent="0.3">
      <c r="B8900" s="62">
        <v>41761</v>
      </c>
      <c r="C8900" s="1">
        <v>39948.019999999997</v>
      </c>
    </row>
    <row r="8901" spans="2:3" x14ac:dyDescent="0.3">
      <c r="B8901" s="62">
        <v>41762</v>
      </c>
      <c r="C8901" s="1">
        <v>65686.31</v>
      </c>
    </row>
    <row r="8902" spans="2:3" x14ac:dyDescent="0.3">
      <c r="B8902" s="62">
        <v>41763</v>
      </c>
      <c r="C8902" s="1">
        <v>4291.9799999999996</v>
      </c>
    </row>
    <row r="8903" spans="2:3" x14ac:dyDescent="0.3">
      <c r="B8903" s="62">
        <v>41764</v>
      </c>
      <c r="C8903" s="1">
        <v>55107.98</v>
      </c>
    </row>
    <row r="8904" spans="2:3" x14ac:dyDescent="0.3">
      <c r="B8904" s="62">
        <v>41765</v>
      </c>
      <c r="C8904" s="1">
        <v>20103.75</v>
      </c>
    </row>
    <row r="8905" spans="2:3" x14ac:dyDescent="0.3">
      <c r="B8905" s="62">
        <v>41766</v>
      </c>
      <c r="C8905" s="1">
        <v>55623.08</v>
      </c>
    </row>
    <row r="8906" spans="2:3" x14ac:dyDescent="0.3">
      <c r="B8906" s="62">
        <v>41767</v>
      </c>
      <c r="C8906" s="1">
        <v>72015.960000000006</v>
      </c>
    </row>
    <row r="8907" spans="2:3" x14ac:dyDescent="0.3">
      <c r="B8907" s="62">
        <v>41768</v>
      </c>
      <c r="C8907" s="1">
        <v>60198.44</v>
      </c>
    </row>
    <row r="8908" spans="2:3" x14ac:dyDescent="0.3">
      <c r="B8908" s="62">
        <v>41769</v>
      </c>
      <c r="C8908" s="1">
        <v>53635.48</v>
      </c>
    </row>
    <row r="8909" spans="2:3" x14ac:dyDescent="0.3">
      <c r="B8909" s="62">
        <v>41770</v>
      </c>
      <c r="C8909" s="1">
        <v>65335.67</v>
      </c>
    </row>
    <row r="8910" spans="2:3" x14ac:dyDescent="0.3">
      <c r="B8910" s="62">
        <v>41771</v>
      </c>
      <c r="C8910" s="1">
        <v>71062.63</v>
      </c>
    </row>
    <row r="8911" spans="2:3" x14ac:dyDescent="0.3">
      <c r="B8911" s="62">
        <v>41772</v>
      </c>
      <c r="C8911" s="1">
        <v>42339.14</v>
      </c>
    </row>
    <row r="8912" spans="2:3" x14ac:dyDescent="0.3">
      <c r="B8912" s="62">
        <v>41773</v>
      </c>
      <c r="C8912" s="1">
        <v>41544.19</v>
      </c>
    </row>
    <row r="8913" spans="2:3" x14ac:dyDescent="0.3">
      <c r="B8913" s="62">
        <v>41774</v>
      </c>
      <c r="C8913" s="1">
        <v>47959.03</v>
      </c>
    </row>
    <row r="8914" spans="2:3" x14ac:dyDescent="0.3">
      <c r="B8914" s="62">
        <v>41775</v>
      </c>
      <c r="C8914" s="1">
        <v>22315.61</v>
      </c>
    </row>
    <row r="8915" spans="2:3" x14ac:dyDescent="0.3">
      <c r="B8915" s="62">
        <v>41776</v>
      </c>
      <c r="C8915" s="1">
        <v>72391.520000000004</v>
      </c>
    </row>
    <row r="8916" spans="2:3" x14ac:dyDescent="0.3">
      <c r="B8916" s="62">
        <v>41777</v>
      </c>
      <c r="C8916" s="1">
        <v>7630.08</v>
      </c>
    </row>
    <row r="8917" spans="2:3" x14ac:dyDescent="0.3">
      <c r="B8917" s="62">
        <v>41778</v>
      </c>
      <c r="C8917" s="1">
        <v>21778.14</v>
      </c>
    </row>
    <row r="8918" spans="2:3" x14ac:dyDescent="0.3">
      <c r="B8918" s="62">
        <v>41779</v>
      </c>
      <c r="C8918" s="1">
        <v>62325.36</v>
      </c>
    </row>
    <row r="8919" spans="2:3" x14ac:dyDescent="0.3">
      <c r="B8919" s="62">
        <v>41780</v>
      </c>
      <c r="C8919" s="1">
        <v>96466.08</v>
      </c>
    </row>
    <row r="8920" spans="2:3" x14ac:dyDescent="0.3">
      <c r="B8920" s="62">
        <v>41781</v>
      </c>
      <c r="C8920" s="1">
        <v>58164.66</v>
      </c>
    </row>
    <row r="8921" spans="2:3" x14ac:dyDescent="0.3">
      <c r="B8921" s="62">
        <v>41782</v>
      </c>
      <c r="C8921" s="1">
        <v>61082.11</v>
      </c>
    </row>
    <row r="8922" spans="2:3" x14ac:dyDescent="0.3">
      <c r="B8922" s="62">
        <v>41783</v>
      </c>
      <c r="C8922" s="1">
        <v>65871.509999999995</v>
      </c>
    </row>
    <row r="8923" spans="2:3" x14ac:dyDescent="0.3">
      <c r="B8923" s="62">
        <v>41784</v>
      </c>
      <c r="C8923" s="1">
        <v>4266.34</v>
      </c>
    </row>
    <row r="8924" spans="2:3" x14ac:dyDescent="0.3">
      <c r="B8924" s="62">
        <v>41785</v>
      </c>
      <c r="C8924" s="1">
        <v>37028.800000000003</v>
      </c>
    </row>
    <row r="8925" spans="2:3" x14ac:dyDescent="0.3">
      <c r="B8925" s="62">
        <v>41786</v>
      </c>
      <c r="C8925" s="1">
        <v>49632.7</v>
      </c>
    </row>
    <row r="8926" spans="2:3" x14ac:dyDescent="0.3">
      <c r="B8926" s="62">
        <v>41787</v>
      </c>
      <c r="C8926" s="1">
        <v>28445.88</v>
      </c>
    </row>
    <row r="8927" spans="2:3" x14ac:dyDescent="0.3">
      <c r="B8927" s="62">
        <v>41788</v>
      </c>
      <c r="C8927" s="1">
        <v>5995.56</v>
      </c>
    </row>
    <row r="8928" spans="2:3" x14ac:dyDescent="0.3">
      <c r="B8928" s="62">
        <v>41789</v>
      </c>
      <c r="C8928" s="1">
        <v>90080.43</v>
      </c>
    </row>
    <row r="8929" spans="2:3" x14ac:dyDescent="0.3">
      <c r="B8929" s="62">
        <v>41790</v>
      </c>
      <c r="C8929" s="1">
        <v>52286.37</v>
      </c>
    </row>
    <row r="8930" spans="2:3" x14ac:dyDescent="0.3">
      <c r="B8930" s="62">
        <v>41791</v>
      </c>
      <c r="C8930" s="1">
        <v>63013.4</v>
      </c>
    </row>
    <row r="8931" spans="2:3" x14ac:dyDescent="0.3">
      <c r="B8931" s="62">
        <v>41792</v>
      </c>
      <c r="C8931" s="1">
        <v>45083.06</v>
      </c>
    </row>
    <row r="8932" spans="2:3" x14ac:dyDescent="0.3">
      <c r="B8932" s="62">
        <v>41793</v>
      </c>
      <c r="C8932" s="1">
        <v>27267.98</v>
      </c>
    </row>
    <row r="8933" spans="2:3" x14ac:dyDescent="0.3">
      <c r="B8933" s="62">
        <v>41794</v>
      </c>
      <c r="C8933" s="1">
        <v>60622.34</v>
      </c>
    </row>
    <row r="8934" spans="2:3" x14ac:dyDescent="0.3">
      <c r="B8934" s="62">
        <v>41795</v>
      </c>
      <c r="C8934" s="1">
        <v>7776.7</v>
      </c>
    </row>
    <row r="8935" spans="2:3" x14ac:dyDescent="0.3">
      <c r="B8935" s="62">
        <v>41796</v>
      </c>
      <c r="C8935" s="1">
        <v>29271.22</v>
      </c>
    </row>
    <row r="8936" spans="2:3" x14ac:dyDescent="0.3">
      <c r="B8936" s="62">
        <v>41797</v>
      </c>
      <c r="C8936" s="1">
        <v>31636.2</v>
      </c>
    </row>
    <row r="8937" spans="2:3" x14ac:dyDescent="0.3">
      <c r="B8937" s="62">
        <v>41798</v>
      </c>
      <c r="C8937" s="1">
        <v>2423.54</v>
      </c>
    </row>
    <row r="8938" spans="2:3" x14ac:dyDescent="0.3">
      <c r="B8938" s="62">
        <v>41799</v>
      </c>
      <c r="C8938" s="1">
        <v>93195.83</v>
      </c>
    </row>
    <row r="8939" spans="2:3" x14ac:dyDescent="0.3">
      <c r="B8939" s="62">
        <v>41800</v>
      </c>
      <c r="C8939" s="1">
        <v>15129.28</v>
      </c>
    </row>
    <row r="8940" spans="2:3" x14ac:dyDescent="0.3">
      <c r="B8940" s="62">
        <v>41801</v>
      </c>
      <c r="C8940" s="1">
        <v>22048.69</v>
      </c>
    </row>
    <row r="8941" spans="2:3" x14ac:dyDescent="0.3">
      <c r="B8941" s="62">
        <v>41802</v>
      </c>
      <c r="C8941" s="1">
        <v>50907.38</v>
      </c>
    </row>
    <row r="8942" spans="2:3" x14ac:dyDescent="0.3">
      <c r="B8942" s="62">
        <v>41803</v>
      </c>
      <c r="C8942" s="1">
        <v>46108.84</v>
      </c>
    </row>
    <row r="8943" spans="2:3" x14ac:dyDescent="0.3">
      <c r="B8943" s="62">
        <v>41804</v>
      </c>
      <c r="C8943" s="1">
        <v>79994.28</v>
      </c>
    </row>
    <row r="8944" spans="2:3" x14ac:dyDescent="0.3">
      <c r="B8944" s="62">
        <v>41805</v>
      </c>
      <c r="C8944" s="1">
        <v>11356.43</v>
      </c>
    </row>
    <row r="8945" spans="2:3" x14ac:dyDescent="0.3">
      <c r="B8945" s="62">
        <v>41806</v>
      </c>
      <c r="C8945" s="1">
        <v>53111.78</v>
      </c>
    </row>
    <row r="8946" spans="2:3" x14ac:dyDescent="0.3">
      <c r="B8946" s="62">
        <v>41807</v>
      </c>
      <c r="C8946" s="1">
        <v>61826.51</v>
      </c>
    </row>
    <row r="8947" spans="2:3" x14ac:dyDescent="0.3">
      <c r="B8947" s="62">
        <v>41808</v>
      </c>
      <c r="C8947" s="1">
        <v>91925.19</v>
      </c>
    </row>
    <row r="8948" spans="2:3" x14ac:dyDescent="0.3">
      <c r="B8948" s="62">
        <v>41809</v>
      </c>
      <c r="C8948" s="1">
        <v>10719.62</v>
      </c>
    </row>
    <row r="8949" spans="2:3" x14ac:dyDescent="0.3">
      <c r="B8949" s="62">
        <v>41810</v>
      </c>
      <c r="C8949" s="1">
        <v>36777.269999999997</v>
      </c>
    </row>
    <row r="8950" spans="2:3" x14ac:dyDescent="0.3">
      <c r="B8950" s="62">
        <v>41811</v>
      </c>
      <c r="C8950" s="1">
        <v>64183.75</v>
      </c>
    </row>
    <row r="8951" spans="2:3" x14ac:dyDescent="0.3">
      <c r="B8951" s="62">
        <v>41812</v>
      </c>
      <c r="C8951" s="1">
        <v>57311.86</v>
      </c>
    </row>
    <row r="8952" spans="2:3" x14ac:dyDescent="0.3">
      <c r="B8952" s="62">
        <v>41813</v>
      </c>
      <c r="C8952" s="1">
        <v>6085.02</v>
      </c>
    </row>
    <row r="8953" spans="2:3" x14ac:dyDescent="0.3">
      <c r="B8953" s="62">
        <v>41814</v>
      </c>
      <c r="C8953" s="1">
        <v>66773.48</v>
      </c>
    </row>
    <row r="8954" spans="2:3" x14ac:dyDescent="0.3">
      <c r="B8954" s="62">
        <v>41815</v>
      </c>
      <c r="C8954" s="1">
        <v>22629.91</v>
      </c>
    </row>
    <row r="8955" spans="2:3" x14ac:dyDescent="0.3">
      <c r="B8955" s="62">
        <v>41816</v>
      </c>
      <c r="C8955" s="1">
        <v>58704.12</v>
      </c>
    </row>
    <row r="8956" spans="2:3" x14ac:dyDescent="0.3">
      <c r="B8956" s="62">
        <v>41817</v>
      </c>
      <c r="C8956" s="1">
        <v>12948.63</v>
      </c>
    </row>
    <row r="8957" spans="2:3" x14ac:dyDescent="0.3">
      <c r="B8957" s="62">
        <v>41818</v>
      </c>
      <c r="C8957" s="1">
        <v>2148.52</v>
      </c>
    </row>
    <row r="8958" spans="2:3" x14ac:dyDescent="0.3">
      <c r="B8958" s="62">
        <v>41819</v>
      </c>
      <c r="C8958" s="1">
        <v>66235.81</v>
      </c>
    </row>
    <row r="8959" spans="2:3" x14ac:dyDescent="0.3">
      <c r="B8959" s="62">
        <v>41820</v>
      </c>
      <c r="C8959" s="1">
        <v>94721.2</v>
      </c>
    </row>
    <row r="8960" spans="2:3" x14ac:dyDescent="0.3">
      <c r="B8960" s="62">
        <v>41821</v>
      </c>
      <c r="C8960" s="1">
        <v>79895.25</v>
      </c>
    </row>
    <row r="8961" spans="2:3" x14ac:dyDescent="0.3">
      <c r="B8961" s="62">
        <v>41822</v>
      </c>
      <c r="C8961" s="1">
        <v>10405.36</v>
      </c>
    </row>
    <row r="8962" spans="2:3" x14ac:dyDescent="0.3">
      <c r="B8962" s="62">
        <v>41823</v>
      </c>
      <c r="C8962" s="1">
        <v>93298.19</v>
      </c>
    </row>
    <row r="8963" spans="2:3" x14ac:dyDescent="0.3">
      <c r="B8963" s="62">
        <v>41824</v>
      </c>
      <c r="C8963" s="1">
        <v>57011.07</v>
      </c>
    </row>
    <row r="8964" spans="2:3" x14ac:dyDescent="0.3">
      <c r="B8964" s="62">
        <v>41825</v>
      </c>
      <c r="C8964" s="1">
        <v>55345.66</v>
      </c>
    </row>
    <row r="8965" spans="2:3" x14ac:dyDescent="0.3">
      <c r="B8965" s="62">
        <v>41826</v>
      </c>
      <c r="C8965" s="1">
        <v>10785.3</v>
      </c>
    </row>
    <row r="8966" spans="2:3" x14ac:dyDescent="0.3">
      <c r="B8966" s="62">
        <v>41827</v>
      </c>
      <c r="C8966" s="1">
        <v>23742.5</v>
      </c>
    </row>
    <row r="8967" spans="2:3" x14ac:dyDescent="0.3">
      <c r="B8967" s="62">
        <v>41828</v>
      </c>
      <c r="C8967" s="1">
        <v>43372.1</v>
      </c>
    </row>
    <row r="8968" spans="2:3" x14ac:dyDescent="0.3">
      <c r="B8968" s="62">
        <v>41829</v>
      </c>
      <c r="C8968" s="1">
        <v>40002.58</v>
      </c>
    </row>
    <row r="8969" spans="2:3" x14ac:dyDescent="0.3">
      <c r="B8969" s="62">
        <v>41830</v>
      </c>
      <c r="C8969" s="1">
        <v>29193.5</v>
      </c>
    </row>
    <row r="8970" spans="2:3" x14ac:dyDescent="0.3">
      <c r="B8970" s="62">
        <v>41831</v>
      </c>
      <c r="C8970" s="1">
        <v>48643.28</v>
      </c>
    </row>
    <row r="8971" spans="2:3" x14ac:dyDescent="0.3">
      <c r="B8971" s="62">
        <v>41832</v>
      </c>
      <c r="C8971" s="1">
        <v>57163.75</v>
      </c>
    </row>
    <row r="8972" spans="2:3" x14ac:dyDescent="0.3">
      <c r="B8972" s="62">
        <v>41833</v>
      </c>
      <c r="C8972" s="1">
        <v>92283.59</v>
      </c>
    </row>
    <row r="8973" spans="2:3" x14ac:dyDescent="0.3">
      <c r="B8973" s="62">
        <v>41834</v>
      </c>
      <c r="C8973" s="1">
        <v>80580.41</v>
      </c>
    </row>
    <row r="8974" spans="2:3" x14ac:dyDescent="0.3">
      <c r="B8974" s="62">
        <v>41835</v>
      </c>
      <c r="C8974" s="1">
        <v>62780.39</v>
      </c>
    </row>
    <row r="8975" spans="2:3" x14ac:dyDescent="0.3">
      <c r="B8975" s="62">
        <v>41836</v>
      </c>
      <c r="C8975" s="1">
        <v>27516.14</v>
      </c>
    </row>
    <row r="8976" spans="2:3" x14ac:dyDescent="0.3">
      <c r="B8976" s="62">
        <v>41837</v>
      </c>
      <c r="C8976" s="1">
        <v>63792.59</v>
      </c>
    </row>
    <row r="8977" spans="2:3" x14ac:dyDescent="0.3">
      <c r="B8977" s="62">
        <v>41838</v>
      </c>
      <c r="C8977" s="1">
        <v>7086.99</v>
      </c>
    </row>
    <row r="8978" spans="2:3" x14ac:dyDescent="0.3">
      <c r="B8978" s="62">
        <v>41839</v>
      </c>
      <c r="C8978" s="1">
        <v>60509.75</v>
      </c>
    </row>
    <row r="8979" spans="2:3" x14ac:dyDescent="0.3">
      <c r="B8979" s="62">
        <v>41840</v>
      </c>
      <c r="C8979" s="1">
        <v>84461.18</v>
      </c>
    </row>
    <row r="8980" spans="2:3" x14ac:dyDescent="0.3">
      <c r="B8980" s="62">
        <v>41841</v>
      </c>
      <c r="C8980" s="1">
        <v>32533.68</v>
      </c>
    </row>
    <row r="8981" spans="2:3" x14ac:dyDescent="0.3">
      <c r="B8981" s="62">
        <v>41842</v>
      </c>
      <c r="C8981" s="1">
        <v>17092.43</v>
      </c>
    </row>
    <row r="8982" spans="2:3" x14ac:dyDescent="0.3">
      <c r="B8982" s="62">
        <v>41843</v>
      </c>
      <c r="C8982" s="1">
        <v>70259.86</v>
      </c>
    </row>
    <row r="8983" spans="2:3" x14ac:dyDescent="0.3">
      <c r="B8983" s="62">
        <v>41844</v>
      </c>
      <c r="C8983" s="1">
        <v>39307.269999999997</v>
      </c>
    </row>
    <row r="8984" spans="2:3" x14ac:dyDescent="0.3">
      <c r="B8984" s="62">
        <v>41845</v>
      </c>
      <c r="C8984" s="1">
        <v>28617.39</v>
      </c>
    </row>
    <row r="8985" spans="2:3" x14ac:dyDescent="0.3">
      <c r="B8985" s="62">
        <v>41846</v>
      </c>
      <c r="C8985" s="1">
        <v>82646.37</v>
      </c>
    </row>
    <row r="8986" spans="2:3" x14ac:dyDescent="0.3">
      <c r="B8986" s="62">
        <v>41847</v>
      </c>
      <c r="C8986" s="1">
        <v>14238.43</v>
      </c>
    </row>
    <row r="8987" spans="2:3" x14ac:dyDescent="0.3">
      <c r="B8987" s="62">
        <v>41848</v>
      </c>
      <c r="C8987" s="1">
        <v>27891.68</v>
      </c>
    </row>
    <row r="8988" spans="2:3" x14ac:dyDescent="0.3">
      <c r="B8988" s="62">
        <v>41849</v>
      </c>
      <c r="C8988" s="1">
        <v>25918.65</v>
      </c>
    </row>
    <row r="8989" spans="2:3" x14ac:dyDescent="0.3">
      <c r="B8989" s="62">
        <v>41850</v>
      </c>
      <c r="C8989" s="1">
        <v>29397.41</v>
      </c>
    </row>
    <row r="8990" spans="2:3" x14ac:dyDescent="0.3">
      <c r="B8990" s="62">
        <v>41851</v>
      </c>
      <c r="C8990" s="1">
        <v>10091</v>
      </c>
    </row>
    <row r="8991" spans="2:3" x14ac:dyDescent="0.3">
      <c r="B8991" s="62">
        <v>41852</v>
      </c>
      <c r="C8991" s="1">
        <v>84030.95</v>
      </c>
    </row>
    <row r="8992" spans="2:3" x14ac:dyDescent="0.3">
      <c r="B8992" s="62">
        <v>41853</v>
      </c>
      <c r="C8992" s="1">
        <v>84428.87</v>
      </c>
    </row>
    <row r="8993" spans="2:3" x14ac:dyDescent="0.3">
      <c r="B8993" s="62">
        <v>41854</v>
      </c>
      <c r="C8993" s="1">
        <v>18500.86</v>
      </c>
    </row>
    <row r="8994" spans="2:3" x14ac:dyDescent="0.3">
      <c r="B8994" s="62">
        <v>41855</v>
      </c>
      <c r="C8994" s="1">
        <v>69942.53</v>
      </c>
    </row>
    <row r="8995" spans="2:3" x14ac:dyDescent="0.3">
      <c r="B8995" s="62">
        <v>41856</v>
      </c>
      <c r="C8995" s="1">
        <v>46895.48</v>
      </c>
    </row>
    <row r="8996" spans="2:3" x14ac:dyDescent="0.3">
      <c r="B8996" s="62">
        <v>41857</v>
      </c>
      <c r="C8996" s="1">
        <v>4567.93</v>
      </c>
    </row>
    <row r="8997" spans="2:3" x14ac:dyDescent="0.3">
      <c r="B8997" s="62">
        <v>41858</v>
      </c>
      <c r="C8997" s="1">
        <v>61489.21</v>
      </c>
    </row>
    <row r="8998" spans="2:3" x14ac:dyDescent="0.3">
      <c r="B8998" s="62">
        <v>41859</v>
      </c>
      <c r="C8998" s="1">
        <v>88271.58</v>
      </c>
    </row>
    <row r="8999" spans="2:3" x14ac:dyDescent="0.3">
      <c r="B8999" s="62">
        <v>41860</v>
      </c>
      <c r="C8999" s="1">
        <v>17706.689999999999</v>
      </c>
    </row>
    <row r="9000" spans="2:3" x14ac:dyDescent="0.3">
      <c r="B9000" s="62">
        <v>41861</v>
      </c>
      <c r="C9000" s="1">
        <v>67328.63</v>
      </c>
    </row>
    <row r="9001" spans="2:3" x14ac:dyDescent="0.3">
      <c r="B9001" s="62">
        <v>41862</v>
      </c>
      <c r="C9001" s="1">
        <v>98307</v>
      </c>
    </row>
    <row r="9002" spans="2:3" x14ac:dyDescent="0.3">
      <c r="B9002" s="62">
        <v>41863</v>
      </c>
      <c r="C9002" s="1">
        <v>6135.64</v>
      </c>
    </row>
    <row r="9003" spans="2:3" x14ac:dyDescent="0.3">
      <c r="B9003" s="62">
        <v>41864</v>
      </c>
      <c r="C9003" s="1">
        <v>88903.58</v>
      </c>
    </row>
    <row r="9004" spans="2:3" x14ac:dyDescent="0.3">
      <c r="B9004" s="62">
        <v>41865</v>
      </c>
      <c r="C9004" s="1">
        <v>6492.46</v>
      </c>
    </row>
    <row r="9005" spans="2:3" x14ac:dyDescent="0.3">
      <c r="B9005" s="62">
        <v>41866</v>
      </c>
      <c r="C9005" s="1">
        <v>16596.39</v>
      </c>
    </row>
    <row r="9006" spans="2:3" x14ac:dyDescent="0.3">
      <c r="B9006" s="62">
        <v>41867</v>
      </c>
      <c r="C9006" s="1">
        <v>11625.8</v>
      </c>
    </row>
    <row r="9007" spans="2:3" x14ac:dyDescent="0.3">
      <c r="B9007" s="62">
        <v>41868</v>
      </c>
      <c r="C9007" s="1">
        <v>57569.59</v>
      </c>
    </row>
    <row r="9008" spans="2:3" x14ac:dyDescent="0.3">
      <c r="B9008" s="62">
        <v>41869</v>
      </c>
      <c r="C9008" s="1">
        <v>62269.93</v>
      </c>
    </row>
    <row r="9009" spans="2:3" x14ac:dyDescent="0.3">
      <c r="B9009" s="62">
        <v>41870</v>
      </c>
      <c r="C9009" s="1">
        <v>37931.83</v>
      </c>
    </row>
    <row r="9010" spans="2:3" x14ac:dyDescent="0.3">
      <c r="B9010" s="62">
        <v>41871</v>
      </c>
      <c r="C9010" s="1">
        <v>14919.03</v>
      </c>
    </row>
    <row r="9011" spans="2:3" x14ac:dyDescent="0.3">
      <c r="B9011" s="62">
        <v>41872</v>
      </c>
      <c r="C9011" s="1">
        <v>86430.59</v>
      </c>
    </row>
    <row r="9012" spans="2:3" x14ac:dyDescent="0.3">
      <c r="B9012" s="62">
        <v>41873</v>
      </c>
      <c r="C9012" s="1">
        <v>29149.360000000001</v>
      </c>
    </row>
    <row r="9013" spans="2:3" x14ac:dyDescent="0.3">
      <c r="B9013" s="62">
        <v>41874</v>
      </c>
      <c r="C9013" s="1">
        <v>94978.34</v>
      </c>
    </row>
    <row r="9014" spans="2:3" x14ac:dyDescent="0.3">
      <c r="B9014" s="62">
        <v>41875</v>
      </c>
      <c r="C9014" s="1">
        <v>35450.76</v>
      </c>
    </row>
    <row r="9015" spans="2:3" x14ac:dyDescent="0.3">
      <c r="B9015" s="62">
        <v>41876</v>
      </c>
      <c r="C9015" s="1">
        <v>2778.68</v>
      </c>
    </row>
    <row r="9016" spans="2:3" x14ac:dyDescent="0.3">
      <c r="B9016" s="62">
        <v>41877</v>
      </c>
      <c r="C9016" s="1">
        <v>34496.17</v>
      </c>
    </row>
    <row r="9017" spans="2:3" x14ac:dyDescent="0.3">
      <c r="B9017" s="62">
        <v>41878</v>
      </c>
      <c r="C9017" s="1">
        <v>87310.99</v>
      </c>
    </row>
    <row r="9018" spans="2:3" x14ac:dyDescent="0.3">
      <c r="B9018" s="62">
        <v>41879</v>
      </c>
      <c r="C9018" s="1">
        <v>79741.08</v>
      </c>
    </row>
    <row r="9019" spans="2:3" x14ac:dyDescent="0.3">
      <c r="B9019" s="62">
        <v>41880</v>
      </c>
      <c r="C9019" s="1">
        <v>79168.55</v>
      </c>
    </row>
    <row r="9020" spans="2:3" x14ac:dyDescent="0.3">
      <c r="B9020" s="62">
        <v>41881</v>
      </c>
      <c r="C9020" s="1">
        <v>19751.72</v>
      </c>
    </row>
    <row r="9021" spans="2:3" x14ac:dyDescent="0.3">
      <c r="B9021" s="62">
        <v>41882</v>
      </c>
      <c r="C9021" s="1">
        <v>37269.370000000003</v>
      </c>
    </row>
    <row r="9022" spans="2:3" x14ac:dyDescent="0.3">
      <c r="B9022" s="62">
        <v>41883</v>
      </c>
      <c r="C9022" s="1">
        <v>7615.02</v>
      </c>
    </row>
    <row r="9023" spans="2:3" x14ac:dyDescent="0.3">
      <c r="B9023" s="62">
        <v>41884</v>
      </c>
      <c r="C9023" s="1">
        <v>31303.599999999999</v>
      </c>
    </row>
    <row r="9024" spans="2:3" x14ac:dyDescent="0.3">
      <c r="B9024" s="62">
        <v>41885</v>
      </c>
      <c r="C9024" s="1">
        <v>47439.519999999997</v>
      </c>
    </row>
    <row r="9025" spans="2:3" x14ac:dyDescent="0.3">
      <c r="B9025" s="62">
        <v>41886</v>
      </c>
      <c r="C9025" s="1">
        <v>26557.61</v>
      </c>
    </row>
    <row r="9026" spans="2:3" x14ac:dyDescent="0.3">
      <c r="B9026" s="62">
        <v>41887</v>
      </c>
      <c r="C9026" s="1">
        <v>17268.740000000002</v>
      </c>
    </row>
    <row r="9027" spans="2:3" x14ac:dyDescent="0.3">
      <c r="B9027" s="62">
        <v>41888</v>
      </c>
      <c r="C9027" s="1">
        <v>70080.61</v>
      </c>
    </row>
    <row r="9028" spans="2:3" x14ac:dyDescent="0.3">
      <c r="B9028" s="62">
        <v>41889</v>
      </c>
      <c r="C9028" s="1">
        <v>14930.27</v>
      </c>
    </row>
    <row r="9029" spans="2:3" x14ac:dyDescent="0.3">
      <c r="B9029" s="62">
        <v>41890</v>
      </c>
      <c r="C9029" s="1">
        <v>52457.74</v>
      </c>
    </row>
    <row r="9030" spans="2:3" x14ac:dyDescent="0.3">
      <c r="B9030" s="62">
        <v>41891</v>
      </c>
      <c r="C9030" s="1">
        <v>82337.88</v>
      </c>
    </row>
    <row r="9031" spans="2:3" x14ac:dyDescent="0.3">
      <c r="B9031" s="62">
        <v>41892</v>
      </c>
      <c r="C9031" s="1">
        <v>99348.64</v>
      </c>
    </row>
    <row r="9032" spans="2:3" x14ac:dyDescent="0.3">
      <c r="B9032" s="62">
        <v>41893</v>
      </c>
      <c r="C9032" s="1">
        <v>95603.03</v>
      </c>
    </row>
    <row r="9033" spans="2:3" x14ac:dyDescent="0.3">
      <c r="B9033" s="62">
        <v>41894</v>
      </c>
      <c r="C9033" s="1">
        <v>78369.38</v>
      </c>
    </row>
    <row r="9034" spans="2:3" x14ac:dyDescent="0.3">
      <c r="B9034" s="62">
        <v>41895</v>
      </c>
      <c r="C9034" s="1">
        <v>47806.59</v>
      </c>
    </row>
    <row r="9035" spans="2:3" x14ac:dyDescent="0.3">
      <c r="B9035" s="62">
        <v>41896</v>
      </c>
      <c r="C9035" s="1">
        <v>42871.27</v>
      </c>
    </row>
    <row r="9036" spans="2:3" x14ac:dyDescent="0.3">
      <c r="B9036" s="62">
        <v>41897</v>
      </c>
      <c r="C9036" s="1">
        <v>46468.9</v>
      </c>
    </row>
    <row r="9037" spans="2:3" x14ac:dyDescent="0.3">
      <c r="B9037" s="62">
        <v>41898</v>
      </c>
      <c r="C9037" s="1">
        <v>57606.42</v>
      </c>
    </row>
    <row r="9038" spans="2:3" x14ac:dyDescent="0.3">
      <c r="B9038" s="62">
        <v>41899</v>
      </c>
      <c r="C9038" s="1">
        <v>73207.22</v>
      </c>
    </row>
    <row r="9039" spans="2:3" x14ac:dyDescent="0.3">
      <c r="B9039" s="62">
        <v>41900</v>
      </c>
      <c r="C9039" s="1">
        <v>90577.11</v>
      </c>
    </row>
    <row r="9040" spans="2:3" x14ac:dyDescent="0.3">
      <c r="B9040" s="62">
        <v>41901</v>
      </c>
      <c r="C9040" s="1">
        <v>68743.06</v>
      </c>
    </row>
    <row r="9041" spans="2:3" x14ac:dyDescent="0.3">
      <c r="B9041" s="62">
        <v>41902</v>
      </c>
      <c r="C9041" s="1">
        <v>60399.1</v>
      </c>
    </row>
    <row r="9042" spans="2:3" x14ac:dyDescent="0.3">
      <c r="B9042" s="62">
        <v>41903</v>
      </c>
      <c r="C9042" s="1">
        <v>54636.65</v>
      </c>
    </row>
    <row r="9043" spans="2:3" x14ac:dyDescent="0.3">
      <c r="B9043" s="62">
        <v>41904</v>
      </c>
      <c r="C9043" s="1">
        <v>35147.370000000003</v>
      </c>
    </row>
    <row r="9044" spans="2:3" x14ac:dyDescent="0.3">
      <c r="B9044" s="62">
        <v>41905</v>
      </c>
      <c r="C9044" s="1">
        <v>6525.49</v>
      </c>
    </row>
    <row r="9045" spans="2:3" x14ac:dyDescent="0.3">
      <c r="B9045" s="62">
        <v>41906</v>
      </c>
      <c r="C9045" s="1">
        <v>44099.68</v>
      </c>
    </row>
    <row r="9046" spans="2:3" x14ac:dyDescent="0.3">
      <c r="B9046" s="62">
        <v>41907</v>
      </c>
      <c r="C9046" s="1">
        <v>25296.87</v>
      </c>
    </row>
    <row r="9047" spans="2:3" x14ac:dyDescent="0.3">
      <c r="B9047" s="62">
        <v>41908</v>
      </c>
      <c r="C9047" s="1">
        <v>92702.52</v>
      </c>
    </row>
    <row r="9048" spans="2:3" x14ac:dyDescent="0.3">
      <c r="B9048" s="62">
        <v>41909</v>
      </c>
      <c r="C9048" s="1">
        <v>88597.93</v>
      </c>
    </row>
    <row r="9049" spans="2:3" x14ac:dyDescent="0.3">
      <c r="B9049" s="62">
        <v>41910</v>
      </c>
      <c r="C9049" s="1">
        <v>13556.73</v>
      </c>
    </row>
    <row r="9050" spans="2:3" x14ac:dyDescent="0.3">
      <c r="B9050" s="62">
        <v>41911</v>
      </c>
      <c r="C9050" s="1">
        <v>79212.479999999996</v>
      </c>
    </row>
    <row r="9051" spans="2:3" x14ac:dyDescent="0.3">
      <c r="B9051" s="62">
        <v>41912</v>
      </c>
      <c r="C9051" s="1">
        <v>60024.84</v>
      </c>
    </row>
    <row r="9052" spans="2:3" x14ac:dyDescent="0.3">
      <c r="B9052" s="62">
        <v>41913</v>
      </c>
      <c r="C9052" s="1">
        <v>90472.04</v>
      </c>
    </row>
    <row r="9053" spans="2:3" x14ac:dyDescent="0.3">
      <c r="B9053" s="62">
        <v>41914</v>
      </c>
      <c r="C9053" s="1">
        <v>30207.48</v>
      </c>
    </row>
    <row r="9054" spans="2:3" x14ac:dyDescent="0.3">
      <c r="B9054" s="62">
        <v>41915</v>
      </c>
      <c r="C9054" s="1">
        <v>88845.56</v>
      </c>
    </row>
    <row r="9055" spans="2:3" x14ac:dyDescent="0.3">
      <c r="B9055" s="62">
        <v>41916</v>
      </c>
      <c r="C9055" s="1">
        <v>69065.13</v>
      </c>
    </row>
    <row r="9056" spans="2:3" x14ac:dyDescent="0.3">
      <c r="B9056" s="62">
        <v>41917</v>
      </c>
      <c r="C9056" s="1">
        <v>54194.69</v>
      </c>
    </row>
    <row r="9057" spans="2:3" x14ac:dyDescent="0.3">
      <c r="B9057" s="62">
        <v>41918</v>
      </c>
      <c r="C9057" s="1">
        <v>81065.73</v>
      </c>
    </row>
    <row r="9058" spans="2:3" x14ac:dyDescent="0.3">
      <c r="B9058" s="62">
        <v>41919</v>
      </c>
      <c r="C9058" s="1">
        <v>64393.34</v>
      </c>
    </row>
    <row r="9059" spans="2:3" x14ac:dyDescent="0.3">
      <c r="B9059" s="62">
        <v>41920</v>
      </c>
      <c r="C9059" s="1">
        <v>78962.19</v>
      </c>
    </row>
    <row r="9060" spans="2:3" x14ac:dyDescent="0.3">
      <c r="B9060" s="62">
        <v>41921</v>
      </c>
      <c r="C9060" s="1">
        <v>52401.59</v>
      </c>
    </row>
    <row r="9061" spans="2:3" x14ac:dyDescent="0.3">
      <c r="B9061" s="62">
        <v>41922</v>
      </c>
      <c r="C9061" s="1">
        <v>82233.789999999994</v>
      </c>
    </row>
    <row r="9062" spans="2:3" x14ac:dyDescent="0.3">
      <c r="B9062" s="62">
        <v>41923</v>
      </c>
      <c r="C9062" s="1">
        <v>59947.24</v>
      </c>
    </row>
    <row r="9063" spans="2:3" x14ac:dyDescent="0.3">
      <c r="B9063" s="62">
        <v>41924</v>
      </c>
      <c r="C9063" s="1">
        <v>65481.599999999999</v>
      </c>
    </row>
    <row r="9064" spans="2:3" x14ac:dyDescent="0.3">
      <c r="B9064" s="62">
        <v>41925</v>
      </c>
      <c r="C9064" s="1">
        <v>46354.03</v>
      </c>
    </row>
    <row r="9065" spans="2:3" x14ac:dyDescent="0.3">
      <c r="B9065" s="62">
        <v>41926</v>
      </c>
      <c r="C9065" s="1">
        <v>94423.89</v>
      </c>
    </row>
    <row r="9066" spans="2:3" x14ac:dyDescent="0.3">
      <c r="B9066" s="62">
        <v>41927</v>
      </c>
      <c r="C9066" s="1">
        <v>78816.399999999994</v>
      </c>
    </row>
    <row r="9067" spans="2:3" x14ac:dyDescent="0.3">
      <c r="B9067" s="62">
        <v>41928</v>
      </c>
      <c r="C9067" s="1">
        <v>80808.41</v>
      </c>
    </row>
    <row r="9068" spans="2:3" x14ac:dyDescent="0.3">
      <c r="B9068" s="62">
        <v>41929</v>
      </c>
      <c r="C9068" s="1">
        <v>52250.74</v>
      </c>
    </row>
    <row r="9069" spans="2:3" x14ac:dyDescent="0.3">
      <c r="B9069" s="62">
        <v>41930</v>
      </c>
      <c r="C9069" s="1">
        <v>33093.06</v>
      </c>
    </row>
    <row r="9070" spans="2:3" x14ac:dyDescent="0.3">
      <c r="B9070" s="62">
        <v>41931</v>
      </c>
      <c r="C9070" s="1">
        <v>4577.83</v>
      </c>
    </row>
    <row r="9071" spans="2:3" x14ac:dyDescent="0.3">
      <c r="B9071" s="62">
        <v>41932</v>
      </c>
      <c r="C9071" s="1">
        <v>5144.04</v>
      </c>
    </row>
    <row r="9072" spans="2:3" x14ac:dyDescent="0.3">
      <c r="B9072" s="62">
        <v>41933</v>
      </c>
      <c r="C9072" s="1">
        <v>75300.570000000007</v>
      </c>
    </row>
    <row r="9073" spans="2:3" x14ac:dyDescent="0.3">
      <c r="B9073" s="62">
        <v>41934</v>
      </c>
      <c r="C9073" s="1">
        <v>87018.559999999998</v>
      </c>
    </row>
    <row r="9074" spans="2:3" x14ac:dyDescent="0.3">
      <c r="B9074" s="62">
        <v>41935</v>
      </c>
      <c r="C9074" s="1">
        <v>53994.48</v>
      </c>
    </row>
    <row r="9075" spans="2:3" x14ac:dyDescent="0.3">
      <c r="B9075" s="62">
        <v>41936</v>
      </c>
      <c r="C9075" s="1">
        <v>78167.03</v>
      </c>
    </row>
    <row r="9076" spans="2:3" x14ac:dyDescent="0.3">
      <c r="B9076" s="62">
        <v>41937</v>
      </c>
      <c r="C9076" s="1">
        <v>100261.22</v>
      </c>
    </row>
    <row r="9077" spans="2:3" x14ac:dyDescent="0.3">
      <c r="B9077" s="62">
        <v>41938</v>
      </c>
      <c r="C9077" s="1">
        <v>5921.49</v>
      </c>
    </row>
    <row r="9078" spans="2:3" x14ac:dyDescent="0.3">
      <c r="B9078" s="62">
        <v>41939</v>
      </c>
      <c r="C9078" s="1">
        <v>58526.26</v>
      </c>
    </row>
    <row r="9079" spans="2:3" x14ac:dyDescent="0.3">
      <c r="B9079" s="62">
        <v>41940</v>
      </c>
      <c r="C9079" s="1">
        <v>49787.9</v>
      </c>
    </row>
    <row r="9080" spans="2:3" x14ac:dyDescent="0.3">
      <c r="B9080" s="62">
        <v>41941</v>
      </c>
      <c r="C9080" s="1">
        <v>22593.16</v>
      </c>
    </row>
    <row r="9081" spans="2:3" x14ac:dyDescent="0.3">
      <c r="B9081" s="62">
        <v>41942</v>
      </c>
      <c r="C9081" s="1">
        <v>100262.41</v>
      </c>
    </row>
    <row r="9082" spans="2:3" x14ac:dyDescent="0.3">
      <c r="B9082" s="62">
        <v>41943</v>
      </c>
      <c r="C9082" s="1">
        <v>86116.27</v>
      </c>
    </row>
    <row r="9083" spans="2:3" x14ac:dyDescent="0.3">
      <c r="B9083" s="62">
        <v>41944</v>
      </c>
      <c r="C9083" s="1">
        <v>18342.740000000002</v>
      </c>
    </row>
    <row r="9084" spans="2:3" x14ac:dyDescent="0.3">
      <c r="B9084" s="62">
        <v>41945</v>
      </c>
      <c r="C9084" s="1">
        <v>90797.4</v>
      </c>
    </row>
    <row r="9085" spans="2:3" x14ac:dyDescent="0.3">
      <c r="B9085" s="62">
        <v>41946</v>
      </c>
      <c r="C9085" s="1">
        <v>51835.55</v>
      </c>
    </row>
    <row r="9086" spans="2:3" x14ac:dyDescent="0.3">
      <c r="B9086" s="62">
        <v>41947</v>
      </c>
      <c r="C9086" s="1">
        <v>6519.35</v>
      </c>
    </row>
    <row r="9087" spans="2:3" x14ac:dyDescent="0.3">
      <c r="B9087" s="62">
        <v>41948</v>
      </c>
      <c r="C9087" s="1">
        <v>24023.360000000001</v>
      </c>
    </row>
    <row r="9088" spans="2:3" x14ac:dyDescent="0.3">
      <c r="B9088" s="62">
        <v>41949</v>
      </c>
      <c r="C9088" s="1">
        <v>15252.76</v>
      </c>
    </row>
    <row r="9089" spans="2:3" x14ac:dyDescent="0.3">
      <c r="B9089" s="62">
        <v>41950</v>
      </c>
      <c r="C9089" s="1">
        <v>79799.58</v>
      </c>
    </row>
    <row r="9090" spans="2:3" x14ac:dyDescent="0.3">
      <c r="B9090" s="62">
        <v>41951</v>
      </c>
      <c r="C9090" s="1">
        <v>65210.25</v>
      </c>
    </row>
    <row r="9091" spans="2:3" x14ac:dyDescent="0.3">
      <c r="B9091" s="62">
        <v>41952</v>
      </c>
      <c r="C9091" s="1">
        <v>9436.8700000000008</v>
      </c>
    </row>
    <row r="9092" spans="2:3" x14ac:dyDescent="0.3">
      <c r="B9092" s="62">
        <v>41953</v>
      </c>
      <c r="C9092" s="1">
        <v>23076.11</v>
      </c>
    </row>
    <row r="9093" spans="2:3" x14ac:dyDescent="0.3">
      <c r="B9093" s="62">
        <v>41954</v>
      </c>
      <c r="C9093" s="1">
        <v>53379.96</v>
      </c>
    </row>
    <row r="9094" spans="2:3" x14ac:dyDescent="0.3">
      <c r="B9094" s="62">
        <v>41955</v>
      </c>
      <c r="C9094" s="1">
        <v>11872.79</v>
      </c>
    </row>
    <row r="9095" spans="2:3" x14ac:dyDescent="0.3">
      <c r="B9095" s="62">
        <v>41956</v>
      </c>
      <c r="C9095" s="1">
        <v>8203.6200000000008</v>
      </c>
    </row>
    <row r="9096" spans="2:3" x14ac:dyDescent="0.3">
      <c r="B9096" s="62">
        <v>41957</v>
      </c>
      <c r="C9096" s="1">
        <v>44225.84</v>
      </c>
    </row>
    <row r="9097" spans="2:3" x14ac:dyDescent="0.3">
      <c r="B9097" s="62">
        <v>41958</v>
      </c>
      <c r="C9097" s="1">
        <v>82341.69</v>
      </c>
    </row>
    <row r="9098" spans="2:3" x14ac:dyDescent="0.3">
      <c r="B9098" s="62">
        <v>41959</v>
      </c>
      <c r="C9098" s="1">
        <v>45278.19</v>
      </c>
    </row>
    <row r="9099" spans="2:3" x14ac:dyDescent="0.3">
      <c r="B9099" s="62">
        <v>41960</v>
      </c>
      <c r="C9099" s="1">
        <v>46207.77</v>
      </c>
    </row>
    <row r="9100" spans="2:3" x14ac:dyDescent="0.3">
      <c r="B9100" s="62">
        <v>41961</v>
      </c>
      <c r="C9100" s="1">
        <v>95926.47</v>
      </c>
    </row>
    <row r="9101" spans="2:3" x14ac:dyDescent="0.3">
      <c r="B9101" s="62">
        <v>41962</v>
      </c>
      <c r="C9101" s="1">
        <v>47497.56</v>
      </c>
    </row>
    <row r="9102" spans="2:3" x14ac:dyDescent="0.3">
      <c r="B9102" s="62">
        <v>41963</v>
      </c>
      <c r="C9102" s="1">
        <v>10327.969999999999</v>
      </c>
    </row>
    <row r="9103" spans="2:3" x14ac:dyDescent="0.3">
      <c r="B9103" s="62">
        <v>41964</v>
      </c>
      <c r="C9103" s="1">
        <v>1104.23</v>
      </c>
    </row>
    <row r="9104" spans="2:3" x14ac:dyDescent="0.3">
      <c r="B9104" s="62">
        <v>41965</v>
      </c>
      <c r="C9104" s="1">
        <v>94539</v>
      </c>
    </row>
    <row r="9105" spans="2:3" x14ac:dyDescent="0.3">
      <c r="B9105" s="62">
        <v>41966</v>
      </c>
      <c r="C9105" s="1">
        <v>71584.44</v>
      </c>
    </row>
    <row r="9106" spans="2:3" x14ac:dyDescent="0.3">
      <c r="B9106" s="62">
        <v>41967</v>
      </c>
      <c r="C9106" s="1">
        <v>32882.76</v>
      </c>
    </row>
    <row r="9107" spans="2:3" x14ac:dyDescent="0.3">
      <c r="B9107" s="62">
        <v>41968</v>
      </c>
      <c r="C9107" s="1">
        <v>6185.59</v>
      </c>
    </row>
    <row r="9108" spans="2:3" x14ac:dyDescent="0.3">
      <c r="B9108" s="62">
        <v>41969</v>
      </c>
      <c r="C9108" s="1">
        <v>19403.48</v>
      </c>
    </row>
    <row r="9109" spans="2:3" x14ac:dyDescent="0.3">
      <c r="B9109" s="62">
        <v>41970</v>
      </c>
      <c r="C9109" s="1">
        <v>43710.13</v>
      </c>
    </row>
    <row r="9110" spans="2:3" x14ac:dyDescent="0.3">
      <c r="B9110" s="62">
        <v>41971</v>
      </c>
      <c r="C9110" s="1">
        <v>86115.12</v>
      </c>
    </row>
    <row r="9111" spans="2:3" x14ac:dyDescent="0.3">
      <c r="B9111" s="62">
        <v>41972</v>
      </c>
      <c r="C9111" s="1">
        <v>15738.7</v>
      </c>
    </row>
    <row r="9112" spans="2:3" x14ac:dyDescent="0.3">
      <c r="B9112" s="62">
        <v>41973</v>
      </c>
      <c r="C9112" s="1">
        <v>98270.31</v>
      </c>
    </row>
    <row r="9113" spans="2:3" x14ac:dyDescent="0.3">
      <c r="B9113" s="62">
        <v>41974</v>
      </c>
      <c r="C9113" s="1">
        <v>59137.25</v>
      </c>
    </row>
    <row r="9114" spans="2:3" x14ac:dyDescent="0.3">
      <c r="B9114" s="62">
        <v>41975</v>
      </c>
      <c r="C9114" s="1">
        <v>32785.89</v>
      </c>
    </row>
    <row r="9115" spans="2:3" x14ac:dyDescent="0.3">
      <c r="B9115" s="62">
        <v>41976</v>
      </c>
      <c r="C9115" s="1">
        <v>36063.760000000002</v>
      </c>
    </row>
    <row r="9116" spans="2:3" x14ac:dyDescent="0.3">
      <c r="B9116" s="62">
        <v>41977</v>
      </c>
      <c r="C9116" s="1">
        <v>64965.98</v>
      </c>
    </row>
    <row r="9117" spans="2:3" x14ac:dyDescent="0.3">
      <c r="B9117" s="62">
        <v>41978</v>
      </c>
      <c r="C9117" s="1">
        <v>58752.56</v>
      </c>
    </row>
    <row r="9118" spans="2:3" x14ac:dyDescent="0.3">
      <c r="B9118" s="62">
        <v>41979</v>
      </c>
      <c r="C9118" s="1">
        <v>71524.009999999995</v>
      </c>
    </row>
    <row r="9119" spans="2:3" x14ac:dyDescent="0.3">
      <c r="B9119" s="62">
        <v>41980</v>
      </c>
      <c r="C9119" s="1">
        <v>72605.649999999994</v>
      </c>
    </row>
    <row r="9120" spans="2:3" x14ac:dyDescent="0.3">
      <c r="B9120" s="62">
        <v>41981</v>
      </c>
      <c r="C9120" s="1">
        <v>40819.519999999997</v>
      </c>
    </row>
    <row r="9121" spans="2:3" x14ac:dyDescent="0.3">
      <c r="B9121" s="62">
        <v>41982</v>
      </c>
      <c r="C9121" s="1">
        <v>23225.43</v>
      </c>
    </row>
    <row r="9122" spans="2:3" x14ac:dyDescent="0.3">
      <c r="B9122" s="62">
        <v>41983</v>
      </c>
      <c r="C9122" s="1">
        <v>34624.519999999997</v>
      </c>
    </row>
    <row r="9123" spans="2:3" x14ac:dyDescent="0.3">
      <c r="B9123" s="62">
        <v>41984</v>
      </c>
      <c r="C9123" s="1">
        <v>53759.96</v>
      </c>
    </row>
    <row r="9124" spans="2:3" x14ac:dyDescent="0.3">
      <c r="B9124" s="62">
        <v>41985</v>
      </c>
      <c r="C9124" s="1">
        <v>29417.46</v>
      </c>
    </row>
    <row r="9125" spans="2:3" x14ac:dyDescent="0.3">
      <c r="B9125" s="62">
        <v>41986</v>
      </c>
      <c r="C9125" s="1">
        <v>10392.86</v>
      </c>
    </row>
    <row r="9126" spans="2:3" x14ac:dyDescent="0.3">
      <c r="B9126" s="62">
        <v>41987</v>
      </c>
      <c r="C9126" s="1">
        <v>81838.429999999993</v>
      </c>
    </row>
    <row r="9127" spans="2:3" x14ac:dyDescent="0.3">
      <c r="B9127" s="62">
        <v>41988</v>
      </c>
      <c r="C9127" s="1">
        <v>95235.45</v>
      </c>
    </row>
    <row r="9128" spans="2:3" x14ac:dyDescent="0.3">
      <c r="B9128" s="62">
        <v>41989</v>
      </c>
      <c r="C9128" s="1">
        <v>30883.71</v>
      </c>
    </row>
    <row r="9129" spans="2:3" x14ac:dyDescent="0.3">
      <c r="B9129" s="62">
        <v>41990</v>
      </c>
      <c r="C9129" s="1">
        <v>86868.23</v>
      </c>
    </row>
    <row r="9130" spans="2:3" x14ac:dyDescent="0.3">
      <c r="B9130" s="62">
        <v>41991</v>
      </c>
      <c r="C9130" s="1">
        <v>78876.490000000005</v>
      </c>
    </row>
    <row r="9131" spans="2:3" x14ac:dyDescent="0.3">
      <c r="B9131" s="62">
        <v>41992</v>
      </c>
      <c r="C9131" s="1">
        <v>40674.629999999997</v>
      </c>
    </row>
    <row r="9132" spans="2:3" x14ac:dyDescent="0.3">
      <c r="B9132" s="62">
        <v>41993</v>
      </c>
      <c r="C9132" s="1">
        <v>100816.15</v>
      </c>
    </row>
    <row r="9133" spans="2:3" x14ac:dyDescent="0.3">
      <c r="B9133" s="62">
        <v>41994</v>
      </c>
      <c r="C9133" s="1">
        <v>31947.77</v>
      </c>
    </row>
    <row r="9134" spans="2:3" x14ac:dyDescent="0.3">
      <c r="B9134" s="62">
        <v>41995</v>
      </c>
      <c r="C9134" s="1">
        <v>95477.06</v>
      </c>
    </row>
    <row r="9135" spans="2:3" x14ac:dyDescent="0.3">
      <c r="B9135" s="62">
        <v>41996</v>
      </c>
      <c r="C9135" s="1">
        <v>44714.27</v>
      </c>
    </row>
    <row r="9136" spans="2:3" x14ac:dyDescent="0.3">
      <c r="B9136" s="62">
        <v>41997</v>
      </c>
      <c r="C9136" s="1">
        <v>3962.12</v>
      </c>
    </row>
    <row r="9137" spans="2:3" x14ac:dyDescent="0.3">
      <c r="B9137" s="62">
        <v>41998</v>
      </c>
      <c r="C9137" s="1">
        <v>31744.13</v>
      </c>
    </row>
    <row r="9138" spans="2:3" x14ac:dyDescent="0.3">
      <c r="B9138" s="62">
        <v>41999</v>
      </c>
      <c r="C9138" s="1">
        <v>53392.23</v>
      </c>
    </row>
    <row r="9139" spans="2:3" x14ac:dyDescent="0.3">
      <c r="B9139" s="62">
        <v>42000</v>
      </c>
      <c r="C9139" s="1">
        <v>74269.279999999999</v>
      </c>
    </row>
    <row r="9140" spans="2:3" x14ac:dyDescent="0.3">
      <c r="B9140" s="62">
        <v>42001</v>
      </c>
      <c r="C9140" s="1">
        <v>78299.28</v>
      </c>
    </row>
    <row r="9141" spans="2:3" x14ac:dyDescent="0.3">
      <c r="B9141" s="62">
        <v>42002</v>
      </c>
      <c r="C9141" s="1">
        <v>48686.66</v>
      </c>
    </row>
    <row r="9142" spans="2:3" x14ac:dyDescent="0.3">
      <c r="B9142" s="62">
        <v>42003</v>
      </c>
      <c r="C9142" s="1">
        <v>56821.52</v>
      </c>
    </row>
    <row r="9143" spans="2:3" x14ac:dyDescent="0.3">
      <c r="B9143" s="62">
        <v>42004</v>
      </c>
      <c r="C9143" s="1">
        <v>88865.62</v>
      </c>
    </row>
    <row r="9144" spans="2:3" x14ac:dyDescent="0.3">
      <c r="B9144" s="62">
        <v>42005</v>
      </c>
      <c r="C9144" s="1">
        <v>76658.66</v>
      </c>
    </row>
    <row r="9145" spans="2:3" x14ac:dyDescent="0.3">
      <c r="B9145" s="62">
        <v>42006</v>
      </c>
      <c r="C9145" s="1">
        <v>34915.33</v>
      </c>
    </row>
    <row r="9146" spans="2:3" x14ac:dyDescent="0.3">
      <c r="B9146" s="62">
        <v>42007</v>
      </c>
      <c r="C9146" s="1">
        <v>15694.97</v>
      </c>
    </row>
    <row r="9147" spans="2:3" x14ac:dyDescent="0.3">
      <c r="B9147" s="62">
        <v>42008</v>
      </c>
      <c r="C9147" s="1">
        <v>99854.13</v>
      </c>
    </row>
    <row r="9148" spans="2:3" x14ac:dyDescent="0.3">
      <c r="B9148" s="62">
        <v>42009</v>
      </c>
      <c r="C9148" s="1">
        <v>93066.92</v>
      </c>
    </row>
    <row r="9149" spans="2:3" x14ac:dyDescent="0.3">
      <c r="B9149" s="62">
        <v>42010</v>
      </c>
      <c r="C9149" s="1">
        <v>9835.6200000000008</v>
      </c>
    </row>
    <row r="9150" spans="2:3" x14ac:dyDescent="0.3">
      <c r="B9150" s="62">
        <v>42011</v>
      </c>
      <c r="C9150" s="1">
        <v>78749.83</v>
      </c>
    </row>
    <row r="9151" spans="2:3" x14ac:dyDescent="0.3">
      <c r="B9151" s="62">
        <v>42012</v>
      </c>
      <c r="C9151" s="1">
        <v>77648.25</v>
      </c>
    </row>
    <row r="9152" spans="2:3" x14ac:dyDescent="0.3">
      <c r="B9152" s="62">
        <v>42013</v>
      </c>
      <c r="C9152" s="1">
        <v>56880.59</v>
      </c>
    </row>
    <row r="9153" spans="2:3" x14ac:dyDescent="0.3">
      <c r="B9153" s="62">
        <v>42014</v>
      </c>
      <c r="C9153" s="1">
        <v>77796.05</v>
      </c>
    </row>
    <row r="9154" spans="2:3" x14ac:dyDescent="0.3">
      <c r="B9154" s="62">
        <v>42015</v>
      </c>
      <c r="C9154" s="1">
        <v>5121.21</v>
      </c>
    </row>
    <row r="9155" spans="2:3" x14ac:dyDescent="0.3">
      <c r="B9155" s="62">
        <v>42016</v>
      </c>
      <c r="C9155" s="1">
        <v>83776.929999999993</v>
      </c>
    </row>
    <row r="9156" spans="2:3" x14ac:dyDescent="0.3">
      <c r="B9156" s="62">
        <v>42017</v>
      </c>
      <c r="C9156" s="1">
        <v>31680.43</v>
      </c>
    </row>
    <row r="9157" spans="2:3" x14ac:dyDescent="0.3">
      <c r="B9157" s="62">
        <v>42018</v>
      </c>
      <c r="C9157" s="1">
        <v>69645.2</v>
      </c>
    </row>
    <row r="9158" spans="2:3" x14ac:dyDescent="0.3">
      <c r="B9158" s="62">
        <v>42019</v>
      </c>
      <c r="C9158" s="1">
        <v>93250.31</v>
      </c>
    </row>
    <row r="9159" spans="2:3" x14ac:dyDescent="0.3">
      <c r="B9159" s="62">
        <v>42020</v>
      </c>
      <c r="C9159" s="1">
        <v>68528.27</v>
      </c>
    </row>
    <row r="9160" spans="2:3" x14ac:dyDescent="0.3">
      <c r="B9160" s="62">
        <v>42021</v>
      </c>
      <c r="C9160" s="1">
        <v>4286.68</v>
      </c>
    </row>
    <row r="9161" spans="2:3" x14ac:dyDescent="0.3">
      <c r="B9161" s="62">
        <v>42022</v>
      </c>
      <c r="C9161" s="1">
        <v>5940.48</v>
      </c>
    </row>
    <row r="9162" spans="2:3" x14ac:dyDescent="0.3">
      <c r="B9162" s="62">
        <v>42023</v>
      </c>
      <c r="C9162" s="1">
        <v>13764.04</v>
      </c>
    </row>
    <row r="9163" spans="2:3" x14ac:dyDescent="0.3">
      <c r="B9163" s="62">
        <v>42024</v>
      </c>
      <c r="C9163" s="1">
        <v>56511.77</v>
      </c>
    </row>
    <row r="9164" spans="2:3" x14ac:dyDescent="0.3">
      <c r="B9164" s="62">
        <v>42025</v>
      </c>
      <c r="C9164" s="1">
        <v>71319.02</v>
      </c>
    </row>
    <row r="9165" spans="2:3" x14ac:dyDescent="0.3">
      <c r="B9165" s="62">
        <v>42026</v>
      </c>
      <c r="C9165" s="1">
        <v>30616.89</v>
      </c>
    </row>
    <row r="9166" spans="2:3" x14ac:dyDescent="0.3">
      <c r="B9166" s="62">
        <v>42027</v>
      </c>
      <c r="C9166" s="1">
        <v>80654.009999999995</v>
      </c>
    </row>
    <row r="9167" spans="2:3" x14ac:dyDescent="0.3">
      <c r="B9167" s="62">
        <v>42028</v>
      </c>
      <c r="C9167" s="1">
        <v>73114.91</v>
      </c>
    </row>
    <row r="9168" spans="2:3" x14ac:dyDescent="0.3">
      <c r="B9168" s="62">
        <v>42029</v>
      </c>
      <c r="C9168" s="1">
        <v>52141.67</v>
      </c>
    </row>
    <row r="9169" spans="2:3" x14ac:dyDescent="0.3">
      <c r="B9169" s="62">
        <v>42030</v>
      </c>
      <c r="C9169" s="1">
        <v>36770.01</v>
      </c>
    </row>
    <row r="9170" spans="2:3" x14ac:dyDescent="0.3">
      <c r="B9170" s="62">
        <v>42031</v>
      </c>
      <c r="C9170" s="1">
        <v>86964.97</v>
      </c>
    </row>
    <row r="9171" spans="2:3" x14ac:dyDescent="0.3">
      <c r="B9171" s="62">
        <v>42032</v>
      </c>
      <c r="C9171" s="1">
        <v>98613.19</v>
      </c>
    </row>
    <row r="9172" spans="2:3" x14ac:dyDescent="0.3">
      <c r="B9172" s="62">
        <v>42033</v>
      </c>
      <c r="C9172" s="1">
        <v>72056.09</v>
      </c>
    </row>
    <row r="9173" spans="2:3" x14ac:dyDescent="0.3">
      <c r="B9173" s="62">
        <v>42034</v>
      </c>
      <c r="C9173" s="1">
        <v>3378.3</v>
      </c>
    </row>
    <row r="9174" spans="2:3" x14ac:dyDescent="0.3">
      <c r="B9174" s="62">
        <v>42035</v>
      </c>
      <c r="C9174" s="1">
        <v>59488.91</v>
      </c>
    </row>
    <row r="9175" spans="2:3" x14ac:dyDescent="0.3">
      <c r="B9175" s="62">
        <v>42036</v>
      </c>
      <c r="C9175" s="1">
        <v>23947.88</v>
      </c>
    </row>
    <row r="9176" spans="2:3" x14ac:dyDescent="0.3">
      <c r="B9176" s="62">
        <v>42037</v>
      </c>
      <c r="C9176" s="1">
        <v>30796.85</v>
      </c>
    </row>
    <row r="9177" spans="2:3" x14ac:dyDescent="0.3">
      <c r="B9177" s="62">
        <v>42038</v>
      </c>
      <c r="C9177" s="1">
        <v>72844.850000000006</v>
      </c>
    </row>
    <row r="9178" spans="2:3" x14ac:dyDescent="0.3">
      <c r="B9178" s="62">
        <v>42039</v>
      </c>
      <c r="C9178" s="1">
        <v>20848.5</v>
      </c>
    </row>
    <row r="9179" spans="2:3" x14ac:dyDescent="0.3">
      <c r="B9179" s="62">
        <v>42040</v>
      </c>
      <c r="C9179" s="1">
        <v>4885.03</v>
      </c>
    </row>
    <row r="9180" spans="2:3" x14ac:dyDescent="0.3">
      <c r="B9180" s="62">
        <v>42041</v>
      </c>
      <c r="C9180" s="1">
        <v>54913.99</v>
      </c>
    </row>
    <row r="9181" spans="2:3" x14ac:dyDescent="0.3">
      <c r="B9181" s="62">
        <v>42042</v>
      </c>
      <c r="C9181" s="1">
        <v>64148.88</v>
      </c>
    </row>
    <row r="9182" spans="2:3" x14ac:dyDescent="0.3">
      <c r="B9182" s="62">
        <v>42043</v>
      </c>
      <c r="C9182" s="1">
        <v>19878.419999999998</v>
      </c>
    </row>
    <row r="9183" spans="2:3" x14ac:dyDescent="0.3">
      <c r="B9183" s="62">
        <v>42044</v>
      </c>
      <c r="C9183" s="1">
        <v>82542.759999999995</v>
      </c>
    </row>
    <row r="9184" spans="2:3" x14ac:dyDescent="0.3">
      <c r="B9184" s="62">
        <v>42045</v>
      </c>
      <c r="C9184" s="1">
        <v>82504.600000000006</v>
      </c>
    </row>
    <row r="9185" spans="2:3" x14ac:dyDescent="0.3">
      <c r="B9185" s="62">
        <v>42046</v>
      </c>
      <c r="C9185" s="1">
        <v>61245.17</v>
      </c>
    </row>
    <row r="9186" spans="2:3" x14ac:dyDescent="0.3">
      <c r="B9186" s="62">
        <v>42047</v>
      </c>
      <c r="C9186" s="1">
        <v>60406.14</v>
      </c>
    </row>
    <row r="9187" spans="2:3" x14ac:dyDescent="0.3">
      <c r="B9187" s="62">
        <v>42048</v>
      </c>
      <c r="C9187" s="1">
        <v>3508.09</v>
      </c>
    </row>
    <row r="9188" spans="2:3" x14ac:dyDescent="0.3">
      <c r="B9188" s="62">
        <v>42049</v>
      </c>
      <c r="C9188" s="1">
        <v>11005.65</v>
      </c>
    </row>
    <row r="9189" spans="2:3" x14ac:dyDescent="0.3">
      <c r="B9189" s="62">
        <v>42050</v>
      </c>
      <c r="C9189" s="1">
        <v>49053.18</v>
      </c>
    </row>
    <row r="9190" spans="2:3" x14ac:dyDescent="0.3">
      <c r="B9190" s="62">
        <v>42051</v>
      </c>
      <c r="C9190" s="1">
        <v>91008.21</v>
      </c>
    </row>
    <row r="9191" spans="2:3" x14ac:dyDescent="0.3">
      <c r="B9191" s="62">
        <v>42052</v>
      </c>
      <c r="C9191" s="1">
        <v>49939.49</v>
      </c>
    </row>
    <row r="9192" spans="2:3" x14ac:dyDescent="0.3">
      <c r="B9192" s="62">
        <v>42053</v>
      </c>
      <c r="C9192" s="1">
        <v>97610.94</v>
      </c>
    </row>
    <row r="9193" spans="2:3" x14ac:dyDescent="0.3">
      <c r="B9193" s="62">
        <v>42054</v>
      </c>
      <c r="C9193" s="1">
        <v>37156.589999999997</v>
      </c>
    </row>
    <row r="9194" spans="2:3" x14ac:dyDescent="0.3">
      <c r="B9194" s="62">
        <v>42055</v>
      </c>
      <c r="C9194" s="1">
        <v>40318.76</v>
      </c>
    </row>
    <row r="9195" spans="2:3" x14ac:dyDescent="0.3">
      <c r="B9195" s="62">
        <v>42056</v>
      </c>
      <c r="C9195" s="1">
        <v>21017.77</v>
      </c>
    </row>
    <row r="9196" spans="2:3" x14ac:dyDescent="0.3">
      <c r="B9196" s="62">
        <v>42057</v>
      </c>
      <c r="C9196" s="1">
        <v>9881.57</v>
      </c>
    </row>
    <row r="9197" spans="2:3" x14ac:dyDescent="0.3">
      <c r="B9197" s="62">
        <v>42058</v>
      </c>
      <c r="C9197" s="1">
        <v>95572.98</v>
      </c>
    </row>
    <row r="9198" spans="2:3" x14ac:dyDescent="0.3">
      <c r="B9198" s="62">
        <v>42059</v>
      </c>
      <c r="C9198" s="1">
        <v>68434.09</v>
      </c>
    </row>
    <row r="9199" spans="2:3" x14ac:dyDescent="0.3">
      <c r="B9199" s="62">
        <v>42060</v>
      </c>
      <c r="C9199" s="1">
        <v>91802.39</v>
      </c>
    </row>
    <row r="9200" spans="2:3" x14ac:dyDescent="0.3">
      <c r="B9200" s="62">
        <v>42061</v>
      </c>
      <c r="C9200" s="1">
        <v>76841.509999999995</v>
      </c>
    </row>
    <row r="9201" spans="2:3" x14ac:dyDescent="0.3">
      <c r="B9201" s="62">
        <v>42062</v>
      </c>
      <c r="C9201" s="1">
        <v>4384.3599999999997</v>
      </c>
    </row>
    <row r="9202" spans="2:3" x14ac:dyDescent="0.3">
      <c r="B9202" s="62">
        <v>42063</v>
      </c>
      <c r="C9202" s="1">
        <v>72198.7</v>
      </c>
    </row>
    <row r="9203" spans="2:3" x14ac:dyDescent="0.3">
      <c r="B9203" s="62">
        <v>42064</v>
      </c>
      <c r="C9203" s="1">
        <v>22059.91</v>
      </c>
    </row>
    <row r="9204" spans="2:3" x14ac:dyDescent="0.3">
      <c r="B9204" s="62">
        <v>42065</v>
      </c>
      <c r="C9204" s="1">
        <v>97747.98</v>
      </c>
    </row>
    <row r="9205" spans="2:3" x14ac:dyDescent="0.3">
      <c r="B9205" s="62">
        <v>42066</v>
      </c>
      <c r="C9205" s="1">
        <v>27827.8</v>
      </c>
    </row>
    <row r="9206" spans="2:3" x14ac:dyDescent="0.3">
      <c r="B9206" s="62">
        <v>42067</v>
      </c>
      <c r="C9206" s="1">
        <v>34180.089999999997</v>
      </c>
    </row>
    <row r="9207" spans="2:3" x14ac:dyDescent="0.3">
      <c r="B9207" s="62">
        <v>42068</v>
      </c>
      <c r="C9207" s="1">
        <v>41836.26</v>
      </c>
    </row>
    <row r="9208" spans="2:3" x14ac:dyDescent="0.3">
      <c r="B9208" s="62">
        <v>42069</v>
      </c>
      <c r="C9208" s="1">
        <v>31203.78</v>
      </c>
    </row>
    <row r="9209" spans="2:3" x14ac:dyDescent="0.3">
      <c r="B9209" s="62">
        <v>42070</v>
      </c>
      <c r="C9209" s="1">
        <v>73874.570000000007</v>
      </c>
    </row>
    <row r="9210" spans="2:3" x14ac:dyDescent="0.3">
      <c r="B9210" s="62">
        <v>42071</v>
      </c>
      <c r="C9210" s="1">
        <v>46678.28</v>
      </c>
    </row>
    <row r="9211" spans="2:3" x14ac:dyDescent="0.3">
      <c r="B9211" s="62">
        <v>42072</v>
      </c>
      <c r="C9211" s="1">
        <v>63958.22</v>
      </c>
    </row>
    <row r="9212" spans="2:3" x14ac:dyDescent="0.3">
      <c r="B9212" s="62">
        <v>42073</v>
      </c>
      <c r="C9212" s="1">
        <v>11677.81</v>
      </c>
    </row>
    <row r="9213" spans="2:3" x14ac:dyDescent="0.3">
      <c r="B9213" s="62">
        <v>42074</v>
      </c>
      <c r="C9213" s="1">
        <v>74231.600000000006</v>
      </c>
    </row>
    <row r="9214" spans="2:3" x14ac:dyDescent="0.3">
      <c r="B9214" s="62">
        <v>42075</v>
      </c>
      <c r="C9214" s="1">
        <v>99897.65</v>
      </c>
    </row>
    <row r="9215" spans="2:3" x14ac:dyDescent="0.3">
      <c r="B9215" s="62">
        <v>42076</v>
      </c>
      <c r="C9215" s="1">
        <v>27631.3</v>
      </c>
    </row>
    <row r="9216" spans="2:3" x14ac:dyDescent="0.3">
      <c r="B9216" s="62">
        <v>42077</v>
      </c>
      <c r="C9216" s="1">
        <v>51930.18</v>
      </c>
    </row>
    <row r="9217" spans="2:3" x14ac:dyDescent="0.3">
      <c r="B9217" s="62">
        <v>42078</v>
      </c>
      <c r="C9217" s="1">
        <v>56946.77</v>
      </c>
    </row>
    <row r="9218" spans="2:3" x14ac:dyDescent="0.3">
      <c r="B9218" s="62">
        <v>42079</v>
      </c>
      <c r="C9218" s="1">
        <v>98842.77</v>
      </c>
    </row>
    <row r="9219" spans="2:3" x14ac:dyDescent="0.3">
      <c r="B9219" s="62">
        <v>42080</v>
      </c>
      <c r="C9219" s="1">
        <v>35245.99</v>
      </c>
    </row>
    <row r="9220" spans="2:3" x14ac:dyDescent="0.3">
      <c r="B9220" s="62">
        <v>42081</v>
      </c>
      <c r="C9220" s="1">
        <v>91014.73</v>
      </c>
    </row>
    <row r="9221" spans="2:3" x14ac:dyDescent="0.3">
      <c r="B9221" s="62">
        <v>42082</v>
      </c>
      <c r="C9221" s="1">
        <v>80164.990000000005</v>
      </c>
    </row>
    <row r="9222" spans="2:3" x14ac:dyDescent="0.3">
      <c r="B9222" s="62">
        <v>42083</v>
      </c>
      <c r="C9222" s="1">
        <v>79680.09</v>
      </c>
    </row>
    <row r="9223" spans="2:3" x14ac:dyDescent="0.3">
      <c r="B9223" s="62">
        <v>42084</v>
      </c>
      <c r="C9223" s="1">
        <v>6250.38</v>
      </c>
    </row>
    <row r="9224" spans="2:3" x14ac:dyDescent="0.3">
      <c r="B9224" s="62">
        <v>42085</v>
      </c>
      <c r="C9224" s="1">
        <v>47508.14</v>
      </c>
    </row>
    <row r="9225" spans="2:3" x14ac:dyDescent="0.3">
      <c r="B9225" s="62">
        <v>42086</v>
      </c>
      <c r="C9225" s="1">
        <v>7046.71</v>
      </c>
    </row>
    <row r="9226" spans="2:3" x14ac:dyDescent="0.3">
      <c r="B9226" s="62">
        <v>42087</v>
      </c>
      <c r="C9226" s="1">
        <v>32251.86</v>
      </c>
    </row>
    <row r="9227" spans="2:3" x14ac:dyDescent="0.3">
      <c r="B9227" s="62">
        <v>42088</v>
      </c>
      <c r="C9227" s="1">
        <v>26904.16</v>
      </c>
    </row>
    <row r="9228" spans="2:3" x14ac:dyDescent="0.3">
      <c r="B9228" s="62">
        <v>42089</v>
      </c>
      <c r="C9228" s="1">
        <v>79743.820000000007</v>
      </c>
    </row>
    <row r="9229" spans="2:3" x14ac:dyDescent="0.3">
      <c r="B9229" s="62">
        <v>42090</v>
      </c>
      <c r="C9229" s="1">
        <v>58061.22</v>
      </c>
    </row>
    <row r="9230" spans="2:3" x14ac:dyDescent="0.3">
      <c r="B9230" s="62">
        <v>42091</v>
      </c>
      <c r="C9230" s="1">
        <v>54923.46</v>
      </c>
    </row>
    <row r="9231" spans="2:3" x14ac:dyDescent="0.3">
      <c r="B9231" s="62">
        <v>42092</v>
      </c>
      <c r="C9231" s="1">
        <v>6021.57</v>
      </c>
    </row>
    <row r="9232" spans="2:3" x14ac:dyDescent="0.3">
      <c r="B9232" s="62">
        <v>42093</v>
      </c>
      <c r="C9232" s="1">
        <v>92048.61</v>
      </c>
    </row>
    <row r="9233" spans="2:3" x14ac:dyDescent="0.3">
      <c r="B9233" s="62">
        <v>42094</v>
      </c>
      <c r="C9233" s="1">
        <v>39053.550000000003</v>
      </c>
    </row>
    <row r="9234" spans="2:3" x14ac:dyDescent="0.3">
      <c r="B9234" s="62">
        <v>42095</v>
      </c>
      <c r="C9234" s="1">
        <v>13975.08</v>
      </c>
    </row>
    <row r="9235" spans="2:3" x14ac:dyDescent="0.3">
      <c r="B9235" s="62">
        <v>42096</v>
      </c>
      <c r="C9235" s="1">
        <v>87309.83</v>
      </c>
    </row>
    <row r="9236" spans="2:3" x14ac:dyDescent="0.3">
      <c r="B9236" s="62">
        <v>42097</v>
      </c>
      <c r="C9236" s="1">
        <v>21992.63</v>
      </c>
    </row>
    <row r="9237" spans="2:3" x14ac:dyDescent="0.3">
      <c r="B9237" s="62">
        <v>42098</v>
      </c>
      <c r="C9237" s="1">
        <v>49002.51</v>
      </c>
    </row>
    <row r="9238" spans="2:3" x14ac:dyDescent="0.3">
      <c r="B9238" s="62">
        <v>42099</v>
      </c>
      <c r="C9238" s="1">
        <v>61940.89</v>
      </c>
    </row>
    <row r="9239" spans="2:3" x14ac:dyDescent="0.3">
      <c r="B9239" s="62">
        <v>42100</v>
      </c>
      <c r="C9239" s="1">
        <v>45030.91</v>
      </c>
    </row>
    <row r="9240" spans="2:3" x14ac:dyDescent="0.3">
      <c r="B9240" s="62">
        <v>42101</v>
      </c>
      <c r="C9240" s="1">
        <v>100905.12</v>
      </c>
    </row>
    <row r="9241" spans="2:3" x14ac:dyDescent="0.3">
      <c r="B9241" s="62">
        <v>42102</v>
      </c>
      <c r="C9241" s="1">
        <v>99648.69</v>
      </c>
    </row>
    <row r="9242" spans="2:3" x14ac:dyDescent="0.3">
      <c r="B9242" s="62">
        <v>42103</v>
      </c>
      <c r="C9242" s="1">
        <v>31423.46</v>
      </c>
    </row>
    <row r="9243" spans="2:3" x14ac:dyDescent="0.3">
      <c r="B9243" s="62">
        <v>42104</v>
      </c>
      <c r="C9243" s="1">
        <v>89842.6</v>
      </c>
    </row>
    <row r="9244" spans="2:3" x14ac:dyDescent="0.3">
      <c r="B9244" s="62">
        <v>42105</v>
      </c>
      <c r="C9244" s="1">
        <v>37805.370000000003</v>
      </c>
    </row>
    <row r="9245" spans="2:3" x14ac:dyDescent="0.3">
      <c r="B9245" s="62">
        <v>42106</v>
      </c>
      <c r="C9245" s="1">
        <v>98747.74</v>
      </c>
    </row>
    <row r="9246" spans="2:3" x14ac:dyDescent="0.3">
      <c r="B9246" s="62">
        <v>42107</v>
      </c>
      <c r="C9246" s="1">
        <v>7961.36</v>
      </c>
    </row>
    <row r="9247" spans="2:3" x14ac:dyDescent="0.3">
      <c r="B9247" s="62">
        <v>42108</v>
      </c>
      <c r="C9247" s="1">
        <v>84049.33</v>
      </c>
    </row>
    <row r="9248" spans="2:3" x14ac:dyDescent="0.3">
      <c r="B9248" s="62">
        <v>42109</v>
      </c>
      <c r="C9248" s="1">
        <v>36725.97</v>
      </c>
    </row>
    <row r="9249" spans="2:3" x14ac:dyDescent="0.3">
      <c r="B9249" s="62">
        <v>42110</v>
      </c>
      <c r="C9249" s="1">
        <v>60582.61</v>
      </c>
    </row>
    <row r="9250" spans="2:3" x14ac:dyDescent="0.3">
      <c r="B9250" s="62">
        <v>42111</v>
      </c>
      <c r="C9250" s="1">
        <v>45400.84</v>
      </c>
    </row>
    <row r="9251" spans="2:3" x14ac:dyDescent="0.3">
      <c r="B9251" s="62">
        <v>42112</v>
      </c>
      <c r="C9251" s="1">
        <v>61253.1</v>
      </c>
    </row>
    <row r="9252" spans="2:3" x14ac:dyDescent="0.3">
      <c r="B9252" s="62">
        <v>42113</v>
      </c>
      <c r="C9252" s="1">
        <v>47599.66</v>
      </c>
    </row>
    <row r="9253" spans="2:3" x14ac:dyDescent="0.3">
      <c r="B9253" s="62">
        <v>42114</v>
      </c>
      <c r="C9253" s="1">
        <v>88520.26</v>
      </c>
    </row>
    <row r="9254" spans="2:3" x14ac:dyDescent="0.3">
      <c r="B9254" s="62">
        <v>42115</v>
      </c>
      <c r="C9254" s="1">
        <v>96700.36</v>
      </c>
    </row>
    <row r="9255" spans="2:3" x14ac:dyDescent="0.3">
      <c r="B9255" s="62">
        <v>42116</v>
      </c>
      <c r="C9255" s="1">
        <v>20805.71</v>
      </c>
    </row>
    <row r="9256" spans="2:3" x14ac:dyDescent="0.3">
      <c r="B9256" s="62">
        <v>42117</v>
      </c>
      <c r="C9256" s="1">
        <v>61295.22</v>
      </c>
    </row>
    <row r="9257" spans="2:3" x14ac:dyDescent="0.3">
      <c r="B9257" s="62">
        <v>42118</v>
      </c>
      <c r="C9257" s="1">
        <v>53922.71</v>
      </c>
    </row>
    <row r="9258" spans="2:3" x14ac:dyDescent="0.3">
      <c r="B9258" s="62">
        <v>42119</v>
      </c>
      <c r="C9258" s="1">
        <v>78191.5</v>
      </c>
    </row>
    <row r="9259" spans="2:3" x14ac:dyDescent="0.3">
      <c r="B9259" s="62">
        <v>42120</v>
      </c>
      <c r="C9259" s="1">
        <v>43794.47</v>
      </c>
    </row>
    <row r="9260" spans="2:3" x14ac:dyDescent="0.3">
      <c r="B9260" s="62">
        <v>42121</v>
      </c>
      <c r="C9260" s="1">
        <v>56849.62</v>
      </c>
    </row>
    <row r="9261" spans="2:3" x14ac:dyDescent="0.3">
      <c r="B9261" s="62">
        <v>42122</v>
      </c>
      <c r="C9261" s="1">
        <v>81507.850000000006</v>
      </c>
    </row>
    <row r="9262" spans="2:3" x14ac:dyDescent="0.3">
      <c r="B9262" s="62">
        <v>42123</v>
      </c>
      <c r="C9262" s="1">
        <v>30996.59</v>
      </c>
    </row>
    <row r="9263" spans="2:3" x14ac:dyDescent="0.3">
      <c r="B9263" s="62">
        <v>42124</v>
      </c>
      <c r="C9263" s="1">
        <v>61403.44</v>
      </c>
    </row>
    <row r="9264" spans="2:3" x14ac:dyDescent="0.3">
      <c r="B9264" s="62">
        <v>42125</v>
      </c>
      <c r="C9264" s="1">
        <v>23676.22</v>
      </c>
    </row>
    <row r="9265" spans="2:3" x14ac:dyDescent="0.3">
      <c r="B9265" s="62">
        <v>42126</v>
      </c>
      <c r="C9265" s="1">
        <v>7849.55</v>
      </c>
    </row>
    <row r="9266" spans="2:3" x14ac:dyDescent="0.3">
      <c r="B9266" s="62">
        <v>42127</v>
      </c>
      <c r="C9266" s="1">
        <v>28941.360000000001</v>
      </c>
    </row>
    <row r="9267" spans="2:3" x14ac:dyDescent="0.3">
      <c r="B9267" s="62">
        <v>42128</v>
      </c>
      <c r="C9267" s="1">
        <v>34431.17</v>
      </c>
    </row>
    <row r="9268" spans="2:3" x14ac:dyDescent="0.3">
      <c r="B9268" s="62">
        <v>42129</v>
      </c>
      <c r="C9268" s="1">
        <v>13778.6</v>
      </c>
    </row>
    <row r="9269" spans="2:3" x14ac:dyDescent="0.3">
      <c r="B9269" s="62">
        <v>42130</v>
      </c>
      <c r="C9269" s="1">
        <v>74782.13</v>
      </c>
    </row>
    <row r="9270" spans="2:3" x14ac:dyDescent="0.3">
      <c r="B9270" s="62">
        <v>42131</v>
      </c>
      <c r="C9270" s="1">
        <v>100252.16</v>
      </c>
    </row>
    <row r="9271" spans="2:3" x14ac:dyDescent="0.3">
      <c r="B9271" s="62">
        <v>42132</v>
      </c>
      <c r="C9271" s="1">
        <v>99041.24</v>
      </c>
    </row>
    <row r="9272" spans="2:3" x14ac:dyDescent="0.3">
      <c r="B9272" s="62">
        <v>42133</v>
      </c>
      <c r="C9272" s="1">
        <v>13150.62</v>
      </c>
    </row>
    <row r="9273" spans="2:3" x14ac:dyDescent="0.3">
      <c r="B9273" s="62">
        <v>42134</v>
      </c>
      <c r="C9273" s="1">
        <v>9264.59</v>
      </c>
    </row>
    <row r="9274" spans="2:3" x14ac:dyDescent="0.3">
      <c r="B9274" s="62">
        <v>42135</v>
      </c>
      <c r="C9274" s="1">
        <v>24359.22</v>
      </c>
    </row>
    <row r="9275" spans="2:3" x14ac:dyDescent="0.3">
      <c r="B9275" s="62">
        <v>42136</v>
      </c>
      <c r="C9275" s="1">
        <v>15167.42</v>
      </c>
    </row>
    <row r="9276" spans="2:3" x14ac:dyDescent="0.3">
      <c r="B9276" s="62">
        <v>42137</v>
      </c>
      <c r="C9276" s="1">
        <v>34381.22</v>
      </c>
    </row>
    <row r="9277" spans="2:3" x14ac:dyDescent="0.3">
      <c r="B9277" s="62">
        <v>42138</v>
      </c>
      <c r="C9277" s="1">
        <v>67297.45</v>
      </c>
    </row>
    <row r="9278" spans="2:3" x14ac:dyDescent="0.3">
      <c r="B9278" s="62">
        <v>42139</v>
      </c>
      <c r="C9278" s="1">
        <v>15501.98</v>
      </c>
    </row>
    <row r="9279" spans="2:3" x14ac:dyDescent="0.3">
      <c r="B9279" s="62">
        <v>42140</v>
      </c>
      <c r="C9279" s="1">
        <v>86339.29</v>
      </c>
    </row>
    <row r="9280" spans="2:3" x14ac:dyDescent="0.3">
      <c r="B9280" s="62">
        <v>42141</v>
      </c>
      <c r="C9280" s="1">
        <v>41710.89</v>
      </c>
    </row>
    <row r="9281" spans="2:3" x14ac:dyDescent="0.3">
      <c r="B9281" s="62">
        <v>42142</v>
      </c>
      <c r="C9281" s="1">
        <v>44279.92</v>
      </c>
    </row>
    <row r="9282" spans="2:3" x14ac:dyDescent="0.3">
      <c r="B9282" s="62">
        <v>42143</v>
      </c>
      <c r="C9282" s="1">
        <v>21777.89</v>
      </c>
    </row>
    <row r="9283" spans="2:3" x14ac:dyDescent="0.3">
      <c r="B9283" s="62">
        <v>42144</v>
      </c>
      <c r="C9283" s="1">
        <v>32240.5</v>
      </c>
    </row>
    <row r="9284" spans="2:3" x14ac:dyDescent="0.3">
      <c r="B9284" s="62">
        <v>42145</v>
      </c>
      <c r="C9284" s="1">
        <v>3435.45</v>
      </c>
    </row>
    <row r="9285" spans="2:3" x14ac:dyDescent="0.3">
      <c r="B9285" s="62">
        <v>42146</v>
      </c>
      <c r="C9285" s="1">
        <v>76268.34</v>
      </c>
    </row>
    <row r="9286" spans="2:3" x14ac:dyDescent="0.3">
      <c r="B9286" s="62">
        <v>42147</v>
      </c>
      <c r="C9286" s="1">
        <v>85548.05</v>
      </c>
    </row>
    <row r="9287" spans="2:3" x14ac:dyDescent="0.3">
      <c r="B9287" s="62">
        <v>42148</v>
      </c>
      <c r="C9287" s="1">
        <v>30360.67</v>
      </c>
    </row>
    <row r="9288" spans="2:3" x14ac:dyDescent="0.3">
      <c r="B9288" s="62">
        <v>42149</v>
      </c>
      <c r="C9288" s="1">
        <v>11581.98</v>
      </c>
    </row>
    <row r="9289" spans="2:3" x14ac:dyDescent="0.3">
      <c r="B9289" s="62">
        <v>42150</v>
      </c>
      <c r="C9289" s="1">
        <v>53669.26</v>
      </c>
    </row>
    <row r="9290" spans="2:3" x14ac:dyDescent="0.3">
      <c r="B9290" s="62">
        <v>42151</v>
      </c>
      <c r="C9290" s="1">
        <v>28707.08</v>
      </c>
    </row>
    <row r="9291" spans="2:3" x14ac:dyDescent="0.3">
      <c r="B9291" s="62">
        <v>42152</v>
      </c>
      <c r="C9291" s="1">
        <v>39744.07</v>
      </c>
    </row>
    <row r="9292" spans="2:3" x14ac:dyDescent="0.3">
      <c r="B9292" s="62">
        <v>42153</v>
      </c>
      <c r="C9292" s="1">
        <v>63939.06</v>
      </c>
    </row>
    <row r="9293" spans="2:3" x14ac:dyDescent="0.3">
      <c r="B9293" s="62">
        <v>42154</v>
      </c>
      <c r="C9293" s="1">
        <v>18198.099999999999</v>
      </c>
    </row>
    <row r="9294" spans="2:3" x14ac:dyDescent="0.3">
      <c r="B9294" s="62">
        <v>42155</v>
      </c>
      <c r="C9294" s="1">
        <v>84246.84</v>
      </c>
    </row>
    <row r="9295" spans="2:3" x14ac:dyDescent="0.3">
      <c r="B9295" s="62">
        <v>42156</v>
      </c>
      <c r="C9295" s="1">
        <v>46948.72</v>
      </c>
    </row>
    <row r="9296" spans="2:3" x14ac:dyDescent="0.3">
      <c r="B9296" s="62">
        <v>42157</v>
      </c>
      <c r="C9296" s="1">
        <v>41037.519999999997</v>
      </c>
    </row>
    <row r="9297" spans="2:3" x14ac:dyDescent="0.3">
      <c r="B9297" s="62">
        <v>42158</v>
      </c>
      <c r="C9297" s="1">
        <v>6291.6</v>
      </c>
    </row>
    <row r="9298" spans="2:3" x14ac:dyDescent="0.3">
      <c r="B9298" s="62">
        <v>42159</v>
      </c>
      <c r="C9298" s="1">
        <v>87926.26</v>
      </c>
    </row>
    <row r="9299" spans="2:3" x14ac:dyDescent="0.3">
      <c r="B9299" s="62">
        <v>42160</v>
      </c>
      <c r="C9299" s="1">
        <v>59503.91</v>
      </c>
    </row>
    <row r="9300" spans="2:3" x14ac:dyDescent="0.3">
      <c r="B9300" s="62">
        <v>42161</v>
      </c>
      <c r="C9300" s="1">
        <v>30389.31</v>
      </c>
    </row>
    <row r="9301" spans="2:3" x14ac:dyDescent="0.3">
      <c r="B9301" s="62">
        <v>42162</v>
      </c>
      <c r="C9301" s="1">
        <v>55651.58</v>
      </c>
    </row>
    <row r="9302" spans="2:3" x14ac:dyDescent="0.3">
      <c r="B9302" s="62">
        <v>42163</v>
      </c>
      <c r="C9302" s="1">
        <v>55788.33</v>
      </c>
    </row>
    <row r="9303" spans="2:3" x14ac:dyDescent="0.3">
      <c r="B9303" s="62">
        <v>42164</v>
      </c>
      <c r="C9303" s="1">
        <v>82520.62</v>
      </c>
    </row>
    <row r="9304" spans="2:3" x14ac:dyDescent="0.3">
      <c r="B9304" s="62">
        <v>42165</v>
      </c>
      <c r="C9304" s="1">
        <v>52146.21</v>
      </c>
    </row>
    <row r="9305" spans="2:3" x14ac:dyDescent="0.3">
      <c r="B9305" s="62">
        <v>42166</v>
      </c>
      <c r="C9305" s="1">
        <v>15291.65</v>
      </c>
    </row>
    <row r="9306" spans="2:3" x14ac:dyDescent="0.3">
      <c r="B9306" s="62">
        <v>42167</v>
      </c>
      <c r="C9306" s="1">
        <v>31673.599999999999</v>
      </c>
    </row>
    <row r="9307" spans="2:3" x14ac:dyDescent="0.3">
      <c r="B9307" s="62">
        <v>42168</v>
      </c>
      <c r="C9307" s="1">
        <v>16345.09</v>
      </c>
    </row>
    <row r="9308" spans="2:3" x14ac:dyDescent="0.3">
      <c r="B9308" s="62">
        <v>42169</v>
      </c>
      <c r="C9308" s="1">
        <v>35677.06</v>
      </c>
    </row>
    <row r="9309" spans="2:3" x14ac:dyDescent="0.3">
      <c r="B9309" s="62">
        <v>42170</v>
      </c>
      <c r="C9309" s="1">
        <v>8052.36</v>
      </c>
    </row>
    <row r="9310" spans="2:3" x14ac:dyDescent="0.3">
      <c r="B9310" s="62">
        <v>42171</v>
      </c>
      <c r="C9310" s="1">
        <v>50726.85</v>
      </c>
    </row>
    <row r="9311" spans="2:3" x14ac:dyDescent="0.3">
      <c r="B9311" s="62">
        <v>42172</v>
      </c>
      <c r="C9311" s="1">
        <v>80793.37</v>
      </c>
    </row>
    <row r="9312" spans="2:3" x14ac:dyDescent="0.3">
      <c r="B9312" s="62">
        <v>42173</v>
      </c>
      <c r="C9312" s="1">
        <v>24651.55</v>
      </c>
    </row>
    <row r="9313" spans="2:3" x14ac:dyDescent="0.3">
      <c r="B9313" s="62">
        <v>42174</v>
      </c>
      <c r="C9313" s="1">
        <v>72273.66</v>
      </c>
    </row>
    <row r="9314" spans="2:3" x14ac:dyDescent="0.3">
      <c r="B9314" s="62">
        <v>42175</v>
      </c>
      <c r="C9314" s="1">
        <v>16760.310000000001</v>
      </c>
    </row>
    <row r="9315" spans="2:3" x14ac:dyDescent="0.3">
      <c r="B9315" s="62">
        <v>42176</v>
      </c>
      <c r="C9315" s="1">
        <v>43080.23</v>
      </c>
    </row>
    <row r="9316" spans="2:3" x14ac:dyDescent="0.3">
      <c r="B9316" s="62">
        <v>42177</v>
      </c>
      <c r="C9316" s="1">
        <v>39901.07</v>
      </c>
    </row>
    <row r="9317" spans="2:3" x14ac:dyDescent="0.3">
      <c r="B9317" s="62">
        <v>42178</v>
      </c>
      <c r="C9317" s="1">
        <v>51779.58</v>
      </c>
    </row>
    <row r="9318" spans="2:3" x14ac:dyDescent="0.3">
      <c r="B9318" s="62">
        <v>42179</v>
      </c>
      <c r="C9318" s="1">
        <v>32853.980000000003</v>
      </c>
    </row>
    <row r="9319" spans="2:3" x14ac:dyDescent="0.3">
      <c r="B9319" s="62">
        <v>42180</v>
      </c>
      <c r="C9319" s="1">
        <v>14372.89</v>
      </c>
    </row>
    <row r="9320" spans="2:3" x14ac:dyDescent="0.3">
      <c r="B9320" s="62">
        <v>42181</v>
      </c>
      <c r="C9320" s="1">
        <v>94308.84</v>
      </c>
    </row>
    <row r="9321" spans="2:3" x14ac:dyDescent="0.3">
      <c r="B9321" s="62">
        <v>42182</v>
      </c>
      <c r="C9321" s="1">
        <v>79621.509999999995</v>
      </c>
    </row>
    <row r="9322" spans="2:3" x14ac:dyDescent="0.3">
      <c r="B9322" s="62">
        <v>42183</v>
      </c>
      <c r="C9322" s="1">
        <v>7627.86</v>
      </c>
    </row>
    <row r="9323" spans="2:3" x14ac:dyDescent="0.3">
      <c r="B9323" s="62">
        <v>42184</v>
      </c>
      <c r="C9323" s="1">
        <v>26033.16</v>
      </c>
    </row>
    <row r="9324" spans="2:3" x14ac:dyDescent="0.3">
      <c r="B9324" s="62">
        <v>42185</v>
      </c>
      <c r="C9324" s="1">
        <v>52499.88</v>
      </c>
    </row>
    <row r="9325" spans="2:3" x14ac:dyDescent="0.3">
      <c r="B9325" s="62">
        <v>42186</v>
      </c>
      <c r="C9325" s="1">
        <v>3450.13</v>
      </c>
    </row>
    <row r="9326" spans="2:3" x14ac:dyDescent="0.3">
      <c r="B9326" s="62">
        <v>42187</v>
      </c>
      <c r="C9326" s="1">
        <v>72939.69</v>
      </c>
    </row>
    <row r="9327" spans="2:3" x14ac:dyDescent="0.3">
      <c r="B9327" s="62">
        <v>42188</v>
      </c>
      <c r="C9327" s="1">
        <v>8394.5400000000009</v>
      </c>
    </row>
    <row r="9328" spans="2:3" x14ac:dyDescent="0.3">
      <c r="B9328" s="62">
        <v>42189</v>
      </c>
      <c r="C9328" s="1">
        <v>51990.080000000002</v>
      </c>
    </row>
    <row r="9329" spans="2:3" x14ac:dyDescent="0.3">
      <c r="B9329" s="62">
        <v>42190</v>
      </c>
      <c r="C9329" s="1">
        <v>100042.14</v>
      </c>
    </row>
    <row r="9330" spans="2:3" x14ac:dyDescent="0.3">
      <c r="B9330" s="62">
        <v>42191</v>
      </c>
      <c r="C9330" s="1">
        <v>86812.7</v>
      </c>
    </row>
    <row r="9331" spans="2:3" x14ac:dyDescent="0.3">
      <c r="B9331" s="62">
        <v>42192</v>
      </c>
      <c r="C9331" s="1">
        <v>7407.83</v>
      </c>
    </row>
    <row r="9332" spans="2:3" x14ac:dyDescent="0.3">
      <c r="B9332" s="62">
        <v>42193</v>
      </c>
      <c r="C9332" s="1">
        <v>65330.17</v>
      </c>
    </row>
    <row r="9333" spans="2:3" x14ac:dyDescent="0.3">
      <c r="B9333" s="62">
        <v>42194</v>
      </c>
      <c r="C9333" s="1">
        <v>53212.1</v>
      </c>
    </row>
    <row r="9334" spans="2:3" x14ac:dyDescent="0.3">
      <c r="B9334" s="62">
        <v>42195</v>
      </c>
      <c r="C9334" s="1">
        <v>68051.320000000007</v>
      </c>
    </row>
    <row r="9335" spans="2:3" x14ac:dyDescent="0.3">
      <c r="B9335" s="62">
        <v>42196</v>
      </c>
      <c r="C9335" s="1">
        <v>87325.759999999995</v>
      </c>
    </row>
    <row r="9336" spans="2:3" x14ac:dyDescent="0.3">
      <c r="B9336" s="62">
        <v>42197</v>
      </c>
      <c r="C9336" s="1">
        <v>78210.289999999994</v>
      </c>
    </row>
    <row r="9337" spans="2:3" x14ac:dyDescent="0.3">
      <c r="B9337" s="62">
        <v>42198</v>
      </c>
      <c r="C9337" s="1">
        <v>14762.51</v>
      </c>
    </row>
    <row r="9338" spans="2:3" x14ac:dyDescent="0.3">
      <c r="B9338" s="62">
        <v>42199</v>
      </c>
      <c r="C9338" s="1">
        <v>84722.32</v>
      </c>
    </row>
    <row r="9339" spans="2:3" x14ac:dyDescent="0.3">
      <c r="B9339" s="62">
        <v>42200</v>
      </c>
      <c r="C9339" s="1">
        <v>71158.850000000006</v>
      </c>
    </row>
    <row r="9340" spans="2:3" x14ac:dyDescent="0.3">
      <c r="B9340" s="62">
        <v>42201</v>
      </c>
      <c r="C9340" s="1">
        <v>82368.13</v>
      </c>
    </row>
    <row r="9341" spans="2:3" x14ac:dyDescent="0.3">
      <c r="B9341" s="62">
        <v>42202</v>
      </c>
      <c r="C9341" s="1">
        <v>39993.99</v>
      </c>
    </row>
    <row r="9342" spans="2:3" x14ac:dyDescent="0.3">
      <c r="B9342" s="62">
        <v>42203</v>
      </c>
      <c r="C9342" s="1">
        <v>78823.06</v>
      </c>
    </row>
    <row r="9343" spans="2:3" x14ac:dyDescent="0.3">
      <c r="B9343" s="62">
        <v>42204</v>
      </c>
      <c r="C9343" s="1">
        <v>15106.29</v>
      </c>
    </row>
    <row r="9344" spans="2:3" x14ac:dyDescent="0.3">
      <c r="B9344" s="62">
        <v>42205</v>
      </c>
      <c r="C9344" s="1">
        <v>91607.91</v>
      </c>
    </row>
    <row r="9345" spans="2:3" x14ac:dyDescent="0.3">
      <c r="B9345" s="62">
        <v>42206</v>
      </c>
      <c r="C9345" s="1">
        <v>12452.83</v>
      </c>
    </row>
    <row r="9346" spans="2:3" x14ac:dyDescent="0.3">
      <c r="B9346" s="62">
        <v>42207</v>
      </c>
      <c r="C9346" s="1">
        <v>36647.08</v>
      </c>
    </row>
    <row r="9347" spans="2:3" x14ac:dyDescent="0.3">
      <c r="B9347" s="62">
        <v>42208</v>
      </c>
      <c r="C9347" s="1">
        <v>27016.71</v>
      </c>
    </row>
    <row r="9348" spans="2:3" x14ac:dyDescent="0.3">
      <c r="B9348" s="62">
        <v>42209</v>
      </c>
      <c r="C9348" s="1">
        <v>85786.75</v>
      </c>
    </row>
    <row r="9349" spans="2:3" x14ac:dyDescent="0.3">
      <c r="B9349" s="62">
        <v>42210</v>
      </c>
      <c r="C9349" s="1">
        <v>97223.82</v>
      </c>
    </row>
    <row r="9350" spans="2:3" x14ac:dyDescent="0.3">
      <c r="B9350" s="62">
        <v>42211</v>
      </c>
      <c r="C9350" s="1">
        <v>5348.88</v>
      </c>
    </row>
    <row r="9351" spans="2:3" x14ac:dyDescent="0.3">
      <c r="B9351" s="62">
        <v>42212</v>
      </c>
      <c r="C9351" s="1">
        <v>85139.58</v>
      </c>
    </row>
    <row r="9352" spans="2:3" x14ac:dyDescent="0.3">
      <c r="B9352" s="62">
        <v>42213</v>
      </c>
      <c r="C9352" s="1">
        <v>59475.92</v>
      </c>
    </row>
    <row r="9353" spans="2:3" x14ac:dyDescent="0.3">
      <c r="B9353" s="62">
        <v>42214</v>
      </c>
      <c r="C9353" s="1">
        <v>57694.92</v>
      </c>
    </row>
    <row r="9354" spans="2:3" x14ac:dyDescent="0.3">
      <c r="B9354" s="62">
        <v>42215</v>
      </c>
      <c r="C9354" s="1">
        <v>28859.49</v>
      </c>
    </row>
    <row r="9355" spans="2:3" x14ac:dyDescent="0.3">
      <c r="B9355" s="62">
        <v>42216</v>
      </c>
      <c r="C9355" s="1">
        <v>19300.599999999999</v>
      </c>
    </row>
    <row r="9356" spans="2:3" x14ac:dyDescent="0.3">
      <c r="B9356" s="62">
        <v>42217</v>
      </c>
      <c r="C9356" s="1">
        <v>91328.960000000006</v>
      </c>
    </row>
    <row r="9357" spans="2:3" x14ac:dyDescent="0.3">
      <c r="B9357" s="62">
        <v>42218</v>
      </c>
      <c r="C9357" s="1">
        <v>34495.83</v>
      </c>
    </row>
    <row r="9358" spans="2:3" x14ac:dyDescent="0.3">
      <c r="B9358" s="62">
        <v>42219</v>
      </c>
      <c r="C9358" s="1">
        <v>86157.14</v>
      </c>
    </row>
    <row r="9359" spans="2:3" x14ac:dyDescent="0.3">
      <c r="B9359" s="62">
        <v>42220</v>
      </c>
      <c r="C9359" s="1">
        <v>93694.55</v>
      </c>
    </row>
    <row r="9360" spans="2:3" x14ac:dyDescent="0.3">
      <c r="B9360" s="62">
        <v>42221</v>
      </c>
      <c r="C9360" s="1">
        <v>94550.26</v>
      </c>
    </row>
    <row r="9361" spans="2:3" x14ac:dyDescent="0.3">
      <c r="B9361" s="62">
        <v>42222</v>
      </c>
      <c r="C9361" s="1">
        <v>80826.880000000005</v>
      </c>
    </row>
    <row r="9362" spans="2:3" x14ac:dyDescent="0.3">
      <c r="B9362" s="62">
        <v>42223</v>
      </c>
      <c r="C9362" s="1">
        <v>50911.75</v>
      </c>
    </row>
    <row r="9363" spans="2:3" x14ac:dyDescent="0.3">
      <c r="B9363" s="62">
        <v>42224</v>
      </c>
      <c r="C9363" s="1">
        <v>89041.09</v>
      </c>
    </row>
    <row r="9364" spans="2:3" x14ac:dyDescent="0.3">
      <c r="B9364" s="62">
        <v>42225</v>
      </c>
      <c r="C9364" s="1">
        <v>11857.48</v>
      </c>
    </row>
    <row r="9365" spans="2:3" x14ac:dyDescent="0.3">
      <c r="B9365" s="62">
        <v>42226</v>
      </c>
      <c r="C9365" s="1">
        <v>39006.65</v>
      </c>
    </row>
    <row r="9366" spans="2:3" x14ac:dyDescent="0.3">
      <c r="B9366" s="62">
        <v>42227</v>
      </c>
      <c r="C9366" s="1">
        <v>95654.87</v>
      </c>
    </row>
    <row r="9367" spans="2:3" x14ac:dyDescent="0.3">
      <c r="B9367" s="62">
        <v>42228</v>
      </c>
      <c r="C9367" s="1">
        <v>98201.77</v>
      </c>
    </row>
    <row r="9368" spans="2:3" x14ac:dyDescent="0.3">
      <c r="B9368" s="62">
        <v>42229</v>
      </c>
      <c r="C9368" s="1">
        <v>60477.1</v>
      </c>
    </row>
    <row r="9369" spans="2:3" x14ac:dyDescent="0.3">
      <c r="B9369" s="62">
        <v>42230</v>
      </c>
      <c r="C9369" s="1">
        <v>10243.48</v>
      </c>
    </row>
    <row r="9370" spans="2:3" x14ac:dyDescent="0.3">
      <c r="B9370" s="62">
        <v>42231</v>
      </c>
      <c r="C9370" s="1">
        <v>77980.25</v>
      </c>
    </row>
    <row r="9371" spans="2:3" x14ac:dyDescent="0.3">
      <c r="B9371" s="62">
        <v>42232</v>
      </c>
      <c r="C9371" s="1">
        <v>60008.81</v>
      </c>
    </row>
    <row r="9372" spans="2:3" x14ac:dyDescent="0.3">
      <c r="B9372" s="62">
        <v>42233</v>
      </c>
      <c r="C9372" s="1">
        <v>15352.66</v>
      </c>
    </row>
    <row r="9373" spans="2:3" x14ac:dyDescent="0.3">
      <c r="B9373" s="62">
        <v>42234</v>
      </c>
      <c r="C9373" s="1">
        <v>89143.64</v>
      </c>
    </row>
    <row r="9374" spans="2:3" x14ac:dyDescent="0.3">
      <c r="B9374" s="62">
        <v>42235</v>
      </c>
      <c r="C9374" s="1">
        <v>98935.01</v>
      </c>
    </row>
    <row r="9375" spans="2:3" x14ac:dyDescent="0.3">
      <c r="B9375" s="62">
        <v>42236</v>
      </c>
      <c r="C9375" s="1">
        <v>64350</v>
      </c>
    </row>
    <row r="9376" spans="2:3" x14ac:dyDescent="0.3">
      <c r="B9376" s="62">
        <v>42237</v>
      </c>
      <c r="C9376" s="1">
        <v>45403.47</v>
      </c>
    </row>
    <row r="9377" spans="2:3" x14ac:dyDescent="0.3">
      <c r="B9377" s="62">
        <v>42238</v>
      </c>
      <c r="C9377" s="1">
        <v>56057.8</v>
      </c>
    </row>
    <row r="9378" spans="2:3" x14ac:dyDescent="0.3">
      <c r="B9378" s="62">
        <v>42239</v>
      </c>
      <c r="C9378" s="1">
        <v>43710.18</v>
      </c>
    </row>
    <row r="9379" spans="2:3" x14ac:dyDescent="0.3">
      <c r="B9379" s="62">
        <v>42240</v>
      </c>
      <c r="C9379" s="1">
        <v>58480.92</v>
      </c>
    </row>
    <row r="9380" spans="2:3" x14ac:dyDescent="0.3">
      <c r="B9380" s="62">
        <v>42241</v>
      </c>
      <c r="C9380" s="1">
        <v>84405.53</v>
      </c>
    </row>
    <row r="9381" spans="2:3" x14ac:dyDescent="0.3">
      <c r="B9381" s="62">
        <v>42242</v>
      </c>
      <c r="C9381" s="1">
        <v>100946.66</v>
      </c>
    </row>
    <row r="9382" spans="2:3" x14ac:dyDescent="0.3">
      <c r="B9382" s="62">
        <v>42243</v>
      </c>
      <c r="C9382" s="1">
        <v>55120.75</v>
      </c>
    </row>
    <row r="9383" spans="2:3" x14ac:dyDescent="0.3">
      <c r="B9383" s="62">
        <v>42244</v>
      </c>
      <c r="C9383" s="1">
        <v>15840.03</v>
      </c>
    </row>
    <row r="9384" spans="2:3" x14ac:dyDescent="0.3">
      <c r="B9384" s="62">
        <v>42245</v>
      </c>
      <c r="C9384" s="1">
        <v>95475.42</v>
      </c>
    </row>
    <row r="9385" spans="2:3" x14ac:dyDescent="0.3">
      <c r="B9385" s="62">
        <v>42246</v>
      </c>
      <c r="C9385" s="1">
        <v>94924.62</v>
      </c>
    </row>
    <row r="9386" spans="2:3" x14ac:dyDescent="0.3">
      <c r="B9386" s="62">
        <v>42247</v>
      </c>
      <c r="C9386" s="1">
        <v>11782.45</v>
      </c>
    </row>
    <row r="9387" spans="2:3" x14ac:dyDescent="0.3">
      <c r="B9387" s="62">
        <v>42248</v>
      </c>
      <c r="C9387" s="1">
        <v>20987.51</v>
      </c>
    </row>
    <row r="9388" spans="2:3" x14ac:dyDescent="0.3">
      <c r="B9388" s="62">
        <v>42249</v>
      </c>
      <c r="C9388" s="1">
        <v>24620</v>
      </c>
    </row>
    <row r="9389" spans="2:3" x14ac:dyDescent="0.3">
      <c r="B9389" s="62">
        <v>42250</v>
      </c>
      <c r="C9389" s="1">
        <v>99058.17</v>
      </c>
    </row>
    <row r="9390" spans="2:3" x14ac:dyDescent="0.3">
      <c r="B9390" s="62">
        <v>42251</v>
      </c>
      <c r="C9390" s="1">
        <v>43505.39</v>
      </c>
    </row>
    <row r="9391" spans="2:3" x14ac:dyDescent="0.3">
      <c r="B9391" s="62">
        <v>42252</v>
      </c>
      <c r="C9391" s="1">
        <v>19621.02</v>
      </c>
    </row>
    <row r="9392" spans="2:3" x14ac:dyDescent="0.3">
      <c r="B9392" s="62">
        <v>42253</v>
      </c>
      <c r="C9392" s="1">
        <v>75246.429999999993</v>
      </c>
    </row>
    <row r="9393" spans="2:3" x14ac:dyDescent="0.3">
      <c r="B9393" s="62">
        <v>42254</v>
      </c>
      <c r="C9393" s="1">
        <v>99958.76</v>
      </c>
    </row>
    <row r="9394" spans="2:3" x14ac:dyDescent="0.3">
      <c r="B9394" s="62">
        <v>42255</v>
      </c>
      <c r="C9394" s="1">
        <v>97108.36</v>
      </c>
    </row>
    <row r="9395" spans="2:3" x14ac:dyDescent="0.3">
      <c r="B9395" s="62">
        <v>42256</v>
      </c>
      <c r="C9395" s="1">
        <v>73191.02</v>
      </c>
    </row>
    <row r="9396" spans="2:3" x14ac:dyDescent="0.3">
      <c r="B9396" s="62">
        <v>42257</v>
      </c>
      <c r="C9396" s="1">
        <v>68292.75</v>
      </c>
    </row>
    <row r="9397" spans="2:3" x14ac:dyDescent="0.3">
      <c r="B9397" s="62">
        <v>42258</v>
      </c>
      <c r="C9397" s="1">
        <v>24313.69</v>
      </c>
    </row>
    <row r="9398" spans="2:3" x14ac:dyDescent="0.3">
      <c r="B9398" s="62">
        <v>42259</v>
      </c>
      <c r="C9398" s="1">
        <v>92592.76</v>
      </c>
    </row>
    <row r="9399" spans="2:3" x14ac:dyDescent="0.3">
      <c r="B9399" s="62">
        <v>42260</v>
      </c>
      <c r="C9399" s="1">
        <v>25362.93</v>
      </c>
    </row>
    <row r="9400" spans="2:3" x14ac:dyDescent="0.3">
      <c r="B9400" s="62">
        <v>42261</v>
      </c>
      <c r="C9400" s="1">
        <v>94413.55</v>
      </c>
    </row>
    <row r="9401" spans="2:3" x14ac:dyDescent="0.3">
      <c r="B9401" s="62">
        <v>42262</v>
      </c>
      <c r="C9401" s="1">
        <v>66358.09</v>
      </c>
    </row>
    <row r="9402" spans="2:3" x14ac:dyDescent="0.3">
      <c r="B9402" s="62">
        <v>42263</v>
      </c>
      <c r="C9402" s="1">
        <v>65137.15</v>
      </c>
    </row>
    <row r="9403" spans="2:3" x14ac:dyDescent="0.3">
      <c r="B9403" s="62">
        <v>42264</v>
      </c>
      <c r="C9403" s="1">
        <v>87701.64</v>
      </c>
    </row>
    <row r="9404" spans="2:3" x14ac:dyDescent="0.3">
      <c r="B9404" s="62">
        <v>42265</v>
      </c>
      <c r="C9404" s="1">
        <v>73066</v>
      </c>
    </row>
    <row r="9405" spans="2:3" x14ac:dyDescent="0.3">
      <c r="B9405" s="62">
        <v>42266</v>
      </c>
      <c r="C9405" s="1">
        <v>31897.85</v>
      </c>
    </row>
    <row r="9406" spans="2:3" x14ac:dyDescent="0.3">
      <c r="B9406" s="62">
        <v>42267</v>
      </c>
      <c r="C9406" s="1">
        <v>88665.26</v>
      </c>
    </row>
    <row r="9407" spans="2:3" x14ac:dyDescent="0.3">
      <c r="B9407" s="62">
        <v>42268</v>
      </c>
      <c r="C9407" s="1">
        <v>88813.41</v>
      </c>
    </row>
    <row r="9408" spans="2:3" x14ac:dyDescent="0.3">
      <c r="B9408" s="62">
        <v>42269</v>
      </c>
      <c r="C9408" s="1">
        <v>19375.21</v>
      </c>
    </row>
    <row r="9409" spans="2:3" x14ac:dyDescent="0.3">
      <c r="B9409" s="62">
        <v>42270</v>
      </c>
      <c r="C9409" s="1">
        <v>37091.21</v>
      </c>
    </row>
    <row r="9410" spans="2:3" x14ac:dyDescent="0.3">
      <c r="B9410" s="62">
        <v>42271</v>
      </c>
      <c r="C9410" s="1">
        <v>27329.88</v>
      </c>
    </row>
    <row r="9411" spans="2:3" x14ac:dyDescent="0.3">
      <c r="B9411" s="62">
        <v>42272</v>
      </c>
      <c r="C9411" s="1">
        <v>93663.83</v>
      </c>
    </row>
    <row r="9412" spans="2:3" x14ac:dyDescent="0.3">
      <c r="B9412" s="62">
        <v>42273</v>
      </c>
      <c r="C9412" s="1">
        <v>22250.31</v>
      </c>
    </row>
    <row r="9413" spans="2:3" x14ac:dyDescent="0.3">
      <c r="B9413" s="62">
        <v>42274</v>
      </c>
      <c r="C9413" s="1">
        <v>40335.589999999997</v>
      </c>
    </row>
    <row r="9414" spans="2:3" x14ac:dyDescent="0.3">
      <c r="B9414" s="62">
        <v>42275</v>
      </c>
      <c r="C9414" s="1">
        <v>70952.070000000007</v>
      </c>
    </row>
    <row r="9415" spans="2:3" x14ac:dyDescent="0.3">
      <c r="B9415" s="62">
        <v>42276</v>
      </c>
      <c r="C9415" s="1">
        <v>88519.65</v>
      </c>
    </row>
    <row r="9416" spans="2:3" x14ac:dyDescent="0.3">
      <c r="B9416" s="62">
        <v>42277</v>
      </c>
      <c r="C9416" s="1">
        <v>9230.8700000000008</v>
      </c>
    </row>
    <row r="9417" spans="2:3" x14ac:dyDescent="0.3">
      <c r="B9417" s="62">
        <v>42278</v>
      </c>
      <c r="C9417" s="1">
        <v>17188.599999999999</v>
      </c>
    </row>
    <row r="9418" spans="2:3" x14ac:dyDescent="0.3">
      <c r="B9418" s="62">
        <v>42279</v>
      </c>
      <c r="C9418" s="1">
        <v>87823.5</v>
      </c>
    </row>
    <row r="9419" spans="2:3" x14ac:dyDescent="0.3">
      <c r="B9419" s="62">
        <v>42280</v>
      </c>
      <c r="C9419" s="1">
        <v>30299.96</v>
      </c>
    </row>
    <row r="9420" spans="2:3" x14ac:dyDescent="0.3">
      <c r="B9420" s="62">
        <v>42281</v>
      </c>
      <c r="C9420" s="1">
        <v>27967.29</v>
      </c>
    </row>
    <row r="9421" spans="2:3" x14ac:dyDescent="0.3">
      <c r="B9421" s="62">
        <v>42282</v>
      </c>
      <c r="C9421" s="1">
        <v>52589.37</v>
      </c>
    </row>
    <row r="9422" spans="2:3" x14ac:dyDescent="0.3">
      <c r="B9422" s="62">
        <v>42283</v>
      </c>
      <c r="C9422" s="1">
        <v>95193.96</v>
      </c>
    </row>
    <row r="9423" spans="2:3" x14ac:dyDescent="0.3">
      <c r="B9423" s="62">
        <v>42284</v>
      </c>
      <c r="C9423" s="1">
        <v>91019.58</v>
      </c>
    </row>
    <row r="9424" spans="2:3" x14ac:dyDescent="0.3">
      <c r="B9424" s="62">
        <v>42285</v>
      </c>
      <c r="C9424" s="1">
        <v>8658.65</v>
      </c>
    </row>
    <row r="9425" spans="2:3" x14ac:dyDescent="0.3">
      <c r="B9425" s="62">
        <v>42286</v>
      </c>
      <c r="C9425" s="1">
        <v>29802.09</v>
      </c>
    </row>
    <row r="9426" spans="2:3" x14ac:dyDescent="0.3">
      <c r="B9426" s="62">
        <v>42287</v>
      </c>
      <c r="C9426" s="1">
        <v>2770.96</v>
      </c>
    </row>
    <row r="9427" spans="2:3" x14ac:dyDescent="0.3">
      <c r="B9427" s="62">
        <v>42288</v>
      </c>
      <c r="C9427" s="1">
        <v>97273.16</v>
      </c>
    </row>
    <row r="9428" spans="2:3" x14ac:dyDescent="0.3">
      <c r="B9428" s="62">
        <v>42289</v>
      </c>
      <c r="C9428" s="1">
        <v>22974.42</v>
      </c>
    </row>
    <row r="9429" spans="2:3" x14ac:dyDescent="0.3">
      <c r="B9429" s="62">
        <v>42290</v>
      </c>
      <c r="C9429" s="1">
        <v>7197.91</v>
      </c>
    </row>
    <row r="9430" spans="2:3" x14ac:dyDescent="0.3">
      <c r="B9430" s="62">
        <v>42291</v>
      </c>
      <c r="C9430" s="1">
        <v>90180.26</v>
      </c>
    </row>
    <row r="9431" spans="2:3" x14ac:dyDescent="0.3">
      <c r="B9431" s="62">
        <v>42292</v>
      </c>
      <c r="C9431" s="1">
        <v>4796.32</v>
      </c>
    </row>
    <row r="9432" spans="2:3" x14ac:dyDescent="0.3">
      <c r="B9432" s="62">
        <v>42293</v>
      </c>
      <c r="C9432" s="1">
        <v>7653.66</v>
      </c>
    </row>
    <row r="9433" spans="2:3" x14ac:dyDescent="0.3">
      <c r="B9433" s="62">
        <v>42294</v>
      </c>
      <c r="C9433" s="1">
        <v>27494.61</v>
      </c>
    </row>
    <row r="9434" spans="2:3" x14ac:dyDescent="0.3">
      <c r="B9434" s="62">
        <v>42295</v>
      </c>
      <c r="C9434" s="1">
        <v>13065.47</v>
      </c>
    </row>
    <row r="9435" spans="2:3" x14ac:dyDescent="0.3">
      <c r="B9435" s="62">
        <v>42296</v>
      </c>
      <c r="C9435" s="1">
        <v>6610.52</v>
      </c>
    </row>
    <row r="9436" spans="2:3" x14ac:dyDescent="0.3">
      <c r="B9436" s="62">
        <v>42297</v>
      </c>
      <c r="C9436" s="1">
        <v>45774.77</v>
      </c>
    </row>
    <row r="9437" spans="2:3" x14ac:dyDescent="0.3">
      <c r="B9437" s="62">
        <v>42298</v>
      </c>
      <c r="C9437" s="1">
        <v>65332.22</v>
      </c>
    </row>
    <row r="9438" spans="2:3" x14ac:dyDescent="0.3">
      <c r="B9438" s="62">
        <v>42299</v>
      </c>
      <c r="C9438" s="1">
        <v>95050.07</v>
      </c>
    </row>
    <row r="9439" spans="2:3" x14ac:dyDescent="0.3">
      <c r="B9439" s="62">
        <v>42300</v>
      </c>
      <c r="C9439" s="1">
        <v>60465.19</v>
      </c>
    </row>
    <row r="9440" spans="2:3" x14ac:dyDescent="0.3">
      <c r="B9440" s="62">
        <v>42301</v>
      </c>
      <c r="C9440" s="1">
        <v>9878.02</v>
      </c>
    </row>
    <row r="9441" spans="2:3" x14ac:dyDescent="0.3">
      <c r="B9441" s="62">
        <v>42302</v>
      </c>
      <c r="C9441" s="1">
        <v>72917.929999999993</v>
      </c>
    </row>
    <row r="9442" spans="2:3" x14ac:dyDescent="0.3">
      <c r="B9442" s="62">
        <v>42303</v>
      </c>
      <c r="C9442" s="1">
        <v>86067.85</v>
      </c>
    </row>
    <row r="9443" spans="2:3" x14ac:dyDescent="0.3">
      <c r="B9443" s="62">
        <v>42304</v>
      </c>
      <c r="C9443" s="1">
        <v>68977</v>
      </c>
    </row>
    <row r="9444" spans="2:3" x14ac:dyDescent="0.3">
      <c r="B9444" s="62">
        <v>42305</v>
      </c>
      <c r="C9444" s="1">
        <v>56831.98</v>
      </c>
    </row>
    <row r="9445" spans="2:3" x14ac:dyDescent="0.3">
      <c r="B9445" s="62">
        <v>42306</v>
      </c>
      <c r="C9445" s="1">
        <v>60328.13</v>
      </c>
    </row>
    <row r="9446" spans="2:3" x14ac:dyDescent="0.3">
      <c r="B9446" s="62">
        <v>42307</v>
      </c>
      <c r="C9446" s="1">
        <v>20400.91</v>
      </c>
    </row>
    <row r="9447" spans="2:3" x14ac:dyDescent="0.3">
      <c r="B9447" s="62">
        <v>42308</v>
      </c>
      <c r="C9447" s="1">
        <v>2626.99</v>
      </c>
    </row>
    <row r="9448" spans="2:3" x14ac:dyDescent="0.3">
      <c r="B9448" s="62">
        <v>42309</v>
      </c>
      <c r="C9448" s="1">
        <v>14325.49</v>
      </c>
    </row>
    <row r="9449" spans="2:3" x14ac:dyDescent="0.3">
      <c r="B9449" s="62">
        <v>42310</v>
      </c>
      <c r="C9449" s="1">
        <v>99376.59</v>
      </c>
    </row>
    <row r="9450" spans="2:3" x14ac:dyDescent="0.3">
      <c r="B9450" s="62">
        <v>42311</v>
      </c>
      <c r="C9450" s="1">
        <v>96273.82</v>
      </c>
    </row>
    <row r="9451" spans="2:3" x14ac:dyDescent="0.3">
      <c r="B9451" s="62">
        <v>42312</v>
      </c>
      <c r="C9451" s="1">
        <v>65173.82</v>
      </c>
    </row>
    <row r="9452" spans="2:3" x14ac:dyDescent="0.3">
      <c r="B9452" s="62">
        <v>42313</v>
      </c>
      <c r="C9452" s="1">
        <v>70713.87</v>
      </c>
    </row>
    <row r="9453" spans="2:3" x14ac:dyDescent="0.3">
      <c r="B9453" s="62">
        <v>42314</v>
      </c>
      <c r="C9453" s="1">
        <v>99307.68</v>
      </c>
    </row>
    <row r="9454" spans="2:3" x14ac:dyDescent="0.3">
      <c r="B9454" s="62">
        <v>42315</v>
      </c>
      <c r="C9454" s="1">
        <v>30026.85</v>
      </c>
    </row>
    <row r="9455" spans="2:3" x14ac:dyDescent="0.3">
      <c r="B9455" s="62">
        <v>42316</v>
      </c>
      <c r="C9455" s="1">
        <v>68114.740000000005</v>
      </c>
    </row>
    <row r="9456" spans="2:3" x14ac:dyDescent="0.3">
      <c r="B9456" s="62">
        <v>42317</v>
      </c>
      <c r="C9456" s="1">
        <v>53582.720000000001</v>
      </c>
    </row>
    <row r="9457" spans="2:3" x14ac:dyDescent="0.3">
      <c r="B9457" s="62">
        <v>42318</v>
      </c>
      <c r="C9457" s="1">
        <v>83753.820000000007</v>
      </c>
    </row>
    <row r="9458" spans="2:3" x14ac:dyDescent="0.3">
      <c r="B9458" s="62">
        <v>42319</v>
      </c>
      <c r="C9458" s="1">
        <v>49160.54</v>
      </c>
    </row>
    <row r="9459" spans="2:3" x14ac:dyDescent="0.3">
      <c r="B9459" s="62">
        <v>42320</v>
      </c>
      <c r="C9459" s="1">
        <v>71663.19</v>
      </c>
    </row>
    <row r="9460" spans="2:3" x14ac:dyDescent="0.3">
      <c r="B9460" s="62">
        <v>42321</v>
      </c>
      <c r="C9460" s="1">
        <v>47222.33</v>
      </c>
    </row>
    <row r="9461" spans="2:3" x14ac:dyDescent="0.3">
      <c r="B9461" s="62">
        <v>42322</v>
      </c>
      <c r="C9461" s="1">
        <v>28125.01</v>
      </c>
    </row>
    <row r="9462" spans="2:3" x14ac:dyDescent="0.3">
      <c r="B9462" s="62">
        <v>42323</v>
      </c>
      <c r="C9462" s="1">
        <v>85289.08</v>
      </c>
    </row>
    <row r="9463" spans="2:3" x14ac:dyDescent="0.3">
      <c r="B9463" s="62">
        <v>42324</v>
      </c>
      <c r="C9463" s="1">
        <v>95623.47</v>
      </c>
    </row>
    <row r="9464" spans="2:3" x14ac:dyDescent="0.3">
      <c r="B9464" s="62">
        <v>42325</v>
      </c>
      <c r="C9464" s="1">
        <v>23617.07</v>
      </c>
    </row>
    <row r="9465" spans="2:3" x14ac:dyDescent="0.3">
      <c r="B9465" s="62">
        <v>42326</v>
      </c>
      <c r="C9465" s="1">
        <v>27618.09</v>
      </c>
    </row>
    <row r="9466" spans="2:3" x14ac:dyDescent="0.3">
      <c r="B9466" s="62">
        <v>42327</v>
      </c>
      <c r="C9466" s="1">
        <v>29608.78</v>
      </c>
    </row>
    <row r="9467" spans="2:3" x14ac:dyDescent="0.3">
      <c r="B9467" s="62">
        <v>42328</v>
      </c>
      <c r="C9467" s="1">
        <v>88646.21</v>
      </c>
    </row>
    <row r="9468" spans="2:3" x14ac:dyDescent="0.3">
      <c r="B9468" s="62">
        <v>42329</v>
      </c>
      <c r="C9468" s="1">
        <v>49588.89</v>
      </c>
    </row>
    <row r="9469" spans="2:3" x14ac:dyDescent="0.3">
      <c r="B9469" s="62">
        <v>42330</v>
      </c>
      <c r="C9469" s="1">
        <v>23673.73</v>
      </c>
    </row>
    <row r="9470" spans="2:3" x14ac:dyDescent="0.3">
      <c r="B9470" s="62">
        <v>42331</v>
      </c>
      <c r="C9470" s="1">
        <v>15917.33</v>
      </c>
    </row>
    <row r="9471" spans="2:3" x14ac:dyDescent="0.3">
      <c r="B9471" s="62">
        <v>42332</v>
      </c>
      <c r="C9471" s="1">
        <v>32374.560000000001</v>
      </c>
    </row>
    <row r="9472" spans="2:3" x14ac:dyDescent="0.3">
      <c r="B9472" s="62">
        <v>42333</v>
      </c>
      <c r="C9472" s="1">
        <v>39900.43</v>
      </c>
    </row>
    <row r="9473" spans="2:3" x14ac:dyDescent="0.3">
      <c r="B9473" s="62">
        <v>42334</v>
      </c>
      <c r="C9473" s="1">
        <v>99593.83</v>
      </c>
    </row>
    <row r="9474" spans="2:3" x14ac:dyDescent="0.3">
      <c r="B9474" s="62">
        <v>42335</v>
      </c>
      <c r="C9474" s="1">
        <v>79040.320000000007</v>
      </c>
    </row>
    <row r="9475" spans="2:3" x14ac:dyDescent="0.3">
      <c r="B9475" s="62">
        <v>42336</v>
      </c>
      <c r="C9475" s="1">
        <v>56001.35</v>
      </c>
    </row>
    <row r="9476" spans="2:3" x14ac:dyDescent="0.3">
      <c r="B9476" s="62">
        <v>42337</v>
      </c>
      <c r="C9476" s="1">
        <v>36489.51</v>
      </c>
    </row>
    <row r="9477" spans="2:3" x14ac:dyDescent="0.3">
      <c r="B9477" s="62">
        <v>42338</v>
      </c>
      <c r="C9477" s="1">
        <v>84217.17</v>
      </c>
    </row>
    <row r="9478" spans="2:3" x14ac:dyDescent="0.3">
      <c r="B9478" s="62">
        <v>42339</v>
      </c>
      <c r="C9478" s="1">
        <v>18196.28</v>
      </c>
    </row>
    <row r="9479" spans="2:3" x14ac:dyDescent="0.3">
      <c r="B9479" s="62">
        <v>42340</v>
      </c>
      <c r="C9479" s="1">
        <v>71334.740000000005</v>
      </c>
    </row>
    <row r="9480" spans="2:3" x14ac:dyDescent="0.3">
      <c r="B9480" s="62">
        <v>42341</v>
      </c>
      <c r="C9480" s="1">
        <v>16441.2</v>
      </c>
    </row>
    <row r="9481" spans="2:3" x14ac:dyDescent="0.3">
      <c r="B9481" s="62">
        <v>42342</v>
      </c>
      <c r="C9481" s="1">
        <v>100670.09</v>
      </c>
    </row>
    <row r="9482" spans="2:3" x14ac:dyDescent="0.3">
      <c r="B9482" s="62">
        <v>42343</v>
      </c>
      <c r="C9482" s="1">
        <v>4708.05</v>
      </c>
    </row>
    <row r="9483" spans="2:3" x14ac:dyDescent="0.3">
      <c r="B9483" s="62">
        <v>42344</v>
      </c>
      <c r="C9483" s="1">
        <v>36373.17</v>
      </c>
    </row>
    <row r="9484" spans="2:3" x14ac:dyDescent="0.3">
      <c r="B9484" s="62">
        <v>42345</v>
      </c>
      <c r="C9484" s="1">
        <v>70301.75</v>
      </c>
    </row>
    <row r="9485" spans="2:3" x14ac:dyDescent="0.3">
      <c r="B9485" s="62">
        <v>42346</v>
      </c>
      <c r="C9485" s="1">
        <v>47085.31</v>
      </c>
    </row>
    <row r="9486" spans="2:3" x14ac:dyDescent="0.3">
      <c r="B9486" s="62">
        <v>42347</v>
      </c>
      <c r="C9486" s="1">
        <v>83095.69</v>
      </c>
    </row>
    <row r="9487" spans="2:3" x14ac:dyDescent="0.3">
      <c r="B9487" s="62">
        <v>42348</v>
      </c>
      <c r="C9487" s="1">
        <v>77222.41</v>
      </c>
    </row>
    <row r="9488" spans="2:3" x14ac:dyDescent="0.3">
      <c r="B9488" s="62">
        <v>42349</v>
      </c>
      <c r="C9488" s="1">
        <v>96474.93</v>
      </c>
    </row>
    <row r="9489" spans="2:3" x14ac:dyDescent="0.3">
      <c r="B9489" s="62">
        <v>42350</v>
      </c>
      <c r="C9489" s="1">
        <v>5530.16</v>
      </c>
    </row>
    <row r="9490" spans="2:3" x14ac:dyDescent="0.3">
      <c r="B9490" s="62">
        <v>42351</v>
      </c>
      <c r="C9490" s="1">
        <v>40847.089999999997</v>
      </c>
    </row>
    <row r="9491" spans="2:3" x14ac:dyDescent="0.3">
      <c r="B9491" s="62">
        <v>42352</v>
      </c>
      <c r="C9491" s="1">
        <v>47400.75</v>
      </c>
    </row>
    <row r="9492" spans="2:3" x14ac:dyDescent="0.3">
      <c r="B9492" s="62">
        <v>42353</v>
      </c>
      <c r="C9492" s="1">
        <v>94815.13</v>
      </c>
    </row>
    <row r="9493" spans="2:3" x14ac:dyDescent="0.3">
      <c r="B9493" s="62">
        <v>42354</v>
      </c>
      <c r="C9493" s="1">
        <v>97056.71</v>
      </c>
    </row>
    <row r="9494" spans="2:3" x14ac:dyDescent="0.3">
      <c r="B9494" s="62">
        <v>42355</v>
      </c>
      <c r="C9494" s="1">
        <v>1912.1</v>
      </c>
    </row>
    <row r="9495" spans="2:3" x14ac:dyDescent="0.3">
      <c r="B9495" s="62">
        <v>42356</v>
      </c>
      <c r="C9495" s="1">
        <v>77123.14</v>
      </c>
    </row>
    <row r="9496" spans="2:3" x14ac:dyDescent="0.3">
      <c r="B9496" s="62">
        <v>42357</v>
      </c>
      <c r="C9496" s="1">
        <v>92442.47</v>
      </c>
    </row>
    <row r="9497" spans="2:3" x14ac:dyDescent="0.3">
      <c r="B9497" s="62">
        <v>42358</v>
      </c>
      <c r="C9497" s="1">
        <v>3378.02</v>
      </c>
    </row>
    <row r="9498" spans="2:3" x14ac:dyDescent="0.3">
      <c r="B9498" s="62">
        <v>42359</v>
      </c>
      <c r="C9498" s="1">
        <v>61770.61</v>
      </c>
    </row>
    <row r="9499" spans="2:3" x14ac:dyDescent="0.3">
      <c r="B9499" s="62">
        <v>42360</v>
      </c>
      <c r="C9499" s="1">
        <v>56791.3</v>
      </c>
    </row>
    <row r="9500" spans="2:3" x14ac:dyDescent="0.3">
      <c r="B9500" s="62">
        <v>42361</v>
      </c>
      <c r="C9500" s="1">
        <v>47908.639999999999</v>
      </c>
    </row>
    <row r="9501" spans="2:3" x14ac:dyDescent="0.3">
      <c r="B9501" s="62">
        <v>42362</v>
      </c>
      <c r="C9501" s="1">
        <v>66471.06</v>
      </c>
    </row>
    <row r="9502" spans="2:3" x14ac:dyDescent="0.3">
      <c r="B9502" s="62">
        <v>42363</v>
      </c>
      <c r="C9502" s="1">
        <v>30035.05</v>
      </c>
    </row>
    <row r="9503" spans="2:3" x14ac:dyDescent="0.3">
      <c r="B9503" s="62">
        <v>42364</v>
      </c>
      <c r="C9503" s="1">
        <v>60005.41</v>
      </c>
    </row>
    <row r="9504" spans="2:3" x14ac:dyDescent="0.3">
      <c r="B9504" s="62">
        <v>42365</v>
      </c>
      <c r="C9504" s="1">
        <v>73973.53</v>
      </c>
    </row>
    <row r="9505" spans="2:3" x14ac:dyDescent="0.3">
      <c r="B9505" s="62">
        <v>42366</v>
      </c>
      <c r="C9505" s="1">
        <v>44823.15</v>
      </c>
    </row>
    <row r="9506" spans="2:3" x14ac:dyDescent="0.3">
      <c r="B9506" s="62">
        <v>42367</v>
      </c>
      <c r="C9506" s="1">
        <v>45933.65</v>
      </c>
    </row>
    <row r="9507" spans="2:3" x14ac:dyDescent="0.3">
      <c r="B9507" s="62">
        <v>42368</v>
      </c>
      <c r="C9507" s="1">
        <v>48618.79</v>
      </c>
    </row>
    <row r="9508" spans="2:3" x14ac:dyDescent="0.3">
      <c r="B9508" s="62">
        <v>42369</v>
      </c>
      <c r="C9508" s="1">
        <v>91183.9</v>
      </c>
    </row>
    <row r="9509" spans="2:3" x14ac:dyDescent="0.3">
      <c r="B9509" s="62">
        <v>42370</v>
      </c>
      <c r="C9509" s="1">
        <v>14871.95</v>
      </c>
    </row>
    <row r="9510" spans="2:3" x14ac:dyDescent="0.3">
      <c r="B9510" s="62">
        <v>42371</v>
      </c>
      <c r="C9510" s="1">
        <v>19497.62</v>
      </c>
    </row>
    <row r="9511" spans="2:3" x14ac:dyDescent="0.3">
      <c r="B9511" s="62">
        <v>42372</v>
      </c>
      <c r="C9511" s="1">
        <v>7976.25</v>
      </c>
    </row>
    <row r="9512" spans="2:3" x14ac:dyDescent="0.3">
      <c r="B9512" s="62">
        <v>42373</v>
      </c>
      <c r="C9512" s="1">
        <v>3480.45</v>
      </c>
    </row>
    <row r="9513" spans="2:3" x14ac:dyDescent="0.3">
      <c r="B9513" s="62">
        <v>42374</v>
      </c>
      <c r="C9513" s="1">
        <v>80099.899999999994</v>
      </c>
    </row>
    <row r="9514" spans="2:3" x14ac:dyDescent="0.3">
      <c r="B9514" s="62">
        <v>42375</v>
      </c>
      <c r="C9514" s="1">
        <v>3395.8</v>
      </c>
    </row>
    <row r="9515" spans="2:3" x14ac:dyDescent="0.3">
      <c r="B9515" s="62">
        <v>42376</v>
      </c>
      <c r="C9515" s="1">
        <v>41838.559999999998</v>
      </c>
    </row>
    <row r="9516" spans="2:3" x14ac:dyDescent="0.3">
      <c r="B9516" s="62">
        <v>42377</v>
      </c>
      <c r="C9516" s="1">
        <v>63374.14</v>
      </c>
    </row>
    <row r="9517" spans="2:3" x14ac:dyDescent="0.3">
      <c r="B9517" s="62">
        <v>42378</v>
      </c>
      <c r="C9517" s="1">
        <v>42228.12</v>
      </c>
    </row>
    <row r="9518" spans="2:3" x14ac:dyDescent="0.3">
      <c r="B9518" s="62">
        <v>42379</v>
      </c>
      <c r="C9518" s="1">
        <v>81572.990000000005</v>
      </c>
    </row>
    <row r="9519" spans="2:3" x14ac:dyDescent="0.3">
      <c r="B9519" s="62">
        <v>42380</v>
      </c>
      <c r="C9519" s="1">
        <v>12760.5</v>
      </c>
    </row>
    <row r="9520" spans="2:3" x14ac:dyDescent="0.3">
      <c r="B9520" s="62">
        <v>42381</v>
      </c>
      <c r="C9520" s="1">
        <v>25752.2</v>
      </c>
    </row>
    <row r="9521" spans="2:3" x14ac:dyDescent="0.3">
      <c r="B9521" s="62">
        <v>42382</v>
      </c>
      <c r="C9521" s="1">
        <v>36763.949999999997</v>
      </c>
    </row>
    <row r="9522" spans="2:3" x14ac:dyDescent="0.3">
      <c r="B9522" s="62">
        <v>42383</v>
      </c>
      <c r="C9522" s="1">
        <v>67268.27</v>
      </c>
    </row>
    <row r="9523" spans="2:3" x14ac:dyDescent="0.3">
      <c r="B9523" s="62">
        <v>42384</v>
      </c>
      <c r="C9523" s="1">
        <v>15961.53</v>
      </c>
    </row>
    <row r="9524" spans="2:3" x14ac:dyDescent="0.3">
      <c r="B9524" s="62">
        <v>42385</v>
      </c>
      <c r="C9524" s="1">
        <v>36589.64</v>
      </c>
    </row>
    <row r="9525" spans="2:3" x14ac:dyDescent="0.3">
      <c r="B9525" s="62">
        <v>42386</v>
      </c>
      <c r="C9525" s="1">
        <v>13044.85</v>
      </c>
    </row>
    <row r="9526" spans="2:3" x14ac:dyDescent="0.3">
      <c r="B9526" s="62">
        <v>42387</v>
      </c>
      <c r="C9526" s="1">
        <v>42209.04</v>
      </c>
    </row>
    <row r="9527" spans="2:3" x14ac:dyDescent="0.3">
      <c r="B9527" s="62">
        <v>42388</v>
      </c>
      <c r="C9527" s="1">
        <v>19533.88</v>
      </c>
    </row>
    <row r="9528" spans="2:3" x14ac:dyDescent="0.3">
      <c r="B9528" s="62">
        <v>42389</v>
      </c>
      <c r="C9528" s="1">
        <v>37700.82</v>
      </c>
    </row>
    <row r="9529" spans="2:3" x14ac:dyDescent="0.3">
      <c r="B9529" s="62">
        <v>42390</v>
      </c>
      <c r="C9529" s="1">
        <v>36247.35</v>
      </c>
    </row>
    <row r="9530" spans="2:3" x14ac:dyDescent="0.3">
      <c r="B9530" s="62">
        <v>42391</v>
      </c>
      <c r="C9530" s="1">
        <v>66587.31</v>
      </c>
    </row>
    <row r="9531" spans="2:3" x14ac:dyDescent="0.3">
      <c r="B9531" s="62">
        <v>42392</v>
      </c>
      <c r="C9531" s="1">
        <v>67970.720000000001</v>
      </c>
    </row>
    <row r="9532" spans="2:3" x14ac:dyDescent="0.3">
      <c r="B9532" s="62">
        <v>42393</v>
      </c>
      <c r="C9532" s="1">
        <v>50129.760000000002</v>
      </c>
    </row>
    <row r="9533" spans="2:3" x14ac:dyDescent="0.3">
      <c r="B9533" s="62">
        <v>42394</v>
      </c>
      <c r="C9533" s="1">
        <v>75753.66</v>
      </c>
    </row>
    <row r="9534" spans="2:3" x14ac:dyDescent="0.3">
      <c r="B9534" s="62">
        <v>42395</v>
      </c>
      <c r="C9534" s="1">
        <v>76329.06</v>
      </c>
    </row>
    <row r="9535" spans="2:3" x14ac:dyDescent="0.3">
      <c r="B9535" s="62">
        <v>42396</v>
      </c>
      <c r="C9535" s="1">
        <v>58041.47</v>
      </c>
    </row>
    <row r="9536" spans="2:3" x14ac:dyDescent="0.3">
      <c r="B9536" s="62">
        <v>42397</v>
      </c>
      <c r="C9536" s="1">
        <v>48336.7</v>
      </c>
    </row>
    <row r="9537" spans="2:3" x14ac:dyDescent="0.3">
      <c r="B9537" s="62">
        <v>42398</v>
      </c>
      <c r="C9537" s="1">
        <v>19337.27</v>
      </c>
    </row>
    <row r="9538" spans="2:3" x14ac:dyDescent="0.3">
      <c r="B9538" s="62">
        <v>42399</v>
      </c>
      <c r="C9538" s="1">
        <v>98633.600000000006</v>
      </c>
    </row>
    <row r="9539" spans="2:3" x14ac:dyDescent="0.3">
      <c r="B9539" s="62">
        <v>42400</v>
      </c>
      <c r="C9539" s="1">
        <v>48664.55</v>
      </c>
    </row>
    <row r="9540" spans="2:3" x14ac:dyDescent="0.3">
      <c r="B9540" s="62">
        <v>42401</v>
      </c>
      <c r="C9540" s="1">
        <v>7142.86</v>
      </c>
    </row>
    <row r="9541" spans="2:3" x14ac:dyDescent="0.3">
      <c r="B9541" s="62">
        <v>42402</v>
      </c>
      <c r="C9541" s="1">
        <v>90900.800000000003</v>
      </c>
    </row>
    <row r="9542" spans="2:3" x14ac:dyDescent="0.3">
      <c r="B9542" s="62">
        <v>42403</v>
      </c>
      <c r="C9542" s="1">
        <v>12721.99</v>
      </c>
    </row>
    <row r="9543" spans="2:3" x14ac:dyDescent="0.3">
      <c r="B9543" s="62">
        <v>42404</v>
      </c>
      <c r="C9543" s="1">
        <v>17013.150000000001</v>
      </c>
    </row>
    <row r="9544" spans="2:3" x14ac:dyDescent="0.3">
      <c r="B9544" s="62">
        <v>42405</v>
      </c>
      <c r="C9544" s="1">
        <v>93279.33</v>
      </c>
    </row>
    <row r="9545" spans="2:3" x14ac:dyDescent="0.3">
      <c r="B9545" s="62">
        <v>42406</v>
      </c>
      <c r="C9545" s="1">
        <v>75290.350000000006</v>
      </c>
    </row>
    <row r="9546" spans="2:3" x14ac:dyDescent="0.3">
      <c r="B9546" s="62">
        <v>42407</v>
      </c>
      <c r="C9546" s="1">
        <v>95025.59</v>
      </c>
    </row>
    <row r="9547" spans="2:3" x14ac:dyDescent="0.3">
      <c r="B9547" s="62">
        <v>42408</v>
      </c>
      <c r="C9547" s="1">
        <v>87030.13</v>
      </c>
    </row>
    <row r="9548" spans="2:3" x14ac:dyDescent="0.3">
      <c r="B9548" s="62">
        <v>42409</v>
      </c>
      <c r="C9548" s="1">
        <v>89536.77</v>
      </c>
    </row>
    <row r="9549" spans="2:3" x14ac:dyDescent="0.3">
      <c r="B9549" s="62">
        <v>42410</v>
      </c>
      <c r="C9549" s="1">
        <v>50697.84</v>
      </c>
    </row>
    <row r="9550" spans="2:3" x14ac:dyDescent="0.3">
      <c r="B9550" s="62">
        <v>42411</v>
      </c>
      <c r="C9550" s="1">
        <v>34965.75</v>
      </c>
    </row>
    <row r="9551" spans="2:3" x14ac:dyDescent="0.3">
      <c r="B9551" s="62">
        <v>42412</v>
      </c>
      <c r="C9551" s="1">
        <v>11028.57</v>
      </c>
    </row>
    <row r="9552" spans="2:3" x14ac:dyDescent="0.3">
      <c r="B9552" s="62">
        <v>42413</v>
      </c>
      <c r="C9552" s="1">
        <v>89044.32</v>
      </c>
    </row>
    <row r="9553" spans="2:3" x14ac:dyDescent="0.3">
      <c r="B9553" s="62">
        <v>42414</v>
      </c>
      <c r="C9553" s="1">
        <v>13365.28</v>
      </c>
    </row>
    <row r="9554" spans="2:3" x14ac:dyDescent="0.3">
      <c r="B9554" s="62">
        <v>42415</v>
      </c>
      <c r="C9554" s="1">
        <v>13430.63</v>
      </c>
    </row>
    <row r="9555" spans="2:3" x14ac:dyDescent="0.3">
      <c r="B9555" s="62">
        <v>42416</v>
      </c>
      <c r="C9555" s="1">
        <v>81847.69</v>
      </c>
    </row>
    <row r="9556" spans="2:3" x14ac:dyDescent="0.3">
      <c r="B9556" s="62">
        <v>42417</v>
      </c>
      <c r="C9556" s="1">
        <v>21765.78</v>
      </c>
    </row>
    <row r="9557" spans="2:3" x14ac:dyDescent="0.3">
      <c r="B9557" s="62">
        <v>42418</v>
      </c>
      <c r="C9557" s="1">
        <v>72739.89</v>
      </c>
    </row>
    <row r="9558" spans="2:3" x14ac:dyDescent="0.3">
      <c r="B9558" s="62">
        <v>42419</v>
      </c>
      <c r="C9558" s="1">
        <v>96404.5</v>
      </c>
    </row>
    <row r="9559" spans="2:3" x14ac:dyDescent="0.3">
      <c r="B9559" s="62">
        <v>42420</v>
      </c>
      <c r="C9559" s="1">
        <v>58192.02</v>
      </c>
    </row>
    <row r="9560" spans="2:3" x14ac:dyDescent="0.3">
      <c r="B9560" s="62">
        <v>42421</v>
      </c>
      <c r="C9560" s="1">
        <v>49876.09</v>
      </c>
    </row>
    <row r="9561" spans="2:3" x14ac:dyDescent="0.3">
      <c r="B9561" s="62">
        <v>42422</v>
      </c>
      <c r="C9561" s="1">
        <v>60036.29</v>
      </c>
    </row>
    <row r="9562" spans="2:3" x14ac:dyDescent="0.3">
      <c r="B9562" s="62">
        <v>42423</v>
      </c>
      <c r="C9562" s="1">
        <v>64402.42</v>
      </c>
    </row>
    <row r="9563" spans="2:3" x14ac:dyDescent="0.3">
      <c r="B9563" s="62">
        <v>42424</v>
      </c>
      <c r="C9563" s="1">
        <v>20917.849999999999</v>
      </c>
    </row>
    <row r="9564" spans="2:3" x14ac:dyDescent="0.3">
      <c r="B9564" s="62">
        <v>42425</v>
      </c>
      <c r="C9564" s="1">
        <v>89894.94</v>
      </c>
    </row>
    <row r="9565" spans="2:3" x14ac:dyDescent="0.3">
      <c r="B9565" s="62">
        <v>42426</v>
      </c>
      <c r="C9565" s="1">
        <v>16288.17</v>
      </c>
    </row>
    <row r="9566" spans="2:3" x14ac:dyDescent="0.3">
      <c r="B9566" s="62">
        <v>42427</v>
      </c>
      <c r="C9566" s="1">
        <v>99862.03</v>
      </c>
    </row>
    <row r="9567" spans="2:3" x14ac:dyDescent="0.3">
      <c r="B9567" s="62">
        <v>42428</v>
      </c>
      <c r="C9567" s="1">
        <v>19217.93</v>
      </c>
    </row>
    <row r="9568" spans="2:3" x14ac:dyDescent="0.3">
      <c r="B9568" s="62">
        <v>42429</v>
      </c>
      <c r="C9568" s="1">
        <v>93360.81</v>
      </c>
    </row>
    <row r="9569" spans="2:3" x14ac:dyDescent="0.3">
      <c r="B9569" s="62">
        <v>42430</v>
      </c>
      <c r="C9569" s="1">
        <v>79945.509999999995</v>
      </c>
    </row>
    <row r="9570" spans="2:3" x14ac:dyDescent="0.3">
      <c r="B9570" s="62">
        <v>42431</v>
      </c>
      <c r="C9570" s="1">
        <v>53244.82</v>
      </c>
    </row>
    <row r="9571" spans="2:3" x14ac:dyDescent="0.3">
      <c r="B9571" s="62">
        <v>42432</v>
      </c>
      <c r="C9571" s="1">
        <v>64688.23</v>
      </c>
    </row>
    <row r="9572" spans="2:3" x14ac:dyDescent="0.3">
      <c r="B9572" s="62">
        <v>42433</v>
      </c>
      <c r="C9572" s="1">
        <v>32888.6</v>
      </c>
    </row>
    <row r="9573" spans="2:3" x14ac:dyDescent="0.3">
      <c r="B9573" s="62">
        <v>42434</v>
      </c>
      <c r="C9573" s="1">
        <v>21974.03</v>
      </c>
    </row>
    <row r="9574" spans="2:3" x14ac:dyDescent="0.3">
      <c r="B9574" s="62">
        <v>42435</v>
      </c>
      <c r="C9574" s="1">
        <v>48455.13</v>
      </c>
    </row>
    <row r="9575" spans="2:3" x14ac:dyDescent="0.3">
      <c r="B9575" s="62">
        <v>42436</v>
      </c>
      <c r="C9575" s="1">
        <v>96420.92</v>
      </c>
    </row>
    <row r="9576" spans="2:3" x14ac:dyDescent="0.3">
      <c r="B9576" s="62">
        <v>42437</v>
      </c>
      <c r="C9576" s="1">
        <v>7836.58</v>
      </c>
    </row>
    <row r="9577" spans="2:3" x14ac:dyDescent="0.3">
      <c r="B9577" s="62">
        <v>42438</v>
      </c>
      <c r="C9577" s="1">
        <v>51331.61</v>
      </c>
    </row>
    <row r="9578" spans="2:3" x14ac:dyDescent="0.3">
      <c r="B9578" s="62">
        <v>42439</v>
      </c>
      <c r="C9578" s="1">
        <v>77023.22</v>
      </c>
    </row>
    <row r="9579" spans="2:3" x14ac:dyDescent="0.3">
      <c r="B9579" s="62">
        <v>42440</v>
      </c>
      <c r="C9579" s="1">
        <v>37904.129999999997</v>
      </c>
    </row>
    <row r="9580" spans="2:3" x14ac:dyDescent="0.3">
      <c r="B9580" s="62">
        <v>42441</v>
      </c>
      <c r="C9580" s="1">
        <v>37346.379999999997</v>
      </c>
    </row>
    <row r="9581" spans="2:3" x14ac:dyDescent="0.3">
      <c r="B9581" s="62">
        <v>42442</v>
      </c>
      <c r="C9581" s="1">
        <v>75467.350000000006</v>
      </c>
    </row>
    <row r="9582" spans="2:3" x14ac:dyDescent="0.3">
      <c r="B9582" s="62">
        <v>42443</v>
      </c>
      <c r="C9582" s="1">
        <v>60664.51</v>
      </c>
    </row>
    <row r="9583" spans="2:3" x14ac:dyDescent="0.3">
      <c r="B9583" s="62">
        <v>42444</v>
      </c>
      <c r="C9583" s="1">
        <v>6294.38</v>
      </c>
    </row>
    <row r="9584" spans="2:3" x14ac:dyDescent="0.3">
      <c r="B9584" s="62">
        <v>42445</v>
      </c>
      <c r="C9584" s="1">
        <v>30762.02</v>
      </c>
    </row>
    <row r="9585" spans="2:3" x14ac:dyDescent="0.3">
      <c r="B9585" s="62">
        <v>42446</v>
      </c>
      <c r="C9585" s="1">
        <v>46474.27</v>
      </c>
    </row>
    <row r="9586" spans="2:3" x14ac:dyDescent="0.3">
      <c r="B9586" s="62">
        <v>42447</v>
      </c>
      <c r="C9586" s="1">
        <v>16948.62</v>
      </c>
    </row>
    <row r="9587" spans="2:3" x14ac:dyDescent="0.3">
      <c r="B9587" s="62">
        <v>42448</v>
      </c>
      <c r="C9587" s="1">
        <v>38115.519999999997</v>
      </c>
    </row>
    <row r="9588" spans="2:3" x14ac:dyDescent="0.3">
      <c r="B9588" s="62">
        <v>42449</v>
      </c>
      <c r="C9588" s="1">
        <v>13867.09</v>
      </c>
    </row>
    <row r="9589" spans="2:3" x14ac:dyDescent="0.3">
      <c r="B9589" s="62">
        <v>42450</v>
      </c>
      <c r="C9589" s="1">
        <v>94119.24</v>
      </c>
    </row>
    <row r="9590" spans="2:3" x14ac:dyDescent="0.3">
      <c r="B9590" s="62">
        <v>42451</v>
      </c>
      <c r="C9590" s="1">
        <v>6551.7</v>
      </c>
    </row>
    <row r="9591" spans="2:3" x14ac:dyDescent="0.3">
      <c r="B9591" s="62">
        <v>42452</v>
      </c>
      <c r="C9591" s="1">
        <v>34908.730000000003</v>
      </c>
    </row>
    <row r="9592" spans="2:3" x14ac:dyDescent="0.3">
      <c r="B9592" s="62">
        <v>42453</v>
      </c>
      <c r="C9592" s="1">
        <v>10766.16</v>
      </c>
    </row>
    <row r="9593" spans="2:3" x14ac:dyDescent="0.3">
      <c r="B9593" s="62">
        <v>42454</v>
      </c>
      <c r="C9593" s="1">
        <v>71128</v>
      </c>
    </row>
    <row r="9594" spans="2:3" x14ac:dyDescent="0.3">
      <c r="B9594" s="62">
        <v>42455</v>
      </c>
      <c r="C9594" s="1">
        <v>66329.259999999995</v>
      </c>
    </row>
    <row r="9595" spans="2:3" x14ac:dyDescent="0.3">
      <c r="B9595" s="62">
        <v>42456</v>
      </c>
      <c r="C9595" s="1">
        <v>17861.46</v>
      </c>
    </row>
    <row r="9596" spans="2:3" x14ac:dyDescent="0.3">
      <c r="B9596" s="62">
        <v>42457</v>
      </c>
      <c r="C9596" s="1">
        <v>32013.88</v>
      </c>
    </row>
    <row r="9597" spans="2:3" x14ac:dyDescent="0.3">
      <c r="B9597" s="62">
        <v>42458</v>
      </c>
      <c r="C9597" s="1">
        <v>76664.5</v>
      </c>
    </row>
    <row r="9598" spans="2:3" x14ac:dyDescent="0.3">
      <c r="B9598" s="62">
        <v>42459</v>
      </c>
      <c r="C9598" s="1">
        <v>31259.4</v>
      </c>
    </row>
    <row r="9599" spans="2:3" x14ac:dyDescent="0.3">
      <c r="B9599" s="62">
        <v>42460</v>
      </c>
      <c r="C9599" s="1">
        <v>64151.38</v>
      </c>
    </row>
    <row r="9600" spans="2:3" x14ac:dyDescent="0.3">
      <c r="B9600" s="62">
        <v>42461</v>
      </c>
      <c r="C9600" s="1">
        <v>99371.46</v>
      </c>
    </row>
    <row r="9601" spans="2:3" x14ac:dyDescent="0.3">
      <c r="B9601" s="62">
        <v>42462</v>
      </c>
      <c r="C9601" s="1">
        <v>23829.63</v>
      </c>
    </row>
    <row r="9602" spans="2:3" x14ac:dyDescent="0.3">
      <c r="B9602" s="62">
        <v>42463</v>
      </c>
      <c r="C9602" s="1">
        <v>32778.370000000003</v>
      </c>
    </row>
    <row r="9603" spans="2:3" x14ac:dyDescent="0.3">
      <c r="B9603" s="62">
        <v>42464</v>
      </c>
      <c r="C9603" s="1">
        <v>88911.61</v>
      </c>
    </row>
    <row r="9604" spans="2:3" x14ac:dyDescent="0.3">
      <c r="B9604" s="62">
        <v>42465</v>
      </c>
      <c r="C9604" s="1">
        <v>49869.82</v>
      </c>
    </row>
    <row r="9605" spans="2:3" x14ac:dyDescent="0.3">
      <c r="B9605" s="62">
        <v>42466</v>
      </c>
      <c r="C9605" s="1">
        <v>17117.490000000002</v>
      </c>
    </row>
    <row r="9606" spans="2:3" x14ac:dyDescent="0.3">
      <c r="B9606" s="62">
        <v>42467</v>
      </c>
      <c r="C9606" s="1">
        <v>7930.04</v>
      </c>
    </row>
    <row r="9607" spans="2:3" x14ac:dyDescent="0.3">
      <c r="B9607" s="62">
        <v>42468</v>
      </c>
      <c r="C9607" s="1">
        <v>6100.33</v>
      </c>
    </row>
    <row r="9608" spans="2:3" x14ac:dyDescent="0.3">
      <c r="B9608" s="62">
        <v>42469</v>
      </c>
      <c r="C9608" s="1">
        <v>17012.57</v>
      </c>
    </row>
    <row r="9609" spans="2:3" x14ac:dyDescent="0.3">
      <c r="B9609" s="62">
        <v>42470</v>
      </c>
      <c r="C9609" s="1">
        <v>93463.039999999994</v>
      </c>
    </row>
    <row r="9610" spans="2:3" x14ac:dyDescent="0.3">
      <c r="B9610" s="62">
        <v>42471</v>
      </c>
      <c r="C9610" s="1">
        <v>61406.47</v>
      </c>
    </row>
    <row r="9611" spans="2:3" x14ac:dyDescent="0.3">
      <c r="B9611" s="62">
        <v>42472</v>
      </c>
      <c r="C9611" s="1">
        <v>35445.01</v>
      </c>
    </row>
    <row r="9612" spans="2:3" x14ac:dyDescent="0.3">
      <c r="B9612" s="62">
        <v>42473</v>
      </c>
      <c r="C9612" s="1">
        <v>25037.21</v>
      </c>
    </row>
    <row r="9613" spans="2:3" x14ac:dyDescent="0.3">
      <c r="B9613" s="62">
        <v>42474</v>
      </c>
      <c r="C9613" s="1">
        <v>19882.93</v>
      </c>
    </row>
    <row r="9614" spans="2:3" x14ac:dyDescent="0.3">
      <c r="B9614" s="62">
        <v>42475</v>
      </c>
      <c r="C9614" s="1">
        <v>82249.440000000002</v>
      </c>
    </row>
    <row r="9615" spans="2:3" x14ac:dyDescent="0.3">
      <c r="B9615" s="62">
        <v>42476</v>
      </c>
      <c r="C9615" s="1">
        <v>3138.63</v>
      </c>
    </row>
    <row r="9616" spans="2:3" x14ac:dyDescent="0.3">
      <c r="B9616" s="62">
        <v>42477</v>
      </c>
      <c r="C9616" s="1">
        <v>100005.73</v>
      </c>
    </row>
    <row r="9617" spans="2:3" x14ac:dyDescent="0.3">
      <c r="B9617" s="62">
        <v>42478</v>
      </c>
      <c r="C9617" s="1">
        <v>87272.01</v>
      </c>
    </row>
    <row r="9618" spans="2:3" x14ac:dyDescent="0.3">
      <c r="B9618" s="62">
        <v>42479</v>
      </c>
      <c r="C9618" s="1">
        <v>73885.740000000005</v>
      </c>
    </row>
    <row r="9619" spans="2:3" x14ac:dyDescent="0.3">
      <c r="B9619" s="62">
        <v>42480</v>
      </c>
      <c r="C9619" s="1">
        <v>63545.39</v>
      </c>
    </row>
    <row r="9620" spans="2:3" x14ac:dyDescent="0.3">
      <c r="B9620" s="62">
        <v>42481</v>
      </c>
      <c r="C9620" s="1">
        <v>14017.5</v>
      </c>
    </row>
    <row r="9621" spans="2:3" x14ac:dyDescent="0.3">
      <c r="B9621" s="62">
        <v>42482</v>
      </c>
      <c r="C9621" s="1">
        <v>26834.77</v>
      </c>
    </row>
    <row r="9622" spans="2:3" x14ac:dyDescent="0.3">
      <c r="B9622" s="62">
        <v>42483</v>
      </c>
      <c r="C9622" s="1">
        <v>71706.100000000006</v>
      </c>
    </row>
    <row r="9623" spans="2:3" x14ac:dyDescent="0.3">
      <c r="B9623" s="62">
        <v>42484</v>
      </c>
      <c r="C9623" s="1">
        <v>27366.73</v>
      </c>
    </row>
    <row r="9624" spans="2:3" x14ac:dyDescent="0.3">
      <c r="B9624" s="62">
        <v>42485</v>
      </c>
      <c r="C9624" s="1">
        <v>76410.179999999993</v>
      </c>
    </row>
    <row r="9625" spans="2:3" x14ac:dyDescent="0.3">
      <c r="B9625" s="62">
        <v>42486</v>
      </c>
      <c r="C9625" s="1">
        <v>30024.54</v>
      </c>
    </row>
    <row r="9626" spans="2:3" x14ac:dyDescent="0.3">
      <c r="B9626" s="62">
        <v>42487</v>
      </c>
      <c r="C9626" s="1">
        <v>34112.61</v>
      </c>
    </row>
    <row r="9627" spans="2:3" x14ac:dyDescent="0.3">
      <c r="B9627" s="62">
        <v>42488</v>
      </c>
      <c r="C9627" s="1">
        <v>38974.32</v>
      </c>
    </row>
    <row r="9628" spans="2:3" x14ac:dyDescent="0.3">
      <c r="B9628" s="62">
        <v>42489</v>
      </c>
      <c r="C9628" s="1">
        <v>83824.03</v>
      </c>
    </row>
    <row r="9629" spans="2:3" x14ac:dyDescent="0.3">
      <c r="B9629" s="62">
        <v>42490</v>
      </c>
      <c r="C9629" s="1">
        <v>94538.880000000005</v>
      </c>
    </row>
    <row r="9630" spans="2:3" x14ac:dyDescent="0.3">
      <c r="B9630" s="62">
        <v>42491</v>
      </c>
      <c r="C9630" s="1">
        <v>85713.96</v>
      </c>
    </row>
    <row r="9631" spans="2:3" x14ac:dyDescent="0.3">
      <c r="B9631" s="62">
        <v>42492</v>
      </c>
      <c r="C9631" s="1">
        <v>87852.25</v>
      </c>
    </row>
    <row r="9632" spans="2:3" x14ac:dyDescent="0.3">
      <c r="B9632" s="62">
        <v>42493</v>
      </c>
      <c r="C9632" s="1">
        <v>95739.33</v>
      </c>
    </row>
    <row r="9633" spans="2:3" x14ac:dyDescent="0.3">
      <c r="B9633" s="62">
        <v>42494</v>
      </c>
      <c r="C9633" s="1">
        <v>42426.17</v>
      </c>
    </row>
    <row r="9634" spans="2:3" x14ac:dyDescent="0.3">
      <c r="B9634" s="62">
        <v>42495</v>
      </c>
      <c r="C9634" s="1">
        <v>81636.39</v>
      </c>
    </row>
    <row r="9635" spans="2:3" x14ac:dyDescent="0.3">
      <c r="B9635" s="62">
        <v>42496</v>
      </c>
      <c r="C9635" s="1">
        <v>8247.31</v>
      </c>
    </row>
    <row r="9636" spans="2:3" x14ac:dyDescent="0.3">
      <c r="B9636" s="62">
        <v>42497</v>
      </c>
      <c r="C9636" s="1">
        <v>69815.47</v>
      </c>
    </row>
    <row r="9637" spans="2:3" x14ac:dyDescent="0.3">
      <c r="B9637" s="62">
        <v>42498</v>
      </c>
      <c r="C9637" s="1">
        <v>36071.58</v>
      </c>
    </row>
    <row r="9638" spans="2:3" x14ac:dyDescent="0.3">
      <c r="B9638" s="62">
        <v>42499</v>
      </c>
      <c r="C9638" s="1">
        <v>27785.32</v>
      </c>
    </row>
    <row r="9639" spans="2:3" x14ac:dyDescent="0.3">
      <c r="B9639" s="62">
        <v>42500</v>
      </c>
      <c r="C9639" s="1">
        <v>83805.009999999995</v>
      </c>
    </row>
    <row r="9640" spans="2:3" x14ac:dyDescent="0.3">
      <c r="B9640" s="62">
        <v>42501</v>
      </c>
      <c r="C9640" s="1">
        <v>4919.33</v>
      </c>
    </row>
    <row r="9641" spans="2:3" x14ac:dyDescent="0.3">
      <c r="B9641" s="62">
        <v>42502</v>
      </c>
      <c r="C9641" s="1">
        <v>69700.89</v>
      </c>
    </row>
    <row r="9642" spans="2:3" x14ac:dyDescent="0.3">
      <c r="B9642" s="62">
        <v>42503</v>
      </c>
      <c r="C9642" s="1">
        <v>47839.01</v>
      </c>
    </row>
    <row r="9643" spans="2:3" x14ac:dyDescent="0.3">
      <c r="B9643" s="62">
        <v>42504</v>
      </c>
      <c r="C9643" s="1">
        <v>72100.97</v>
      </c>
    </row>
    <row r="9644" spans="2:3" x14ac:dyDescent="0.3">
      <c r="B9644" s="62">
        <v>42505</v>
      </c>
      <c r="C9644" s="1">
        <v>77588.12</v>
      </c>
    </row>
    <row r="9645" spans="2:3" x14ac:dyDescent="0.3">
      <c r="B9645" s="62">
        <v>42506</v>
      </c>
      <c r="C9645" s="1">
        <v>95553.19</v>
      </c>
    </row>
    <row r="9646" spans="2:3" x14ac:dyDescent="0.3">
      <c r="B9646" s="62">
        <v>42507</v>
      </c>
      <c r="C9646" s="1">
        <v>40324.980000000003</v>
      </c>
    </row>
    <row r="9647" spans="2:3" x14ac:dyDescent="0.3">
      <c r="B9647" s="62">
        <v>42508</v>
      </c>
      <c r="C9647" s="1">
        <v>38598.449999999997</v>
      </c>
    </row>
    <row r="9648" spans="2:3" x14ac:dyDescent="0.3">
      <c r="B9648" s="62">
        <v>42509</v>
      </c>
      <c r="C9648" s="1">
        <v>83633.740000000005</v>
      </c>
    </row>
    <row r="9649" spans="2:3" x14ac:dyDescent="0.3">
      <c r="B9649" s="62">
        <v>42510</v>
      </c>
      <c r="C9649" s="1">
        <v>87772</v>
      </c>
    </row>
    <row r="9650" spans="2:3" x14ac:dyDescent="0.3">
      <c r="B9650" s="62">
        <v>42511</v>
      </c>
      <c r="C9650" s="1">
        <v>90435.6</v>
      </c>
    </row>
    <row r="9651" spans="2:3" x14ac:dyDescent="0.3">
      <c r="B9651" s="62">
        <v>42512</v>
      </c>
      <c r="C9651" s="1">
        <v>7068.09</v>
      </c>
    </row>
    <row r="9652" spans="2:3" x14ac:dyDescent="0.3">
      <c r="B9652" s="62">
        <v>42513</v>
      </c>
      <c r="C9652" s="1">
        <v>79430.7</v>
      </c>
    </row>
    <row r="9653" spans="2:3" x14ac:dyDescent="0.3">
      <c r="B9653" s="62">
        <v>42514</v>
      </c>
      <c r="C9653" s="1">
        <v>77324.19</v>
      </c>
    </row>
    <row r="9654" spans="2:3" x14ac:dyDescent="0.3">
      <c r="B9654" s="62">
        <v>42515</v>
      </c>
      <c r="C9654" s="1">
        <v>36320.21</v>
      </c>
    </row>
    <row r="9655" spans="2:3" x14ac:dyDescent="0.3">
      <c r="B9655" s="62">
        <v>42516</v>
      </c>
      <c r="C9655" s="1">
        <v>94511.64</v>
      </c>
    </row>
    <row r="9656" spans="2:3" x14ac:dyDescent="0.3">
      <c r="B9656" s="62">
        <v>42517</v>
      </c>
      <c r="C9656" s="1">
        <v>55903.86</v>
      </c>
    </row>
    <row r="9657" spans="2:3" x14ac:dyDescent="0.3">
      <c r="B9657" s="62">
        <v>42518</v>
      </c>
      <c r="C9657" s="1">
        <v>95394.19</v>
      </c>
    </row>
    <row r="9658" spans="2:3" x14ac:dyDescent="0.3">
      <c r="B9658" s="62">
        <v>42519</v>
      </c>
      <c r="C9658" s="1">
        <v>34261.11</v>
      </c>
    </row>
    <row r="9659" spans="2:3" x14ac:dyDescent="0.3">
      <c r="B9659" s="62">
        <v>42520</v>
      </c>
      <c r="C9659" s="1">
        <v>36208.29</v>
      </c>
    </row>
    <row r="9660" spans="2:3" x14ac:dyDescent="0.3">
      <c r="B9660" s="62">
        <v>42521</v>
      </c>
      <c r="C9660" s="1">
        <v>4018.06</v>
      </c>
    </row>
    <row r="9661" spans="2:3" x14ac:dyDescent="0.3">
      <c r="B9661" s="62">
        <v>42522</v>
      </c>
      <c r="C9661" s="1">
        <v>10804.34</v>
      </c>
    </row>
    <row r="9662" spans="2:3" x14ac:dyDescent="0.3">
      <c r="B9662" s="62">
        <v>42523</v>
      </c>
      <c r="C9662" s="1">
        <v>61107.74</v>
      </c>
    </row>
    <row r="9663" spans="2:3" x14ac:dyDescent="0.3">
      <c r="B9663" s="62">
        <v>42524</v>
      </c>
      <c r="C9663" s="1">
        <v>45235.29</v>
      </c>
    </row>
    <row r="9664" spans="2:3" x14ac:dyDescent="0.3">
      <c r="B9664" s="62">
        <v>42525</v>
      </c>
      <c r="C9664" s="1">
        <v>21808.39</v>
      </c>
    </row>
    <row r="9665" spans="2:3" x14ac:dyDescent="0.3">
      <c r="B9665" s="62">
        <v>42526</v>
      </c>
      <c r="C9665" s="1">
        <v>57428.02</v>
      </c>
    </row>
    <row r="9666" spans="2:3" x14ac:dyDescent="0.3">
      <c r="B9666" s="62">
        <v>42527</v>
      </c>
      <c r="C9666" s="1">
        <v>100367.81</v>
      </c>
    </row>
    <row r="9667" spans="2:3" x14ac:dyDescent="0.3">
      <c r="B9667" s="62">
        <v>42528</v>
      </c>
      <c r="C9667" s="1">
        <v>94130.28</v>
      </c>
    </row>
    <row r="9668" spans="2:3" x14ac:dyDescent="0.3">
      <c r="B9668" s="62">
        <v>42529</v>
      </c>
      <c r="C9668" s="1">
        <v>47858.62</v>
      </c>
    </row>
    <row r="9669" spans="2:3" x14ac:dyDescent="0.3">
      <c r="B9669" s="62">
        <v>42530</v>
      </c>
      <c r="C9669" s="1">
        <v>27252.06</v>
      </c>
    </row>
    <row r="9670" spans="2:3" x14ac:dyDescent="0.3">
      <c r="B9670" s="62">
        <v>42531</v>
      </c>
      <c r="C9670" s="1">
        <v>11432.41</v>
      </c>
    </row>
    <row r="9671" spans="2:3" x14ac:dyDescent="0.3">
      <c r="B9671" s="62">
        <v>42532</v>
      </c>
      <c r="C9671" s="1">
        <v>59988.33</v>
      </c>
    </row>
    <row r="9672" spans="2:3" x14ac:dyDescent="0.3">
      <c r="B9672" s="62">
        <v>42533</v>
      </c>
      <c r="C9672" s="1">
        <v>16750.28</v>
      </c>
    </row>
    <row r="9673" spans="2:3" x14ac:dyDescent="0.3">
      <c r="B9673" s="62">
        <v>42534</v>
      </c>
      <c r="C9673" s="1">
        <v>21088.43</v>
      </c>
    </row>
    <row r="9674" spans="2:3" x14ac:dyDescent="0.3">
      <c r="B9674" s="62">
        <v>42535</v>
      </c>
      <c r="C9674" s="1">
        <v>42812.77</v>
      </c>
    </row>
    <row r="9675" spans="2:3" x14ac:dyDescent="0.3">
      <c r="B9675" s="62">
        <v>42536</v>
      </c>
      <c r="C9675" s="1">
        <v>29144.560000000001</v>
      </c>
    </row>
    <row r="9676" spans="2:3" x14ac:dyDescent="0.3">
      <c r="B9676" s="62">
        <v>42537</v>
      </c>
      <c r="C9676" s="1">
        <v>41052.83</v>
      </c>
    </row>
    <row r="9677" spans="2:3" x14ac:dyDescent="0.3">
      <c r="B9677" s="62">
        <v>42538</v>
      </c>
      <c r="C9677" s="1">
        <v>38397.760000000002</v>
      </c>
    </row>
    <row r="9678" spans="2:3" x14ac:dyDescent="0.3">
      <c r="B9678" s="62">
        <v>42539</v>
      </c>
      <c r="C9678" s="1">
        <v>70039.100000000006</v>
      </c>
    </row>
    <row r="9679" spans="2:3" x14ac:dyDescent="0.3">
      <c r="B9679" s="62">
        <v>42540</v>
      </c>
      <c r="C9679" s="1">
        <v>69111.44</v>
      </c>
    </row>
    <row r="9680" spans="2:3" x14ac:dyDescent="0.3">
      <c r="B9680" s="62">
        <v>42541</v>
      </c>
      <c r="C9680" s="1">
        <v>60939.65</v>
      </c>
    </row>
    <row r="9681" spans="2:3" x14ac:dyDescent="0.3">
      <c r="B9681" s="62">
        <v>42542</v>
      </c>
      <c r="C9681" s="1">
        <v>30425.58</v>
      </c>
    </row>
    <row r="9682" spans="2:3" x14ac:dyDescent="0.3">
      <c r="B9682" s="62">
        <v>42543</v>
      </c>
      <c r="C9682" s="1">
        <v>96345.26</v>
      </c>
    </row>
    <row r="9683" spans="2:3" x14ac:dyDescent="0.3">
      <c r="B9683" s="62">
        <v>42544</v>
      </c>
      <c r="C9683" s="1">
        <v>93916.34</v>
      </c>
    </row>
    <row r="9684" spans="2:3" x14ac:dyDescent="0.3">
      <c r="B9684" s="62">
        <v>42545</v>
      </c>
      <c r="C9684" s="1">
        <v>61696.11</v>
      </c>
    </row>
    <row r="9685" spans="2:3" x14ac:dyDescent="0.3">
      <c r="B9685" s="62">
        <v>42546</v>
      </c>
      <c r="C9685" s="1">
        <v>79551.100000000006</v>
      </c>
    </row>
    <row r="9686" spans="2:3" x14ac:dyDescent="0.3">
      <c r="B9686" s="62">
        <v>42547</v>
      </c>
      <c r="C9686" s="1">
        <v>6247.11</v>
      </c>
    </row>
    <row r="9687" spans="2:3" x14ac:dyDescent="0.3">
      <c r="B9687" s="62">
        <v>42548</v>
      </c>
      <c r="C9687" s="1">
        <v>36221.65</v>
      </c>
    </row>
    <row r="9688" spans="2:3" x14ac:dyDescent="0.3">
      <c r="B9688" s="62">
        <v>42549</v>
      </c>
      <c r="C9688" s="1">
        <v>22565.38</v>
      </c>
    </row>
    <row r="9689" spans="2:3" x14ac:dyDescent="0.3">
      <c r="B9689" s="62">
        <v>42550</v>
      </c>
      <c r="C9689" s="1">
        <v>49915.199999999997</v>
      </c>
    </row>
    <row r="9690" spans="2:3" x14ac:dyDescent="0.3">
      <c r="B9690" s="62">
        <v>42551</v>
      </c>
      <c r="C9690" s="1">
        <v>38060.04</v>
      </c>
    </row>
    <row r="9691" spans="2:3" x14ac:dyDescent="0.3">
      <c r="B9691" s="62">
        <v>42552</v>
      </c>
      <c r="C9691" s="1">
        <v>60704.94</v>
      </c>
    </row>
    <row r="9692" spans="2:3" x14ac:dyDescent="0.3">
      <c r="B9692" s="62">
        <v>42553</v>
      </c>
      <c r="C9692" s="1">
        <v>86629.9</v>
      </c>
    </row>
    <row r="9693" spans="2:3" x14ac:dyDescent="0.3">
      <c r="B9693" s="62">
        <v>42554</v>
      </c>
      <c r="C9693" s="1">
        <v>31874.01</v>
      </c>
    </row>
    <row r="9694" spans="2:3" x14ac:dyDescent="0.3">
      <c r="B9694" s="62">
        <v>42555</v>
      </c>
      <c r="C9694" s="1">
        <v>43862.95</v>
      </c>
    </row>
    <row r="9695" spans="2:3" x14ac:dyDescent="0.3">
      <c r="B9695" s="62">
        <v>42556</v>
      </c>
      <c r="C9695" s="1">
        <v>40306.58</v>
      </c>
    </row>
    <row r="9696" spans="2:3" x14ac:dyDescent="0.3">
      <c r="B9696" s="62">
        <v>42557</v>
      </c>
      <c r="C9696" s="1">
        <v>71645.8</v>
      </c>
    </row>
    <row r="9697" spans="2:3" x14ac:dyDescent="0.3">
      <c r="B9697" s="62">
        <v>42558</v>
      </c>
      <c r="C9697" s="1">
        <v>77789.279999999999</v>
      </c>
    </row>
    <row r="9698" spans="2:3" x14ac:dyDescent="0.3">
      <c r="B9698" s="62">
        <v>42559</v>
      </c>
      <c r="C9698" s="1">
        <v>93479.91</v>
      </c>
    </row>
    <row r="9699" spans="2:3" x14ac:dyDescent="0.3">
      <c r="B9699" s="62">
        <v>42560</v>
      </c>
      <c r="C9699" s="1">
        <v>44707.75</v>
      </c>
    </row>
    <row r="9700" spans="2:3" x14ac:dyDescent="0.3">
      <c r="B9700" s="62">
        <v>42561</v>
      </c>
      <c r="C9700" s="1">
        <v>92499.03</v>
      </c>
    </row>
    <row r="9701" spans="2:3" x14ac:dyDescent="0.3">
      <c r="B9701" s="62">
        <v>42562</v>
      </c>
      <c r="C9701" s="1">
        <v>93029.6</v>
      </c>
    </row>
    <row r="9702" spans="2:3" x14ac:dyDescent="0.3">
      <c r="B9702" s="62">
        <v>42563</v>
      </c>
      <c r="C9702" s="1">
        <v>5999.44</v>
      </c>
    </row>
    <row r="9703" spans="2:3" x14ac:dyDescent="0.3">
      <c r="B9703" s="62">
        <v>42564</v>
      </c>
      <c r="C9703" s="1">
        <v>44513.23</v>
      </c>
    </row>
    <row r="9704" spans="2:3" x14ac:dyDescent="0.3">
      <c r="B9704" s="62">
        <v>42565</v>
      </c>
      <c r="C9704" s="1">
        <v>88032.47</v>
      </c>
    </row>
    <row r="9705" spans="2:3" x14ac:dyDescent="0.3">
      <c r="B9705" s="62">
        <v>42566</v>
      </c>
      <c r="C9705" s="1">
        <v>93895.29</v>
      </c>
    </row>
    <row r="9706" spans="2:3" x14ac:dyDescent="0.3">
      <c r="B9706" s="62">
        <v>42567</v>
      </c>
      <c r="C9706" s="1">
        <v>33136.639999999999</v>
      </c>
    </row>
    <row r="9707" spans="2:3" x14ac:dyDescent="0.3">
      <c r="B9707" s="62">
        <v>42568</v>
      </c>
      <c r="C9707" s="1">
        <v>23610.28</v>
      </c>
    </row>
    <row r="9708" spans="2:3" x14ac:dyDescent="0.3">
      <c r="B9708" s="62">
        <v>42569</v>
      </c>
      <c r="C9708" s="1">
        <v>97532.65</v>
      </c>
    </row>
    <row r="9709" spans="2:3" x14ac:dyDescent="0.3">
      <c r="B9709" s="62">
        <v>42570</v>
      </c>
      <c r="C9709" s="1">
        <v>53684.95</v>
      </c>
    </row>
    <row r="9710" spans="2:3" x14ac:dyDescent="0.3">
      <c r="B9710" s="62">
        <v>42571</v>
      </c>
      <c r="C9710" s="1">
        <v>23529.56</v>
      </c>
    </row>
    <row r="9711" spans="2:3" x14ac:dyDescent="0.3">
      <c r="B9711" s="62">
        <v>42572</v>
      </c>
      <c r="C9711" s="1">
        <v>23822.13</v>
      </c>
    </row>
    <row r="9712" spans="2:3" x14ac:dyDescent="0.3">
      <c r="B9712" s="62">
        <v>42573</v>
      </c>
      <c r="C9712" s="1">
        <v>67245.98</v>
      </c>
    </row>
    <row r="9713" spans="2:3" x14ac:dyDescent="0.3">
      <c r="B9713" s="62">
        <v>42574</v>
      </c>
      <c r="C9713" s="1">
        <v>70934.63</v>
      </c>
    </row>
    <row r="9714" spans="2:3" x14ac:dyDescent="0.3">
      <c r="B9714" s="62">
        <v>42575</v>
      </c>
      <c r="C9714" s="1">
        <v>55692.33</v>
      </c>
    </row>
    <row r="9715" spans="2:3" x14ac:dyDescent="0.3">
      <c r="B9715" s="62">
        <v>42576</v>
      </c>
      <c r="C9715" s="1">
        <v>85650.31</v>
      </c>
    </row>
    <row r="9716" spans="2:3" x14ac:dyDescent="0.3">
      <c r="B9716" s="62">
        <v>42577</v>
      </c>
      <c r="C9716" s="1">
        <v>44082.559999999998</v>
      </c>
    </row>
    <row r="9717" spans="2:3" x14ac:dyDescent="0.3">
      <c r="B9717" s="62">
        <v>42578</v>
      </c>
      <c r="C9717" s="1">
        <v>71324.87</v>
      </c>
    </row>
    <row r="9718" spans="2:3" x14ac:dyDescent="0.3">
      <c r="B9718" s="62">
        <v>42579</v>
      </c>
      <c r="C9718" s="1">
        <v>77950.95</v>
      </c>
    </row>
    <row r="9719" spans="2:3" x14ac:dyDescent="0.3">
      <c r="B9719" s="62">
        <v>42580</v>
      </c>
      <c r="C9719" s="1">
        <v>69779.33</v>
      </c>
    </row>
    <row r="9720" spans="2:3" x14ac:dyDescent="0.3">
      <c r="B9720" s="62">
        <v>42581</v>
      </c>
      <c r="C9720" s="1">
        <v>37677.94</v>
      </c>
    </row>
    <row r="9721" spans="2:3" x14ac:dyDescent="0.3">
      <c r="B9721" s="62">
        <v>42582</v>
      </c>
      <c r="C9721" s="1">
        <v>54763.46</v>
      </c>
    </row>
    <row r="9722" spans="2:3" x14ac:dyDescent="0.3">
      <c r="B9722" s="62">
        <v>42583</v>
      </c>
      <c r="C9722" s="1">
        <v>50545.41</v>
      </c>
    </row>
    <row r="9723" spans="2:3" x14ac:dyDescent="0.3">
      <c r="B9723" s="62">
        <v>42584</v>
      </c>
      <c r="C9723" s="1">
        <v>58552.53</v>
      </c>
    </row>
    <row r="9724" spans="2:3" x14ac:dyDescent="0.3">
      <c r="B9724" s="62">
        <v>42585</v>
      </c>
      <c r="C9724" s="1">
        <v>43836.5</v>
      </c>
    </row>
    <row r="9725" spans="2:3" x14ac:dyDescent="0.3">
      <c r="B9725" s="62">
        <v>42586</v>
      </c>
      <c r="C9725" s="1">
        <v>52385.83</v>
      </c>
    </row>
    <row r="9726" spans="2:3" x14ac:dyDescent="0.3">
      <c r="B9726" s="62">
        <v>42587</v>
      </c>
      <c r="C9726" s="1">
        <v>1165.02</v>
      </c>
    </row>
    <row r="9727" spans="2:3" x14ac:dyDescent="0.3">
      <c r="B9727" s="62">
        <v>42588</v>
      </c>
      <c r="C9727" s="1">
        <v>76279.850000000006</v>
      </c>
    </row>
    <row r="9728" spans="2:3" x14ac:dyDescent="0.3">
      <c r="B9728" s="62">
        <v>42589</v>
      </c>
      <c r="C9728" s="1">
        <v>70057.62</v>
      </c>
    </row>
    <row r="9729" spans="2:3" x14ac:dyDescent="0.3">
      <c r="B9729" s="62">
        <v>42590</v>
      </c>
      <c r="C9729" s="1">
        <v>41083.14</v>
      </c>
    </row>
    <row r="9730" spans="2:3" x14ac:dyDescent="0.3">
      <c r="B9730" s="62">
        <v>42591</v>
      </c>
      <c r="C9730" s="1">
        <v>46888.77</v>
      </c>
    </row>
    <row r="9731" spans="2:3" x14ac:dyDescent="0.3">
      <c r="B9731" s="62">
        <v>42592</v>
      </c>
      <c r="C9731" s="1">
        <v>63851.32</v>
      </c>
    </row>
    <row r="9732" spans="2:3" x14ac:dyDescent="0.3">
      <c r="B9732" s="62">
        <v>42593</v>
      </c>
      <c r="C9732" s="1">
        <v>19892.849999999999</v>
      </c>
    </row>
    <row r="9733" spans="2:3" x14ac:dyDescent="0.3">
      <c r="B9733" s="62">
        <v>42594</v>
      </c>
      <c r="C9733" s="1">
        <v>69268.92</v>
      </c>
    </row>
    <row r="9734" spans="2:3" x14ac:dyDescent="0.3">
      <c r="B9734" s="62">
        <v>42595</v>
      </c>
      <c r="C9734" s="1">
        <v>8020.99</v>
      </c>
    </row>
    <row r="9735" spans="2:3" x14ac:dyDescent="0.3">
      <c r="B9735" s="62">
        <v>42596</v>
      </c>
      <c r="C9735" s="1">
        <v>27670.98</v>
      </c>
    </row>
    <row r="9736" spans="2:3" x14ac:dyDescent="0.3">
      <c r="B9736" s="62">
        <v>42597</v>
      </c>
      <c r="C9736" s="1">
        <v>76924.88</v>
      </c>
    </row>
    <row r="9737" spans="2:3" x14ac:dyDescent="0.3">
      <c r="B9737" s="62">
        <v>42598</v>
      </c>
      <c r="C9737" s="1">
        <v>53102.03</v>
      </c>
    </row>
    <row r="9738" spans="2:3" x14ac:dyDescent="0.3">
      <c r="B9738" s="62">
        <v>42599</v>
      </c>
      <c r="C9738" s="1">
        <v>10354.89</v>
      </c>
    </row>
    <row r="9739" spans="2:3" x14ac:dyDescent="0.3">
      <c r="B9739" s="62">
        <v>42600</v>
      </c>
      <c r="C9739" s="1">
        <v>20607.37</v>
      </c>
    </row>
    <row r="9740" spans="2:3" x14ac:dyDescent="0.3">
      <c r="B9740" s="62">
        <v>42601</v>
      </c>
      <c r="C9740" s="1">
        <v>29234.34</v>
      </c>
    </row>
    <row r="9741" spans="2:3" x14ac:dyDescent="0.3">
      <c r="B9741" s="62">
        <v>42602</v>
      </c>
      <c r="C9741" s="1">
        <v>77610.45</v>
      </c>
    </row>
    <row r="9742" spans="2:3" x14ac:dyDescent="0.3">
      <c r="B9742" s="62">
        <v>42603</v>
      </c>
      <c r="C9742" s="1">
        <v>89887.44</v>
      </c>
    </row>
    <row r="9743" spans="2:3" x14ac:dyDescent="0.3">
      <c r="B9743" s="62">
        <v>42604</v>
      </c>
      <c r="C9743" s="1">
        <v>28196.6</v>
      </c>
    </row>
    <row r="9744" spans="2:3" x14ac:dyDescent="0.3">
      <c r="B9744" s="62">
        <v>42605</v>
      </c>
      <c r="C9744" s="1">
        <v>42160.33</v>
      </c>
    </row>
    <row r="9745" spans="2:3" x14ac:dyDescent="0.3">
      <c r="B9745" s="62">
        <v>42606</v>
      </c>
      <c r="C9745" s="1">
        <v>38500.839999999997</v>
      </c>
    </row>
    <row r="9746" spans="2:3" x14ac:dyDescent="0.3">
      <c r="B9746" s="62">
        <v>42607</v>
      </c>
      <c r="C9746" s="1">
        <v>40115.9</v>
      </c>
    </row>
    <row r="9747" spans="2:3" x14ac:dyDescent="0.3">
      <c r="B9747" s="62">
        <v>42608</v>
      </c>
      <c r="C9747" s="1">
        <v>71286.12</v>
      </c>
    </row>
    <row r="9748" spans="2:3" x14ac:dyDescent="0.3">
      <c r="B9748" s="62">
        <v>42609</v>
      </c>
      <c r="C9748" s="1">
        <v>39826.82</v>
      </c>
    </row>
    <row r="9749" spans="2:3" x14ac:dyDescent="0.3">
      <c r="B9749" s="62">
        <v>42610</v>
      </c>
      <c r="C9749" s="1">
        <v>55047.81</v>
      </c>
    </row>
    <row r="9750" spans="2:3" x14ac:dyDescent="0.3">
      <c r="B9750" s="62">
        <v>42611</v>
      </c>
      <c r="C9750" s="1">
        <v>87886.94</v>
      </c>
    </row>
    <row r="9751" spans="2:3" x14ac:dyDescent="0.3">
      <c r="B9751" s="62">
        <v>42612</v>
      </c>
      <c r="C9751" s="1">
        <v>86805.61</v>
      </c>
    </row>
    <row r="9752" spans="2:3" x14ac:dyDescent="0.3">
      <c r="B9752" s="62">
        <v>42613</v>
      </c>
      <c r="C9752" s="1">
        <v>21333.64</v>
      </c>
    </row>
    <row r="9753" spans="2:3" x14ac:dyDescent="0.3">
      <c r="B9753" s="62">
        <v>42614</v>
      </c>
      <c r="C9753" s="1">
        <v>92364.86</v>
      </c>
    </row>
    <row r="9754" spans="2:3" x14ac:dyDescent="0.3">
      <c r="B9754" s="62">
        <v>42615</v>
      </c>
      <c r="C9754" s="1">
        <v>36452.730000000003</v>
      </c>
    </row>
    <row r="9755" spans="2:3" x14ac:dyDescent="0.3">
      <c r="B9755" s="62">
        <v>42616</v>
      </c>
      <c r="C9755" s="1">
        <v>25222.99</v>
      </c>
    </row>
    <row r="9756" spans="2:3" x14ac:dyDescent="0.3">
      <c r="B9756" s="62">
        <v>42617</v>
      </c>
      <c r="C9756" s="1">
        <v>12062.52</v>
      </c>
    </row>
    <row r="9757" spans="2:3" x14ac:dyDescent="0.3">
      <c r="B9757" s="62">
        <v>42618</v>
      </c>
      <c r="C9757" s="1">
        <v>47586.78</v>
      </c>
    </row>
    <row r="9758" spans="2:3" x14ac:dyDescent="0.3">
      <c r="B9758" s="62">
        <v>42619</v>
      </c>
      <c r="C9758" s="1">
        <v>84372.89</v>
      </c>
    </row>
    <row r="9759" spans="2:3" x14ac:dyDescent="0.3">
      <c r="B9759" s="62">
        <v>42620</v>
      </c>
      <c r="C9759" s="1">
        <v>80584.460000000006</v>
      </c>
    </row>
    <row r="9760" spans="2:3" x14ac:dyDescent="0.3">
      <c r="B9760" s="62">
        <v>42621</v>
      </c>
      <c r="C9760" s="1">
        <v>63966.97</v>
      </c>
    </row>
    <row r="9761" spans="2:3" x14ac:dyDescent="0.3">
      <c r="B9761" s="62">
        <v>42622</v>
      </c>
      <c r="C9761" s="1">
        <v>64595.61</v>
      </c>
    </row>
    <row r="9762" spans="2:3" x14ac:dyDescent="0.3">
      <c r="B9762" s="62">
        <v>42623</v>
      </c>
      <c r="C9762" s="1">
        <v>25918.639999999999</v>
      </c>
    </row>
    <row r="9763" spans="2:3" x14ac:dyDescent="0.3">
      <c r="B9763" s="62">
        <v>42624</v>
      </c>
      <c r="C9763" s="1">
        <v>20610.96</v>
      </c>
    </row>
    <row r="9764" spans="2:3" x14ac:dyDescent="0.3">
      <c r="B9764" s="62">
        <v>42625</v>
      </c>
      <c r="C9764" s="1">
        <v>92317.03</v>
      </c>
    </row>
    <row r="9765" spans="2:3" x14ac:dyDescent="0.3">
      <c r="B9765" s="62">
        <v>42626</v>
      </c>
      <c r="C9765" s="1">
        <v>49474.85</v>
      </c>
    </row>
    <row r="9766" spans="2:3" x14ac:dyDescent="0.3">
      <c r="B9766" s="62">
        <v>42627</v>
      </c>
      <c r="C9766" s="1">
        <v>88305.67</v>
      </c>
    </row>
    <row r="9767" spans="2:3" x14ac:dyDescent="0.3">
      <c r="B9767" s="62">
        <v>42628</v>
      </c>
      <c r="C9767" s="1">
        <v>63128.480000000003</v>
      </c>
    </row>
    <row r="9768" spans="2:3" x14ac:dyDescent="0.3">
      <c r="B9768" s="62">
        <v>42629</v>
      </c>
      <c r="C9768" s="1">
        <v>56376.29</v>
      </c>
    </row>
    <row r="9769" spans="2:3" x14ac:dyDescent="0.3">
      <c r="B9769" s="62">
        <v>42630</v>
      </c>
      <c r="C9769" s="1">
        <v>59071.79</v>
      </c>
    </row>
    <row r="9770" spans="2:3" x14ac:dyDescent="0.3">
      <c r="B9770" s="62">
        <v>42631</v>
      </c>
      <c r="C9770" s="1">
        <v>47152.51</v>
      </c>
    </row>
    <row r="9771" spans="2:3" x14ac:dyDescent="0.3">
      <c r="B9771" s="62">
        <v>42632</v>
      </c>
      <c r="C9771" s="1">
        <v>14256.24</v>
      </c>
    </row>
    <row r="9772" spans="2:3" x14ac:dyDescent="0.3">
      <c r="B9772" s="62">
        <v>42633</v>
      </c>
      <c r="C9772" s="1">
        <v>69929.3</v>
      </c>
    </row>
    <row r="9773" spans="2:3" x14ac:dyDescent="0.3">
      <c r="B9773" s="62">
        <v>42634</v>
      </c>
      <c r="C9773" s="1">
        <v>99245.33</v>
      </c>
    </row>
    <row r="9774" spans="2:3" x14ac:dyDescent="0.3">
      <c r="B9774" s="62">
        <v>42635</v>
      </c>
      <c r="C9774" s="1">
        <v>95627.75</v>
      </c>
    </row>
    <row r="9775" spans="2:3" x14ac:dyDescent="0.3">
      <c r="B9775" s="62">
        <v>42636</v>
      </c>
      <c r="C9775" s="1">
        <v>31983.119999999999</v>
      </c>
    </row>
    <row r="9776" spans="2:3" x14ac:dyDescent="0.3">
      <c r="B9776" s="62">
        <v>42637</v>
      </c>
      <c r="C9776" s="1">
        <v>86385.08</v>
      </c>
    </row>
    <row r="9777" spans="2:3" x14ac:dyDescent="0.3">
      <c r="B9777" s="62">
        <v>42638</v>
      </c>
      <c r="C9777" s="1">
        <v>24936.5</v>
      </c>
    </row>
    <row r="9778" spans="2:3" x14ac:dyDescent="0.3">
      <c r="B9778" s="62">
        <v>42639</v>
      </c>
      <c r="C9778" s="1">
        <v>73759.89</v>
      </c>
    </row>
    <row r="9779" spans="2:3" x14ac:dyDescent="0.3">
      <c r="B9779" s="62">
        <v>42640</v>
      </c>
      <c r="C9779" s="1">
        <v>6176.32</v>
      </c>
    </row>
    <row r="9780" spans="2:3" x14ac:dyDescent="0.3">
      <c r="B9780" s="62">
        <v>42641</v>
      </c>
      <c r="C9780" s="1">
        <v>76477.22</v>
      </c>
    </row>
    <row r="9781" spans="2:3" x14ac:dyDescent="0.3">
      <c r="B9781" s="62">
        <v>42642</v>
      </c>
      <c r="C9781" s="1">
        <v>68694.17</v>
      </c>
    </row>
    <row r="9782" spans="2:3" x14ac:dyDescent="0.3">
      <c r="B9782" s="62">
        <v>42643</v>
      </c>
      <c r="C9782" s="1">
        <v>72940.27</v>
      </c>
    </row>
    <row r="9783" spans="2:3" x14ac:dyDescent="0.3">
      <c r="B9783" s="62">
        <v>42644</v>
      </c>
      <c r="C9783" s="1">
        <v>60373.25</v>
      </c>
    </row>
    <row r="9784" spans="2:3" x14ac:dyDescent="0.3">
      <c r="B9784" s="62">
        <v>42645</v>
      </c>
      <c r="C9784" s="1">
        <v>100881.33</v>
      </c>
    </row>
    <row r="9785" spans="2:3" x14ac:dyDescent="0.3">
      <c r="B9785" s="62">
        <v>42646</v>
      </c>
      <c r="C9785" s="1">
        <v>72641.98</v>
      </c>
    </row>
    <row r="9786" spans="2:3" x14ac:dyDescent="0.3">
      <c r="B9786" s="62">
        <v>42647</v>
      </c>
      <c r="C9786" s="1">
        <v>27324.880000000001</v>
      </c>
    </row>
    <row r="9787" spans="2:3" x14ac:dyDescent="0.3">
      <c r="B9787" s="62">
        <v>42648</v>
      </c>
      <c r="C9787" s="1">
        <v>55129.73</v>
      </c>
    </row>
    <row r="9788" spans="2:3" x14ac:dyDescent="0.3">
      <c r="B9788" s="62">
        <v>42649</v>
      </c>
      <c r="C9788" s="1">
        <v>39725.949999999997</v>
      </c>
    </row>
    <row r="9789" spans="2:3" x14ac:dyDescent="0.3">
      <c r="B9789" s="62">
        <v>42650</v>
      </c>
      <c r="C9789" s="1">
        <v>68138.740000000005</v>
      </c>
    </row>
    <row r="9790" spans="2:3" x14ac:dyDescent="0.3">
      <c r="B9790" s="62">
        <v>42651</v>
      </c>
      <c r="C9790" s="1">
        <v>90417.55</v>
      </c>
    </row>
    <row r="9791" spans="2:3" x14ac:dyDescent="0.3">
      <c r="B9791" s="62">
        <v>42652</v>
      </c>
      <c r="C9791" s="1">
        <v>43452.22</v>
      </c>
    </row>
    <row r="9792" spans="2:3" x14ac:dyDescent="0.3">
      <c r="B9792" s="62">
        <v>42653</v>
      </c>
      <c r="C9792" s="1">
        <v>6462.37</v>
      </c>
    </row>
    <row r="9793" spans="2:3" x14ac:dyDescent="0.3">
      <c r="B9793" s="62">
        <v>42654</v>
      </c>
      <c r="C9793" s="1">
        <v>27423.5</v>
      </c>
    </row>
    <row r="9794" spans="2:3" x14ac:dyDescent="0.3">
      <c r="B9794" s="62">
        <v>42655</v>
      </c>
      <c r="C9794" s="1">
        <v>32778.910000000003</v>
      </c>
    </row>
    <row r="9795" spans="2:3" x14ac:dyDescent="0.3">
      <c r="B9795" s="62">
        <v>42656</v>
      </c>
      <c r="C9795" s="1">
        <v>76539.899999999994</v>
      </c>
    </row>
    <row r="9796" spans="2:3" x14ac:dyDescent="0.3">
      <c r="B9796" s="62">
        <v>42657</v>
      </c>
      <c r="C9796" s="1">
        <v>11848.98</v>
      </c>
    </row>
    <row r="9797" spans="2:3" x14ac:dyDescent="0.3">
      <c r="B9797" s="62">
        <v>42658</v>
      </c>
      <c r="C9797" s="1">
        <v>19920.509999999998</v>
      </c>
    </row>
    <row r="9798" spans="2:3" x14ac:dyDescent="0.3">
      <c r="B9798" s="62">
        <v>42659</v>
      </c>
      <c r="C9798" s="1">
        <v>68907.41</v>
      </c>
    </row>
    <row r="9799" spans="2:3" x14ac:dyDescent="0.3">
      <c r="B9799" s="62">
        <v>42660</v>
      </c>
      <c r="C9799" s="1">
        <v>85989.2</v>
      </c>
    </row>
    <row r="9800" spans="2:3" x14ac:dyDescent="0.3">
      <c r="B9800" s="62">
        <v>42661</v>
      </c>
      <c r="C9800" s="1">
        <v>53186.35</v>
      </c>
    </row>
    <row r="9801" spans="2:3" x14ac:dyDescent="0.3">
      <c r="B9801" s="62">
        <v>42662</v>
      </c>
      <c r="C9801" s="1">
        <v>55294.81</v>
      </c>
    </row>
    <row r="9802" spans="2:3" x14ac:dyDescent="0.3">
      <c r="B9802" s="62">
        <v>42663</v>
      </c>
      <c r="C9802" s="1">
        <v>62174.2</v>
      </c>
    </row>
    <row r="9803" spans="2:3" x14ac:dyDescent="0.3">
      <c r="B9803" s="62">
        <v>42664</v>
      </c>
      <c r="C9803" s="1">
        <v>32358.55</v>
      </c>
    </row>
    <row r="9804" spans="2:3" x14ac:dyDescent="0.3">
      <c r="B9804" s="62">
        <v>42665</v>
      </c>
      <c r="C9804" s="1">
        <v>47577.03</v>
      </c>
    </row>
    <row r="9805" spans="2:3" x14ac:dyDescent="0.3">
      <c r="B9805" s="62">
        <v>42666</v>
      </c>
      <c r="C9805" s="1">
        <v>40664.57</v>
      </c>
    </row>
    <row r="9806" spans="2:3" x14ac:dyDescent="0.3">
      <c r="B9806" s="62">
        <v>42667</v>
      </c>
      <c r="C9806" s="1">
        <v>70912.81</v>
      </c>
    </row>
    <row r="9807" spans="2:3" x14ac:dyDescent="0.3">
      <c r="B9807" s="62">
        <v>42668</v>
      </c>
      <c r="C9807" s="1">
        <v>9585.4</v>
      </c>
    </row>
    <row r="9808" spans="2:3" x14ac:dyDescent="0.3">
      <c r="B9808" s="62">
        <v>42669</v>
      </c>
      <c r="C9808" s="1">
        <v>31170.639999999999</v>
      </c>
    </row>
    <row r="9809" spans="2:3" x14ac:dyDescent="0.3">
      <c r="B9809" s="62">
        <v>42670</v>
      </c>
      <c r="C9809" s="1">
        <v>19382.91</v>
      </c>
    </row>
    <row r="9810" spans="2:3" x14ac:dyDescent="0.3">
      <c r="B9810" s="62">
        <v>42671</v>
      </c>
      <c r="C9810" s="1">
        <v>31718.720000000001</v>
      </c>
    </row>
    <row r="9811" spans="2:3" x14ac:dyDescent="0.3">
      <c r="B9811" s="62">
        <v>42672</v>
      </c>
      <c r="C9811" s="1">
        <v>70170.81</v>
      </c>
    </row>
    <row r="9812" spans="2:3" x14ac:dyDescent="0.3">
      <c r="B9812" s="62">
        <v>42673</v>
      </c>
      <c r="C9812" s="1">
        <v>59793.26</v>
      </c>
    </row>
    <row r="9813" spans="2:3" x14ac:dyDescent="0.3">
      <c r="B9813" s="62">
        <v>42674</v>
      </c>
      <c r="C9813" s="1">
        <v>26107.84</v>
      </c>
    </row>
    <row r="9814" spans="2:3" x14ac:dyDescent="0.3">
      <c r="B9814" s="62">
        <v>42675</v>
      </c>
      <c r="C9814" s="1">
        <v>91782.46</v>
      </c>
    </row>
    <row r="9815" spans="2:3" x14ac:dyDescent="0.3">
      <c r="B9815" s="62">
        <v>42676</v>
      </c>
      <c r="C9815" s="1">
        <v>43389.94</v>
      </c>
    </row>
    <row r="9816" spans="2:3" x14ac:dyDescent="0.3">
      <c r="B9816" s="62">
        <v>42677</v>
      </c>
      <c r="C9816" s="1">
        <v>4806.99</v>
      </c>
    </row>
    <row r="9817" spans="2:3" x14ac:dyDescent="0.3">
      <c r="B9817" s="62">
        <v>42678</v>
      </c>
      <c r="C9817" s="1">
        <v>62063.42</v>
      </c>
    </row>
    <row r="9818" spans="2:3" x14ac:dyDescent="0.3">
      <c r="B9818" s="62">
        <v>42679</v>
      </c>
      <c r="C9818" s="1">
        <v>81264.55</v>
      </c>
    </row>
    <row r="9819" spans="2:3" x14ac:dyDescent="0.3">
      <c r="B9819" s="62">
        <v>42680</v>
      </c>
      <c r="C9819" s="1">
        <v>50502.49</v>
      </c>
    </row>
    <row r="9820" spans="2:3" x14ac:dyDescent="0.3">
      <c r="B9820" s="62">
        <v>42681</v>
      </c>
      <c r="C9820" s="1">
        <v>69358.95</v>
      </c>
    </row>
    <row r="9821" spans="2:3" x14ac:dyDescent="0.3">
      <c r="B9821" s="62">
        <v>42682</v>
      </c>
      <c r="C9821" s="1">
        <v>14345.34</v>
      </c>
    </row>
    <row r="9822" spans="2:3" x14ac:dyDescent="0.3">
      <c r="B9822" s="62">
        <v>42683</v>
      </c>
      <c r="C9822" s="1">
        <v>68713.14</v>
      </c>
    </row>
    <row r="9823" spans="2:3" x14ac:dyDescent="0.3">
      <c r="B9823" s="62">
        <v>42684</v>
      </c>
      <c r="C9823" s="1">
        <v>49656.25</v>
      </c>
    </row>
    <row r="9824" spans="2:3" x14ac:dyDescent="0.3">
      <c r="B9824" s="62">
        <v>42685</v>
      </c>
      <c r="C9824" s="1">
        <v>37536.129999999997</v>
      </c>
    </row>
    <row r="9825" spans="2:3" x14ac:dyDescent="0.3">
      <c r="B9825" s="62">
        <v>42686</v>
      </c>
      <c r="C9825" s="1">
        <v>76887.23</v>
      </c>
    </row>
    <row r="9826" spans="2:3" x14ac:dyDescent="0.3">
      <c r="B9826" s="62">
        <v>42687</v>
      </c>
      <c r="C9826" s="1">
        <v>95394.86</v>
      </c>
    </row>
    <row r="9827" spans="2:3" x14ac:dyDescent="0.3">
      <c r="B9827" s="62">
        <v>42688</v>
      </c>
      <c r="C9827" s="1">
        <v>10344.74</v>
      </c>
    </row>
    <row r="9828" spans="2:3" x14ac:dyDescent="0.3">
      <c r="B9828" s="62">
        <v>42689</v>
      </c>
      <c r="C9828" s="1">
        <v>67991.45</v>
      </c>
    </row>
    <row r="9829" spans="2:3" x14ac:dyDescent="0.3">
      <c r="B9829" s="62">
        <v>42690</v>
      </c>
      <c r="C9829" s="1">
        <v>59244.86</v>
      </c>
    </row>
    <row r="9830" spans="2:3" x14ac:dyDescent="0.3">
      <c r="B9830" s="62">
        <v>42691</v>
      </c>
      <c r="C9830" s="1">
        <v>53468.57</v>
      </c>
    </row>
    <row r="9831" spans="2:3" x14ac:dyDescent="0.3">
      <c r="B9831" s="62">
        <v>42692</v>
      </c>
      <c r="C9831" s="1">
        <v>95934.48</v>
      </c>
    </row>
    <row r="9832" spans="2:3" x14ac:dyDescent="0.3">
      <c r="B9832" s="62">
        <v>42693</v>
      </c>
      <c r="C9832" s="1">
        <v>45386.92</v>
      </c>
    </row>
    <row r="9833" spans="2:3" x14ac:dyDescent="0.3">
      <c r="B9833" s="62">
        <v>42694</v>
      </c>
      <c r="C9833" s="1">
        <v>33544.480000000003</v>
      </c>
    </row>
    <row r="9834" spans="2:3" x14ac:dyDescent="0.3">
      <c r="B9834" s="62">
        <v>42695</v>
      </c>
      <c r="C9834" s="1">
        <v>39255.18</v>
      </c>
    </row>
    <row r="9835" spans="2:3" x14ac:dyDescent="0.3">
      <c r="B9835" s="62">
        <v>42696</v>
      </c>
      <c r="C9835" s="1">
        <v>29709.39</v>
      </c>
    </row>
    <row r="9836" spans="2:3" x14ac:dyDescent="0.3">
      <c r="B9836" s="62">
        <v>42697</v>
      </c>
      <c r="C9836" s="1">
        <v>53747.09</v>
      </c>
    </row>
    <row r="9837" spans="2:3" x14ac:dyDescent="0.3">
      <c r="B9837" s="62">
        <v>42698</v>
      </c>
      <c r="C9837" s="1">
        <v>97947.98</v>
      </c>
    </row>
    <row r="9838" spans="2:3" x14ac:dyDescent="0.3">
      <c r="B9838" s="62">
        <v>42699</v>
      </c>
      <c r="C9838" s="1">
        <v>82750.66</v>
      </c>
    </row>
    <row r="9839" spans="2:3" x14ac:dyDescent="0.3">
      <c r="B9839" s="62">
        <v>42700</v>
      </c>
      <c r="C9839" s="1">
        <v>47215.93</v>
      </c>
    </row>
    <row r="9840" spans="2:3" x14ac:dyDescent="0.3">
      <c r="B9840" s="62">
        <v>42701</v>
      </c>
      <c r="C9840" s="1">
        <v>93237.25</v>
      </c>
    </row>
    <row r="9841" spans="2:3" x14ac:dyDescent="0.3">
      <c r="B9841" s="62">
        <v>42702</v>
      </c>
      <c r="C9841" s="1">
        <v>2450.94</v>
      </c>
    </row>
    <row r="9842" spans="2:3" x14ac:dyDescent="0.3">
      <c r="B9842" s="62">
        <v>42703</v>
      </c>
      <c r="C9842" s="1">
        <v>17686.650000000001</v>
      </c>
    </row>
    <row r="9843" spans="2:3" x14ac:dyDescent="0.3">
      <c r="B9843" s="62">
        <v>42704</v>
      </c>
      <c r="C9843" s="1">
        <v>88091.09</v>
      </c>
    </row>
    <row r="9844" spans="2:3" x14ac:dyDescent="0.3">
      <c r="B9844" s="62">
        <v>42705</v>
      </c>
      <c r="C9844" s="1">
        <v>48393.9</v>
      </c>
    </row>
    <row r="9845" spans="2:3" x14ac:dyDescent="0.3">
      <c r="B9845" s="62">
        <v>42706</v>
      </c>
      <c r="C9845" s="1">
        <v>69163.47</v>
      </c>
    </row>
    <row r="9846" spans="2:3" x14ac:dyDescent="0.3">
      <c r="B9846" s="62">
        <v>42707</v>
      </c>
      <c r="C9846" s="1">
        <v>47247.08</v>
      </c>
    </row>
    <row r="9847" spans="2:3" x14ac:dyDescent="0.3">
      <c r="B9847" s="62">
        <v>42708</v>
      </c>
      <c r="C9847" s="1">
        <v>76807.56</v>
      </c>
    </row>
    <row r="9848" spans="2:3" x14ac:dyDescent="0.3">
      <c r="B9848" s="62">
        <v>42709</v>
      </c>
      <c r="C9848" s="1">
        <v>96488.69</v>
      </c>
    </row>
    <row r="9849" spans="2:3" x14ac:dyDescent="0.3">
      <c r="B9849" s="62">
        <v>42710</v>
      </c>
      <c r="C9849" s="1">
        <v>18032.75</v>
      </c>
    </row>
    <row r="9850" spans="2:3" x14ac:dyDescent="0.3">
      <c r="B9850" s="62">
        <v>42711</v>
      </c>
      <c r="C9850" s="1">
        <v>52706.6</v>
      </c>
    </row>
    <row r="9851" spans="2:3" x14ac:dyDescent="0.3">
      <c r="B9851" s="62">
        <v>42712</v>
      </c>
      <c r="C9851" s="1">
        <v>3310.74</v>
      </c>
    </row>
    <row r="9852" spans="2:3" x14ac:dyDescent="0.3">
      <c r="B9852" s="62">
        <v>42713</v>
      </c>
      <c r="C9852" s="1">
        <v>69965.259999999995</v>
      </c>
    </row>
    <row r="9853" spans="2:3" x14ac:dyDescent="0.3">
      <c r="B9853" s="62">
        <v>42714</v>
      </c>
      <c r="C9853" s="1">
        <v>80957.2</v>
      </c>
    </row>
    <row r="9854" spans="2:3" x14ac:dyDescent="0.3">
      <c r="B9854" s="62">
        <v>42715</v>
      </c>
      <c r="C9854" s="1">
        <v>38328.82</v>
      </c>
    </row>
    <row r="9855" spans="2:3" x14ac:dyDescent="0.3">
      <c r="B9855" s="62">
        <v>42716</v>
      </c>
      <c r="C9855" s="1">
        <v>60306.82</v>
      </c>
    </row>
    <row r="9856" spans="2:3" x14ac:dyDescent="0.3">
      <c r="B9856" s="62">
        <v>42717</v>
      </c>
      <c r="C9856" s="1">
        <v>31256.880000000001</v>
      </c>
    </row>
    <row r="9857" spans="2:3" x14ac:dyDescent="0.3">
      <c r="B9857" s="62">
        <v>42718</v>
      </c>
      <c r="C9857" s="1">
        <v>19605.86</v>
      </c>
    </row>
    <row r="9858" spans="2:3" x14ac:dyDescent="0.3">
      <c r="B9858" s="62">
        <v>42719</v>
      </c>
      <c r="C9858" s="1">
        <v>93829.74</v>
      </c>
    </row>
    <row r="9859" spans="2:3" x14ac:dyDescent="0.3">
      <c r="B9859" s="62">
        <v>42720</v>
      </c>
      <c r="C9859" s="1">
        <v>88807.57</v>
      </c>
    </row>
    <row r="9860" spans="2:3" x14ac:dyDescent="0.3">
      <c r="B9860" s="62">
        <v>42721</v>
      </c>
      <c r="C9860" s="1">
        <v>84426.6</v>
      </c>
    </row>
    <row r="9861" spans="2:3" x14ac:dyDescent="0.3">
      <c r="B9861" s="62">
        <v>42722</v>
      </c>
      <c r="C9861" s="1">
        <v>33855.089999999997</v>
      </c>
    </row>
    <row r="9862" spans="2:3" x14ac:dyDescent="0.3">
      <c r="B9862" s="62">
        <v>42723</v>
      </c>
      <c r="C9862" s="1">
        <v>28767.15</v>
      </c>
    </row>
    <row r="9863" spans="2:3" x14ac:dyDescent="0.3">
      <c r="B9863" s="62">
        <v>42724</v>
      </c>
      <c r="C9863" s="1">
        <v>54067.15</v>
      </c>
    </row>
    <row r="9864" spans="2:3" x14ac:dyDescent="0.3">
      <c r="B9864" s="62">
        <v>42725</v>
      </c>
      <c r="C9864" s="1">
        <v>98857.26</v>
      </c>
    </row>
    <row r="9865" spans="2:3" x14ac:dyDescent="0.3">
      <c r="B9865" s="62">
        <v>42726</v>
      </c>
      <c r="C9865" s="1">
        <v>85209.85</v>
      </c>
    </row>
    <row r="9866" spans="2:3" x14ac:dyDescent="0.3">
      <c r="B9866" s="62">
        <v>42727</v>
      </c>
      <c r="C9866" s="1">
        <v>6858.21</v>
      </c>
    </row>
    <row r="9867" spans="2:3" x14ac:dyDescent="0.3">
      <c r="B9867" s="62">
        <v>42728</v>
      </c>
      <c r="C9867" s="1">
        <v>14396.03</v>
      </c>
    </row>
    <row r="9868" spans="2:3" x14ac:dyDescent="0.3">
      <c r="B9868" s="62">
        <v>42729</v>
      </c>
      <c r="C9868" s="1">
        <v>70105.87</v>
      </c>
    </row>
    <row r="9869" spans="2:3" x14ac:dyDescent="0.3">
      <c r="B9869" s="62">
        <v>42730</v>
      </c>
      <c r="C9869" s="1">
        <v>39472.230000000003</v>
      </c>
    </row>
    <row r="9870" spans="2:3" x14ac:dyDescent="0.3">
      <c r="B9870" s="62">
        <v>42731</v>
      </c>
      <c r="C9870" s="1">
        <v>32377.99</v>
      </c>
    </row>
    <row r="9871" spans="2:3" x14ac:dyDescent="0.3">
      <c r="B9871" s="62">
        <v>42732</v>
      </c>
      <c r="C9871" s="1">
        <v>57894.25</v>
      </c>
    </row>
    <row r="9872" spans="2:3" x14ac:dyDescent="0.3">
      <c r="B9872" s="62">
        <v>42733</v>
      </c>
      <c r="C9872" s="1">
        <v>76588.990000000005</v>
      </c>
    </row>
    <row r="9873" spans="2:3" x14ac:dyDescent="0.3">
      <c r="B9873" s="62">
        <v>42734</v>
      </c>
      <c r="C9873" s="1">
        <v>21244.18</v>
      </c>
    </row>
    <row r="9874" spans="2:3" x14ac:dyDescent="0.3">
      <c r="B9874" s="62">
        <v>42735</v>
      </c>
      <c r="C9874" s="1">
        <v>53732.24</v>
      </c>
    </row>
    <row r="9875" spans="2:3" x14ac:dyDescent="0.3">
      <c r="B9875" s="62">
        <v>42736</v>
      </c>
      <c r="C9875" s="1">
        <v>62057.91</v>
      </c>
    </row>
    <row r="9876" spans="2:3" x14ac:dyDescent="0.3">
      <c r="B9876" s="62">
        <v>42737</v>
      </c>
      <c r="C9876" s="1">
        <v>78819.33</v>
      </c>
    </row>
    <row r="9877" spans="2:3" x14ac:dyDescent="0.3">
      <c r="B9877" s="62">
        <v>42738</v>
      </c>
      <c r="C9877" s="1">
        <v>26917.83</v>
      </c>
    </row>
    <row r="9878" spans="2:3" x14ac:dyDescent="0.3">
      <c r="B9878" s="62">
        <v>42739</v>
      </c>
      <c r="C9878" s="1">
        <v>98371.22</v>
      </c>
    </row>
    <row r="9879" spans="2:3" x14ac:dyDescent="0.3">
      <c r="B9879" s="62">
        <v>42740</v>
      </c>
      <c r="C9879" s="1">
        <v>34954.79</v>
      </c>
    </row>
    <row r="9880" spans="2:3" x14ac:dyDescent="0.3">
      <c r="B9880" s="62">
        <v>42741</v>
      </c>
      <c r="C9880" s="1">
        <v>14808.13</v>
      </c>
    </row>
    <row r="9881" spans="2:3" x14ac:dyDescent="0.3">
      <c r="B9881" s="62">
        <v>42742</v>
      </c>
      <c r="C9881" s="1">
        <v>49619.68</v>
      </c>
    </row>
    <row r="9882" spans="2:3" x14ac:dyDescent="0.3">
      <c r="B9882" s="62">
        <v>42743</v>
      </c>
      <c r="C9882" s="1">
        <v>54800.85</v>
      </c>
    </row>
    <row r="9883" spans="2:3" x14ac:dyDescent="0.3">
      <c r="B9883" s="62">
        <v>42744</v>
      </c>
      <c r="C9883" s="1">
        <v>9423.35</v>
      </c>
    </row>
    <row r="9884" spans="2:3" x14ac:dyDescent="0.3">
      <c r="B9884" s="62">
        <v>42745</v>
      </c>
      <c r="C9884" s="1">
        <v>48741.38</v>
      </c>
    </row>
    <row r="9885" spans="2:3" x14ac:dyDescent="0.3">
      <c r="B9885" s="62">
        <v>42746</v>
      </c>
      <c r="C9885" s="1">
        <v>37470.449999999997</v>
      </c>
    </row>
    <row r="9886" spans="2:3" x14ac:dyDescent="0.3">
      <c r="B9886" s="62">
        <v>42747</v>
      </c>
      <c r="C9886" s="1">
        <v>91693.11</v>
      </c>
    </row>
    <row r="9887" spans="2:3" x14ac:dyDescent="0.3">
      <c r="B9887" s="62">
        <v>42748</v>
      </c>
      <c r="C9887" s="1">
        <v>11018.9</v>
      </c>
    </row>
    <row r="9888" spans="2:3" x14ac:dyDescent="0.3">
      <c r="B9888" s="62">
        <v>42749</v>
      </c>
      <c r="C9888" s="1">
        <v>21897.119999999999</v>
      </c>
    </row>
    <row r="9889" spans="2:3" x14ac:dyDescent="0.3">
      <c r="B9889" s="62">
        <v>42750</v>
      </c>
      <c r="C9889" s="1">
        <v>3344.71</v>
      </c>
    </row>
    <row r="9890" spans="2:3" x14ac:dyDescent="0.3">
      <c r="B9890" s="62">
        <v>42751</v>
      </c>
      <c r="C9890" s="1">
        <v>42932.3</v>
      </c>
    </row>
    <row r="9891" spans="2:3" x14ac:dyDescent="0.3">
      <c r="B9891" s="62">
        <v>42752</v>
      </c>
      <c r="C9891" s="1">
        <v>58495.9</v>
      </c>
    </row>
    <row r="9892" spans="2:3" x14ac:dyDescent="0.3">
      <c r="B9892" s="62">
        <v>42753</v>
      </c>
      <c r="C9892" s="1">
        <v>73989.13</v>
      </c>
    </row>
    <row r="9893" spans="2:3" x14ac:dyDescent="0.3">
      <c r="B9893" s="62">
        <v>42754</v>
      </c>
      <c r="C9893" s="1">
        <v>56582.02</v>
      </c>
    </row>
    <row r="9894" spans="2:3" x14ac:dyDescent="0.3">
      <c r="B9894" s="62">
        <v>42755</v>
      </c>
      <c r="C9894" s="1">
        <v>38248.9</v>
      </c>
    </row>
    <row r="9895" spans="2:3" x14ac:dyDescent="0.3">
      <c r="B9895" s="62">
        <v>42756</v>
      </c>
      <c r="C9895" s="1">
        <v>40408.1</v>
      </c>
    </row>
    <row r="9896" spans="2:3" x14ac:dyDescent="0.3">
      <c r="B9896" s="62">
        <v>42757</v>
      </c>
      <c r="C9896" s="1">
        <v>97866.42</v>
      </c>
    </row>
    <row r="9897" spans="2:3" x14ac:dyDescent="0.3">
      <c r="B9897" s="62">
        <v>42758</v>
      </c>
      <c r="C9897" s="1">
        <v>13232.33</v>
      </c>
    </row>
    <row r="9898" spans="2:3" x14ac:dyDescent="0.3">
      <c r="B9898" s="62">
        <v>42759</v>
      </c>
      <c r="C9898" s="1">
        <v>20123.46</v>
      </c>
    </row>
    <row r="9899" spans="2:3" x14ac:dyDescent="0.3">
      <c r="B9899" s="62">
        <v>42760</v>
      </c>
      <c r="C9899" s="1">
        <v>36564.980000000003</v>
      </c>
    </row>
    <row r="9900" spans="2:3" x14ac:dyDescent="0.3">
      <c r="B9900" s="62">
        <v>42761</v>
      </c>
      <c r="C9900" s="1">
        <v>69392.899999999994</v>
      </c>
    </row>
    <row r="9901" spans="2:3" x14ac:dyDescent="0.3">
      <c r="B9901" s="62">
        <v>42762</v>
      </c>
      <c r="C9901" s="1">
        <v>78378.12</v>
      </c>
    </row>
    <row r="9902" spans="2:3" x14ac:dyDescent="0.3">
      <c r="B9902" s="62">
        <v>42763</v>
      </c>
      <c r="C9902" s="1">
        <v>11595.84</v>
      </c>
    </row>
    <row r="9903" spans="2:3" x14ac:dyDescent="0.3">
      <c r="B9903" s="62">
        <v>42764</v>
      </c>
      <c r="C9903" s="1">
        <v>76656.800000000003</v>
      </c>
    </row>
    <row r="9904" spans="2:3" x14ac:dyDescent="0.3">
      <c r="B9904" s="62">
        <v>42765</v>
      </c>
      <c r="C9904" s="1">
        <v>65355.09</v>
      </c>
    </row>
    <row r="9905" spans="2:3" x14ac:dyDescent="0.3">
      <c r="B9905" s="62">
        <v>42766</v>
      </c>
      <c r="C9905" s="1">
        <v>10761.3</v>
      </c>
    </row>
    <row r="9906" spans="2:3" x14ac:dyDescent="0.3">
      <c r="B9906" s="62">
        <v>42767</v>
      </c>
      <c r="C9906" s="1">
        <v>6743.86</v>
      </c>
    </row>
    <row r="9907" spans="2:3" x14ac:dyDescent="0.3">
      <c r="B9907" s="62">
        <v>42768</v>
      </c>
      <c r="C9907" s="1">
        <v>77450.570000000007</v>
      </c>
    </row>
    <row r="9908" spans="2:3" x14ac:dyDescent="0.3">
      <c r="B9908" s="62">
        <v>42769</v>
      </c>
      <c r="C9908" s="1">
        <v>18815.419999999998</v>
      </c>
    </row>
    <row r="9909" spans="2:3" x14ac:dyDescent="0.3">
      <c r="B9909" s="62">
        <v>42770</v>
      </c>
      <c r="C9909" s="1">
        <v>98468.29</v>
      </c>
    </row>
    <row r="9910" spans="2:3" x14ac:dyDescent="0.3">
      <c r="B9910" s="62">
        <v>42771</v>
      </c>
      <c r="C9910" s="1">
        <v>80259.31</v>
      </c>
    </row>
    <row r="9911" spans="2:3" x14ac:dyDescent="0.3">
      <c r="B9911" s="62">
        <v>42772</v>
      </c>
      <c r="C9911" s="1">
        <v>85400.66</v>
      </c>
    </row>
    <row r="9912" spans="2:3" x14ac:dyDescent="0.3">
      <c r="B9912" s="62">
        <v>42773</v>
      </c>
      <c r="C9912" s="1">
        <v>75113.83</v>
      </c>
    </row>
    <row r="9913" spans="2:3" x14ac:dyDescent="0.3">
      <c r="B9913" s="62">
        <v>42774</v>
      </c>
      <c r="C9913" s="1">
        <v>85211.09</v>
      </c>
    </row>
    <row r="9914" spans="2:3" x14ac:dyDescent="0.3">
      <c r="B9914" s="62">
        <v>42775</v>
      </c>
      <c r="C9914" s="1">
        <v>71820.88</v>
      </c>
    </row>
    <row r="9915" spans="2:3" x14ac:dyDescent="0.3">
      <c r="B9915" s="62">
        <v>42776</v>
      </c>
      <c r="C9915" s="1">
        <v>87121.24</v>
      </c>
    </row>
    <row r="9916" spans="2:3" x14ac:dyDescent="0.3">
      <c r="B9916" s="62">
        <v>42777</v>
      </c>
      <c r="C9916" s="1">
        <v>23891.89</v>
      </c>
    </row>
    <row r="9917" spans="2:3" x14ac:dyDescent="0.3">
      <c r="B9917" s="62">
        <v>42778</v>
      </c>
      <c r="C9917" s="1">
        <v>24947.11</v>
      </c>
    </row>
    <row r="9918" spans="2:3" x14ac:dyDescent="0.3">
      <c r="B9918" s="62">
        <v>42779</v>
      </c>
      <c r="C9918" s="1">
        <v>22543.88</v>
      </c>
    </row>
    <row r="9919" spans="2:3" x14ac:dyDescent="0.3">
      <c r="B9919" s="62">
        <v>42780</v>
      </c>
      <c r="C9919" s="1">
        <v>40995.589999999997</v>
      </c>
    </row>
    <row r="9920" spans="2:3" x14ac:dyDescent="0.3">
      <c r="B9920" s="62">
        <v>42781</v>
      </c>
      <c r="C9920" s="1">
        <v>89171.89</v>
      </c>
    </row>
    <row r="9921" spans="2:3" x14ac:dyDescent="0.3">
      <c r="B9921" s="62">
        <v>42782</v>
      </c>
      <c r="C9921" s="1">
        <v>92953.22</v>
      </c>
    </row>
    <row r="9922" spans="2:3" x14ac:dyDescent="0.3">
      <c r="B9922" s="62">
        <v>42783</v>
      </c>
      <c r="C9922" s="1">
        <v>83526.740000000005</v>
      </c>
    </row>
    <row r="9923" spans="2:3" x14ac:dyDescent="0.3">
      <c r="B9923" s="62">
        <v>42784</v>
      </c>
      <c r="C9923" s="1">
        <v>3138.75</v>
      </c>
    </row>
    <row r="9924" spans="2:3" x14ac:dyDescent="0.3">
      <c r="B9924" s="62">
        <v>42785</v>
      </c>
      <c r="C9924" s="1">
        <v>26219.23</v>
      </c>
    </row>
    <row r="9925" spans="2:3" x14ac:dyDescent="0.3">
      <c r="B9925" s="62">
        <v>42786</v>
      </c>
      <c r="C9925" s="1">
        <v>99040.13</v>
      </c>
    </row>
    <row r="9926" spans="2:3" x14ac:dyDescent="0.3">
      <c r="B9926" s="62">
        <v>42787</v>
      </c>
      <c r="C9926" s="1">
        <v>34864.32</v>
      </c>
    </row>
    <row r="9927" spans="2:3" x14ac:dyDescent="0.3">
      <c r="B9927" s="62">
        <v>42788</v>
      </c>
      <c r="C9927" s="1">
        <v>97115.18</v>
      </c>
    </row>
    <row r="9928" spans="2:3" x14ac:dyDescent="0.3">
      <c r="B9928" s="62">
        <v>42789</v>
      </c>
      <c r="C9928" s="1">
        <v>1008.87</v>
      </c>
    </row>
    <row r="9929" spans="2:3" x14ac:dyDescent="0.3">
      <c r="B9929" s="62">
        <v>42790</v>
      </c>
      <c r="C9929" s="1">
        <v>12439.29</v>
      </c>
    </row>
    <row r="9930" spans="2:3" x14ac:dyDescent="0.3">
      <c r="B9930" s="62">
        <v>42791</v>
      </c>
      <c r="C9930" s="1">
        <v>56345.63</v>
      </c>
    </row>
    <row r="9931" spans="2:3" x14ac:dyDescent="0.3">
      <c r="B9931" s="62">
        <v>42792</v>
      </c>
      <c r="C9931" s="1">
        <v>13093.21</v>
      </c>
    </row>
    <row r="9932" spans="2:3" x14ac:dyDescent="0.3">
      <c r="B9932" s="62">
        <v>42793</v>
      </c>
      <c r="C9932" s="1">
        <v>44208.66</v>
      </c>
    </row>
    <row r="9933" spans="2:3" x14ac:dyDescent="0.3">
      <c r="B9933" s="62">
        <v>42794</v>
      </c>
      <c r="C9933" s="1">
        <v>43442.06</v>
      </c>
    </row>
    <row r="9934" spans="2:3" x14ac:dyDescent="0.3">
      <c r="B9934" s="62">
        <v>42795</v>
      </c>
      <c r="C9934" s="1">
        <v>62149.53</v>
      </c>
    </row>
    <row r="9935" spans="2:3" x14ac:dyDescent="0.3">
      <c r="B9935" s="62">
        <v>42796</v>
      </c>
      <c r="C9935" s="1">
        <v>40259.54</v>
      </c>
    </row>
    <row r="9936" spans="2:3" x14ac:dyDescent="0.3">
      <c r="B9936" s="62">
        <v>42797</v>
      </c>
      <c r="C9936" s="1">
        <v>55149.3</v>
      </c>
    </row>
    <row r="9937" spans="2:3" x14ac:dyDescent="0.3">
      <c r="B9937" s="62">
        <v>42798</v>
      </c>
      <c r="C9937" s="1">
        <v>42682.45</v>
      </c>
    </row>
    <row r="9938" spans="2:3" x14ac:dyDescent="0.3">
      <c r="B9938" s="62">
        <v>42799</v>
      </c>
      <c r="C9938" s="1">
        <v>66899.16</v>
      </c>
    </row>
    <row r="9939" spans="2:3" x14ac:dyDescent="0.3">
      <c r="B9939" s="62">
        <v>42800</v>
      </c>
      <c r="C9939" s="1">
        <v>51738.87</v>
      </c>
    </row>
    <row r="9940" spans="2:3" x14ac:dyDescent="0.3">
      <c r="B9940" s="62">
        <v>42801</v>
      </c>
      <c r="C9940" s="1">
        <v>29094.09</v>
      </c>
    </row>
    <row r="9941" spans="2:3" x14ac:dyDescent="0.3">
      <c r="B9941" s="62">
        <v>42802</v>
      </c>
      <c r="C9941" s="1">
        <v>89289.42</v>
      </c>
    </row>
    <row r="9942" spans="2:3" x14ac:dyDescent="0.3">
      <c r="B9942" s="62">
        <v>42803</v>
      </c>
      <c r="C9942" s="1">
        <v>96602.9</v>
      </c>
    </row>
    <row r="9943" spans="2:3" x14ac:dyDescent="0.3">
      <c r="B9943" s="62">
        <v>42804</v>
      </c>
      <c r="C9943" s="1">
        <v>44813.72</v>
      </c>
    </row>
    <row r="9944" spans="2:3" x14ac:dyDescent="0.3">
      <c r="B9944" s="62">
        <v>42805</v>
      </c>
      <c r="C9944" s="1">
        <v>58382.69</v>
      </c>
    </row>
    <row r="9945" spans="2:3" x14ac:dyDescent="0.3">
      <c r="B9945" s="62">
        <v>42806</v>
      </c>
      <c r="C9945" s="1">
        <v>12740.03</v>
      </c>
    </row>
    <row r="9946" spans="2:3" x14ac:dyDescent="0.3">
      <c r="B9946" s="62">
        <v>42807</v>
      </c>
      <c r="C9946" s="1">
        <v>76742.759999999995</v>
      </c>
    </row>
    <row r="9947" spans="2:3" x14ac:dyDescent="0.3">
      <c r="B9947" s="62">
        <v>42808</v>
      </c>
      <c r="C9947" s="1">
        <v>97534.96</v>
      </c>
    </row>
    <row r="9948" spans="2:3" x14ac:dyDescent="0.3">
      <c r="B9948" s="62">
        <v>42809</v>
      </c>
      <c r="C9948" s="1">
        <v>72090.960000000006</v>
      </c>
    </row>
    <row r="9949" spans="2:3" x14ac:dyDescent="0.3">
      <c r="B9949" s="62">
        <v>42810</v>
      </c>
      <c r="C9949" s="1">
        <v>42019.3</v>
      </c>
    </row>
    <row r="9950" spans="2:3" x14ac:dyDescent="0.3">
      <c r="B9950" s="62">
        <v>42811</v>
      </c>
      <c r="C9950" s="1">
        <v>52339.69</v>
      </c>
    </row>
    <row r="9951" spans="2:3" x14ac:dyDescent="0.3">
      <c r="B9951" s="62">
        <v>42812</v>
      </c>
      <c r="C9951" s="1">
        <v>40683.769999999997</v>
      </c>
    </row>
    <row r="9952" spans="2:3" x14ac:dyDescent="0.3">
      <c r="B9952" s="62">
        <v>42813</v>
      </c>
      <c r="C9952" s="1">
        <v>82721.759999999995</v>
      </c>
    </row>
    <row r="9953" spans="2:3" x14ac:dyDescent="0.3">
      <c r="B9953" s="62">
        <v>42814</v>
      </c>
      <c r="C9953" s="1">
        <v>53688.86</v>
      </c>
    </row>
    <row r="9954" spans="2:3" x14ac:dyDescent="0.3">
      <c r="B9954" s="62">
        <v>42815</v>
      </c>
      <c r="C9954" s="1">
        <v>53279.49</v>
      </c>
    </row>
    <row r="9955" spans="2:3" x14ac:dyDescent="0.3">
      <c r="B9955" s="62">
        <v>42816</v>
      </c>
      <c r="C9955" s="1">
        <v>81542.48</v>
      </c>
    </row>
    <row r="9956" spans="2:3" x14ac:dyDescent="0.3">
      <c r="B9956" s="62">
        <v>42817</v>
      </c>
      <c r="C9956" s="1">
        <v>1257.08</v>
      </c>
    </row>
    <row r="9957" spans="2:3" x14ac:dyDescent="0.3">
      <c r="B9957" s="62">
        <v>42818</v>
      </c>
      <c r="C9957" s="1">
        <v>54909.67</v>
      </c>
    </row>
    <row r="9958" spans="2:3" x14ac:dyDescent="0.3">
      <c r="B9958" s="62">
        <v>42819</v>
      </c>
      <c r="C9958" s="1">
        <v>39439.870000000003</v>
      </c>
    </row>
    <row r="9959" spans="2:3" x14ac:dyDescent="0.3">
      <c r="B9959" s="62">
        <v>42820</v>
      </c>
      <c r="C9959" s="1">
        <v>91374.76</v>
      </c>
    </row>
    <row r="9960" spans="2:3" x14ac:dyDescent="0.3">
      <c r="B9960" s="62">
        <v>42821</v>
      </c>
      <c r="C9960" s="1">
        <v>54855.07</v>
      </c>
    </row>
    <row r="9961" spans="2:3" x14ac:dyDescent="0.3">
      <c r="B9961" s="62">
        <v>42822</v>
      </c>
      <c r="C9961" s="1">
        <v>30007.69</v>
      </c>
    </row>
    <row r="9962" spans="2:3" x14ac:dyDescent="0.3">
      <c r="B9962" s="62">
        <v>42823</v>
      </c>
      <c r="C9962" s="1">
        <v>76725.3</v>
      </c>
    </row>
    <row r="9963" spans="2:3" x14ac:dyDescent="0.3">
      <c r="B9963" s="62">
        <v>42824</v>
      </c>
      <c r="C9963" s="1">
        <v>41849.58</v>
      </c>
    </row>
    <row r="9964" spans="2:3" x14ac:dyDescent="0.3">
      <c r="B9964" s="62">
        <v>42825</v>
      </c>
      <c r="C9964" s="1">
        <v>23755.65</v>
      </c>
    </row>
    <row r="9965" spans="2:3" x14ac:dyDescent="0.3">
      <c r="B9965" s="62">
        <v>42826</v>
      </c>
      <c r="C9965" s="1">
        <v>61971.6</v>
      </c>
    </row>
    <row r="9966" spans="2:3" x14ac:dyDescent="0.3">
      <c r="B9966" s="62">
        <v>42827</v>
      </c>
      <c r="C9966" s="1">
        <v>85950</v>
      </c>
    </row>
    <row r="9967" spans="2:3" x14ac:dyDescent="0.3">
      <c r="B9967" s="62">
        <v>42828</v>
      </c>
      <c r="C9967" s="1">
        <v>10374.200000000001</v>
      </c>
    </row>
    <row r="9968" spans="2:3" x14ac:dyDescent="0.3">
      <c r="B9968" s="62">
        <v>42829</v>
      </c>
      <c r="C9968" s="1">
        <v>71176.3</v>
      </c>
    </row>
    <row r="9969" spans="2:3" x14ac:dyDescent="0.3">
      <c r="B9969" s="62">
        <v>42830</v>
      </c>
      <c r="C9969" s="1">
        <v>32916.22</v>
      </c>
    </row>
    <row r="9970" spans="2:3" x14ac:dyDescent="0.3">
      <c r="B9970" s="62">
        <v>42831</v>
      </c>
      <c r="C9970" s="1">
        <v>67887.87</v>
      </c>
    </row>
    <row r="9971" spans="2:3" x14ac:dyDescent="0.3">
      <c r="B9971" s="62">
        <v>42832</v>
      </c>
      <c r="C9971" s="1">
        <v>57731.29</v>
      </c>
    </row>
    <row r="9972" spans="2:3" x14ac:dyDescent="0.3">
      <c r="B9972" s="62">
        <v>42833</v>
      </c>
      <c r="C9972" s="1">
        <v>53703.26</v>
      </c>
    </row>
    <row r="9973" spans="2:3" x14ac:dyDescent="0.3">
      <c r="B9973" s="62">
        <v>42834</v>
      </c>
      <c r="C9973" s="1">
        <v>82955.850000000006</v>
      </c>
    </row>
    <row r="9974" spans="2:3" x14ac:dyDescent="0.3">
      <c r="B9974" s="62">
        <v>42835</v>
      </c>
      <c r="C9974" s="1">
        <v>10971.9</v>
      </c>
    </row>
    <row r="9975" spans="2:3" x14ac:dyDescent="0.3">
      <c r="B9975" s="62">
        <v>42836</v>
      </c>
      <c r="C9975" s="1">
        <v>92462.76</v>
      </c>
    </row>
    <row r="9976" spans="2:3" x14ac:dyDescent="0.3">
      <c r="B9976" s="62">
        <v>42837</v>
      </c>
      <c r="C9976" s="1">
        <v>24132.55</v>
      </c>
    </row>
    <row r="9977" spans="2:3" x14ac:dyDescent="0.3">
      <c r="B9977" s="62">
        <v>42838</v>
      </c>
      <c r="C9977" s="1">
        <v>34365.839999999997</v>
      </c>
    </row>
    <row r="9978" spans="2:3" x14ac:dyDescent="0.3">
      <c r="B9978" s="62">
        <v>42839</v>
      </c>
      <c r="C9978" s="1">
        <v>81214.960000000006</v>
      </c>
    </row>
    <row r="9979" spans="2:3" x14ac:dyDescent="0.3">
      <c r="B9979" s="62">
        <v>42840</v>
      </c>
      <c r="C9979" s="1">
        <v>53712</v>
      </c>
    </row>
    <row r="9980" spans="2:3" x14ac:dyDescent="0.3">
      <c r="B9980" s="62">
        <v>42841</v>
      </c>
      <c r="C9980" s="1">
        <v>38787.82</v>
      </c>
    </row>
    <row r="9981" spans="2:3" x14ac:dyDescent="0.3">
      <c r="B9981" s="62">
        <v>42842</v>
      </c>
      <c r="C9981" s="1">
        <v>66802.52</v>
      </c>
    </row>
    <row r="9982" spans="2:3" x14ac:dyDescent="0.3">
      <c r="B9982" s="62">
        <v>42843</v>
      </c>
      <c r="C9982" s="1">
        <v>98371.22</v>
      </c>
    </row>
    <row r="9983" spans="2:3" x14ac:dyDescent="0.3">
      <c r="B9983" s="62">
        <v>42844</v>
      </c>
      <c r="C9983" s="1">
        <v>9290.4500000000007</v>
      </c>
    </row>
    <row r="9984" spans="2:3" x14ac:dyDescent="0.3">
      <c r="B9984" s="62">
        <v>42845</v>
      </c>
      <c r="C9984" s="1">
        <v>78986.62</v>
      </c>
    </row>
    <row r="9985" spans="2:3" x14ac:dyDescent="0.3">
      <c r="B9985" s="62">
        <v>42846</v>
      </c>
      <c r="C9985" s="1">
        <v>32273.75</v>
      </c>
    </row>
    <row r="9986" spans="2:3" x14ac:dyDescent="0.3">
      <c r="B9986" s="62">
        <v>42847</v>
      </c>
      <c r="C9986" s="1">
        <v>12336.28</v>
      </c>
    </row>
    <row r="9987" spans="2:3" x14ac:dyDescent="0.3">
      <c r="B9987" s="62">
        <v>42848</v>
      </c>
      <c r="C9987" s="1">
        <v>19926.12</v>
      </c>
    </row>
    <row r="9988" spans="2:3" x14ac:dyDescent="0.3">
      <c r="B9988" s="62">
        <v>42849</v>
      </c>
      <c r="C9988" s="1">
        <v>43883.46</v>
      </c>
    </row>
    <row r="9989" spans="2:3" x14ac:dyDescent="0.3">
      <c r="B9989" s="62">
        <v>42850</v>
      </c>
      <c r="C9989" s="1">
        <v>89454.49</v>
      </c>
    </row>
    <row r="9990" spans="2:3" x14ac:dyDescent="0.3">
      <c r="B9990" s="62">
        <v>42851</v>
      </c>
      <c r="C9990" s="1">
        <v>100687.05</v>
      </c>
    </row>
    <row r="9991" spans="2:3" x14ac:dyDescent="0.3">
      <c r="B9991" s="62">
        <v>42852</v>
      </c>
      <c r="C9991" s="1">
        <v>24297.02</v>
      </c>
    </row>
    <row r="9992" spans="2:3" x14ac:dyDescent="0.3">
      <c r="B9992" s="62">
        <v>42853</v>
      </c>
      <c r="C9992" s="1">
        <v>24112.3</v>
      </c>
    </row>
    <row r="9993" spans="2:3" x14ac:dyDescent="0.3">
      <c r="B9993" s="62">
        <v>42854</v>
      </c>
      <c r="C9993" s="1">
        <v>35765.519999999997</v>
      </c>
    </row>
    <row r="9994" spans="2:3" x14ac:dyDescent="0.3">
      <c r="B9994" s="62">
        <v>42855</v>
      </c>
      <c r="C9994" s="1">
        <v>49703.68</v>
      </c>
    </row>
    <row r="9995" spans="2:3" x14ac:dyDescent="0.3">
      <c r="B9995" s="62">
        <v>42856</v>
      </c>
      <c r="C9995" s="1">
        <v>100190.24</v>
      </c>
    </row>
    <row r="9996" spans="2:3" x14ac:dyDescent="0.3">
      <c r="B9996" s="62">
        <v>42857</v>
      </c>
      <c r="C9996" s="1">
        <v>83725.23</v>
      </c>
    </row>
    <row r="9997" spans="2:3" x14ac:dyDescent="0.3">
      <c r="B9997" s="62">
        <v>42858</v>
      </c>
      <c r="C9997" s="1">
        <v>81779.72</v>
      </c>
    </row>
    <row r="9998" spans="2:3" x14ac:dyDescent="0.3">
      <c r="B9998" s="62">
        <v>42859</v>
      </c>
      <c r="C9998" s="1">
        <v>63607.66</v>
      </c>
    </row>
    <row r="9999" spans="2:3" x14ac:dyDescent="0.3">
      <c r="B9999" s="62">
        <v>42860</v>
      </c>
      <c r="C9999" s="1">
        <v>6682.5</v>
      </c>
    </row>
    <row r="10000" spans="2:3" x14ac:dyDescent="0.3">
      <c r="B10000" s="62">
        <v>42861</v>
      </c>
      <c r="C10000" s="1">
        <v>7151.63</v>
      </c>
    </row>
    <row r="10001" spans="2:3" x14ac:dyDescent="0.3">
      <c r="B10001" s="62">
        <v>42862</v>
      </c>
      <c r="C10001" s="1">
        <v>82230.740000000005</v>
      </c>
    </row>
    <row r="10002" spans="2:3" x14ac:dyDescent="0.3">
      <c r="B10002" s="62">
        <v>42863</v>
      </c>
      <c r="C10002" s="1">
        <v>95550.41</v>
      </c>
    </row>
    <row r="10003" spans="2:3" x14ac:dyDescent="0.3">
      <c r="B10003" s="62">
        <v>42864</v>
      </c>
      <c r="C10003" s="1">
        <v>65740.570000000007</v>
      </c>
    </row>
    <row r="10004" spans="2:3" x14ac:dyDescent="0.3">
      <c r="B10004" s="62">
        <v>42865</v>
      </c>
      <c r="C10004" s="1">
        <v>83904.46</v>
      </c>
    </row>
    <row r="10005" spans="2:3" x14ac:dyDescent="0.3">
      <c r="B10005" s="62">
        <v>42866</v>
      </c>
      <c r="C10005" s="1">
        <v>38684.69</v>
      </c>
    </row>
    <row r="10006" spans="2:3" x14ac:dyDescent="0.3">
      <c r="B10006" s="62">
        <v>42867</v>
      </c>
      <c r="C10006" s="1">
        <v>3672.12</v>
      </c>
    </row>
    <row r="10007" spans="2:3" x14ac:dyDescent="0.3">
      <c r="B10007" s="62">
        <v>42868</v>
      </c>
      <c r="C10007" s="1">
        <v>8497.81</v>
      </c>
    </row>
    <row r="10008" spans="2:3" x14ac:dyDescent="0.3">
      <c r="B10008" s="62">
        <v>42869</v>
      </c>
      <c r="C10008" s="1">
        <v>66988.490000000005</v>
      </c>
    </row>
    <row r="10009" spans="2:3" x14ac:dyDescent="0.3">
      <c r="B10009" s="62">
        <v>42870</v>
      </c>
      <c r="C10009" s="1">
        <v>94481.07</v>
      </c>
    </row>
    <row r="10010" spans="2:3" x14ac:dyDescent="0.3">
      <c r="B10010" s="62">
        <v>42871</v>
      </c>
      <c r="C10010" s="1">
        <v>54062.42</v>
      </c>
    </row>
    <row r="10011" spans="2:3" x14ac:dyDescent="0.3">
      <c r="B10011" s="62">
        <v>42872</v>
      </c>
      <c r="C10011" s="1">
        <v>61724.43</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H24"/>
  <sheetViews>
    <sheetView workbookViewId="0"/>
  </sheetViews>
  <sheetFormatPr defaultRowHeight="14.4" x14ac:dyDescent="0.3"/>
  <cols>
    <col min="1" max="1" width="3.5546875" customWidth="1"/>
    <col min="2" max="2" width="10.5546875" bestFit="1" customWidth="1"/>
    <col min="3" max="3" width="8.109375" bestFit="1" customWidth="1"/>
    <col min="4" max="4" width="6.6640625" bestFit="1" customWidth="1"/>
    <col min="8" max="8" width="3.5546875" customWidth="1"/>
  </cols>
  <sheetData>
    <row r="1" spans="1:8" x14ac:dyDescent="0.3">
      <c r="A1" s="4" t="str">
        <f>ROW()&amp;")"</f>
        <v>1)</v>
      </c>
      <c r="B1" s="71" t="s">
        <v>176</v>
      </c>
      <c r="C1" s="70"/>
      <c r="D1" s="70"/>
      <c r="E1" s="70"/>
      <c r="F1" s="70"/>
      <c r="G1" s="70"/>
    </row>
    <row r="2" spans="1:8" ht="27" x14ac:dyDescent="0.3">
      <c r="A2" s="4" t="str">
        <f>ROW()&amp;")"</f>
        <v>2)</v>
      </c>
      <c r="B2" s="72" t="s">
        <v>175</v>
      </c>
      <c r="C2" s="70"/>
      <c r="D2" s="70"/>
      <c r="E2" s="70"/>
      <c r="F2" s="70"/>
      <c r="G2" s="70"/>
    </row>
    <row r="3" spans="1:8" ht="28.8" x14ac:dyDescent="0.3">
      <c r="A3" s="4" t="str">
        <f>ROW()&amp;")"</f>
        <v>3)</v>
      </c>
      <c r="B3" s="71" t="s">
        <v>209</v>
      </c>
      <c r="C3" s="70"/>
      <c r="D3" s="70"/>
      <c r="E3" s="70"/>
      <c r="F3" s="70"/>
      <c r="G3" s="70"/>
    </row>
    <row r="5" spans="1:8" x14ac:dyDescent="0.3">
      <c r="A5" s="73"/>
      <c r="B5" s="73"/>
      <c r="C5" s="73"/>
      <c r="D5" s="73"/>
      <c r="E5" s="73"/>
      <c r="F5" s="73"/>
      <c r="G5" s="73"/>
      <c r="H5" s="73"/>
    </row>
    <row r="6" spans="1:8" x14ac:dyDescent="0.3">
      <c r="A6" s="73"/>
      <c r="B6" s="65" t="s">
        <v>173</v>
      </c>
      <c r="C6" s="65" t="s">
        <v>142</v>
      </c>
      <c r="D6" s="65" t="s">
        <v>210</v>
      </c>
      <c r="E6" s="65" t="s">
        <v>211</v>
      </c>
      <c r="F6" s="65" t="s">
        <v>212</v>
      </c>
      <c r="G6" s="65" t="s">
        <v>91</v>
      </c>
      <c r="H6" s="73"/>
    </row>
    <row r="7" spans="1:8" x14ac:dyDescent="0.3">
      <c r="A7" s="73"/>
      <c r="B7" s="62">
        <v>38569</v>
      </c>
      <c r="C7" s="1" t="s">
        <v>213</v>
      </c>
      <c r="D7" s="93">
        <v>20</v>
      </c>
      <c r="E7" s="1">
        <v>168</v>
      </c>
      <c r="F7" s="93">
        <v>2956.8</v>
      </c>
      <c r="G7" s="93">
        <v>3360</v>
      </c>
      <c r="H7" s="73"/>
    </row>
    <row r="8" spans="1:8" x14ac:dyDescent="0.3">
      <c r="A8" s="73"/>
      <c r="B8" s="62">
        <v>39098</v>
      </c>
      <c r="C8" s="1" t="s">
        <v>214</v>
      </c>
      <c r="D8" s="93">
        <v>19</v>
      </c>
      <c r="E8" s="1">
        <v>161</v>
      </c>
      <c r="F8" s="93">
        <v>1682.45</v>
      </c>
      <c r="G8" s="93">
        <v>3059</v>
      </c>
      <c r="H8" s="73"/>
    </row>
    <row r="9" spans="1:8" x14ac:dyDescent="0.3">
      <c r="A9" s="73"/>
      <c r="B9" s="62">
        <v>38925</v>
      </c>
      <c r="C9" s="1" t="s">
        <v>215</v>
      </c>
      <c r="D9" s="93">
        <v>16</v>
      </c>
      <c r="E9" s="1">
        <v>324</v>
      </c>
      <c r="F9" s="93">
        <v>3888</v>
      </c>
      <c r="G9" s="93">
        <v>5184</v>
      </c>
      <c r="H9" s="73"/>
    </row>
    <row r="10" spans="1:8" x14ac:dyDescent="0.3">
      <c r="A10" s="73"/>
      <c r="B10" s="62">
        <v>38785</v>
      </c>
      <c r="C10" s="1" t="s">
        <v>216</v>
      </c>
      <c r="D10" s="93">
        <v>15</v>
      </c>
      <c r="E10" s="1">
        <v>301</v>
      </c>
      <c r="F10" s="93">
        <v>1670.55</v>
      </c>
      <c r="G10" s="93">
        <v>4515</v>
      </c>
      <c r="H10" s="73"/>
    </row>
    <row r="11" spans="1:8" x14ac:dyDescent="0.3">
      <c r="A11" s="73"/>
      <c r="B11" s="62">
        <v>38412</v>
      </c>
      <c r="C11" s="1" t="s">
        <v>217</v>
      </c>
      <c r="D11" s="93">
        <v>21</v>
      </c>
      <c r="E11" s="1">
        <v>178</v>
      </c>
      <c r="F11" s="93">
        <v>3495.03</v>
      </c>
      <c r="G11" s="93">
        <v>3738</v>
      </c>
      <c r="H11" s="73"/>
    </row>
    <row r="12" spans="1:8" x14ac:dyDescent="0.3">
      <c r="A12" s="73"/>
      <c r="B12" s="62">
        <v>38461</v>
      </c>
      <c r="C12" s="1" t="s">
        <v>218</v>
      </c>
      <c r="D12" s="93">
        <v>21</v>
      </c>
      <c r="E12" s="1">
        <v>149</v>
      </c>
      <c r="F12" s="93">
        <v>1846.11</v>
      </c>
      <c r="G12" s="93">
        <v>3129</v>
      </c>
      <c r="H12" s="73"/>
    </row>
    <row r="13" spans="1:8" x14ac:dyDescent="0.3">
      <c r="A13" s="73"/>
      <c r="B13" s="62">
        <v>38856</v>
      </c>
      <c r="C13" s="1" t="s">
        <v>214</v>
      </c>
      <c r="D13" s="93">
        <v>19</v>
      </c>
      <c r="E13" s="1">
        <v>244</v>
      </c>
      <c r="F13" s="93">
        <v>2735.24</v>
      </c>
      <c r="G13" s="93">
        <v>4636</v>
      </c>
      <c r="H13" s="73"/>
    </row>
    <row r="14" spans="1:8" x14ac:dyDescent="0.3">
      <c r="A14" s="73"/>
      <c r="B14" s="62">
        <v>38559</v>
      </c>
      <c r="C14" s="1" t="s">
        <v>214</v>
      </c>
      <c r="D14" s="93">
        <v>19</v>
      </c>
      <c r="E14" s="1">
        <v>32</v>
      </c>
      <c r="F14" s="93">
        <v>273.60000000000002</v>
      </c>
      <c r="G14" s="93">
        <v>608</v>
      </c>
      <c r="H14" s="73"/>
    </row>
    <row r="15" spans="1:8" x14ac:dyDescent="0.3">
      <c r="A15" s="73"/>
      <c r="B15" s="62">
        <v>38686</v>
      </c>
      <c r="C15" s="1" t="s">
        <v>219</v>
      </c>
      <c r="D15" s="93">
        <v>22</v>
      </c>
      <c r="E15" s="1">
        <v>49</v>
      </c>
      <c r="F15" s="93">
        <v>1007.93</v>
      </c>
      <c r="G15" s="93">
        <v>1078</v>
      </c>
      <c r="H15" s="73"/>
    </row>
    <row r="16" spans="1:8" x14ac:dyDescent="0.3">
      <c r="A16" s="73"/>
      <c r="B16" s="62">
        <v>38928</v>
      </c>
      <c r="C16" s="1" t="s">
        <v>219</v>
      </c>
      <c r="D16" s="93">
        <v>22</v>
      </c>
      <c r="E16" s="1">
        <v>408</v>
      </c>
      <c r="F16" s="93">
        <v>6103.68</v>
      </c>
      <c r="G16" s="93">
        <v>8976</v>
      </c>
      <c r="H16" s="73"/>
    </row>
    <row r="17" spans="1:8" x14ac:dyDescent="0.3">
      <c r="A17" s="73"/>
      <c r="B17" s="62">
        <v>39070</v>
      </c>
      <c r="C17" s="1" t="s">
        <v>217</v>
      </c>
      <c r="D17" s="93">
        <v>21</v>
      </c>
      <c r="E17" s="1">
        <v>225</v>
      </c>
      <c r="F17" s="93">
        <v>2598.75</v>
      </c>
      <c r="G17" s="93">
        <v>4725</v>
      </c>
      <c r="H17" s="73"/>
    </row>
    <row r="18" spans="1:8" x14ac:dyDescent="0.3">
      <c r="A18" s="73"/>
      <c r="B18" s="62">
        <v>38419</v>
      </c>
      <c r="C18" s="1" t="s">
        <v>215</v>
      </c>
      <c r="D18" s="93">
        <v>16</v>
      </c>
      <c r="E18" s="1">
        <v>121</v>
      </c>
      <c r="F18" s="93">
        <v>716.32</v>
      </c>
      <c r="G18" s="93">
        <v>1936</v>
      </c>
      <c r="H18" s="73"/>
    </row>
    <row r="19" spans="1:8" x14ac:dyDescent="0.3">
      <c r="A19" s="73"/>
      <c r="B19" s="62">
        <v>39101</v>
      </c>
      <c r="C19" s="1" t="s">
        <v>220</v>
      </c>
      <c r="D19" s="93">
        <v>24</v>
      </c>
      <c r="E19" s="1">
        <v>259</v>
      </c>
      <c r="F19" s="93">
        <v>2797.2</v>
      </c>
      <c r="G19" s="93">
        <v>6216</v>
      </c>
      <c r="H19" s="73"/>
    </row>
    <row r="20" spans="1:8" x14ac:dyDescent="0.3">
      <c r="A20" s="73"/>
      <c r="B20" s="62">
        <v>38584</v>
      </c>
      <c r="C20" s="1" t="s">
        <v>213</v>
      </c>
      <c r="D20" s="93">
        <v>20</v>
      </c>
      <c r="E20" s="1">
        <v>117</v>
      </c>
      <c r="F20" s="93">
        <v>1591.2</v>
      </c>
      <c r="G20" s="93">
        <v>2340</v>
      </c>
      <c r="H20" s="73"/>
    </row>
    <row r="21" spans="1:8" x14ac:dyDescent="0.3">
      <c r="A21" s="73"/>
      <c r="B21" s="62">
        <v>38514</v>
      </c>
      <c r="C21" s="1" t="s">
        <v>217</v>
      </c>
      <c r="D21" s="93">
        <v>21</v>
      </c>
      <c r="E21" s="1">
        <v>2</v>
      </c>
      <c r="F21" s="93">
        <v>23.1</v>
      </c>
      <c r="G21" s="93">
        <v>42</v>
      </c>
      <c r="H21" s="73"/>
    </row>
    <row r="22" spans="1:8" x14ac:dyDescent="0.3">
      <c r="A22" s="73"/>
      <c r="B22" s="62">
        <v>38687</v>
      </c>
      <c r="C22" s="1" t="s">
        <v>221</v>
      </c>
      <c r="D22" s="93">
        <v>14</v>
      </c>
      <c r="E22" s="1">
        <v>143</v>
      </c>
      <c r="F22" s="93">
        <v>1101.0999999999999</v>
      </c>
      <c r="G22" s="93">
        <v>2002</v>
      </c>
      <c r="H22" s="73"/>
    </row>
    <row r="23" spans="1:8" x14ac:dyDescent="0.3">
      <c r="A23" s="73"/>
      <c r="B23" s="62">
        <v>39055</v>
      </c>
      <c r="C23" s="1" t="s">
        <v>221</v>
      </c>
      <c r="D23" s="93">
        <v>14</v>
      </c>
      <c r="E23" s="1">
        <v>94</v>
      </c>
      <c r="F23" s="93">
        <v>565.88</v>
      </c>
      <c r="G23" s="93">
        <v>1316</v>
      </c>
      <c r="H23" s="73"/>
    </row>
    <row r="24" spans="1:8" x14ac:dyDescent="0.3">
      <c r="A24" s="73"/>
      <c r="B24" s="73"/>
      <c r="C24" s="73"/>
      <c r="D24" s="73"/>
      <c r="E24" s="73"/>
      <c r="F24" s="73"/>
      <c r="G24" s="73"/>
      <c r="H24" s="73"/>
    </row>
  </sheetData>
  <conditionalFormatting sqref="B7:G23">
    <cfRule type="expression" dxfId="3" priority="1" stopIfTrue="1">
      <formula>MOD(ROW(),2)=0</formula>
    </cfRule>
    <cfRule type="expression" dxfId="2" priority="2" stopIfTrue="1">
      <formula>MOD(ROW(),2)</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4"/>
  <sheetViews>
    <sheetView workbookViewId="0">
      <selection activeCell="C6" sqref="C6"/>
    </sheetView>
  </sheetViews>
  <sheetFormatPr defaultRowHeight="14.4" x14ac:dyDescent="0.3"/>
  <cols>
    <col min="1" max="1" width="3.5546875" customWidth="1"/>
    <col min="2" max="2" width="10.5546875" bestFit="1" customWidth="1"/>
    <col min="3" max="3" width="8.109375" bestFit="1" customWidth="1"/>
    <col min="4" max="4" width="6.6640625" bestFit="1" customWidth="1"/>
    <col min="8" max="8" width="3.5546875" customWidth="1"/>
  </cols>
  <sheetData>
    <row r="1" spans="1:10" x14ac:dyDescent="0.3">
      <c r="A1" s="4" t="str">
        <f>ROW()&amp;")"</f>
        <v>1)</v>
      </c>
      <c r="B1" s="71" t="s">
        <v>176</v>
      </c>
      <c r="C1" s="70"/>
      <c r="D1" s="70"/>
      <c r="E1" s="70"/>
      <c r="F1" s="70"/>
      <c r="G1" s="70"/>
    </row>
    <row r="2" spans="1:10" ht="27" x14ac:dyDescent="0.3">
      <c r="A2" s="4" t="str">
        <f>ROW()&amp;")"</f>
        <v>2)</v>
      </c>
      <c r="B2" s="72" t="s">
        <v>175</v>
      </c>
      <c r="C2" s="70"/>
      <c r="D2" s="70"/>
      <c r="E2" s="70"/>
      <c r="F2" s="70"/>
      <c r="G2" s="70"/>
    </row>
    <row r="3" spans="1:10" ht="28.8" x14ac:dyDescent="0.3">
      <c r="A3" s="4" t="str">
        <f>ROW()&amp;")"</f>
        <v>3)</v>
      </c>
      <c r="B3" s="71" t="s">
        <v>209</v>
      </c>
      <c r="C3" s="70"/>
      <c r="D3" s="70"/>
      <c r="E3" s="70"/>
      <c r="F3" s="70"/>
      <c r="G3" s="70"/>
    </row>
    <row r="5" spans="1:10" x14ac:dyDescent="0.3">
      <c r="A5" s="73"/>
      <c r="B5" s="73"/>
      <c r="C5" s="73"/>
      <c r="D5" s="73"/>
      <c r="E5" s="73"/>
      <c r="F5" s="73"/>
      <c r="G5" s="73"/>
      <c r="H5" s="73"/>
      <c r="J5" s="65" t="s">
        <v>142</v>
      </c>
    </row>
    <row r="6" spans="1:10" x14ac:dyDescent="0.3">
      <c r="A6" s="73"/>
      <c r="B6" s="65" t="s">
        <v>173</v>
      </c>
      <c r="C6" s="65" t="s">
        <v>142</v>
      </c>
      <c r="D6" s="65" t="s">
        <v>210</v>
      </c>
      <c r="E6" s="65" t="s">
        <v>211</v>
      </c>
      <c r="F6" s="65" t="s">
        <v>212</v>
      </c>
      <c r="G6" s="65" t="s">
        <v>91</v>
      </c>
      <c r="H6" s="73"/>
      <c r="J6" s="1" t="s">
        <v>213</v>
      </c>
    </row>
    <row r="7" spans="1:10" x14ac:dyDescent="0.3">
      <c r="A7" s="73"/>
      <c r="B7" s="62">
        <v>38569</v>
      </c>
      <c r="C7" s="1" t="s">
        <v>213</v>
      </c>
      <c r="D7" s="93">
        <v>20</v>
      </c>
      <c r="E7" s="1">
        <v>168</v>
      </c>
      <c r="F7" s="93">
        <v>2956.8</v>
      </c>
      <c r="G7" s="93">
        <v>3360</v>
      </c>
      <c r="H7" s="73"/>
      <c r="J7" s="1" t="s">
        <v>214</v>
      </c>
    </row>
    <row r="8" spans="1:10" x14ac:dyDescent="0.3">
      <c r="A8" s="73"/>
      <c r="B8" s="62">
        <v>39098</v>
      </c>
      <c r="C8" s="1" t="s">
        <v>214</v>
      </c>
      <c r="D8" s="93">
        <v>19</v>
      </c>
      <c r="E8" s="1">
        <v>161</v>
      </c>
      <c r="F8" s="93">
        <v>1682.45</v>
      </c>
      <c r="G8" s="93">
        <v>3059</v>
      </c>
      <c r="H8" s="73"/>
      <c r="J8" s="1" t="s">
        <v>215</v>
      </c>
    </row>
    <row r="9" spans="1:10" x14ac:dyDescent="0.3">
      <c r="A9" s="73"/>
      <c r="B9" s="62">
        <v>38925</v>
      </c>
      <c r="C9" s="1" t="s">
        <v>215</v>
      </c>
      <c r="D9" s="93">
        <v>16</v>
      </c>
      <c r="E9" s="1">
        <v>324</v>
      </c>
      <c r="F9" s="93">
        <v>3888</v>
      </c>
      <c r="G9" s="93">
        <v>5184</v>
      </c>
      <c r="H9" s="73"/>
      <c r="J9" s="1" t="s">
        <v>216</v>
      </c>
    </row>
    <row r="10" spans="1:10" x14ac:dyDescent="0.3">
      <c r="A10" s="73"/>
      <c r="B10" s="62">
        <v>38785</v>
      </c>
      <c r="C10" s="1" t="s">
        <v>216</v>
      </c>
      <c r="D10" s="93">
        <v>15</v>
      </c>
      <c r="E10" s="1">
        <v>301</v>
      </c>
      <c r="F10" s="93">
        <v>1670.55</v>
      </c>
      <c r="G10" s="93">
        <v>4515</v>
      </c>
      <c r="H10" s="73"/>
      <c r="J10" s="1" t="s">
        <v>217</v>
      </c>
    </row>
    <row r="11" spans="1:10" x14ac:dyDescent="0.3">
      <c r="A11" s="73"/>
      <c r="B11" s="62">
        <v>38412</v>
      </c>
      <c r="C11" s="1" t="s">
        <v>217</v>
      </c>
      <c r="D11" s="93">
        <v>21</v>
      </c>
      <c r="E11" s="1">
        <v>178</v>
      </c>
      <c r="F11" s="93">
        <v>3495.03</v>
      </c>
      <c r="G11" s="93">
        <v>3738</v>
      </c>
      <c r="H11" s="73"/>
      <c r="J11" s="1" t="s">
        <v>218</v>
      </c>
    </row>
    <row r="12" spans="1:10" x14ac:dyDescent="0.3">
      <c r="A12" s="73"/>
      <c r="B12" s="62">
        <v>38461</v>
      </c>
      <c r="C12" s="1" t="s">
        <v>218</v>
      </c>
      <c r="D12" s="93">
        <v>21</v>
      </c>
      <c r="E12" s="1">
        <v>149</v>
      </c>
      <c r="F12" s="93">
        <v>1846.11</v>
      </c>
      <c r="G12" s="93">
        <v>3129</v>
      </c>
      <c r="H12" s="73"/>
      <c r="J12" s="1" t="s">
        <v>219</v>
      </c>
    </row>
    <row r="13" spans="1:10" x14ac:dyDescent="0.3">
      <c r="A13" s="73"/>
      <c r="B13" s="62">
        <v>38856</v>
      </c>
      <c r="C13" s="1" t="s">
        <v>214</v>
      </c>
      <c r="D13" s="93">
        <v>19</v>
      </c>
      <c r="E13" s="1">
        <v>244</v>
      </c>
      <c r="F13" s="93">
        <v>2735.24</v>
      </c>
      <c r="G13" s="93">
        <v>4636</v>
      </c>
      <c r="H13" s="73"/>
      <c r="J13" s="1" t="s">
        <v>220</v>
      </c>
    </row>
    <row r="14" spans="1:10" x14ac:dyDescent="0.3">
      <c r="A14" s="73"/>
      <c r="B14" s="62">
        <v>38559</v>
      </c>
      <c r="C14" s="1" t="s">
        <v>214</v>
      </c>
      <c r="D14" s="93">
        <v>19</v>
      </c>
      <c r="E14" s="1">
        <v>32</v>
      </c>
      <c r="F14" s="93">
        <v>273.60000000000002</v>
      </c>
      <c r="G14" s="93">
        <v>608</v>
      </c>
      <c r="H14" s="73"/>
      <c r="J14" s="1" t="s">
        <v>221</v>
      </c>
    </row>
    <row r="15" spans="1:10" x14ac:dyDescent="0.3">
      <c r="A15" s="73"/>
      <c r="B15" s="62">
        <v>38686</v>
      </c>
      <c r="C15" s="1" t="s">
        <v>219</v>
      </c>
      <c r="D15" s="93">
        <v>22</v>
      </c>
      <c r="E15" s="1">
        <v>49</v>
      </c>
      <c r="F15" s="93">
        <v>1007.93</v>
      </c>
      <c r="G15" s="93">
        <v>1078</v>
      </c>
      <c r="H15" s="73"/>
    </row>
    <row r="16" spans="1:10" x14ac:dyDescent="0.3">
      <c r="A16" s="73"/>
      <c r="B16" s="62">
        <v>38928</v>
      </c>
      <c r="C16" s="1" t="s">
        <v>219</v>
      </c>
      <c r="D16" s="93">
        <v>22</v>
      </c>
      <c r="E16" s="1">
        <v>408</v>
      </c>
      <c r="F16" s="93">
        <v>6103.68</v>
      </c>
      <c r="G16" s="93">
        <v>8976</v>
      </c>
      <c r="H16" s="73"/>
    </row>
    <row r="17" spans="1:8" x14ac:dyDescent="0.3">
      <c r="A17" s="73"/>
      <c r="B17" s="62">
        <v>39070</v>
      </c>
      <c r="C17" s="1" t="s">
        <v>217</v>
      </c>
      <c r="D17" s="93">
        <v>21</v>
      </c>
      <c r="E17" s="1">
        <v>225</v>
      </c>
      <c r="F17" s="93">
        <v>2598.75</v>
      </c>
      <c r="G17" s="93">
        <v>4725</v>
      </c>
      <c r="H17" s="73"/>
    </row>
    <row r="18" spans="1:8" x14ac:dyDescent="0.3">
      <c r="A18" s="73"/>
      <c r="B18" s="62">
        <v>38419</v>
      </c>
      <c r="C18" s="1" t="s">
        <v>215</v>
      </c>
      <c r="D18" s="93">
        <v>16</v>
      </c>
      <c r="E18" s="1">
        <v>121</v>
      </c>
      <c r="F18" s="93">
        <v>716.32</v>
      </c>
      <c r="G18" s="93">
        <v>1936</v>
      </c>
      <c r="H18" s="73"/>
    </row>
    <row r="19" spans="1:8" x14ac:dyDescent="0.3">
      <c r="A19" s="73"/>
      <c r="B19" s="62">
        <v>39101</v>
      </c>
      <c r="C19" s="1" t="s">
        <v>220</v>
      </c>
      <c r="D19" s="93">
        <v>24</v>
      </c>
      <c r="E19" s="1">
        <v>259</v>
      </c>
      <c r="F19" s="93">
        <v>2797.2</v>
      </c>
      <c r="G19" s="93">
        <v>6216</v>
      </c>
      <c r="H19" s="73"/>
    </row>
    <row r="20" spans="1:8" x14ac:dyDescent="0.3">
      <c r="A20" s="73"/>
      <c r="B20" s="62">
        <v>38584</v>
      </c>
      <c r="C20" s="1" t="s">
        <v>213</v>
      </c>
      <c r="D20" s="93">
        <v>20</v>
      </c>
      <c r="E20" s="1">
        <v>117</v>
      </c>
      <c r="F20" s="93">
        <v>1591.2</v>
      </c>
      <c r="G20" s="93">
        <v>2340</v>
      </c>
      <c r="H20" s="73"/>
    </row>
    <row r="21" spans="1:8" x14ac:dyDescent="0.3">
      <c r="A21" s="73"/>
      <c r="B21" s="62">
        <v>38514</v>
      </c>
      <c r="C21" s="1" t="s">
        <v>217</v>
      </c>
      <c r="D21" s="93">
        <v>21</v>
      </c>
      <c r="E21" s="1">
        <v>2</v>
      </c>
      <c r="F21" s="93">
        <v>23.1</v>
      </c>
      <c r="G21" s="93">
        <v>42</v>
      </c>
      <c r="H21" s="73"/>
    </row>
    <row r="22" spans="1:8" x14ac:dyDescent="0.3">
      <c r="A22" s="73"/>
      <c r="B22" s="62">
        <v>38687</v>
      </c>
      <c r="C22" s="1" t="s">
        <v>221</v>
      </c>
      <c r="D22" s="93">
        <v>14</v>
      </c>
      <c r="E22" s="1">
        <v>143</v>
      </c>
      <c r="F22" s="93">
        <v>1101.0999999999999</v>
      </c>
      <c r="G22" s="93">
        <v>2002</v>
      </c>
      <c r="H22" s="73"/>
    </row>
    <row r="23" spans="1:8" x14ac:dyDescent="0.3">
      <c r="A23" s="73"/>
      <c r="B23" s="62">
        <v>39055</v>
      </c>
      <c r="C23" s="1" t="s">
        <v>221</v>
      </c>
      <c r="D23" s="93">
        <v>14</v>
      </c>
      <c r="E23" s="1">
        <v>94</v>
      </c>
      <c r="F23" s="93">
        <v>565.88</v>
      </c>
      <c r="G23" s="93">
        <v>1316</v>
      </c>
      <c r="H23" s="73"/>
    </row>
    <row r="24" spans="1:8" x14ac:dyDescent="0.3">
      <c r="A24" s="73"/>
      <c r="B24" s="73"/>
      <c r="C24" s="73"/>
      <c r="D24" s="73"/>
      <c r="E24" s="73"/>
      <c r="F24" s="73"/>
      <c r="G24" s="73"/>
      <c r="H24" s="73"/>
    </row>
  </sheetData>
  <conditionalFormatting sqref="B7:G23">
    <cfRule type="expression" dxfId="1" priority="1" stopIfTrue="1">
      <formula>MOD(ROW(),2)=0</formula>
    </cfRule>
    <cfRule type="expression" dxfId="0" priority="2" stopIfTrue="1">
      <formula>MOD(ROW(),2)</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D1" zoomScale="115" zoomScaleNormal="115" workbookViewId="0">
      <selection activeCell="E1" sqref="E1"/>
    </sheetView>
  </sheetViews>
  <sheetFormatPr defaultRowHeight="14.4" x14ac:dyDescent="0.3"/>
  <cols>
    <col min="1" max="3" width="10.88671875" bestFit="1" customWidth="1"/>
    <col min="4" max="4" width="1.6640625" customWidth="1"/>
    <col min="5" max="7" width="10.88671875" bestFit="1" customWidth="1"/>
  </cols>
  <sheetData>
    <row r="1" spans="1:9" x14ac:dyDescent="0.3">
      <c r="A1" t="s">
        <v>0</v>
      </c>
      <c r="B1" t="s">
        <v>1</v>
      </c>
      <c r="C1" t="s">
        <v>2</v>
      </c>
      <c r="E1" s="2" t="str">
        <f>"Product "&amp;ROWS(E$1:E1)&amp;CHAR(65+COLUMNS($E1:E1)-1)</f>
        <v>Product 1A</v>
      </c>
      <c r="F1" s="2" t="str">
        <f>"Product "&amp;ROWS(F$1:F1)&amp;CHAR(65+COLUMNS($E1:F1)-1)</f>
        <v>Product 1B</v>
      </c>
      <c r="G1" s="2" t="str">
        <f>"Product "&amp;ROWS(G$1:G1)&amp;CHAR(65+COLUMNS($E1:G1)-1)</f>
        <v>Product 1C</v>
      </c>
      <c r="I1" t="s">
        <v>69</v>
      </c>
    </row>
    <row r="2" spans="1:9" x14ac:dyDescent="0.3">
      <c r="A2" t="s">
        <v>3</v>
      </c>
      <c r="B2" t="s">
        <v>4</v>
      </c>
      <c r="C2" t="s">
        <v>5</v>
      </c>
      <c r="E2" s="2" t="str">
        <f>"Product "&amp;ROWS(E$1:E2)&amp;CHAR(65+COLUMNS($E2:E2)-1)</f>
        <v>Product 2A</v>
      </c>
      <c r="F2" s="2" t="str">
        <f>"Product "&amp;ROWS(F$1:F2)&amp;CHAR(65+COLUMNS($E2:F2)-1)</f>
        <v>Product 2B</v>
      </c>
      <c r="G2" s="2" t="str">
        <f>"Product "&amp;ROWS(G$1:G2)&amp;CHAR(65+COLUMNS($E2:G2)-1)</f>
        <v>Product 2C</v>
      </c>
      <c r="I2" s="3" t="s">
        <v>71</v>
      </c>
    </row>
    <row r="3" spans="1:9" x14ac:dyDescent="0.3">
      <c r="A3" t="s">
        <v>6</v>
      </c>
      <c r="B3" t="s">
        <v>7</v>
      </c>
      <c r="C3" t="s">
        <v>8</v>
      </c>
      <c r="E3" s="2" t="str">
        <f>"Product "&amp;ROWS(E$1:E3)&amp;CHAR(65+COLUMNS($E3:E3)-1)</f>
        <v>Product 3A</v>
      </c>
      <c r="F3" s="2" t="str">
        <f>"Product "&amp;ROWS(F$1:F3)&amp;CHAR(65+COLUMNS($E3:F3)-1)</f>
        <v>Product 3B</v>
      </c>
      <c r="G3" s="2" t="str">
        <f>"Product "&amp;ROWS(G$1:G3)&amp;CHAR(65+COLUMNS($E3:G3)-1)</f>
        <v>Product 3C</v>
      </c>
      <c r="I3" t="s">
        <v>70</v>
      </c>
    </row>
    <row r="4" spans="1:9" x14ac:dyDescent="0.3">
      <c r="A4" t="s">
        <v>9</v>
      </c>
      <c r="B4" t="s">
        <v>10</v>
      </c>
      <c r="C4" t="s">
        <v>11</v>
      </c>
      <c r="E4" s="2" t="str">
        <f>"Product "&amp;ROWS(E$1:E4)&amp;CHAR(65+COLUMNS($E4:E4)-1)</f>
        <v>Product 4A</v>
      </c>
      <c r="F4" s="2" t="str">
        <f>"Product "&amp;ROWS(F$1:F4)&amp;CHAR(65+COLUMNS($E4:F4)-1)</f>
        <v>Product 4B</v>
      </c>
      <c r="G4" s="2" t="str">
        <f>"Product "&amp;ROWS(G$1:G4)&amp;CHAR(65+COLUMNS($E4:G4)-1)</f>
        <v>Product 4C</v>
      </c>
      <c r="I4" s="3" t="s">
        <v>72</v>
      </c>
    </row>
    <row r="5" spans="1:9" x14ac:dyDescent="0.3">
      <c r="A5" t="s">
        <v>12</v>
      </c>
      <c r="B5" t="s">
        <v>13</v>
      </c>
      <c r="C5" t="s">
        <v>14</v>
      </c>
      <c r="E5" s="2" t="str">
        <f>"Product "&amp;ROWS(E$1:E5)&amp;CHAR(65+COLUMNS($E5:E5)-1)</f>
        <v>Product 5A</v>
      </c>
      <c r="F5" s="2" t="str">
        <f>"Product "&amp;ROWS(F$1:F5)&amp;CHAR(65+COLUMNS($E5:F5)-1)</f>
        <v>Product 5B</v>
      </c>
      <c r="G5" s="2" t="str">
        <f>"Product "&amp;ROWS(G$1:G5)&amp;CHAR(65+COLUMNS($E5:G5)-1)</f>
        <v>Product 5C</v>
      </c>
    </row>
    <row r="6" spans="1:9" x14ac:dyDescent="0.3">
      <c r="A6" t="s">
        <v>15</v>
      </c>
      <c r="B6" t="s">
        <v>16</v>
      </c>
      <c r="C6" t="s">
        <v>17</v>
      </c>
      <c r="E6" s="2" t="str">
        <f>"Product "&amp;ROWS(E$1:E6)&amp;CHAR(65+COLUMNS($E6:E6)-1)</f>
        <v>Product 6A</v>
      </c>
      <c r="F6" s="2" t="str">
        <f>"Product "&amp;ROWS(F$1:F6)&amp;CHAR(65+COLUMNS($E6:F6)-1)</f>
        <v>Product 6B</v>
      </c>
      <c r="G6" s="2" t="str">
        <f>"Product "&amp;ROWS(G$1:G6)&amp;CHAR(65+COLUMNS($E6:G6)-1)</f>
        <v>Product 6C</v>
      </c>
    </row>
    <row r="7" spans="1:9" x14ac:dyDescent="0.3">
      <c r="A7" t="s">
        <v>18</v>
      </c>
      <c r="B7" t="s">
        <v>19</v>
      </c>
      <c r="C7" t="s">
        <v>20</v>
      </c>
      <c r="E7" s="2" t="str">
        <f>"Product "&amp;ROWS(E$1:E7)&amp;CHAR(65+COLUMNS($E7:E7)-1)</f>
        <v>Product 7A</v>
      </c>
      <c r="F7" s="2" t="str">
        <f>"Product "&amp;ROWS(F$1:F7)&amp;CHAR(65+COLUMNS($E7:F7)-1)</f>
        <v>Product 7B</v>
      </c>
      <c r="G7" s="2" t="str">
        <f>"Product "&amp;ROWS(G$1:G7)&amp;CHAR(65+COLUMNS($E7:G7)-1)</f>
        <v>Product 7C</v>
      </c>
    </row>
    <row r="8" spans="1:9" x14ac:dyDescent="0.3">
      <c r="A8" t="s">
        <v>21</v>
      </c>
      <c r="B8" t="s">
        <v>22</v>
      </c>
      <c r="C8" t="s">
        <v>23</v>
      </c>
      <c r="E8" s="2" t="str">
        <f>"Product "&amp;ROWS(E$1:E8)&amp;CHAR(65+COLUMNS($E8:E8)-1)</f>
        <v>Product 8A</v>
      </c>
      <c r="F8" s="2" t="str">
        <f>"Product "&amp;ROWS(F$1:F8)&amp;CHAR(65+COLUMNS($E8:F8)-1)</f>
        <v>Product 8B</v>
      </c>
      <c r="G8" s="2" t="str">
        <f>"Product "&amp;ROWS(G$1:G8)&amp;CHAR(65+COLUMNS($E8:G8)-1)</f>
        <v>Product 8C</v>
      </c>
    </row>
    <row r="9" spans="1:9" x14ac:dyDescent="0.3">
      <c r="A9" t="s">
        <v>24</v>
      </c>
      <c r="B9" t="s">
        <v>25</v>
      </c>
      <c r="C9" t="s">
        <v>26</v>
      </c>
      <c r="E9" s="2" t="str">
        <f>"Product "&amp;ROWS(E$1:E9)&amp;CHAR(65+COLUMNS($E9:E9)-1)</f>
        <v>Product 9A</v>
      </c>
      <c r="F9" s="2" t="str">
        <f>"Product "&amp;ROWS(F$1:F9)&amp;CHAR(65+COLUMNS($E9:F9)-1)</f>
        <v>Product 9B</v>
      </c>
      <c r="G9" s="2" t="str">
        <f>"Product "&amp;ROWS(G$1:G9)&amp;CHAR(65+COLUMNS($E9:G9)-1)</f>
        <v>Product 9C</v>
      </c>
    </row>
    <row r="10" spans="1:9" x14ac:dyDescent="0.3">
      <c r="A10" t="s">
        <v>27</v>
      </c>
      <c r="B10" t="s">
        <v>28</v>
      </c>
      <c r="C10" t="s">
        <v>29</v>
      </c>
      <c r="E10" s="2" t="str">
        <f>"Product "&amp;ROWS(E$1:E10)&amp;CHAR(65+COLUMNS($E10:E10)-1)</f>
        <v>Product 10A</v>
      </c>
      <c r="F10" s="2" t="str">
        <f>"Product "&amp;ROWS(F$1:F10)&amp;CHAR(65+COLUMNS($E10:F10)-1)</f>
        <v>Product 10B</v>
      </c>
      <c r="G10" s="2" t="str">
        <f>"Product "&amp;ROWS(G$1:G10)&amp;CHAR(65+COLUMNS($E10:G10)-1)</f>
        <v>Product 10C</v>
      </c>
    </row>
    <row r="11" spans="1:9" x14ac:dyDescent="0.3">
      <c r="A11" t="s">
        <v>30</v>
      </c>
      <c r="B11" t="s">
        <v>31</v>
      </c>
      <c r="C11" t="s">
        <v>32</v>
      </c>
      <c r="E11" s="2" t="str">
        <f>"Product "&amp;ROWS(E$1:E11)&amp;CHAR(65+COLUMNS($E11:E11)-1)</f>
        <v>Product 11A</v>
      </c>
      <c r="F11" s="2" t="str">
        <f>"Product "&amp;ROWS(F$1:F11)&amp;CHAR(65+COLUMNS($E11:F11)-1)</f>
        <v>Product 11B</v>
      </c>
      <c r="G11" s="2" t="str">
        <f>"Product "&amp;ROWS(G$1:G11)&amp;CHAR(65+COLUMNS($E11:G11)-1)</f>
        <v>Product 11C</v>
      </c>
    </row>
    <row r="12" spans="1:9" x14ac:dyDescent="0.3">
      <c r="A12" t="s">
        <v>33</v>
      </c>
      <c r="B12" t="s">
        <v>34</v>
      </c>
      <c r="C12" t="s">
        <v>35</v>
      </c>
      <c r="E12" s="2" t="str">
        <f>"Product "&amp;ROWS(E$1:E12)&amp;CHAR(65+COLUMNS($E12:E12)-1)</f>
        <v>Product 12A</v>
      </c>
      <c r="F12" s="2" t="str">
        <f>"Product "&amp;ROWS(F$1:F12)&amp;CHAR(65+COLUMNS($E12:F12)-1)</f>
        <v>Product 12B</v>
      </c>
      <c r="G12" s="2" t="str">
        <f>"Product "&amp;ROWS(G$1:G12)&amp;CHAR(65+COLUMNS($E12:G12)-1)</f>
        <v>Product 12C</v>
      </c>
    </row>
    <row r="13" spans="1:9" x14ac:dyDescent="0.3">
      <c r="A13" t="s">
        <v>36</v>
      </c>
      <c r="B13" t="s">
        <v>37</v>
      </c>
      <c r="C13" t="s">
        <v>38</v>
      </c>
      <c r="E13" s="2" t="str">
        <f>"Product "&amp;ROWS(E$1:E13)&amp;CHAR(65+COLUMNS($E13:E13)-1)</f>
        <v>Product 13A</v>
      </c>
      <c r="F13" s="2" t="str">
        <f>"Product "&amp;ROWS(F$1:F13)&amp;CHAR(65+COLUMNS($E13:F13)-1)</f>
        <v>Product 13B</v>
      </c>
      <c r="G13" s="2" t="str">
        <f>"Product "&amp;ROWS(G$1:G13)&amp;CHAR(65+COLUMNS($E13:G13)-1)</f>
        <v>Product 13C</v>
      </c>
    </row>
    <row r="14" spans="1:9" x14ac:dyDescent="0.3">
      <c r="A14" t="s">
        <v>39</v>
      </c>
      <c r="B14" t="s">
        <v>40</v>
      </c>
      <c r="C14" t="s">
        <v>41</v>
      </c>
      <c r="E14" s="2" t="str">
        <f>"Product "&amp;ROWS(E$1:E14)&amp;CHAR(65+COLUMNS($E14:E14)-1)</f>
        <v>Product 14A</v>
      </c>
      <c r="F14" s="2" t="str">
        <f>"Product "&amp;ROWS(F$1:F14)&amp;CHAR(65+COLUMNS($E14:F14)-1)</f>
        <v>Product 14B</v>
      </c>
      <c r="G14" s="2" t="str">
        <f>"Product "&amp;ROWS(G$1:G14)&amp;CHAR(65+COLUMNS($E14:G14)-1)</f>
        <v>Product 14C</v>
      </c>
    </row>
    <row r="15" spans="1:9" x14ac:dyDescent="0.3">
      <c r="A15" t="s">
        <v>42</v>
      </c>
      <c r="B15" t="s">
        <v>43</v>
      </c>
      <c r="C15" t="s">
        <v>44</v>
      </c>
      <c r="E15" s="2" t="str">
        <f>"Product "&amp;ROWS(E$1:E15)&amp;CHAR(65+COLUMNS($E15:E15)-1)</f>
        <v>Product 15A</v>
      </c>
      <c r="F15" s="2" t="str">
        <f>"Product "&amp;ROWS(F$1:F15)&amp;CHAR(65+COLUMNS($E15:F15)-1)</f>
        <v>Product 15B</v>
      </c>
      <c r="G15" s="2" t="str">
        <f>"Product "&amp;ROWS(G$1:G15)&amp;CHAR(65+COLUMNS($E15:G15)-1)</f>
        <v>Product 15C</v>
      </c>
    </row>
    <row r="16" spans="1:9" x14ac:dyDescent="0.3">
      <c r="A16" t="s">
        <v>45</v>
      </c>
      <c r="B16" t="s">
        <v>46</v>
      </c>
      <c r="C16" t="s">
        <v>47</v>
      </c>
      <c r="E16" s="2" t="str">
        <f>"Product "&amp;ROWS(E$1:E16)&amp;CHAR(65+COLUMNS($E16:E16)-1)</f>
        <v>Product 16A</v>
      </c>
      <c r="F16" s="2" t="str">
        <f>"Product "&amp;ROWS(F$1:F16)&amp;CHAR(65+COLUMNS($E16:F16)-1)</f>
        <v>Product 16B</v>
      </c>
      <c r="G16" s="2" t="str">
        <f>"Product "&amp;ROWS(G$1:G16)&amp;CHAR(65+COLUMNS($E16:G16)-1)</f>
        <v>Product 16C</v>
      </c>
    </row>
    <row r="17" spans="1:7" x14ac:dyDescent="0.3">
      <c r="A17" t="s">
        <v>48</v>
      </c>
      <c r="B17" t="s">
        <v>49</v>
      </c>
      <c r="C17" t="s">
        <v>50</v>
      </c>
      <c r="E17" s="2" t="str">
        <f>"Product "&amp;ROWS(E$1:E17)&amp;CHAR(65+COLUMNS($E17:E17)-1)</f>
        <v>Product 17A</v>
      </c>
      <c r="F17" s="2" t="str">
        <f>"Product "&amp;ROWS(F$1:F17)&amp;CHAR(65+COLUMNS($E17:F17)-1)</f>
        <v>Product 17B</v>
      </c>
      <c r="G17" s="2" t="str">
        <f>"Product "&amp;ROWS(G$1:G17)&amp;CHAR(65+COLUMNS($E17:G17)-1)</f>
        <v>Product 17C</v>
      </c>
    </row>
    <row r="18" spans="1:7" x14ac:dyDescent="0.3">
      <c r="A18" t="s">
        <v>51</v>
      </c>
      <c r="B18" t="s">
        <v>52</v>
      </c>
      <c r="C18" t="s">
        <v>53</v>
      </c>
      <c r="E18" s="2" t="str">
        <f>"Product "&amp;ROWS(E$1:E18)&amp;CHAR(65+COLUMNS($E18:E18)-1)</f>
        <v>Product 18A</v>
      </c>
      <c r="F18" s="2" t="str">
        <f>"Product "&amp;ROWS(F$1:F18)&amp;CHAR(65+COLUMNS($E18:F18)-1)</f>
        <v>Product 18B</v>
      </c>
      <c r="G18" s="2" t="str">
        <f>"Product "&amp;ROWS(G$1:G18)&amp;CHAR(65+COLUMNS($E18:G18)-1)</f>
        <v>Product 18C</v>
      </c>
    </row>
    <row r="19" spans="1:7" x14ac:dyDescent="0.3">
      <c r="A19" t="s">
        <v>54</v>
      </c>
      <c r="B19" t="s">
        <v>55</v>
      </c>
      <c r="C19" t="s">
        <v>56</v>
      </c>
      <c r="E19" s="2" t="str">
        <f>"Product "&amp;ROWS(E$1:E19)&amp;CHAR(65+COLUMNS($E19:E19)-1)</f>
        <v>Product 19A</v>
      </c>
      <c r="F19" s="2" t="str">
        <f>"Product "&amp;ROWS(F$1:F19)&amp;CHAR(65+COLUMNS($E19:F19)-1)</f>
        <v>Product 19B</v>
      </c>
      <c r="G19" s="2" t="str">
        <f>"Product "&amp;ROWS(G$1:G19)&amp;CHAR(65+COLUMNS($E19:G19)-1)</f>
        <v>Product 19C</v>
      </c>
    </row>
    <row r="20" spans="1:7" x14ac:dyDescent="0.3">
      <c r="A20" t="s">
        <v>57</v>
      </c>
      <c r="B20" t="s">
        <v>58</v>
      </c>
      <c r="C20" t="s">
        <v>59</v>
      </c>
      <c r="E20" s="2" t="str">
        <f>"Product "&amp;ROWS(E$1:E20)&amp;CHAR(65+COLUMNS($E20:E20)-1)</f>
        <v>Product 20A</v>
      </c>
      <c r="F20" s="2" t="str">
        <f>"Product "&amp;ROWS(F$1:F20)&amp;CHAR(65+COLUMNS($E20:F20)-1)</f>
        <v>Product 20B</v>
      </c>
      <c r="G20" s="2" t="str">
        <f>"Product "&amp;ROWS(G$1:G20)&amp;CHAR(65+COLUMNS($E20:G20)-1)</f>
        <v>Product 20C</v>
      </c>
    </row>
    <row r="21" spans="1:7" x14ac:dyDescent="0.3">
      <c r="A21" t="s">
        <v>60</v>
      </c>
      <c r="B21" t="s">
        <v>61</v>
      </c>
      <c r="C21" t="s">
        <v>62</v>
      </c>
      <c r="E21" s="2" t="str">
        <f>"Product "&amp;ROWS(E$1:E21)&amp;CHAR(65+COLUMNS($E21:E21)-1)</f>
        <v>Product 21A</v>
      </c>
      <c r="F21" s="2" t="str">
        <f>"Product "&amp;ROWS(F$1:F21)&amp;CHAR(65+COLUMNS($E21:F21)-1)</f>
        <v>Product 21B</v>
      </c>
      <c r="G21" s="2" t="str">
        <f>"Product "&amp;ROWS(G$1:G21)&amp;CHAR(65+COLUMNS($E21:G21)-1)</f>
        <v>Product 21C</v>
      </c>
    </row>
    <row r="22" spans="1:7" x14ac:dyDescent="0.3">
      <c r="A22" t="s">
        <v>63</v>
      </c>
      <c r="B22" t="s">
        <v>64</v>
      </c>
      <c r="C22" t="s">
        <v>65</v>
      </c>
      <c r="E22" s="2" t="str">
        <f>"Product "&amp;ROWS(E$1:E22)&amp;CHAR(65+COLUMNS($E22:E22)-1)</f>
        <v>Product 22A</v>
      </c>
      <c r="F22" s="2" t="str">
        <f>"Product "&amp;ROWS(F$1:F22)&amp;CHAR(65+COLUMNS($E22:F22)-1)</f>
        <v>Product 22B</v>
      </c>
      <c r="G22" s="2" t="str">
        <f>"Product "&amp;ROWS(G$1:G22)&amp;CHAR(65+COLUMNS($E22:G22)-1)</f>
        <v>Product 22C</v>
      </c>
    </row>
    <row r="23" spans="1:7" x14ac:dyDescent="0.3">
      <c r="A23" t="s">
        <v>66</v>
      </c>
      <c r="B23" t="s">
        <v>67</v>
      </c>
      <c r="C23" t="s">
        <v>68</v>
      </c>
      <c r="E23" s="2" t="str">
        <f>"Product "&amp;ROWS(E$1:E23)&amp;CHAR(65+COLUMNS($E23:E23)-1)</f>
        <v>Product 23A</v>
      </c>
      <c r="F23" s="2" t="str">
        <f>"Product "&amp;ROWS(F$1:F23)&amp;CHAR(65+COLUMNS($E23:F23)-1)</f>
        <v>Product 23B</v>
      </c>
      <c r="G23" s="2" t="str">
        <f>"Product "&amp;ROWS(G$1:G23)&amp;CHAR(65+COLUMNS($E23:G23)-1)</f>
        <v>Product 23C</v>
      </c>
    </row>
  </sheetData>
  <hyperlinks>
    <hyperlink ref="I2" r:id="rId1" tooltip="Excel Magic Trick 336: Incrementing Numbers In Formulas" display="http://www.youtube.com/watch?v=434ij88wjnk"/>
    <hyperlink ref="I4" r:id="rId2" tooltip="YTL Excel #121: CHAR &amp;amp; CODE &amp;amp; MID functions" display="http://www.youtube.com/watch?v=RvASQlyOAbM"/>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C13"/>
  <sheetViews>
    <sheetView workbookViewId="0">
      <selection activeCell="B1" sqref="B1"/>
    </sheetView>
  </sheetViews>
  <sheetFormatPr defaultRowHeight="14.4" x14ac:dyDescent="0.3"/>
  <cols>
    <col min="1" max="1" width="14" bestFit="1" customWidth="1"/>
  </cols>
  <sheetData>
    <row r="1" spans="1:3" x14ac:dyDescent="0.3">
      <c r="A1">
        <v>1</v>
      </c>
      <c r="B1" s="2"/>
      <c r="C1" s="2"/>
    </row>
    <row r="2" spans="1:3" x14ac:dyDescent="0.3">
      <c r="A2">
        <v>1</v>
      </c>
      <c r="B2" s="2"/>
      <c r="C2" s="2"/>
    </row>
    <row r="3" spans="1:3" x14ac:dyDescent="0.3">
      <c r="A3">
        <v>1</v>
      </c>
      <c r="B3" s="2"/>
      <c r="C3" s="2"/>
    </row>
    <row r="4" spans="1:3" x14ac:dyDescent="0.3">
      <c r="A4">
        <v>2</v>
      </c>
      <c r="B4" s="2"/>
      <c r="C4" s="2"/>
    </row>
    <row r="5" spans="1:3" x14ac:dyDescent="0.3">
      <c r="A5">
        <v>2</v>
      </c>
      <c r="B5" s="2"/>
      <c r="C5" s="2"/>
    </row>
    <row r="6" spans="1:3" x14ac:dyDescent="0.3">
      <c r="A6">
        <v>2</v>
      </c>
      <c r="B6" s="2"/>
      <c r="C6" s="2"/>
    </row>
    <row r="7" spans="1:3" x14ac:dyDescent="0.3">
      <c r="A7">
        <v>3</v>
      </c>
      <c r="B7" s="2"/>
      <c r="C7" s="2"/>
    </row>
    <row r="8" spans="1:3" x14ac:dyDescent="0.3">
      <c r="A8">
        <v>3</v>
      </c>
      <c r="B8" s="2"/>
      <c r="C8" s="2"/>
    </row>
    <row r="9" spans="1:3" x14ac:dyDescent="0.3">
      <c r="A9">
        <v>3</v>
      </c>
      <c r="B9" s="2"/>
      <c r="C9" s="2"/>
    </row>
    <row r="10" spans="1:3" x14ac:dyDescent="0.3">
      <c r="A10">
        <v>4</v>
      </c>
      <c r="B10" s="2"/>
      <c r="C10" s="2"/>
    </row>
    <row r="12" spans="1:3" x14ac:dyDescent="0.3">
      <c r="A12" t="s">
        <v>75</v>
      </c>
      <c r="B12" t="s">
        <v>73</v>
      </c>
      <c r="C12" t="s">
        <v>74</v>
      </c>
    </row>
    <row r="13" spans="1:3" x14ac:dyDescent="0.3">
      <c r="A13" t="s">
        <v>76</v>
      </c>
      <c r="B13" s="3" t="s">
        <v>77</v>
      </c>
    </row>
  </sheetData>
  <hyperlinks>
    <hyperlink ref="B13" r:id="rId1" location="post2377944"/>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13"/>
  <sheetViews>
    <sheetView workbookViewId="0">
      <selection activeCell="B1" sqref="B1"/>
    </sheetView>
  </sheetViews>
  <sheetFormatPr defaultRowHeight="14.4" x14ac:dyDescent="0.3"/>
  <cols>
    <col min="1" max="1" width="14" bestFit="1" customWidth="1"/>
  </cols>
  <sheetData>
    <row r="1" spans="1:3" x14ac:dyDescent="0.3">
      <c r="A1">
        <v>1</v>
      </c>
      <c r="B1" s="2">
        <f t="shared" ref="B1:B10" si="0">INT((ROW()-ROW(B$1))/3)+1</f>
        <v>1</v>
      </c>
      <c r="C1" s="2">
        <f>-INT(-ROWS(C$1:C1)/3)</f>
        <v>1</v>
      </c>
    </row>
    <row r="2" spans="1:3" x14ac:dyDescent="0.3">
      <c r="A2">
        <v>1</v>
      </c>
      <c r="B2" s="2">
        <f t="shared" si="0"/>
        <v>1</v>
      </c>
      <c r="C2" s="2">
        <f>-INT(-ROWS(C$1:C2)/3)</f>
        <v>1</v>
      </c>
    </row>
    <row r="3" spans="1:3" x14ac:dyDescent="0.3">
      <c r="A3">
        <v>1</v>
      </c>
      <c r="B3" s="2">
        <f t="shared" si="0"/>
        <v>1</v>
      </c>
      <c r="C3" s="2">
        <f>-INT(-ROWS(C$1:C3)/3)</f>
        <v>1</v>
      </c>
    </row>
    <row r="4" spans="1:3" x14ac:dyDescent="0.3">
      <c r="A4">
        <v>2</v>
      </c>
      <c r="B4" s="2">
        <f t="shared" si="0"/>
        <v>2</v>
      </c>
      <c r="C4" s="2">
        <f>-INT(-ROWS(C$1:C4)/3)</f>
        <v>2</v>
      </c>
    </row>
    <row r="5" spans="1:3" x14ac:dyDescent="0.3">
      <c r="A5">
        <v>2</v>
      </c>
      <c r="B5" s="2">
        <f t="shared" si="0"/>
        <v>2</v>
      </c>
      <c r="C5" s="2">
        <f>-INT(-ROWS(C$1:C5)/3)</f>
        <v>2</v>
      </c>
    </row>
    <row r="6" spans="1:3" x14ac:dyDescent="0.3">
      <c r="A6">
        <v>2</v>
      </c>
      <c r="B6" s="2">
        <f t="shared" si="0"/>
        <v>2</v>
      </c>
      <c r="C6" s="2">
        <f>-INT(-ROWS(C$1:C6)/3)</f>
        <v>2</v>
      </c>
    </row>
    <row r="7" spans="1:3" x14ac:dyDescent="0.3">
      <c r="A7">
        <v>3</v>
      </c>
      <c r="B7" s="2">
        <f t="shared" si="0"/>
        <v>3</v>
      </c>
      <c r="C7" s="2">
        <f>-INT(-ROWS(C$1:C7)/3)</f>
        <v>3</v>
      </c>
    </row>
    <row r="8" spans="1:3" x14ac:dyDescent="0.3">
      <c r="A8">
        <v>3</v>
      </c>
      <c r="B8" s="2">
        <f t="shared" si="0"/>
        <v>3</v>
      </c>
      <c r="C8" s="2">
        <f>-INT(-ROWS(C$1:C8)/3)</f>
        <v>3</v>
      </c>
    </row>
    <row r="9" spans="1:3" x14ac:dyDescent="0.3">
      <c r="A9">
        <v>3</v>
      </c>
      <c r="B9" s="2">
        <f t="shared" si="0"/>
        <v>3</v>
      </c>
      <c r="C9" s="2">
        <f>-INT(-ROWS(C$1:C9)/3)</f>
        <v>3</v>
      </c>
    </row>
    <row r="10" spans="1:3" x14ac:dyDescent="0.3">
      <c r="A10">
        <v>4</v>
      </c>
      <c r="B10" s="2">
        <f t="shared" si="0"/>
        <v>4</v>
      </c>
      <c r="C10" s="2">
        <f>-INT(-ROWS(C$1:C10)/3)</f>
        <v>4</v>
      </c>
    </row>
    <row r="12" spans="1:3" x14ac:dyDescent="0.3">
      <c r="A12" t="s">
        <v>75</v>
      </c>
      <c r="B12" t="s">
        <v>73</v>
      </c>
      <c r="C12" t="s">
        <v>74</v>
      </c>
    </row>
    <row r="13" spans="1:3" x14ac:dyDescent="0.3">
      <c r="A13" t="s">
        <v>76</v>
      </c>
      <c r="B13" s="3" t="s">
        <v>77</v>
      </c>
    </row>
  </sheetData>
  <hyperlinks>
    <hyperlink ref="B13" r:id="rId1" location="post2377944"/>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P29"/>
  <sheetViews>
    <sheetView zoomScaleNormal="100" workbookViewId="0">
      <selection activeCell="E2" sqref="E2"/>
    </sheetView>
  </sheetViews>
  <sheetFormatPr defaultRowHeight="14.4" x14ac:dyDescent="0.3"/>
  <cols>
    <col min="1" max="1" width="7.21875" bestFit="1" customWidth="1"/>
    <col min="2" max="2" width="7.5546875" bestFit="1" customWidth="1"/>
    <col min="3" max="3" width="7.33203125" customWidth="1"/>
    <col min="4" max="4" width="1.33203125" customWidth="1"/>
    <col min="5" max="5" width="10.88671875" bestFit="1" customWidth="1"/>
    <col min="6" max="6" width="10.88671875" customWidth="1"/>
  </cols>
  <sheetData>
    <row r="1" spans="1:16" x14ac:dyDescent="0.3">
      <c r="A1" s="80" t="s">
        <v>188</v>
      </c>
      <c r="B1" s="80" t="s">
        <v>189</v>
      </c>
      <c r="C1" s="80" t="s">
        <v>190</v>
      </c>
      <c r="E1" s="80" t="s">
        <v>191</v>
      </c>
      <c r="F1" s="82" t="s">
        <v>192</v>
      </c>
      <c r="G1" s="82" t="s">
        <v>193</v>
      </c>
      <c r="P1" s="1"/>
    </row>
    <row r="2" spans="1:16" x14ac:dyDescent="0.3">
      <c r="A2" s="1" t="str">
        <f>"Pro "&amp;ROWS(A$2:A2)&amp;CHAR(65+COLUMNS(A2:$A2)-1)</f>
        <v>Pro 1A</v>
      </c>
      <c r="B2" s="1" t="str">
        <f>"Pro "&amp;ROWS(B$2:B2)&amp;CHAR(65+COLUMNS($A2:B2)-1)</f>
        <v>Pro 1B</v>
      </c>
      <c r="C2" s="1" t="str">
        <f>"Pro "&amp;ROWS(C$2:C2)&amp;CHAR(65+COLUMNS($A2:C2)-1)</f>
        <v>Pro 1C</v>
      </c>
      <c r="E2" s="2"/>
      <c r="F2" s="2">
        <v>1</v>
      </c>
      <c r="G2" s="2">
        <v>1</v>
      </c>
      <c r="H2" s="81" t="s">
        <v>185</v>
      </c>
      <c r="I2" s="81"/>
      <c r="J2" s="81"/>
      <c r="P2" s="1"/>
    </row>
    <row r="3" spans="1:16" x14ac:dyDescent="0.3">
      <c r="A3" s="1" t="str">
        <f>"Pro "&amp;ROWS(A$2:A3)&amp;CHAR(65+COLUMNS(A3:$A3)-1)</f>
        <v>Pro 2A</v>
      </c>
      <c r="B3" s="1" t="str">
        <f>"Pro "&amp;ROWS(B$2:B3)&amp;CHAR(65+COLUMNS($A3:B3)-1)</f>
        <v>Pro 2B</v>
      </c>
      <c r="C3" s="1" t="str">
        <f>"Pro "&amp;ROWS(C$2:C3)&amp;CHAR(65+COLUMNS($A3:C3)-1)</f>
        <v>Pro 2C</v>
      </c>
      <c r="E3" s="2"/>
      <c r="F3" s="2">
        <v>1</v>
      </c>
      <c r="G3" s="2">
        <v>2</v>
      </c>
      <c r="H3" s="3" t="s">
        <v>186</v>
      </c>
      <c r="P3" s="1"/>
    </row>
    <row r="4" spans="1:16" x14ac:dyDescent="0.3">
      <c r="A4" s="1" t="str">
        <f>"Pro "&amp;ROWS(A$2:A4)&amp;CHAR(65+COLUMNS(A4:$A4)-1)</f>
        <v>Pro 3A</v>
      </c>
      <c r="B4" s="1" t="str">
        <f>"Pro "&amp;ROWS(B$2:B4)&amp;CHAR(65+COLUMNS($A4:B4)-1)</f>
        <v>Pro 3B</v>
      </c>
      <c r="C4" s="1" t="str">
        <f>"Pro "&amp;ROWS(C$2:C4)&amp;CHAR(65+COLUMNS($A4:C4)-1)</f>
        <v>Pro 3C</v>
      </c>
      <c r="E4" s="2"/>
      <c r="F4" s="2">
        <v>1</v>
      </c>
      <c r="G4" s="2">
        <v>3</v>
      </c>
      <c r="H4" s="3" t="s">
        <v>187</v>
      </c>
      <c r="P4" s="1"/>
    </row>
    <row r="5" spans="1:16" x14ac:dyDescent="0.3">
      <c r="A5" s="1" t="str">
        <f>"Pro "&amp;ROWS(A$2:A5)&amp;CHAR(65+COLUMNS(A5:$A5)-1)</f>
        <v>Pro 4A</v>
      </c>
      <c r="B5" s="1" t="str">
        <f>"Pro "&amp;ROWS(B$2:B5)&amp;CHAR(65+COLUMNS($A5:B5)-1)</f>
        <v>Pro 4B</v>
      </c>
      <c r="C5" s="1" t="str">
        <f>"Pro "&amp;ROWS(C$2:C5)&amp;CHAR(65+COLUMNS($A5:C5)-1)</f>
        <v>Pro 4C</v>
      </c>
      <c r="E5" s="2"/>
      <c r="F5" s="2">
        <v>2</v>
      </c>
      <c r="G5" s="2">
        <v>1</v>
      </c>
    </row>
    <row r="6" spans="1:16" x14ac:dyDescent="0.3">
      <c r="A6" s="1" t="str">
        <f>"Pro "&amp;ROWS(A$2:A6)&amp;CHAR(65+COLUMNS(A6:$A6)-1)</f>
        <v>Pro 5A</v>
      </c>
      <c r="B6" s="1" t="str">
        <f>"Pro "&amp;ROWS(B$2:B6)&amp;CHAR(65+COLUMNS($A6:B6)-1)</f>
        <v>Pro 5B</v>
      </c>
      <c r="C6" s="1" t="str">
        <f>"Pro "&amp;ROWS(C$2:C6)&amp;CHAR(65+COLUMNS($A6:C6)-1)</f>
        <v>Pro 5C</v>
      </c>
      <c r="E6" s="2"/>
      <c r="F6" s="2">
        <v>2</v>
      </c>
      <c r="G6" s="2">
        <v>2</v>
      </c>
    </row>
    <row r="7" spans="1:16" x14ac:dyDescent="0.3">
      <c r="A7" s="1" t="str">
        <f>"Pro "&amp;ROWS(A$2:A7)&amp;CHAR(65+COLUMNS(A7:$A7)-1)</f>
        <v>Pro 6A</v>
      </c>
      <c r="B7" s="1" t="str">
        <f>"Pro "&amp;ROWS(B$2:B7)&amp;CHAR(65+COLUMNS($A7:B7)-1)</f>
        <v>Pro 6B</v>
      </c>
      <c r="C7" s="1" t="str">
        <f>"Pro "&amp;ROWS(C$2:C7)&amp;CHAR(65+COLUMNS($A7:C7)-1)</f>
        <v>Pro 6C</v>
      </c>
      <c r="E7" s="2"/>
      <c r="F7" s="2">
        <v>2</v>
      </c>
      <c r="G7" s="2">
        <v>3</v>
      </c>
    </row>
    <row r="8" spans="1:16" x14ac:dyDescent="0.3">
      <c r="A8" s="1" t="str">
        <f>"Pro "&amp;ROWS(A$2:A8)&amp;CHAR(65+COLUMNS(A8:$A8)-1)</f>
        <v>Pro 7A</v>
      </c>
      <c r="B8" s="1" t="str">
        <f>"Pro "&amp;ROWS(B$2:B8)&amp;CHAR(65+COLUMNS($A8:B8)-1)</f>
        <v>Pro 7B</v>
      </c>
      <c r="C8" s="1" t="str">
        <f>"Pro "&amp;ROWS(C$2:C8)&amp;CHAR(65+COLUMNS($A8:C8)-1)</f>
        <v>Pro 7C</v>
      </c>
      <c r="E8" s="2"/>
      <c r="F8" s="2"/>
      <c r="G8" s="2"/>
    </row>
    <row r="9" spans="1:16" x14ac:dyDescent="0.3">
      <c r="A9" s="1" t="str">
        <f>"Pro "&amp;ROWS(A$2:A9)&amp;CHAR(65+COLUMNS(A9:$A9)-1)</f>
        <v>Pro 8A</v>
      </c>
      <c r="B9" s="1" t="str">
        <f>"Pro "&amp;ROWS(B$2:B9)&amp;CHAR(65+COLUMNS($A9:B9)-1)</f>
        <v>Pro 8B</v>
      </c>
      <c r="C9" s="1" t="str">
        <f>"Pro "&amp;ROWS(C$2:C9)&amp;CHAR(65+COLUMNS($A9:C9)-1)</f>
        <v>Pro 8C</v>
      </c>
      <c r="E9" s="2"/>
      <c r="F9" s="2"/>
      <c r="G9" s="2"/>
    </row>
    <row r="10" spans="1:16" x14ac:dyDescent="0.3">
      <c r="A10" s="1" t="str">
        <f>"Pro "&amp;ROWS(A$2:A10)&amp;CHAR(65+COLUMNS(A10:$A10)-1)</f>
        <v>Pro 9A</v>
      </c>
      <c r="B10" s="1" t="str">
        <f>"Pro "&amp;ROWS(B$2:B10)&amp;CHAR(65+COLUMNS($A10:B10)-1)</f>
        <v>Pro 9B</v>
      </c>
      <c r="C10" s="1" t="str">
        <f>"Pro "&amp;ROWS(C$2:C10)&amp;CHAR(65+COLUMNS($A10:C10)-1)</f>
        <v>Pro 9C</v>
      </c>
      <c r="E10" s="2"/>
      <c r="F10" s="2"/>
      <c r="G10" s="2"/>
    </row>
    <row r="11" spans="1:16" x14ac:dyDescent="0.3">
      <c r="A11" s="1" t="str">
        <f>"Pro "&amp;ROWS(A$2:A11)&amp;CHAR(65+COLUMNS(A11:$A11)-1)</f>
        <v>Pro 10A</v>
      </c>
      <c r="B11" s="1" t="str">
        <f>"Pro "&amp;ROWS(B$2:B11)&amp;CHAR(65+COLUMNS($A11:B11)-1)</f>
        <v>Pro 10B</v>
      </c>
      <c r="C11" s="1" t="str">
        <f>"Pro "&amp;ROWS(C$2:C11)&amp;CHAR(65+COLUMNS($A11:C11)-1)</f>
        <v>Pro 10C</v>
      </c>
      <c r="E11" s="2"/>
      <c r="F11" s="2"/>
      <c r="G11" s="2"/>
    </row>
    <row r="12" spans="1:16" x14ac:dyDescent="0.3">
      <c r="A12" s="1" t="str">
        <f>"Pro "&amp;ROWS(A$2:A12)&amp;CHAR(65+COLUMNS(A12:$A12)-1)</f>
        <v>Pro 11A</v>
      </c>
      <c r="B12" s="1" t="str">
        <f>"Pro "&amp;ROWS(B$2:B12)&amp;CHAR(65+COLUMNS($A12:B12)-1)</f>
        <v>Pro 11B</v>
      </c>
      <c r="C12" s="1" t="str">
        <f>"Pro "&amp;ROWS(C$2:C12)&amp;CHAR(65+COLUMNS($A12:C12)-1)</f>
        <v>Pro 11C</v>
      </c>
      <c r="E12" s="2"/>
      <c r="F12" s="2"/>
      <c r="G12" s="2"/>
    </row>
    <row r="13" spans="1:16" x14ac:dyDescent="0.3">
      <c r="A13" s="1" t="str">
        <f>"Pro "&amp;ROWS(A$2:A13)&amp;CHAR(65+COLUMNS(A13:$A13)-1)</f>
        <v>Pro 12A</v>
      </c>
      <c r="B13" s="1" t="str">
        <f>"Pro "&amp;ROWS(B$2:B13)&amp;CHAR(65+COLUMNS($A13:B13)-1)</f>
        <v>Pro 12B</v>
      </c>
      <c r="C13" s="1" t="str">
        <f>"Pro "&amp;ROWS(C$2:C13)&amp;CHAR(65+COLUMNS($A13:C13)-1)</f>
        <v>Pro 12C</v>
      </c>
      <c r="E13" s="2"/>
      <c r="F13" s="2"/>
      <c r="G13" s="2"/>
    </row>
    <row r="14" spans="1:16" x14ac:dyDescent="0.3">
      <c r="A14" s="1" t="str">
        <f>"Pro "&amp;ROWS(A$2:A14)&amp;CHAR(65+COLUMNS(A14:$A14)-1)</f>
        <v>Pro 13A</v>
      </c>
      <c r="B14" s="1" t="str">
        <f>"Pro "&amp;ROWS(B$2:B14)&amp;CHAR(65+COLUMNS($A14:B14)-1)</f>
        <v>Pro 13B</v>
      </c>
      <c r="C14" s="1" t="str">
        <f>"Pro "&amp;ROWS(C$2:C14)&amp;CHAR(65+COLUMNS($A14:C14)-1)</f>
        <v>Pro 13C</v>
      </c>
      <c r="E14" s="2"/>
      <c r="F14" s="2"/>
      <c r="G14" s="2"/>
    </row>
    <row r="15" spans="1:16" x14ac:dyDescent="0.3">
      <c r="A15" s="1" t="str">
        <f>"Pro "&amp;ROWS(A$2:A15)&amp;CHAR(65+COLUMNS(A15:$A15)-1)</f>
        <v>Pro 14A</v>
      </c>
      <c r="B15" s="1" t="str">
        <f>"Pro "&amp;ROWS(B$2:B15)&amp;CHAR(65+COLUMNS($A15:B15)-1)</f>
        <v>Pro 14B</v>
      </c>
      <c r="C15" s="1" t="str">
        <f>"Pro "&amp;ROWS(C$2:C15)&amp;CHAR(65+COLUMNS($A15:C15)-1)</f>
        <v>Pro 14C</v>
      </c>
      <c r="E15" s="2"/>
      <c r="F15" s="2"/>
      <c r="G15" s="2"/>
    </row>
    <row r="16" spans="1:16" x14ac:dyDescent="0.3">
      <c r="A16" s="1" t="str">
        <f>"Pro "&amp;ROWS(A$2:A16)&amp;CHAR(65+COLUMNS(A16:$A16)-1)</f>
        <v>Pro 15A</v>
      </c>
      <c r="B16" s="1" t="str">
        <f>"Pro "&amp;ROWS(B$2:B16)&amp;CHAR(65+COLUMNS($A16:B16)-1)</f>
        <v>Pro 15B</v>
      </c>
      <c r="C16" s="1" t="str">
        <f>"Pro "&amp;ROWS(C$2:C16)&amp;CHAR(65+COLUMNS($A16:C16)-1)</f>
        <v>Pro 15C</v>
      </c>
      <c r="E16" s="2"/>
      <c r="F16" s="2"/>
      <c r="G16" s="2"/>
    </row>
    <row r="17" spans="1:7" x14ac:dyDescent="0.3">
      <c r="A17" s="1" t="str">
        <f>"Pro "&amp;ROWS(A$2:A17)&amp;CHAR(65+COLUMNS(A17:$A17)-1)</f>
        <v>Pro 16A</v>
      </c>
      <c r="B17" s="1" t="str">
        <f>"Pro "&amp;ROWS(B$2:B17)&amp;CHAR(65+COLUMNS($A17:B17)-1)</f>
        <v>Pro 16B</v>
      </c>
      <c r="C17" s="1" t="str">
        <f>"Pro "&amp;ROWS(C$2:C17)&amp;CHAR(65+COLUMNS($A17:C17)-1)</f>
        <v>Pro 16C</v>
      </c>
      <c r="E17" s="2"/>
      <c r="F17" s="2"/>
      <c r="G17" s="2"/>
    </row>
    <row r="18" spans="1:7" x14ac:dyDescent="0.3">
      <c r="A18" s="1" t="str">
        <f>"Pro "&amp;ROWS(A$2:A18)&amp;CHAR(65+COLUMNS(A18:$A18)-1)</f>
        <v>Pro 17A</v>
      </c>
      <c r="B18" s="1" t="str">
        <f>"Pro "&amp;ROWS(B$2:B18)&amp;CHAR(65+COLUMNS($A18:B18)-1)</f>
        <v>Pro 17B</v>
      </c>
      <c r="C18" s="1" t="str">
        <f>"Pro "&amp;ROWS(C$2:C18)&amp;CHAR(65+COLUMNS($A18:C18)-1)</f>
        <v>Pro 17C</v>
      </c>
      <c r="E18" s="2"/>
      <c r="F18" s="2"/>
      <c r="G18" s="2"/>
    </row>
    <row r="19" spans="1:7" x14ac:dyDescent="0.3">
      <c r="A19" s="1" t="str">
        <f>"Pro "&amp;ROWS(A$2:A19)&amp;CHAR(65+COLUMNS(A19:$A19)-1)</f>
        <v>Pro 18A</v>
      </c>
      <c r="B19" s="1" t="str">
        <f>"Pro "&amp;ROWS(B$2:B19)&amp;CHAR(65+COLUMNS($A19:B19)-1)</f>
        <v>Pro 18B</v>
      </c>
      <c r="C19" s="1" t="str">
        <f>"Pro "&amp;ROWS(C$2:C19)&amp;CHAR(65+COLUMNS($A19:C19)-1)</f>
        <v>Pro 18C</v>
      </c>
      <c r="E19" s="2"/>
      <c r="F19" s="2"/>
      <c r="G19" s="2"/>
    </row>
    <row r="20" spans="1:7" x14ac:dyDescent="0.3">
      <c r="A20" s="1" t="str">
        <f>"Pro "&amp;ROWS(A$2:A20)&amp;CHAR(65+COLUMNS(A20:$A20)-1)</f>
        <v>Pro 19A</v>
      </c>
      <c r="B20" s="1" t="str">
        <f>"Pro "&amp;ROWS(B$2:B20)&amp;CHAR(65+COLUMNS($A20:B20)-1)</f>
        <v>Pro 19B</v>
      </c>
      <c r="C20" s="1" t="str">
        <f>"Pro "&amp;ROWS(C$2:C20)&amp;CHAR(65+COLUMNS($A20:C20)-1)</f>
        <v>Pro 19C</v>
      </c>
      <c r="E20" s="2"/>
      <c r="F20" s="2"/>
      <c r="G20" s="2"/>
    </row>
    <row r="21" spans="1:7" x14ac:dyDescent="0.3">
      <c r="A21" s="1" t="str">
        <f>"Pro "&amp;ROWS(A$2:A21)&amp;CHAR(65+COLUMNS(A21:$A21)-1)</f>
        <v>Pro 20A</v>
      </c>
      <c r="B21" s="1" t="str">
        <f>"Pro "&amp;ROWS(B$2:B21)&amp;CHAR(65+COLUMNS($A21:B21)-1)</f>
        <v>Pro 20B</v>
      </c>
      <c r="C21" s="1" t="str">
        <f>"Pro "&amp;ROWS(C$2:C21)&amp;CHAR(65+COLUMNS($A21:C21)-1)</f>
        <v>Pro 20C</v>
      </c>
      <c r="E21" s="2"/>
      <c r="F21" s="2"/>
      <c r="G21" s="2"/>
    </row>
    <row r="22" spans="1:7" x14ac:dyDescent="0.3">
      <c r="A22" s="1" t="str">
        <f>"Pro "&amp;ROWS(A$2:A22)&amp;CHAR(65+COLUMNS(A22:$A22)-1)</f>
        <v>Pro 21A</v>
      </c>
      <c r="B22" s="1" t="str">
        <f>"Pro "&amp;ROWS(B$2:B22)&amp;CHAR(65+COLUMNS($A22:B22)-1)</f>
        <v>Pro 21B</v>
      </c>
      <c r="C22" s="1" t="str">
        <f>"Pro "&amp;ROWS(C$2:C22)&amp;CHAR(65+COLUMNS($A22:C22)-1)</f>
        <v>Pro 21C</v>
      </c>
      <c r="E22" s="2"/>
      <c r="F22" s="2"/>
      <c r="G22" s="2"/>
    </row>
    <row r="23" spans="1:7" x14ac:dyDescent="0.3">
      <c r="A23" s="1" t="str">
        <f>"Pro "&amp;ROWS(A$2:A23)&amp;CHAR(65+COLUMNS(A23:$A23)-1)</f>
        <v>Pro 22A</v>
      </c>
      <c r="B23" s="1" t="str">
        <f>"Pro "&amp;ROWS(B$2:B23)&amp;CHAR(65+COLUMNS($A23:B23)-1)</f>
        <v>Pro 22B</v>
      </c>
      <c r="C23" s="1" t="str">
        <f>"Pro "&amp;ROWS(C$2:C23)&amp;CHAR(65+COLUMNS($A23:C23)-1)</f>
        <v>Pro 22C</v>
      </c>
      <c r="E23" s="2"/>
      <c r="F23" s="2"/>
      <c r="G23" s="2"/>
    </row>
    <row r="24" spans="1:7" x14ac:dyDescent="0.3">
      <c r="A24" s="1" t="str">
        <f>"Pro "&amp;ROWS(A$2:A24)&amp;CHAR(65+COLUMNS(A24:$A24)-1)</f>
        <v>Pro 23A</v>
      </c>
      <c r="B24" s="1" t="str">
        <f>"Pro "&amp;ROWS(B$2:B24)&amp;CHAR(65+COLUMNS($A24:B24)-1)</f>
        <v>Pro 23B</v>
      </c>
      <c r="C24" s="1" t="str">
        <f>"Pro "&amp;ROWS(C$2:C24)&amp;CHAR(65+COLUMNS($A24:C24)-1)</f>
        <v>Pro 23C</v>
      </c>
      <c r="E24" s="2"/>
      <c r="F24" s="2"/>
      <c r="G24" s="2"/>
    </row>
    <row r="25" spans="1:7" x14ac:dyDescent="0.3">
      <c r="E25" s="2"/>
      <c r="F25" s="2"/>
      <c r="G25" s="2"/>
    </row>
    <row r="26" spans="1:7" x14ac:dyDescent="0.3">
      <c r="E26" s="2"/>
      <c r="F26" s="2"/>
      <c r="G26" s="2"/>
    </row>
    <row r="27" spans="1:7" x14ac:dyDescent="0.3">
      <c r="E27" s="2"/>
      <c r="F27" s="2"/>
      <c r="G27" s="2"/>
    </row>
    <row r="28" spans="1:7" x14ac:dyDescent="0.3">
      <c r="E28" s="2"/>
      <c r="F28" s="2"/>
      <c r="G28" s="2"/>
    </row>
    <row r="29" spans="1:7" x14ac:dyDescent="0.3">
      <c r="E29" s="2"/>
      <c r="F29" s="2"/>
      <c r="G29" s="2"/>
    </row>
  </sheetData>
  <hyperlinks>
    <hyperlink ref="H3" r:id="rId1" tooltip="Highline Excel Class 44: Basics of INDEX &amp; MATCH functions" display="http://www.youtube.com/view_play_list?p=481C4FC1B5492BAC&amp;playnext=1&amp;playnext_from=PL&amp;v=3C0PdOVuWCI"/>
    <hyperlink ref="H4" r:id="rId2" tooltip="Highline Excel Class 45: INDEX function &amp;amp; MATCH function 12 Unusual Examples" display="http://www.youtube.com/watch?v=SAZ5an3lUeU"/>
  </hyperlinks>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29"/>
  <sheetViews>
    <sheetView zoomScaleNormal="100" workbookViewId="0">
      <selection activeCell="E2" sqref="E2"/>
    </sheetView>
  </sheetViews>
  <sheetFormatPr defaultRowHeight="14.4" x14ac:dyDescent="0.3"/>
  <cols>
    <col min="1" max="1" width="7.21875" bestFit="1" customWidth="1"/>
    <col min="2" max="2" width="7.5546875" bestFit="1" customWidth="1"/>
    <col min="3" max="3" width="7.33203125" customWidth="1"/>
    <col min="4" max="4" width="1.33203125" customWidth="1"/>
    <col min="5" max="5" width="10.88671875" bestFit="1" customWidth="1"/>
    <col min="6" max="6" width="10.88671875" customWidth="1"/>
  </cols>
  <sheetData>
    <row r="1" spans="1:16" x14ac:dyDescent="0.3">
      <c r="A1" s="80" t="s">
        <v>188</v>
      </c>
      <c r="B1" s="80" t="s">
        <v>189</v>
      </c>
      <c r="C1" s="80" t="s">
        <v>190</v>
      </c>
      <c r="E1" s="80" t="s">
        <v>191</v>
      </c>
      <c r="F1" s="82" t="s">
        <v>192</v>
      </c>
      <c r="G1" s="82" t="s">
        <v>193</v>
      </c>
      <c r="P1" s="1"/>
    </row>
    <row r="2" spans="1:16" x14ac:dyDescent="0.3">
      <c r="A2" s="1" t="str">
        <f>"Pro "&amp;ROWS(A$2:A2)&amp;CHAR(65+COLUMNS(A2:$A2)-1)</f>
        <v>Pro 1A</v>
      </c>
      <c r="B2" s="1" t="str">
        <f>"Pro "&amp;ROWS(B$2:B2)&amp;CHAR(65+COLUMNS($A2:B2)-1)</f>
        <v>Pro 1B</v>
      </c>
      <c r="C2" s="1" t="str">
        <f>"Pro "&amp;ROWS(C$2:C2)&amp;CHAR(65+COLUMNS($A2:C2)-1)</f>
        <v>Pro 1C</v>
      </c>
      <c r="E2" s="2" t="str">
        <f>INDEX($A$2:$C$24,-INT(-ROWS(F$2:F2)/3),MOD(ROWS(G$2:G2)-1,3)+1)</f>
        <v>Pro 1A</v>
      </c>
      <c r="F2" s="2">
        <f>-INT(-ROWS(F$2:F2)/3)</f>
        <v>1</v>
      </c>
      <c r="G2" s="2">
        <f>MOD(ROWS(G$2:G2)-1,3)+1</f>
        <v>1</v>
      </c>
      <c r="H2" s="81" t="s">
        <v>185</v>
      </c>
      <c r="I2" s="81"/>
      <c r="J2" s="81"/>
      <c r="P2" s="1"/>
    </row>
    <row r="3" spans="1:16" x14ac:dyDescent="0.3">
      <c r="A3" s="1" t="str">
        <f>"Pro "&amp;ROWS(A$2:A3)&amp;CHAR(65+COLUMNS(A3:$A3)-1)</f>
        <v>Pro 2A</v>
      </c>
      <c r="B3" s="1" t="str">
        <f>"Pro "&amp;ROWS(B$2:B3)&amp;CHAR(65+COLUMNS($A3:B3)-1)</f>
        <v>Pro 2B</v>
      </c>
      <c r="C3" s="1" t="str">
        <f>"Pro "&amp;ROWS(C$2:C3)&amp;CHAR(65+COLUMNS($A3:C3)-1)</f>
        <v>Pro 2C</v>
      </c>
      <c r="E3" s="2" t="str">
        <f>INDEX($A$2:$C$24,-INT(-ROWS(F$2:F3)/3),MOD(ROWS(G$2:G3)-1,3)+1)</f>
        <v>Pro 1B</v>
      </c>
      <c r="F3" s="2">
        <f>-INT(-ROWS(F$2:F3)/3)</f>
        <v>1</v>
      </c>
      <c r="G3" s="2">
        <f>MOD(ROWS(G$2:G3)-1,3)+1</f>
        <v>2</v>
      </c>
      <c r="H3" s="3" t="s">
        <v>186</v>
      </c>
      <c r="P3" s="1"/>
    </row>
    <row r="4" spans="1:16" x14ac:dyDescent="0.3">
      <c r="A4" s="1" t="str">
        <f>"Pro "&amp;ROWS(A$2:A4)&amp;CHAR(65+COLUMNS(A4:$A4)-1)</f>
        <v>Pro 3A</v>
      </c>
      <c r="B4" s="1" t="str">
        <f>"Pro "&amp;ROWS(B$2:B4)&amp;CHAR(65+COLUMNS($A4:B4)-1)</f>
        <v>Pro 3B</v>
      </c>
      <c r="C4" s="1" t="str">
        <f>"Pro "&amp;ROWS(C$2:C4)&amp;CHAR(65+COLUMNS($A4:C4)-1)</f>
        <v>Pro 3C</v>
      </c>
      <c r="E4" s="2" t="str">
        <f>INDEX($A$2:$C$24,-INT(-ROWS(F$2:F4)/3),MOD(ROWS(G$2:G4)-1,3)+1)</f>
        <v>Pro 1C</v>
      </c>
      <c r="F4" s="2">
        <f>-INT(-ROWS(F$2:F4)/3)</f>
        <v>1</v>
      </c>
      <c r="G4" s="2">
        <f>MOD(ROWS(G$2:G4)-1,3)+1</f>
        <v>3</v>
      </c>
      <c r="H4" s="3" t="s">
        <v>187</v>
      </c>
      <c r="P4" s="1"/>
    </row>
    <row r="5" spans="1:16" x14ac:dyDescent="0.3">
      <c r="A5" s="1" t="str">
        <f>"Pro "&amp;ROWS(A$2:A5)&amp;CHAR(65+COLUMNS(A5:$A5)-1)</f>
        <v>Pro 4A</v>
      </c>
      <c r="B5" s="1" t="str">
        <f>"Pro "&amp;ROWS(B$2:B5)&amp;CHAR(65+COLUMNS($A5:B5)-1)</f>
        <v>Pro 4B</v>
      </c>
      <c r="C5" s="1" t="str">
        <f>"Pro "&amp;ROWS(C$2:C5)&amp;CHAR(65+COLUMNS($A5:C5)-1)</f>
        <v>Pro 4C</v>
      </c>
      <c r="E5" s="2" t="str">
        <f>INDEX($A$2:$C$24,-INT(-ROWS(F$2:F5)/3),MOD(ROWS(G$2:G5)-1,3)+1)</f>
        <v>Pro 2A</v>
      </c>
      <c r="F5" s="2">
        <f>-INT(-ROWS(F$2:F5)/3)</f>
        <v>2</v>
      </c>
      <c r="G5" s="2">
        <f>MOD(ROWS(G$2:G5)-1,3)+1</f>
        <v>1</v>
      </c>
    </row>
    <row r="6" spans="1:16" x14ac:dyDescent="0.3">
      <c r="A6" s="1" t="str">
        <f>"Pro "&amp;ROWS(A$2:A6)&amp;CHAR(65+COLUMNS(A6:$A6)-1)</f>
        <v>Pro 5A</v>
      </c>
      <c r="B6" s="1" t="str">
        <f>"Pro "&amp;ROWS(B$2:B6)&amp;CHAR(65+COLUMNS($A6:B6)-1)</f>
        <v>Pro 5B</v>
      </c>
      <c r="C6" s="1" t="str">
        <f>"Pro "&amp;ROWS(C$2:C6)&amp;CHAR(65+COLUMNS($A6:C6)-1)</f>
        <v>Pro 5C</v>
      </c>
      <c r="E6" s="2" t="str">
        <f>INDEX($A$2:$C$24,-INT(-ROWS(F$2:F6)/3),MOD(ROWS(G$2:G6)-1,3)+1)</f>
        <v>Pro 2B</v>
      </c>
      <c r="F6" s="2">
        <f>-INT(-ROWS(F$2:F6)/3)</f>
        <v>2</v>
      </c>
      <c r="G6" s="2">
        <f>MOD(ROWS(G$2:G6)-1,3)+1</f>
        <v>2</v>
      </c>
    </row>
    <row r="7" spans="1:16" x14ac:dyDescent="0.3">
      <c r="A7" s="1" t="str">
        <f>"Pro "&amp;ROWS(A$2:A7)&amp;CHAR(65+COLUMNS(A7:$A7)-1)</f>
        <v>Pro 6A</v>
      </c>
      <c r="B7" s="1" t="str">
        <f>"Pro "&amp;ROWS(B$2:B7)&amp;CHAR(65+COLUMNS($A7:B7)-1)</f>
        <v>Pro 6B</v>
      </c>
      <c r="C7" s="1" t="str">
        <f>"Pro "&amp;ROWS(C$2:C7)&amp;CHAR(65+COLUMNS($A7:C7)-1)</f>
        <v>Pro 6C</v>
      </c>
      <c r="E7" s="2" t="str">
        <f>INDEX($A$2:$C$24,-INT(-ROWS(F$2:F7)/3),MOD(ROWS(G$2:G7)-1,3)+1)</f>
        <v>Pro 2C</v>
      </c>
      <c r="F7" s="2">
        <f>-INT(-ROWS(F$2:F7)/3)</f>
        <v>2</v>
      </c>
      <c r="G7" s="2">
        <f>MOD(ROWS(G$2:G7)-1,3)+1</f>
        <v>3</v>
      </c>
    </row>
    <row r="8" spans="1:16" x14ac:dyDescent="0.3">
      <c r="A8" s="1" t="str">
        <f>"Pro "&amp;ROWS(A$2:A8)&amp;CHAR(65+COLUMNS(A8:$A8)-1)</f>
        <v>Pro 7A</v>
      </c>
      <c r="B8" s="1" t="str">
        <f>"Pro "&amp;ROWS(B$2:B8)&amp;CHAR(65+COLUMNS($A8:B8)-1)</f>
        <v>Pro 7B</v>
      </c>
      <c r="C8" s="1" t="str">
        <f>"Pro "&amp;ROWS(C$2:C8)&amp;CHAR(65+COLUMNS($A8:C8)-1)</f>
        <v>Pro 7C</v>
      </c>
      <c r="E8" s="2" t="str">
        <f>INDEX($A$2:$C$24,-INT(-ROWS(F$2:F8)/3),MOD(ROWS(G$2:G8)-1,3)+1)</f>
        <v>Pro 3A</v>
      </c>
      <c r="F8" s="2"/>
      <c r="G8" s="2"/>
    </row>
    <row r="9" spans="1:16" x14ac:dyDescent="0.3">
      <c r="A9" s="1" t="str">
        <f>"Pro "&amp;ROWS(A$2:A9)&amp;CHAR(65+COLUMNS(A9:$A9)-1)</f>
        <v>Pro 8A</v>
      </c>
      <c r="B9" s="1" t="str">
        <f>"Pro "&amp;ROWS(B$2:B9)&amp;CHAR(65+COLUMNS($A9:B9)-1)</f>
        <v>Pro 8B</v>
      </c>
      <c r="C9" s="1" t="str">
        <f>"Pro "&amp;ROWS(C$2:C9)&amp;CHAR(65+COLUMNS($A9:C9)-1)</f>
        <v>Pro 8C</v>
      </c>
      <c r="E9" s="2" t="str">
        <f>INDEX($A$2:$C$24,-INT(-ROWS(F$2:F9)/3),MOD(ROWS(G$2:G9)-1,3)+1)</f>
        <v>Pro 3B</v>
      </c>
      <c r="F9" s="2"/>
      <c r="G9" s="2"/>
    </row>
    <row r="10" spans="1:16" x14ac:dyDescent="0.3">
      <c r="A10" s="1" t="str">
        <f>"Pro "&amp;ROWS(A$2:A10)&amp;CHAR(65+COLUMNS(A10:$A10)-1)</f>
        <v>Pro 9A</v>
      </c>
      <c r="B10" s="1" t="str">
        <f>"Pro "&amp;ROWS(B$2:B10)&amp;CHAR(65+COLUMNS($A10:B10)-1)</f>
        <v>Pro 9B</v>
      </c>
      <c r="C10" s="1" t="str">
        <f>"Pro "&amp;ROWS(C$2:C10)&amp;CHAR(65+COLUMNS($A10:C10)-1)</f>
        <v>Pro 9C</v>
      </c>
      <c r="E10" s="2" t="str">
        <f>INDEX($A$2:$C$24,-INT(-ROWS(F$2:F10)/3),MOD(ROWS(G$2:G10)-1,3)+1)</f>
        <v>Pro 3C</v>
      </c>
      <c r="F10" s="2"/>
      <c r="G10" s="2"/>
    </row>
    <row r="11" spans="1:16" x14ac:dyDescent="0.3">
      <c r="A11" s="1" t="str">
        <f>"Pro "&amp;ROWS(A$2:A11)&amp;CHAR(65+COLUMNS(A11:$A11)-1)</f>
        <v>Pro 10A</v>
      </c>
      <c r="B11" s="1" t="str">
        <f>"Pro "&amp;ROWS(B$2:B11)&amp;CHAR(65+COLUMNS($A11:B11)-1)</f>
        <v>Pro 10B</v>
      </c>
      <c r="C11" s="1" t="str">
        <f>"Pro "&amp;ROWS(C$2:C11)&amp;CHAR(65+COLUMNS($A11:C11)-1)</f>
        <v>Pro 10C</v>
      </c>
      <c r="E11" s="2" t="str">
        <f>INDEX($A$2:$C$24,-INT(-ROWS(F$2:F11)/3),MOD(ROWS(G$2:G11)-1,3)+1)</f>
        <v>Pro 4A</v>
      </c>
      <c r="F11" s="2"/>
      <c r="G11" s="2"/>
    </row>
    <row r="12" spans="1:16" x14ac:dyDescent="0.3">
      <c r="A12" s="1" t="str">
        <f>"Pro "&amp;ROWS(A$2:A12)&amp;CHAR(65+COLUMNS(A12:$A12)-1)</f>
        <v>Pro 11A</v>
      </c>
      <c r="B12" s="1" t="str">
        <f>"Pro "&amp;ROWS(B$2:B12)&amp;CHAR(65+COLUMNS($A12:B12)-1)</f>
        <v>Pro 11B</v>
      </c>
      <c r="C12" s="1" t="str">
        <f>"Pro "&amp;ROWS(C$2:C12)&amp;CHAR(65+COLUMNS($A12:C12)-1)</f>
        <v>Pro 11C</v>
      </c>
      <c r="E12" s="2" t="str">
        <f>INDEX($A$2:$C$24,-INT(-ROWS(F$2:F12)/3),MOD(ROWS(G$2:G12)-1,3)+1)</f>
        <v>Pro 4B</v>
      </c>
      <c r="F12" s="2"/>
      <c r="G12" s="2"/>
    </row>
    <row r="13" spans="1:16" x14ac:dyDescent="0.3">
      <c r="A13" s="1" t="str">
        <f>"Pro "&amp;ROWS(A$2:A13)&amp;CHAR(65+COLUMNS(A13:$A13)-1)</f>
        <v>Pro 12A</v>
      </c>
      <c r="B13" s="1" t="str">
        <f>"Pro "&amp;ROWS(B$2:B13)&amp;CHAR(65+COLUMNS($A13:B13)-1)</f>
        <v>Pro 12B</v>
      </c>
      <c r="C13" s="1" t="str">
        <f>"Pro "&amp;ROWS(C$2:C13)&amp;CHAR(65+COLUMNS($A13:C13)-1)</f>
        <v>Pro 12C</v>
      </c>
      <c r="E13" s="2" t="str">
        <f>INDEX($A$2:$C$24,-INT(-ROWS(F$2:F13)/3),MOD(ROWS(G$2:G13)-1,3)+1)</f>
        <v>Pro 4C</v>
      </c>
      <c r="F13" s="2"/>
      <c r="G13" s="2"/>
    </row>
    <row r="14" spans="1:16" x14ac:dyDescent="0.3">
      <c r="A14" s="1" t="str">
        <f>"Pro "&amp;ROWS(A$2:A14)&amp;CHAR(65+COLUMNS(A14:$A14)-1)</f>
        <v>Pro 13A</v>
      </c>
      <c r="B14" s="1" t="str">
        <f>"Pro "&amp;ROWS(B$2:B14)&amp;CHAR(65+COLUMNS($A14:B14)-1)</f>
        <v>Pro 13B</v>
      </c>
      <c r="C14" s="1" t="str">
        <f>"Pro "&amp;ROWS(C$2:C14)&amp;CHAR(65+COLUMNS($A14:C14)-1)</f>
        <v>Pro 13C</v>
      </c>
      <c r="E14" s="2" t="str">
        <f>INDEX($A$2:$C$24,-INT(-ROWS(F$2:F14)/3),MOD(ROWS(G$2:G14)-1,3)+1)</f>
        <v>Pro 5A</v>
      </c>
      <c r="F14" s="2"/>
      <c r="G14" s="2"/>
    </row>
    <row r="15" spans="1:16" x14ac:dyDescent="0.3">
      <c r="A15" s="1" t="str">
        <f>"Pro "&amp;ROWS(A$2:A15)&amp;CHAR(65+COLUMNS(A15:$A15)-1)</f>
        <v>Pro 14A</v>
      </c>
      <c r="B15" s="1" t="str">
        <f>"Pro "&amp;ROWS(B$2:B15)&amp;CHAR(65+COLUMNS($A15:B15)-1)</f>
        <v>Pro 14B</v>
      </c>
      <c r="C15" s="1" t="str">
        <f>"Pro "&amp;ROWS(C$2:C15)&amp;CHAR(65+COLUMNS($A15:C15)-1)</f>
        <v>Pro 14C</v>
      </c>
      <c r="E15" s="2" t="str">
        <f>INDEX($A$2:$C$24,-INT(-ROWS(F$2:F15)/3),MOD(ROWS(G$2:G15)-1,3)+1)</f>
        <v>Pro 5B</v>
      </c>
      <c r="F15" s="2"/>
      <c r="G15" s="2"/>
    </row>
    <row r="16" spans="1:16" x14ac:dyDescent="0.3">
      <c r="A16" s="1" t="str">
        <f>"Pro "&amp;ROWS(A$2:A16)&amp;CHAR(65+COLUMNS(A16:$A16)-1)</f>
        <v>Pro 15A</v>
      </c>
      <c r="B16" s="1" t="str">
        <f>"Pro "&amp;ROWS(B$2:B16)&amp;CHAR(65+COLUMNS($A16:B16)-1)</f>
        <v>Pro 15B</v>
      </c>
      <c r="C16" s="1" t="str">
        <f>"Pro "&amp;ROWS(C$2:C16)&amp;CHAR(65+COLUMNS($A16:C16)-1)</f>
        <v>Pro 15C</v>
      </c>
      <c r="E16" s="2" t="str">
        <f>INDEX($A$2:$C$24,-INT(-ROWS(F$2:F16)/3),MOD(ROWS(G$2:G16)-1,3)+1)</f>
        <v>Pro 5C</v>
      </c>
      <c r="F16" s="2"/>
      <c r="G16" s="2"/>
    </row>
    <row r="17" spans="1:7" x14ac:dyDescent="0.3">
      <c r="A17" s="1" t="str">
        <f>"Pro "&amp;ROWS(A$2:A17)&amp;CHAR(65+COLUMNS(A17:$A17)-1)</f>
        <v>Pro 16A</v>
      </c>
      <c r="B17" s="1" t="str">
        <f>"Pro "&amp;ROWS(B$2:B17)&amp;CHAR(65+COLUMNS($A17:B17)-1)</f>
        <v>Pro 16B</v>
      </c>
      <c r="C17" s="1" t="str">
        <f>"Pro "&amp;ROWS(C$2:C17)&amp;CHAR(65+COLUMNS($A17:C17)-1)</f>
        <v>Pro 16C</v>
      </c>
      <c r="E17" s="2" t="str">
        <f>INDEX($A$2:$C$24,-INT(-ROWS(F$2:F17)/3),MOD(ROWS(G$2:G17)-1,3)+1)</f>
        <v>Pro 6A</v>
      </c>
      <c r="F17" s="2"/>
      <c r="G17" s="2"/>
    </row>
    <row r="18" spans="1:7" x14ac:dyDescent="0.3">
      <c r="A18" s="1" t="str">
        <f>"Pro "&amp;ROWS(A$2:A18)&amp;CHAR(65+COLUMNS(A18:$A18)-1)</f>
        <v>Pro 17A</v>
      </c>
      <c r="B18" s="1" t="str">
        <f>"Pro "&amp;ROWS(B$2:B18)&amp;CHAR(65+COLUMNS($A18:B18)-1)</f>
        <v>Pro 17B</v>
      </c>
      <c r="C18" s="1" t="str">
        <f>"Pro "&amp;ROWS(C$2:C18)&amp;CHAR(65+COLUMNS($A18:C18)-1)</f>
        <v>Pro 17C</v>
      </c>
      <c r="E18" s="2" t="str">
        <f>INDEX($A$2:$C$24,-INT(-ROWS(F$2:F18)/3),MOD(ROWS(G$2:G18)-1,3)+1)</f>
        <v>Pro 6B</v>
      </c>
      <c r="F18" s="2"/>
      <c r="G18" s="2"/>
    </row>
    <row r="19" spans="1:7" x14ac:dyDescent="0.3">
      <c r="A19" s="1" t="str">
        <f>"Pro "&amp;ROWS(A$2:A19)&amp;CHAR(65+COLUMNS(A19:$A19)-1)</f>
        <v>Pro 18A</v>
      </c>
      <c r="B19" s="1" t="str">
        <f>"Pro "&amp;ROWS(B$2:B19)&amp;CHAR(65+COLUMNS($A19:B19)-1)</f>
        <v>Pro 18B</v>
      </c>
      <c r="C19" s="1" t="str">
        <f>"Pro "&amp;ROWS(C$2:C19)&amp;CHAR(65+COLUMNS($A19:C19)-1)</f>
        <v>Pro 18C</v>
      </c>
      <c r="E19" s="2" t="str">
        <f>INDEX($A$2:$C$24,-INT(-ROWS(F$2:F19)/3),MOD(ROWS(G$2:G19)-1,3)+1)</f>
        <v>Pro 6C</v>
      </c>
      <c r="F19" s="2"/>
      <c r="G19" s="2"/>
    </row>
    <row r="20" spans="1:7" x14ac:dyDescent="0.3">
      <c r="A20" s="1" t="str">
        <f>"Pro "&amp;ROWS(A$2:A20)&amp;CHAR(65+COLUMNS(A20:$A20)-1)</f>
        <v>Pro 19A</v>
      </c>
      <c r="B20" s="1" t="str">
        <f>"Pro "&amp;ROWS(B$2:B20)&amp;CHAR(65+COLUMNS($A20:B20)-1)</f>
        <v>Pro 19B</v>
      </c>
      <c r="C20" s="1" t="str">
        <f>"Pro "&amp;ROWS(C$2:C20)&amp;CHAR(65+COLUMNS($A20:C20)-1)</f>
        <v>Pro 19C</v>
      </c>
      <c r="E20" s="2" t="str">
        <f>INDEX($A$2:$C$24,-INT(-ROWS(F$2:F20)/3),MOD(ROWS(G$2:G20)-1,3)+1)</f>
        <v>Pro 7A</v>
      </c>
      <c r="F20" s="2"/>
      <c r="G20" s="2"/>
    </row>
    <row r="21" spans="1:7" x14ac:dyDescent="0.3">
      <c r="A21" s="1" t="str">
        <f>"Pro "&amp;ROWS(A$2:A21)&amp;CHAR(65+COLUMNS(A21:$A21)-1)</f>
        <v>Pro 20A</v>
      </c>
      <c r="B21" s="1" t="str">
        <f>"Pro "&amp;ROWS(B$2:B21)&amp;CHAR(65+COLUMNS($A21:B21)-1)</f>
        <v>Pro 20B</v>
      </c>
      <c r="C21" s="1" t="str">
        <f>"Pro "&amp;ROWS(C$2:C21)&amp;CHAR(65+COLUMNS($A21:C21)-1)</f>
        <v>Pro 20C</v>
      </c>
      <c r="E21" s="2" t="str">
        <f>INDEX($A$2:$C$24,-INT(-ROWS(F$2:F21)/3),MOD(ROWS(G$2:G21)-1,3)+1)</f>
        <v>Pro 7B</v>
      </c>
      <c r="F21" s="2"/>
      <c r="G21" s="2"/>
    </row>
    <row r="22" spans="1:7" x14ac:dyDescent="0.3">
      <c r="A22" s="1" t="str">
        <f>"Pro "&amp;ROWS(A$2:A22)&amp;CHAR(65+COLUMNS(A22:$A22)-1)</f>
        <v>Pro 21A</v>
      </c>
      <c r="B22" s="1" t="str">
        <f>"Pro "&amp;ROWS(B$2:B22)&amp;CHAR(65+COLUMNS($A22:B22)-1)</f>
        <v>Pro 21B</v>
      </c>
      <c r="C22" s="1" t="str">
        <f>"Pro "&amp;ROWS(C$2:C22)&amp;CHAR(65+COLUMNS($A22:C22)-1)</f>
        <v>Pro 21C</v>
      </c>
      <c r="E22" s="2" t="str">
        <f>INDEX($A$2:$C$24,-INT(-ROWS(F$2:F22)/3),MOD(ROWS(G$2:G22)-1,3)+1)</f>
        <v>Pro 7C</v>
      </c>
      <c r="F22" s="2"/>
      <c r="G22" s="2"/>
    </row>
    <row r="23" spans="1:7" x14ac:dyDescent="0.3">
      <c r="A23" s="1" t="str">
        <f>"Pro "&amp;ROWS(A$2:A23)&amp;CHAR(65+COLUMNS(A23:$A23)-1)</f>
        <v>Pro 22A</v>
      </c>
      <c r="B23" s="1" t="str">
        <f>"Pro "&amp;ROWS(B$2:B23)&amp;CHAR(65+COLUMNS($A23:B23)-1)</f>
        <v>Pro 22B</v>
      </c>
      <c r="C23" s="1" t="str">
        <f>"Pro "&amp;ROWS(C$2:C23)&amp;CHAR(65+COLUMNS($A23:C23)-1)</f>
        <v>Pro 22C</v>
      </c>
      <c r="E23" s="2" t="str">
        <f>INDEX($A$2:$C$24,-INT(-ROWS(F$2:F23)/3),MOD(ROWS(G$2:G23)-1,3)+1)</f>
        <v>Pro 8A</v>
      </c>
      <c r="F23" s="2"/>
      <c r="G23" s="2"/>
    </row>
    <row r="24" spans="1:7" x14ac:dyDescent="0.3">
      <c r="A24" s="1" t="str">
        <f>"Pro "&amp;ROWS(A$2:A24)&amp;CHAR(65+COLUMNS(A24:$A24)-1)</f>
        <v>Pro 23A</v>
      </c>
      <c r="B24" s="1" t="str">
        <f>"Pro "&amp;ROWS(B$2:B24)&amp;CHAR(65+COLUMNS($A24:B24)-1)</f>
        <v>Pro 23B</v>
      </c>
      <c r="C24" s="1" t="str">
        <f>"Pro "&amp;ROWS(C$2:C24)&amp;CHAR(65+COLUMNS($A24:C24)-1)</f>
        <v>Pro 23C</v>
      </c>
      <c r="E24" s="2" t="str">
        <f>INDEX($A$2:$C$24,-INT(-ROWS(F$2:F24)/3),MOD(ROWS(G$2:G24)-1,3)+1)</f>
        <v>Pro 8B</v>
      </c>
      <c r="F24" s="2"/>
      <c r="G24" s="2"/>
    </row>
    <row r="25" spans="1:7" x14ac:dyDescent="0.3">
      <c r="E25" s="2" t="str">
        <f>INDEX($A$2:$C$24,-INT(-ROWS(F$2:F25)/3),MOD(ROWS(G$2:G25)-1,3)+1)</f>
        <v>Pro 8C</v>
      </c>
      <c r="F25" s="2"/>
      <c r="G25" s="2"/>
    </row>
    <row r="26" spans="1:7" x14ac:dyDescent="0.3">
      <c r="E26" s="2" t="str">
        <f>INDEX($A$2:$C$24,-INT(-ROWS(F$2:F26)/3),MOD(ROWS(G$2:G26)-1,3)+1)</f>
        <v>Pro 9A</v>
      </c>
      <c r="F26" s="2"/>
      <c r="G26" s="2"/>
    </row>
    <row r="27" spans="1:7" x14ac:dyDescent="0.3">
      <c r="E27" s="2" t="str">
        <f>INDEX($A$2:$C$24,-INT(-ROWS(F$2:F27)/3),MOD(ROWS(G$2:G27)-1,3)+1)</f>
        <v>Pro 9B</v>
      </c>
      <c r="F27" s="2"/>
      <c r="G27" s="2"/>
    </row>
    <row r="28" spans="1:7" x14ac:dyDescent="0.3">
      <c r="E28" s="2" t="str">
        <f>INDEX($A$2:$C$24,-INT(-ROWS(F$2:F28)/3),MOD(ROWS(G$2:G28)-1,3)+1)</f>
        <v>Pro 9C</v>
      </c>
      <c r="F28" s="2"/>
      <c r="G28" s="2"/>
    </row>
    <row r="29" spans="1:7" x14ac:dyDescent="0.3">
      <c r="E29" s="2" t="str">
        <f>INDEX($A$2:$C$24,-INT(-ROWS(F$2:F29)/3),MOD(ROWS(G$2:G29)-1,3)+1)</f>
        <v>Pro 10A</v>
      </c>
      <c r="F29" s="2"/>
      <c r="G29" s="2"/>
    </row>
  </sheetData>
  <hyperlinks>
    <hyperlink ref="H3" r:id="rId1" tooltip="Highline Excel Class 44: Basics of INDEX &amp; MATCH functions" display="http://www.youtube.com/view_play_list?p=481C4FC1B5492BAC&amp;playnext=1&amp;playnext_from=PL&amp;v=3C0PdOVuWCI"/>
    <hyperlink ref="H4" r:id="rId2" tooltip="Highline Excel Class 45: INDEX function &amp;amp; MATCH function 12 Unusual Examples" display="http://www.youtube.com/watch?v=SAZ5an3lUeU"/>
  </hyperlinks>
  <pageMargins left="0.7" right="0.7" top="0.75" bottom="0.75" header="0.3" footer="0.3"/>
  <pageSetup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F19"/>
  <sheetViews>
    <sheetView zoomScale="85" zoomScaleNormal="85" workbookViewId="0">
      <selection activeCell="D2" sqref="D2"/>
    </sheetView>
  </sheetViews>
  <sheetFormatPr defaultRowHeight="14.4" x14ac:dyDescent="0.3"/>
  <cols>
    <col min="1" max="1" width="20.44140625" bestFit="1" customWidth="1"/>
    <col min="2" max="2" width="11.109375" bestFit="1" customWidth="1"/>
    <col min="3" max="3" width="13.33203125" bestFit="1" customWidth="1"/>
    <col min="4" max="4" width="13.5546875" bestFit="1" customWidth="1"/>
    <col min="5" max="5" width="9.109375" bestFit="1" customWidth="1"/>
    <col min="6" max="6" width="8.109375" bestFit="1" customWidth="1"/>
  </cols>
  <sheetData>
    <row r="1" spans="1:6" ht="27" x14ac:dyDescent="0.3">
      <c r="A1" s="30" t="s">
        <v>111</v>
      </c>
      <c r="B1" s="30" t="s">
        <v>112</v>
      </c>
      <c r="C1" s="30" t="s">
        <v>113</v>
      </c>
      <c r="D1" s="30" t="s">
        <v>114</v>
      </c>
      <c r="E1" s="30" t="s">
        <v>115</v>
      </c>
      <c r="F1" s="30" t="s">
        <v>116</v>
      </c>
    </row>
    <row r="2" spans="1:6" x14ac:dyDescent="0.3">
      <c r="A2" s="31" t="s">
        <v>117</v>
      </c>
      <c r="B2" s="31" t="s">
        <v>118</v>
      </c>
      <c r="C2" s="32" t="str">
        <f t="shared" ref="C2:C7" si="0">"="&amp;E2&amp;TRIM($B2)&amp;F2</f>
        <v>=43=12</v>
      </c>
      <c r="D2" s="33"/>
      <c r="E2" s="31">
        <v>43</v>
      </c>
      <c r="F2" s="31">
        <v>12</v>
      </c>
    </row>
    <row r="3" spans="1:6" x14ac:dyDescent="0.3">
      <c r="A3" s="31" t="s">
        <v>119</v>
      </c>
      <c r="B3" s="31" t="s">
        <v>120</v>
      </c>
      <c r="C3" s="32" t="str">
        <f t="shared" si="0"/>
        <v>=43&lt;&gt;12</v>
      </c>
      <c r="D3" s="33"/>
      <c r="E3" s="31">
        <v>43</v>
      </c>
      <c r="F3" s="31">
        <v>12</v>
      </c>
    </row>
    <row r="4" spans="1:6" x14ac:dyDescent="0.3">
      <c r="A4" s="31" t="s">
        <v>121</v>
      </c>
      <c r="B4" s="31" t="s">
        <v>122</v>
      </c>
      <c r="C4" s="32" t="str">
        <f t="shared" si="0"/>
        <v>=43&gt;12</v>
      </c>
      <c r="D4" s="33"/>
      <c r="E4" s="31">
        <v>43</v>
      </c>
      <c r="F4" s="31">
        <v>12</v>
      </c>
    </row>
    <row r="5" spans="1:6" x14ac:dyDescent="0.3">
      <c r="A5" s="31" t="s">
        <v>123</v>
      </c>
      <c r="B5" s="31" t="s">
        <v>124</v>
      </c>
      <c r="C5" s="32" t="str">
        <f t="shared" si="0"/>
        <v>=43&lt;12</v>
      </c>
      <c r="D5" s="33"/>
      <c r="E5" s="31">
        <v>43</v>
      </c>
      <c r="F5" s="31">
        <v>12</v>
      </c>
    </row>
    <row r="6" spans="1:6" x14ac:dyDescent="0.3">
      <c r="A6" s="31" t="s">
        <v>125</v>
      </c>
      <c r="B6" s="31" t="s">
        <v>126</v>
      </c>
      <c r="C6" s="32" t="str">
        <f t="shared" si="0"/>
        <v>=43&gt;=42</v>
      </c>
      <c r="D6" s="33"/>
      <c r="E6" s="31">
        <v>43</v>
      </c>
      <c r="F6" s="31">
        <v>42</v>
      </c>
    </row>
    <row r="7" spans="1:6" x14ac:dyDescent="0.3">
      <c r="A7" s="31" t="s">
        <v>127</v>
      </c>
      <c r="B7" s="31" t="s">
        <v>128</v>
      </c>
      <c r="C7" s="32" t="str">
        <f t="shared" si="0"/>
        <v>=43&lt;=43</v>
      </c>
      <c r="D7" s="33"/>
      <c r="E7" s="31">
        <v>43</v>
      </c>
      <c r="F7" s="31">
        <v>43</v>
      </c>
    </row>
    <row r="8" spans="1:6" x14ac:dyDescent="0.3">
      <c r="A8" s="34"/>
      <c r="B8" s="34"/>
      <c r="C8" s="34"/>
      <c r="D8" s="34"/>
      <c r="E8" s="34"/>
      <c r="F8" s="34"/>
    </row>
    <row r="9" spans="1:6" x14ac:dyDescent="0.3">
      <c r="A9" s="35" t="s">
        <v>129</v>
      </c>
      <c r="B9" s="35"/>
      <c r="C9" s="35"/>
      <c r="D9" s="35"/>
      <c r="E9" s="35"/>
      <c r="F9" s="35"/>
    </row>
    <row r="10" spans="1:6" x14ac:dyDescent="0.3">
      <c r="A10" s="36" t="s">
        <v>121</v>
      </c>
      <c r="B10" s="36" t="s">
        <v>130</v>
      </c>
      <c r="C10" s="32" t="str">
        <f>"="&amp;E10&amp;TRIM($B10)&amp;F10</f>
        <v>=Rad&gt;Cool</v>
      </c>
      <c r="D10" s="37"/>
      <c r="E10" s="36" t="s">
        <v>131</v>
      </c>
      <c r="F10" s="36" t="s">
        <v>132</v>
      </c>
    </row>
    <row r="11" spans="1:6" x14ac:dyDescent="0.3">
      <c r="A11" s="31" t="s">
        <v>123</v>
      </c>
      <c r="B11" s="31" t="s">
        <v>124</v>
      </c>
      <c r="C11" s="32" t="str">
        <f>"="&amp;E11&amp;TRIM($B11)&amp;F11</f>
        <v>=Rad&lt;Cool</v>
      </c>
      <c r="D11" s="33"/>
      <c r="E11" s="31" t="s">
        <v>131</v>
      </c>
      <c r="F11" s="31" t="s">
        <v>132</v>
      </c>
    </row>
    <row r="12" spans="1:6" x14ac:dyDescent="0.3">
      <c r="A12" s="34"/>
      <c r="B12" s="34"/>
      <c r="C12" s="34"/>
      <c r="D12" s="34"/>
      <c r="E12" s="34"/>
      <c r="F12" s="34"/>
    </row>
    <row r="13" spans="1:6" x14ac:dyDescent="0.3">
      <c r="A13" s="35" t="s">
        <v>133</v>
      </c>
      <c r="B13" s="35"/>
      <c r="C13" s="35"/>
      <c r="D13" s="35"/>
      <c r="E13" s="35"/>
      <c r="F13" s="35"/>
    </row>
    <row r="14" spans="1:6" x14ac:dyDescent="0.3">
      <c r="A14" s="31"/>
      <c r="B14" s="31"/>
      <c r="C14" s="31"/>
      <c r="D14" s="31"/>
      <c r="E14" s="38" t="s">
        <v>131</v>
      </c>
      <c r="F14" s="38" t="s">
        <v>132</v>
      </c>
    </row>
    <row r="15" spans="1:6" x14ac:dyDescent="0.3">
      <c r="A15" s="31" t="s">
        <v>121</v>
      </c>
      <c r="B15" s="31" t="s">
        <v>130</v>
      </c>
      <c r="C15" s="39" t="str">
        <f>"="&amp;rad&amp;TRIM($B15)&amp;cool</f>
        <v>=43&gt;15</v>
      </c>
      <c r="D15" s="33"/>
      <c r="E15" s="31">
        <v>43</v>
      </c>
      <c r="F15" s="31">
        <v>15</v>
      </c>
    </row>
    <row r="16" spans="1:6" x14ac:dyDescent="0.3">
      <c r="A16" s="34"/>
      <c r="B16" s="34"/>
      <c r="C16" s="34"/>
      <c r="D16" s="34"/>
      <c r="E16" s="34"/>
      <c r="F16" s="34"/>
    </row>
    <row r="17" spans="1:6" x14ac:dyDescent="0.3">
      <c r="A17" s="35" t="s">
        <v>134</v>
      </c>
      <c r="B17" s="35"/>
      <c r="C17" s="35"/>
      <c r="D17" s="35"/>
      <c r="E17" s="35"/>
      <c r="F17" s="35"/>
    </row>
    <row r="18" spans="1:6" x14ac:dyDescent="0.3">
      <c r="A18" s="31" t="s">
        <v>121</v>
      </c>
      <c r="B18" s="31" t="s">
        <v>130</v>
      </c>
      <c r="C18" s="32" t="str">
        <f>"="&amp;E18&amp;TRIM($B18)&amp;F18</f>
        <v>=21335&gt;26335</v>
      </c>
      <c r="D18" s="33"/>
      <c r="E18" s="40">
        <v>21335</v>
      </c>
      <c r="F18" s="40">
        <v>26335</v>
      </c>
    </row>
    <row r="19" spans="1:6" x14ac:dyDescent="0.3">
      <c r="A19" s="31" t="s">
        <v>121</v>
      </c>
      <c r="B19" s="31" t="s">
        <v>130</v>
      </c>
      <c r="C19" s="32" t="s">
        <v>135</v>
      </c>
      <c r="D19" s="33"/>
      <c r="E19" s="31"/>
      <c r="F19" s="3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9"/>
  <sheetViews>
    <sheetView zoomScale="85" zoomScaleNormal="85" workbookViewId="0">
      <selection activeCell="C21" sqref="C21"/>
    </sheetView>
  </sheetViews>
  <sheetFormatPr defaultRowHeight="14.4" x14ac:dyDescent="0.3"/>
  <cols>
    <col min="1" max="1" width="20.44140625" bestFit="1" customWidth="1"/>
    <col min="2" max="2" width="11.109375" bestFit="1" customWidth="1"/>
    <col min="3" max="3" width="13.33203125" bestFit="1" customWidth="1"/>
    <col min="4" max="4" width="13.5546875" bestFit="1" customWidth="1"/>
    <col min="5" max="5" width="9.109375" bestFit="1" customWidth="1"/>
    <col min="6" max="6" width="8.109375" bestFit="1" customWidth="1"/>
  </cols>
  <sheetData>
    <row r="1" spans="1:6" ht="27" x14ac:dyDescent="0.3">
      <c r="A1" s="30" t="s">
        <v>111</v>
      </c>
      <c r="B1" s="30" t="s">
        <v>112</v>
      </c>
      <c r="C1" s="30" t="s">
        <v>113</v>
      </c>
      <c r="D1" s="30" t="s">
        <v>114</v>
      </c>
      <c r="E1" s="30" t="s">
        <v>115</v>
      </c>
      <c r="F1" s="30" t="s">
        <v>116</v>
      </c>
    </row>
    <row r="2" spans="1:6" x14ac:dyDescent="0.3">
      <c r="A2" s="31" t="s">
        <v>117</v>
      </c>
      <c r="B2" s="31" t="s">
        <v>118</v>
      </c>
      <c r="C2" s="32" t="str">
        <f t="shared" ref="C2:C7" si="0">"="&amp;E2&amp;TRIM($B2)&amp;F2</f>
        <v>=43=12</v>
      </c>
      <c r="D2" s="33" t="b">
        <f>E2=F2</f>
        <v>0</v>
      </c>
      <c r="E2" s="31">
        <v>43</v>
      </c>
      <c r="F2" s="31">
        <v>12</v>
      </c>
    </row>
    <row r="3" spans="1:6" x14ac:dyDescent="0.3">
      <c r="A3" s="31" t="s">
        <v>119</v>
      </c>
      <c r="B3" s="31" t="s">
        <v>120</v>
      </c>
      <c r="C3" s="32" t="str">
        <f t="shared" si="0"/>
        <v>=43&lt;&gt;12</v>
      </c>
      <c r="D3" s="33" t="b">
        <f>E3&lt;&gt;F3</f>
        <v>1</v>
      </c>
      <c r="E3" s="31">
        <v>43</v>
      </c>
      <c r="F3" s="31">
        <v>12</v>
      </c>
    </row>
    <row r="4" spans="1:6" x14ac:dyDescent="0.3">
      <c r="A4" s="31" t="s">
        <v>121</v>
      </c>
      <c r="B4" s="31" t="s">
        <v>122</v>
      </c>
      <c r="C4" s="32" t="str">
        <f t="shared" si="0"/>
        <v>=12.00001&gt;12</v>
      </c>
      <c r="D4" s="33" t="b">
        <f>E4&gt;F4</f>
        <v>1</v>
      </c>
      <c r="E4" s="31">
        <v>12.00001</v>
      </c>
      <c r="F4" s="31">
        <v>12</v>
      </c>
    </row>
    <row r="5" spans="1:6" x14ac:dyDescent="0.3">
      <c r="A5" s="31" t="s">
        <v>123</v>
      </c>
      <c r="B5" s="31" t="s">
        <v>124</v>
      </c>
      <c r="C5" s="32" t="str">
        <f t="shared" si="0"/>
        <v>=43&lt;12</v>
      </c>
      <c r="D5" s="33" t="b">
        <f>E5&lt;F5</f>
        <v>0</v>
      </c>
      <c r="E5" s="31">
        <v>43</v>
      </c>
      <c r="F5" s="31">
        <v>12</v>
      </c>
    </row>
    <row r="6" spans="1:6" x14ac:dyDescent="0.3">
      <c r="A6" s="31" t="s">
        <v>125</v>
      </c>
      <c r="B6" s="31" t="s">
        <v>126</v>
      </c>
      <c r="C6" s="32" t="str">
        <f t="shared" si="0"/>
        <v>=43&gt;=42</v>
      </c>
      <c r="D6" s="33" t="b">
        <f>E6&gt;=F6</f>
        <v>1</v>
      </c>
      <c r="E6" s="31">
        <v>43</v>
      </c>
      <c r="F6" s="31">
        <v>42</v>
      </c>
    </row>
    <row r="7" spans="1:6" x14ac:dyDescent="0.3">
      <c r="A7" s="31" t="s">
        <v>127</v>
      </c>
      <c r="B7" s="31" t="s">
        <v>128</v>
      </c>
      <c r="C7" s="32" t="str">
        <f t="shared" si="0"/>
        <v>=42.99999&lt;=43</v>
      </c>
      <c r="D7" s="33" t="b">
        <f>E7&lt;=F7</f>
        <v>1</v>
      </c>
      <c r="E7" s="31">
        <v>42.999989999999997</v>
      </c>
      <c r="F7" s="31">
        <v>43</v>
      </c>
    </row>
    <row r="8" spans="1:6" x14ac:dyDescent="0.3">
      <c r="A8" s="34"/>
      <c r="B8" s="34"/>
      <c r="C8" s="34"/>
      <c r="D8" s="34"/>
      <c r="E8" s="34"/>
      <c r="F8" s="34"/>
    </row>
    <row r="9" spans="1:6" x14ac:dyDescent="0.3">
      <c r="A9" s="35" t="s">
        <v>129</v>
      </c>
      <c r="B9" s="35"/>
      <c r="C9" s="35"/>
      <c r="D9" s="35"/>
      <c r="E9" s="35"/>
      <c r="F9" s="35"/>
    </row>
    <row r="10" spans="1:6" x14ac:dyDescent="0.3">
      <c r="A10" s="36" t="s">
        <v>121</v>
      </c>
      <c r="B10" s="36" t="s">
        <v>130</v>
      </c>
      <c r="C10" s="32" t="str">
        <f>"="&amp;E10&amp;TRIM($B10)&amp;F10</f>
        <v>=Rad&gt;Cool</v>
      </c>
      <c r="D10" s="37" t="b">
        <f>E10&gt;F10</f>
        <v>1</v>
      </c>
      <c r="E10" s="36" t="s">
        <v>131</v>
      </c>
      <c r="F10" s="36" t="s">
        <v>132</v>
      </c>
    </row>
    <row r="11" spans="1:6" x14ac:dyDescent="0.3">
      <c r="A11" s="31" t="s">
        <v>123</v>
      </c>
      <c r="B11" s="31" t="s">
        <v>124</v>
      </c>
      <c r="C11" s="32" t="str">
        <f>"="&amp;E11&amp;TRIM($B11)&amp;F11</f>
        <v>=Rad&lt;Cool</v>
      </c>
      <c r="D11" s="33" t="b">
        <f>E11&lt;F11</f>
        <v>0</v>
      </c>
      <c r="E11" s="31" t="s">
        <v>131</v>
      </c>
      <c r="F11" s="31" t="s">
        <v>132</v>
      </c>
    </row>
    <row r="12" spans="1:6" x14ac:dyDescent="0.3">
      <c r="A12" s="34"/>
      <c r="B12" s="34"/>
      <c r="C12" s="34"/>
      <c r="D12" s="34"/>
      <c r="E12" s="34"/>
      <c r="F12" s="34"/>
    </row>
    <row r="13" spans="1:6" x14ac:dyDescent="0.3">
      <c r="A13" s="35" t="s">
        <v>133</v>
      </c>
      <c r="B13" s="35"/>
      <c r="C13" s="35"/>
      <c r="D13" s="35"/>
      <c r="E13" s="35"/>
      <c r="F13" s="35"/>
    </row>
    <row r="14" spans="1:6" x14ac:dyDescent="0.3">
      <c r="A14" s="31"/>
      <c r="B14" s="31"/>
      <c r="C14" s="31"/>
      <c r="D14" s="31"/>
      <c r="E14" s="38" t="s">
        <v>131</v>
      </c>
      <c r="F14" s="38" t="s">
        <v>132</v>
      </c>
    </row>
    <row r="15" spans="1:6" x14ac:dyDescent="0.3">
      <c r="A15" s="31" t="s">
        <v>121</v>
      </c>
      <c r="B15" s="31" t="s">
        <v>130</v>
      </c>
      <c r="C15" s="39" t="str">
        <f>"="&amp;rad&amp;TRIM($B15)&amp;cool</f>
        <v>=43&gt;15</v>
      </c>
      <c r="D15" s="33" t="b">
        <f>rad&gt;cool</f>
        <v>1</v>
      </c>
      <c r="E15" s="31">
        <v>43</v>
      </c>
      <c r="F15" s="31">
        <v>15</v>
      </c>
    </row>
    <row r="16" spans="1:6" x14ac:dyDescent="0.3">
      <c r="A16" s="34"/>
      <c r="B16" s="34"/>
      <c r="C16" s="34"/>
      <c r="D16" s="34"/>
      <c r="E16" s="34"/>
      <c r="F16" s="34"/>
    </row>
    <row r="17" spans="1:6" x14ac:dyDescent="0.3">
      <c r="A17" s="35" t="s">
        <v>134</v>
      </c>
      <c r="B17" s="35"/>
      <c r="C17" s="35"/>
      <c r="D17" s="35"/>
      <c r="E17" s="35"/>
      <c r="F17" s="35"/>
    </row>
    <row r="18" spans="1:6" x14ac:dyDescent="0.3">
      <c r="A18" s="31" t="s">
        <v>121</v>
      </c>
      <c r="B18" s="31" t="s">
        <v>130</v>
      </c>
      <c r="C18" s="32" t="str">
        <f>"="&amp;E18&amp;TRIM($B18)&amp;F18</f>
        <v>=21335&gt;26335</v>
      </c>
      <c r="D18" s="33" t="b">
        <f>E18&gt;F18</f>
        <v>0</v>
      </c>
      <c r="E18" s="40">
        <v>21335</v>
      </c>
      <c r="F18" s="40">
        <v>26335</v>
      </c>
    </row>
    <row r="19" spans="1:6" x14ac:dyDescent="0.3">
      <c r="A19" s="31" t="s">
        <v>121</v>
      </c>
      <c r="B19" s="31" t="s">
        <v>130</v>
      </c>
      <c r="C19" s="32" t="s">
        <v>135</v>
      </c>
      <c r="D19" s="33">
        <f>1/12/1931</f>
        <v>4.3155532539271533E-5</v>
      </c>
      <c r="E19" s="31"/>
      <c r="F19" s="3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7</vt:i4>
      </vt:variant>
    </vt:vector>
  </HeadingPairs>
  <TitlesOfParts>
    <vt:vector size="36" baseType="lpstr">
      <vt:lpstr>New Book</vt:lpstr>
      <vt:lpstr>(648)</vt:lpstr>
      <vt:lpstr>(648an)</vt:lpstr>
      <vt:lpstr>(649)</vt:lpstr>
      <vt:lpstr>(649an)</vt:lpstr>
      <vt:lpstr>(650)</vt:lpstr>
      <vt:lpstr>(650an)</vt:lpstr>
      <vt:lpstr>(651)</vt:lpstr>
      <vt:lpstr>(651an)</vt:lpstr>
      <vt:lpstr>(652)</vt:lpstr>
      <vt:lpstr>(652an)</vt:lpstr>
      <vt:lpstr>(653)</vt:lpstr>
      <vt:lpstr>(653an)</vt:lpstr>
      <vt:lpstr>(654)</vt:lpstr>
      <vt:lpstr>(654an)</vt:lpstr>
      <vt:lpstr>(655)</vt:lpstr>
      <vt:lpstr>(655an)</vt:lpstr>
      <vt:lpstr>(656)</vt:lpstr>
      <vt:lpstr>(656an)</vt:lpstr>
      <vt:lpstr>(657)</vt:lpstr>
      <vt:lpstr>(657an)</vt:lpstr>
      <vt:lpstr>(658)</vt:lpstr>
      <vt:lpstr>(658an)</vt:lpstr>
      <vt:lpstr>(659)</vt:lpstr>
      <vt:lpstr>(659an)</vt:lpstr>
      <vt:lpstr>(660)</vt:lpstr>
      <vt:lpstr>(660an)</vt:lpstr>
      <vt:lpstr>Sheet2</vt:lpstr>
      <vt:lpstr>Sheet3</vt:lpstr>
      <vt:lpstr>'(651an)'!cool</vt:lpstr>
      <vt:lpstr>cool</vt:lpstr>
      <vt:lpstr>'(659an)'!Criteria</vt:lpstr>
      <vt:lpstr>'(659an)'!Extract</vt:lpstr>
      <vt:lpstr>'(660an)'!Extract</vt:lpstr>
      <vt:lpstr>'(651an)'!rad</vt:lpstr>
      <vt:lpstr>rad</vt:lpstr>
    </vt:vector>
  </TitlesOfParts>
  <Company>Highline Community College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Girvin</dc:creator>
  <cp:lastModifiedBy>Michael Girvin</cp:lastModifiedBy>
  <dcterms:created xsi:type="dcterms:W3CDTF">2010-07-16T16:25:30Z</dcterms:created>
  <dcterms:modified xsi:type="dcterms:W3CDTF">2010-07-16T23:19:57Z</dcterms:modified>
</cp:coreProperties>
</file>