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175" windowHeight="8130" activeTab="0"/>
  </bookViews>
  <sheets>
    <sheet name="T(133)" sheetId="1" r:id="rId1"/>
    <sheet name="T(134)" sheetId="2" r:id="rId2"/>
    <sheet name="T(135)" sheetId="3" r:id="rId3"/>
    <sheet name="T(136)" sheetId="4" r:id="rId4"/>
    <sheet name="T(137)" sheetId="5" r:id="rId5"/>
    <sheet name="Trick138" sheetId="6" r:id="rId6"/>
    <sheet name="T(139)" sheetId="7" r:id="rId7"/>
    <sheet name="T(140)" sheetId="8" r:id="rId8"/>
    <sheet name="Data" sheetId="9" r:id="rId9"/>
    <sheet name="1" sheetId="10" r:id="rId10"/>
    <sheet name="2" sheetId="11" r:id="rId11"/>
    <sheet name="3" sheetId="12" r:id="rId12"/>
    <sheet name="T(141p1)" sheetId="13" r:id="rId13"/>
    <sheet name="T(141p2)" sheetId="14" r:id="rId14"/>
    <sheet name="T(142)" sheetId="15" r:id="rId15"/>
    <sheet name="T(143)" sheetId="16" r:id="rId16"/>
    <sheet name="T(144)" sheetId="17" r:id="rId17"/>
    <sheet name="T145(1)" sheetId="18" r:id="rId18"/>
    <sheet name="T145(2)" sheetId="19" r:id="rId19"/>
    <sheet name="T145(3)" sheetId="20" r:id="rId20"/>
    <sheet name="T145(4)" sheetId="21" r:id="rId21"/>
  </sheets>
  <definedNames>
    <definedName name="Day_1">'T(136)'!$C$4:$G$4</definedName>
    <definedName name="Day_2">'T(136)'!$C$5:$G$5</definedName>
    <definedName name="Day_3">'T(136)'!$C$6:$G$6</definedName>
    <definedName name="Day_4">'T(136)'!$C$7:$G$7</definedName>
    <definedName name="Day_5">'T(136)'!$C$8:$G$8</definedName>
    <definedName name="Day_6">'T(136)'!$C$9:$G$9</definedName>
    <definedName name="Day_7">'T(136)'!$C$10:$G$10</definedName>
    <definedName name="Day_8">'T(136)'!$C$11:$G$11</definedName>
    <definedName name="Pro_1">'T(136)'!$C$4:$C$11</definedName>
    <definedName name="Pro_2">'T(136)'!$D$4:$D$11</definedName>
    <definedName name="Pro_3">'T(136)'!$E$4:$E$11</definedName>
    <definedName name="Pro_4">'T(136)'!$F$4:$F$11</definedName>
    <definedName name="Pro_5">'T(136)'!$G$4:$G$11</definedName>
    <definedName name="Range">OFFSET('T(135)'!$A$1,0,0,'T(135)'!$H$1,'T(135)'!$H$2)</definedName>
  </definedNames>
  <calcPr fullCalcOnLoad="1"/>
</workbook>
</file>

<file path=xl/sharedStrings.xml><?xml version="1.0" encoding="utf-8"?>
<sst xmlns="http://schemas.openxmlformats.org/spreadsheetml/2006/main" count="525" uniqueCount="235">
  <si>
    <t>Import CSV data</t>
  </si>
  <si>
    <t>CSV means Comma Separated Values</t>
  </si>
  <si>
    <t>If you have CSV data in a .txt document, you can open the .txt file from Excel by using the Open command, Ctrl + O, then in the "Files of type" text box select "All Files (*.*), then click the .txt file. See the three steps for the import Wizard ==&gt;</t>
  </si>
  <si>
    <t xml:space="preserve">If you have CSV data in a .doc document, copy all the data, paste it into Excel and with the data still highlighted, and then use Excel's  Text To Column feature. In Excel 2007, the Text To Column icon-button is in the Data Tools group in the Data Ribbon.  In Excel 2003, the Text To Column menu item is in the Data menu. </t>
  </si>
  <si>
    <t>If you have CSV data in a Excel file, just open it.</t>
  </si>
  <si>
    <t>You can also use the Three-step Text Import Wizard from inside of Excel by going: In Excel 2003 go to the Data menu, then Get External Data; In Excel 2007 go to the "From Text" icon-button in the Get External Data group in the Data Ribbon.</t>
  </si>
  <si>
    <t>Data</t>
  </si>
  <si>
    <t>Houdini at MrExcel Discussion Board</t>
  </si>
  <si>
    <t>Excel Hacks book</t>
  </si>
  <si>
    <t>Mr Excel Podcast</t>
  </si>
  <si>
    <t>Find last value Method 1</t>
  </si>
  <si>
    <t>Find last value Method 2</t>
  </si>
  <si>
    <t>Find last value Method 3</t>
  </si>
  <si>
    <t>With this formula, =OFFSET(A1,MATCH(MAX(A:A)+1,A:A,1)-1,0), The MATCH (like the LOOKUP and VLOOKUP will take the last one if the number it is looking up is bigger than all the numbers), but instead of using a very big number, we have used the Max in column A plus one (which is just big enough to be too big). What the OFFSET function is doing is starting in A1, then moving down just past the last row that has a value (because we started in A1) so we must subtract 1 from the MATCH part. Then in the third argument we put 0 because we do not want to move away from column A.</t>
  </si>
  <si>
    <t>With this formula, =VLOOKUP(9000000000,A:A,1), the VLOOKUP tries to find the big number but since it cannot find it when it gets to the last one, it just returns the last one.</t>
  </si>
  <si>
    <t>With this formula, =LOOKUP(9000000000,A:A), the LOOKUP tries to find the big number but since it cannot find it when it gets to the last one, it just returns the last one.</t>
  </si>
  <si>
    <t>h</t>
  </si>
  <si>
    <t>g</t>
  </si>
  <si>
    <t>Lat Row</t>
  </si>
  <si>
    <t>Last Column</t>
  </si>
  <si>
    <t>Ctrl + F3 opens the Name Manager (2007) or the Define Names (2003) dialog box</t>
  </si>
  <si>
    <t>To Find the Last Column in a data set, use the Array Formula: {=MAX(COLUMN(A:E)*(A:E&lt;&gt;""))} (remember to use Ctrl + Shift + Enter to enter formula).</t>
  </si>
  <si>
    <t>To Find the Last Row in a data set, use the Array Formula: {=MAX(ROW(A:E)*(A:E&lt;&gt;"")))} (remember to use Ctrl + Shift + Enter to enter formula).</t>
  </si>
  <si>
    <t>The formula, =OFFSET('T(135)'!$A$1,0,0,'T(135)'!$H$1,'T(135)'!$H$2), gives you an expandable range.</t>
  </si>
  <si>
    <t>Pro_1</t>
  </si>
  <si>
    <t>Pro_2</t>
  </si>
  <si>
    <t>Pro_3</t>
  </si>
  <si>
    <t>Pro_4</t>
  </si>
  <si>
    <t>Pro_5</t>
  </si>
  <si>
    <t>Day_1</t>
  </si>
  <si>
    <t>Day_2</t>
  </si>
  <si>
    <t>Day_3</t>
  </si>
  <si>
    <t>Day_4</t>
  </si>
  <si>
    <t>Day_5</t>
  </si>
  <si>
    <t>Day_6</t>
  </si>
  <si>
    <t>Day_7</t>
  </si>
  <si>
    <t>Day_8</t>
  </si>
  <si>
    <t>Day</t>
  </si>
  <si>
    <t>Pro</t>
  </si>
  <si>
    <t>Intersection Method 1</t>
  </si>
  <si>
    <t>Intersection Method 2</t>
  </si>
  <si>
    <t>Intersection Method 3</t>
  </si>
  <si>
    <t>For about all these lookup functions and the intersector operator, see this video series:</t>
  </si>
  <si>
    <t>02 Excel Series: Lookup functions 1-15</t>
  </si>
  <si>
    <t xml:space="preserve"> =VLOOKUP(C13,B4:G11,MATCH(C14,C3:G3,0)+1)</t>
  </si>
  <si>
    <t>For about all these lookup functions, see this video series:</t>
  </si>
  <si>
    <t>For more about array formulas, see this video series:</t>
  </si>
  <si>
    <t>08 Excel Series: Array Formulas 1-14</t>
  </si>
  <si>
    <t xml:space="preserve"> =LOOKUP(9e+10,A:A)</t>
  </si>
  <si>
    <t xml:space="preserve"> =OFFSET(A1,MATCH(MAX(A:A)+1,A:A,1)-1,0)</t>
  </si>
  <si>
    <t xml:space="preserve"> =VLOOKUP(9e+10,A:A,1)</t>
  </si>
  <si>
    <t xml:space="preserve"> {=MAX(ROW(A:E)*(A:E&lt;&gt;""))}</t>
  </si>
  <si>
    <t xml:space="preserve"> {=MAX(COLUMN(A:E)*(A:E&lt;&gt;""))}</t>
  </si>
  <si>
    <t>Rad</t>
  </si>
  <si>
    <t>Cool</t>
  </si>
  <si>
    <t>Super</t>
  </si>
  <si>
    <t>{1,"Rad";2,"Cool";3,"Super"}</t>
  </si>
  <si>
    <t>{1\"Rad";2\"Cool";3\"Super"}</t>
  </si>
  <si>
    <t>USA array syntax ( comma = column and semi-colon = row). Example: {1,"Rad";2,"Cool";3,"Super"}</t>
  </si>
  <si>
    <t>Norwegian array syntax ( Backslash = column and semi-colon = row). Example: {1\"Rad";2\"Cool";3\"Super"}</t>
  </si>
  <si>
    <t>USA</t>
  </si>
  <si>
    <t>Norwegian</t>
  </si>
  <si>
    <t>Hindi</t>
  </si>
  <si>
    <t>DATA VALIDATION</t>
  </si>
  <si>
    <t>List</t>
  </si>
  <si>
    <t>http://irs.org/</t>
  </si>
  <si>
    <t>http://www.google.com/</t>
  </si>
  <si>
    <t>http://mlb.mlb.com/index.jsp</t>
  </si>
  <si>
    <t>Names</t>
  </si>
  <si>
    <t>Name1</t>
  </si>
  <si>
    <t>Name2</t>
  </si>
  <si>
    <t>Name3</t>
  </si>
  <si>
    <t>Name4</t>
  </si>
  <si>
    <t>Name5</t>
  </si>
  <si>
    <t>Name6</t>
  </si>
  <si>
    <t>Name7</t>
  </si>
  <si>
    <t>Name8</t>
  </si>
  <si>
    <t>Name9</t>
  </si>
  <si>
    <t>Name10</t>
  </si>
  <si>
    <t>Name11</t>
  </si>
  <si>
    <t>Name12</t>
  </si>
  <si>
    <t>Name13</t>
  </si>
  <si>
    <t>Name14</t>
  </si>
  <si>
    <t>DATA VALIDATION drop-down: Select name</t>
  </si>
  <si>
    <t xml:space="preserve"> =HYPERLINK("[EMT133-.xls]Trick138!"&amp;C12,C12)</t>
  </si>
  <si>
    <t>The goal of this trick is to create a data validation drop down list with hyperlinks.</t>
  </si>
  <si>
    <t>The HYPERLINK function will create links to web pages or other locations in the workbook or even other files.</t>
  </si>
  <si>
    <t>In Excel 2003, Data Validation is: Data menu, Data Validation</t>
  </si>
  <si>
    <t>In Excel 2007, Data Validation is: Data ribbon, Data Tools group, Data Validation</t>
  </si>
  <si>
    <t>The ampersand (&amp;) joins text and cell content</t>
  </si>
  <si>
    <t xml:space="preserve"> =HYPERLINK(C18)</t>
  </si>
  <si>
    <t>Name</t>
  </si>
  <si>
    <t>Email</t>
  </si>
  <si>
    <t>Date Req</t>
  </si>
  <si>
    <t>Date Filled</t>
  </si>
  <si>
    <t>Class</t>
  </si>
  <si>
    <t>Sec</t>
  </si>
  <si>
    <t>Time</t>
  </si>
  <si>
    <t>Location</t>
  </si>
  <si>
    <t>Tutor</t>
  </si>
  <si>
    <t>notified?</t>
  </si>
  <si>
    <t>A</t>
  </si>
  <si>
    <t>A@colorado.edu</t>
  </si>
  <si>
    <t>MATH 4430</t>
  </si>
  <si>
    <t>003</t>
  </si>
  <si>
    <t>4-5</t>
  </si>
  <si>
    <t>Mon</t>
  </si>
  <si>
    <t>Chey Ho 2nd</t>
  </si>
  <si>
    <t>Bob</t>
  </si>
  <si>
    <t>YES</t>
  </si>
  <si>
    <t>B</t>
  </si>
  <si>
    <t>B@colorado.edu</t>
  </si>
  <si>
    <t>MATH 4510</t>
  </si>
  <si>
    <t>002</t>
  </si>
  <si>
    <t>5-6</t>
  </si>
  <si>
    <t>Mon/Wed</t>
  </si>
  <si>
    <t>C</t>
  </si>
  <si>
    <t>C@colorado.edu</t>
  </si>
  <si>
    <t>MATH 1012</t>
  </si>
  <si>
    <t>001</t>
  </si>
  <si>
    <t>6-7</t>
  </si>
  <si>
    <t>E</t>
  </si>
  <si>
    <t>E@colorado.edu</t>
  </si>
  <si>
    <t>?</t>
  </si>
  <si>
    <t>If you have data that you will use more than one time in a workbook, and the data may change, store the data in one location on one sheet, and then use sheet references whenever you use that data in other places in the workbook.</t>
  </si>
  <si>
    <t>Cash</t>
  </si>
  <si>
    <t>Date</t>
  </si>
  <si>
    <t>DR</t>
  </si>
  <si>
    <t>CR</t>
  </si>
  <si>
    <t>PR</t>
  </si>
  <si>
    <t>Bal</t>
  </si>
  <si>
    <t>ACC#</t>
  </si>
  <si>
    <t>Journal</t>
  </si>
  <si>
    <t>Page</t>
  </si>
  <si>
    <t>J43</t>
  </si>
  <si>
    <t>AR</t>
  </si>
  <si>
    <t>Account</t>
  </si>
  <si>
    <t>Pay In 1202 w check #34511</t>
  </si>
  <si>
    <t>bal for</t>
  </si>
  <si>
    <t>Begin</t>
  </si>
  <si>
    <t>End</t>
  </si>
  <si>
    <t>Step 2: Paste Special, Values: Right-click edge of selected range, drag, then drag back, let go of Right-click, point to "Copy Here As Value Only" from Context Sensitive Menu.</t>
  </si>
  <si>
    <t>Step 1: Use DATE function. Example: formula =DATE(2008,11,1) will put a serial number formatted as a date and show this: 11/1/2008.</t>
  </si>
  <si>
    <t>Step 3: Click on edge of selected Range and drag to desired range.</t>
  </si>
  <si>
    <t>To create a sheet reference, click in a cell: 1) type equal sign (=), 2) click on sheet tab, 3) click in cell, 4) hit enter.</t>
  </si>
  <si>
    <t>The keyboard shortcut for "Create Names From Selection" is Ctrl + Shift + F3. However, this trick only allows you to name the cell from a value in a different cell that is above, below, to the left or to the right.</t>
  </si>
  <si>
    <t>When you are creating an address for a cell on a different worksheet, use square brackets ([])for the file name and an explanation point (!)for the sheet name.</t>
  </si>
  <si>
    <t>Hyperlink function</t>
  </si>
  <si>
    <t>To name individual cells a name that is the cell content (the name of the cell is in the cell) do this: 1) Put names in column B, 2) copy the names and paste them in column A, 3) highlight everything, 4) Ctrl + Shift + F3 and select "Left column", 5) Delete column A.</t>
  </si>
  <si>
    <t>To change the syntax for arrays and for function argument separation characters in Excel: Start menu, Control Panel, Regional and Language Options, format tab, current format drop down arrow.</t>
  </si>
  <si>
    <t>No</t>
  </si>
  <si>
    <t>Start</t>
  </si>
  <si>
    <t>Excel Magic Trick #74: Custom Number Formatting</t>
  </si>
  <si>
    <t>Count Days</t>
  </si>
  <si>
    <t>Count weekends</t>
  </si>
  <si>
    <t>Count do</t>
  </si>
  <si>
    <t>Talley of Days = Days - Weekends - do</t>
  </si>
  <si>
    <t>For more about conditional formatting, see this video series:</t>
  </si>
  <si>
    <t>Various Excel Conditional Formatting Tricks</t>
  </si>
  <si>
    <t>w</t>
  </si>
  <si>
    <t>do</t>
  </si>
  <si>
    <t>{=SUM(IF((WEEKDAY(ROW(INDIRECT(C15&amp;":"&amp;D15)),2)=6)+(WEEKDAY(ROW(INDIRECT(C15&amp;":"&amp;D15)),2)=7),1,0))}</t>
  </si>
  <si>
    <t>{=SUM((E$14:AI$14&gt;=$C15)*(E$14:AI$14&lt;=$D15)*(E15:AI15="do"))}</t>
  </si>
  <si>
    <t xml:space="preserve"> =AJ15-AK15-AL15</t>
  </si>
  <si>
    <t>There are many array tricks in the video. For more about array formulas, see this video series:</t>
  </si>
  <si>
    <t>We used the TRUE FALSE conditional formatting formulas:
=OR(WEEKDAY(E$14,2)=6,WEEKDAY(E$14,2)=7)
=AND(E$14&gt;=$C15,E$14&lt;=$D15)</t>
  </si>
  <si>
    <t>Putting a Data Validation List and a True False Custom formula Data Validation in the same cell is not possible with the Data Validation Excel feature.</t>
  </si>
  <si>
    <t xml:space="preserve"> =COUNTIF(G$12:G12,G12)&lt;=1</t>
  </si>
  <si>
    <t>Drop-Down</t>
  </si>
  <si>
    <t>http://www.mrexcel.com/forum/showthread.php?t=349228</t>
  </si>
  <si>
    <t>Mike Rickson at the MrExcel Discussion Board gave us VBA code to disallow duplicates in cells were we have our drop down list</t>
  </si>
  <si>
    <t>Alt + F11 opens VBA editor</t>
  </si>
  <si>
    <t>Paste VBA code on Sheet</t>
  </si>
  <si>
    <t>For more about the LOOKUP function and the lookup last value trick see Excel Magic Trick #134 in this workbook.</t>
  </si>
  <si>
    <t>For more about INDEX and MATCH functions, see this video series:</t>
  </si>
  <si>
    <t>For more about Names and the OFFSET function, see this video:</t>
  </si>
  <si>
    <t>Excel Name Trick #9: Create Name Formulas</t>
  </si>
  <si>
    <t>NewList</t>
  </si>
  <si>
    <t>Drop-down and no Dups</t>
  </si>
  <si>
    <t xml:space="preserve"> =OFFSET('T(144)'!$G$13,0,0,MAX('T(144)'!$F$13:$F$24),1)</t>
  </si>
  <si>
    <t>{=IF(OR(E13=I$12:I$23),"",LOOKUP(90000000000,F$12:F12)+1)}</t>
  </si>
  <si>
    <t xml:space="preserve"> =IF(ROWS(G$13:G13)&gt;MAX(F$13:F$24),"",INDEX(E$13:E$24,MATCH(ROWS(G$13:G13),F$13:F$24,0)))</t>
  </si>
  <si>
    <t>SalesRep</t>
  </si>
  <si>
    <t>Product</t>
  </si>
  <si>
    <t>If it is an array formula, use Ctrl + Shift + Enter to put formula is cell. The curly brackets will automatically be put in.</t>
  </si>
  <si>
    <t>Array video 1</t>
  </si>
  <si>
    <t>Excel Array Formula Series #7: Boolean Logic &amp; Criteria</t>
  </si>
  <si>
    <t>Pham</t>
  </si>
  <si>
    <t>Puzzle</t>
  </si>
  <si>
    <t>TRUE*TRUE = 1; TRUE*FALSE = 0; FALSE*FALSE = 0</t>
  </si>
  <si>
    <t>Array video 2</t>
  </si>
  <si>
    <t>Excel Magic Trick #63: Boolean Logic &amp; Array Formulas</t>
  </si>
  <si>
    <t>Tina</t>
  </si>
  <si>
    <t>Kite</t>
  </si>
  <si>
    <t>For more about Boolean Math see this video:</t>
  </si>
  <si>
    <t xml:space="preserve"> ==&gt;&gt;</t>
  </si>
  <si>
    <t>Array video 3</t>
  </si>
  <si>
    <t>Excel Magic Trick #54: Logical Formulas &amp; Boolean Math</t>
  </si>
  <si>
    <t>Joel</t>
  </si>
  <si>
    <t>Rang</t>
  </si>
  <si>
    <t>For more about Array formulas, see this video series:</t>
  </si>
  <si>
    <t>Chin</t>
  </si>
  <si>
    <t>Art</t>
  </si>
  <si>
    <t>SalesRep2</t>
  </si>
  <si>
    <t>Product2</t>
  </si>
  <si>
    <t>Sales2</t>
  </si>
  <si>
    <t>Toy</t>
  </si>
  <si>
    <t>SUM w IF &amp;Array (Ctrl + Shift + Enter)</t>
  </si>
  <si>
    <t>MEDIAN w IF &amp;Array (Ctrl + Shift + Enter)</t>
  </si>
  <si>
    <t>MODE w IF &amp;Array (Ctrl + Shift + Enter)</t>
  </si>
  <si>
    <t>AVEARGE w IF &amp;Array (Ctrl + Shift + Enter)</t>
  </si>
  <si>
    <t>Suix</t>
  </si>
  <si>
    <t>STDEV w IF &amp;Array (Ctrl + Shift + Enter)</t>
  </si>
  <si>
    <t>check</t>
  </si>
  <si>
    <t xml:space="preserve"> =INDIRECT(C14) INDIRECT(C13) See this video for this trick: </t>
  </si>
  <si>
    <t xml:space="preserve"> =INDEX(C4:G11,MATCH(C13,B4:B11,0),MATCH(C14,C3:G3,)) See this video for this trick: </t>
  </si>
  <si>
    <t>Excel Name Trick #7: INDIRECT function, Names and LOOKUP</t>
  </si>
  <si>
    <t>Excel Lookup Series #11: INDEX &amp; MATCH functions Example 1!</t>
  </si>
  <si>
    <t>COA</t>
  </si>
  <si>
    <t>Equipment</t>
  </si>
  <si>
    <t>AP</t>
  </si>
  <si>
    <t>Equity</t>
  </si>
  <si>
    <t>Revenue</t>
  </si>
  <si>
    <t>Expense1</t>
  </si>
  <si>
    <t>Expense2</t>
  </si>
  <si>
    <t>Expense3</t>
  </si>
  <si>
    <t>Expense4</t>
  </si>
  <si>
    <t xml:space="preserve"> =D15-C15+1 or {=COUNT(ROW(INDIRECT(C15&amp;":"&amp;D15)))}</t>
  </si>
  <si>
    <t>Summing with more than 1 criteria use SUM, Mode with more than 1 criteria use MODE, Median with more than 1 criteria use MEDIAN, You can use any function you want!!!</t>
  </si>
  <si>
    <t>Peter SSs at the MrExcel Discussion Board gave us this amazing solution that: 1) increments higher by one but avoid blanks, and 2) creates a shrinking list when values are used from the list.</t>
  </si>
  <si>
    <t>Ctrl + 1 to open the Format Cells dialog box. On the Number tab you can create Custom Number format. Custom number format allows you to keep the serial number, which is useful for formulas, but show something useful. The custom number format for day is "d" and the custom number format for the three-letter day is "ddd". For more about Custom Number format see this video:</t>
  </si>
  <si>
    <t>The INDIRECT function takes text and converts it to a cell reference. The ROW function tells you what row you are in. The COUNT function counts numbers. The WEEKDAY function looks at a date and tells you what number day it is (if you use 2 as the second argument 6 = Saturday and 7 = Sunday).</t>
  </si>
  <si>
    <t>The goal of this video is to:
1) Add Conditional Formatting that will highlight all the days between two dates
2) Count the number of days between two days (MREXCEL showed me this trick)
3) Count the number of weekends between two dates
4) Count the number of days off between two dates
5) And finally, to tally the total days that the employee took off.</t>
  </si>
  <si>
    <t>The TODAY function yields today's date. The ROW function tells you which row you are in (1, 2, 3 …)</t>
  </si>
  <si>
    <t>Series of Dates that will always show Today's date Plus the Next 10 days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</si>
</sst>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 numFmtId="170" formatCode="\c"/>
    <numFmt numFmtId="171" formatCode="d"/>
    <numFmt numFmtId="172" formatCode="ddd"/>
  </numFmts>
  <fonts count="47">
    <font>
      <sz val="11"/>
      <color theme="1"/>
      <name val="Calibri"/>
      <family val="2"/>
    </font>
    <font>
      <sz val="11"/>
      <color indexed="8"/>
      <name val="Calibri"/>
      <family val="2"/>
    </font>
    <font>
      <sz val="10"/>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6"/>
      <name val="Calibri"/>
      <family val="2"/>
    </font>
    <font>
      <b/>
      <u val="single"/>
      <sz val="8"/>
      <color indexed="9"/>
      <name val="Arial"/>
      <family val="2"/>
    </font>
    <font>
      <sz val="11"/>
      <name val="Calibri"/>
      <family val="2"/>
    </font>
    <font>
      <u val="single"/>
      <sz val="14.3"/>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2"/>
      <name val="Calibri"/>
      <family val="2"/>
    </font>
    <font>
      <b/>
      <u val="single"/>
      <sz val="8"/>
      <color theme="0"/>
      <name val="Arial"/>
      <family val="2"/>
    </font>
    <font>
      <u val="single"/>
      <sz val="14.3"/>
      <color theme="1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0000FF"/>
        <bgColor indexed="64"/>
      </patternFill>
    </fill>
    <fill>
      <patternFill patternType="solid">
        <fgColor rgb="FF000099"/>
        <bgColor indexed="64"/>
      </patternFill>
    </fill>
    <fill>
      <patternFill patternType="solid">
        <fgColor rgb="FF0070C0"/>
        <bgColor indexed="64"/>
      </patternFill>
    </fill>
    <fill>
      <patternFill patternType="solid">
        <fgColor rgb="FFCCFFCC"/>
        <bgColor indexed="64"/>
      </patternFill>
    </fill>
    <fill>
      <patternFill patternType="solid">
        <fgColor theme="1"/>
        <bgColor indexed="64"/>
      </patternFill>
    </fill>
    <fill>
      <patternFill patternType="solid">
        <fgColor rgb="FFFF0000"/>
        <bgColor indexed="64"/>
      </patternFill>
    </fill>
    <fill>
      <patternFill patternType="solid">
        <fgColor indexed="44"/>
        <bgColor indexed="64"/>
      </patternFill>
    </fill>
    <fill>
      <patternFill patternType="solid">
        <fgColor rgb="FF00B0F0"/>
        <bgColor indexed="64"/>
      </patternFill>
    </fill>
    <fill>
      <patternFill patternType="solid">
        <fgColor rgb="FF002060"/>
        <bgColor indexed="64"/>
      </patternFill>
    </fill>
    <fill>
      <patternFill patternType="solid">
        <fgColor rgb="FF99FFCC"/>
        <bgColor indexed="64"/>
      </patternFill>
    </fill>
    <fill>
      <patternFill patternType="solid">
        <fgColor rgb="FF7030A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color rgb="FF000000"/>
      </left>
      <right style="thin"/>
      <top style="thin">
        <color rgb="FF000000"/>
      </top>
      <bottom style="thin"/>
    </border>
    <border>
      <left style="thin"/>
      <right style="thin"/>
      <top style="thin">
        <color rgb="FF000000"/>
      </top>
      <bottom style="thin"/>
    </border>
    <border>
      <left style="thin"/>
      <right style="thin">
        <color rgb="FF000000"/>
      </right>
      <top style="thin">
        <color rgb="FF000000"/>
      </top>
      <bottom style="thin"/>
    </border>
    <border>
      <left style="thin">
        <color rgb="FF000000"/>
      </left>
      <right style="thin"/>
      <top style="thin"/>
      <bottom style="thin"/>
    </border>
    <border>
      <left style="thin"/>
      <right style="thin">
        <color rgb="FF000000"/>
      </right>
      <top style="thin"/>
      <bottom style="thin"/>
    </border>
    <border>
      <left style="thin">
        <color rgb="FF000000"/>
      </left>
      <right style="thin"/>
      <top style="thin"/>
      <bottom style="thin">
        <color rgb="FF000000"/>
      </bottom>
    </border>
    <border>
      <left style="thin"/>
      <right style="thin"/>
      <top style="thin"/>
      <bottom style="thin">
        <color rgb="FF000000"/>
      </bottom>
    </border>
    <border>
      <left style="thin"/>
      <right style="thin">
        <color rgb="FF000000"/>
      </right>
      <top style="thin"/>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Font="1" applyAlignment="1">
      <alignment/>
    </xf>
    <xf numFmtId="0" fontId="0" fillId="33" borderId="10" xfId="0" applyFill="1" applyBorder="1" applyAlignment="1">
      <alignment horizontal="centerContinuous" wrapText="1"/>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34" borderId="13" xfId="0" applyFill="1" applyBorder="1" applyAlignment="1">
      <alignment/>
    </xf>
    <xf numFmtId="0" fontId="26" fillId="35" borderId="13" xfId="0" applyFont="1" applyFill="1" applyBorder="1" applyAlignment="1">
      <alignment/>
    </xf>
    <xf numFmtId="0" fontId="26" fillId="35" borderId="13" xfId="0" applyFont="1" applyFill="1" applyBorder="1" applyAlignment="1">
      <alignment wrapText="1"/>
    </xf>
    <xf numFmtId="0" fontId="26" fillId="36" borderId="13" xfId="0" applyFont="1" applyFill="1" applyBorder="1" applyAlignment="1">
      <alignment wrapText="1"/>
    </xf>
    <xf numFmtId="0" fontId="0" fillId="0" borderId="13" xfId="0" applyBorder="1" applyAlignment="1">
      <alignment/>
    </xf>
    <xf numFmtId="0" fontId="26" fillId="36" borderId="13" xfId="0" applyFont="1" applyFill="1" applyBorder="1" applyAlignment="1">
      <alignment/>
    </xf>
    <xf numFmtId="0" fontId="26" fillId="37" borderId="13" xfId="0" applyFont="1" applyFill="1" applyBorder="1" applyAlignment="1">
      <alignment/>
    </xf>
    <xf numFmtId="0" fontId="36" fillId="0" borderId="0" xfId="53" applyAlignment="1" applyProtection="1">
      <alignment/>
      <protection/>
    </xf>
    <xf numFmtId="0" fontId="0" fillId="38" borderId="13" xfId="0" applyFill="1" applyBorder="1" applyAlignment="1">
      <alignment/>
    </xf>
    <xf numFmtId="0" fontId="26" fillId="39" borderId="13" xfId="0" applyFont="1" applyFill="1" applyBorder="1" applyAlignment="1">
      <alignment/>
    </xf>
    <xf numFmtId="0" fontId="36" fillId="0" borderId="13" xfId="53" applyBorder="1" applyAlignment="1" applyProtection="1">
      <alignment/>
      <protection/>
    </xf>
    <xf numFmtId="0" fontId="42" fillId="0" borderId="0" xfId="0" applyFont="1" applyAlignment="1">
      <alignment/>
    </xf>
    <xf numFmtId="0" fontId="44" fillId="40" borderId="13" xfId="0" applyFont="1" applyFill="1" applyBorder="1" applyAlignment="1">
      <alignment/>
    </xf>
    <xf numFmtId="0" fontId="26" fillId="39" borderId="13" xfId="0" applyFont="1" applyFill="1" applyBorder="1" applyAlignment="1">
      <alignment wrapText="1"/>
    </xf>
    <xf numFmtId="0" fontId="36" fillId="38" borderId="13" xfId="53" applyFill="1" applyBorder="1" applyAlignment="1" applyProtection="1">
      <alignment/>
      <protection/>
    </xf>
    <xf numFmtId="0" fontId="2" fillId="0" borderId="13" xfId="59" applyFill="1" applyBorder="1" applyAlignment="1">
      <alignment horizontal="left"/>
      <protection/>
    </xf>
    <xf numFmtId="0" fontId="3" fillId="0" borderId="13" xfId="54" applyBorder="1" applyAlignment="1" applyProtection="1">
      <alignment/>
      <protection/>
    </xf>
    <xf numFmtId="16" fontId="2" fillId="0" borderId="13" xfId="59" applyNumberFormat="1" applyBorder="1" applyAlignment="1">
      <alignment horizontal="center"/>
      <protection/>
    </xf>
    <xf numFmtId="0" fontId="2" fillId="41" borderId="13" xfId="59" applyFill="1" applyBorder="1" applyAlignment="1">
      <alignment horizontal="center"/>
      <protection/>
    </xf>
    <xf numFmtId="49" fontId="2" fillId="0" borderId="13" xfId="59" applyNumberFormat="1" applyBorder="1">
      <alignment/>
      <protection/>
    </xf>
    <xf numFmtId="0" fontId="2" fillId="0" borderId="13" xfId="59" applyBorder="1">
      <alignment/>
      <protection/>
    </xf>
    <xf numFmtId="16" fontId="2" fillId="0" borderId="13" xfId="59" applyNumberFormat="1" applyFill="1" applyBorder="1" applyAlignment="1">
      <alignment horizontal="center"/>
      <protection/>
    </xf>
    <xf numFmtId="0" fontId="45" fillId="42" borderId="13" xfId="58" applyFont="1" applyFill="1" applyBorder="1" applyAlignment="1">
      <alignment horizontal="center"/>
      <protection/>
    </xf>
    <xf numFmtId="49" fontId="45" fillId="42" borderId="13" xfId="58" applyNumberFormat="1" applyFont="1" applyFill="1" applyBorder="1" applyAlignment="1">
      <alignment horizontal="center"/>
      <protection/>
    </xf>
    <xf numFmtId="0" fontId="45" fillId="42" borderId="13" xfId="58" applyFont="1" applyFill="1" applyBorder="1">
      <alignment/>
      <protection/>
    </xf>
    <xf numFmtId="49" fontId="2" fillId="0" borderId="13" xfId="59" applyNumberFormat="1" applyFill="1" applyBorder="1">
      <alignment/>
      <protection/>
    </xf>
    <xf numFmtId="0" fontId="2" fillId="0" borderId="13" xfId="59" applyFill="1" applyBorder="1">
      <alignment/>
      <protection/>
    </xf>
    <xf numFmtId="14" fontId="0" fillId="0" borderId="13" xfId="0" applyNumberFormat="1" applyBorder="1" applyAlignment="1">
      <alignment/>
    </xf>
    <xf numFmtId="0" fontId="0" fillId="0" borderId="13" xfId="0" applyBorder="1" applyAlignment="1">
      <alignment horizontal="left" indent="1"/>
    </xf>
    <xf numFmtId="0" fontId="0" fillId="0" borderId="13" xfId="0" applyBorder="1" applyAlignment="1">
      <alignment horizontal="left" indent="2"/>
    </xf>
    <xf numFmtId="0" fontId="26" fillId="43" borderId="0" xfId="0" applyFont="1" applyFill="1" applyAlignment="1">
      <alignment/>
    </xf>
    <xf numFmtId="0" fontId="26" fillId="42" borderId="13" xfId="0" applyFont="1" applyFill="1" applyBorder="1" applyAlignment="1">
      <alignment/>
    </xf>
    <xf numFmtId="0" fontId="26" fillId="43" borderId="13" xfId="0" applyFont="1" applyFill="1" applyBorder="1" applyAlignment="1">
      <alignment/>
    </xf>
    <xf numFmtId="0" fontId="26" fillId="42" borderId="13" xfId="0" applyFont="1" applyFill="1" applyBorder="1" applyAlignment="1">
      <alignment horizontal="centerContinuous" wrapText="1"/>
    </xf>
    <xf numFmtId="8" fontId="0" fillId="0" borderId="13" xfId="0" applyNumberFormat="1" applyBorder="1" applyAlignment="1">
      <alignment/>
    </xf>
    <xf numFmtId="0" fontId="26" fillId="43" borderId="13" xfId="0" applyFont="1" applyFill="1" applyBorder="1" applyAlignment="1">
      <alignment horizontal="centerContinuous" wrapText="1"/>
    </xf>
    <xf numFmtId="14" fontId="0" fillId="0" borderId="0" xfId="0" applyNumberFormat="1" applyAlignment="1">
      <alignment/>
    </xf>
    <xf numFmtId="14" fontId="26" fillId="43" borderId="13" xfId="0" applyNumberFormat="1" applyFont="1" applyFill="1" applyBorder="1" applyAlignment="1">
      <alignment/>
    </xf>
    <xf numFmtId="14" fontId="0" fillId="38" borderId="13" xfId="0" applyNumberFormat="1" applyFill="1" applyBorder="1" applyAlignment="1">
      <alignment/>
    </xf>
    <xf numFmtId="0" fontId="26" fillId="43" borderId="13" xfId="0" applyNumberFormat="1" applyFont="1" applyFill="1" applyBorder="1" applyAlignment="1">
      <alignment/>
    </xf>
    <xf numFmtId="0" fontId="29" fillId="39" borderId="0" xfId="0" applyFont="1" applyFill="1" applyAlignment="1">
      <alignment/>
    </xf>
    <xf numFmtId="0" fontId="0" fillId="0" borderId="0" xfId="0" applyAlignment="1">
      <alignment wrapText="1"/>
    </xf>
    <xf numFmtId="0" fontId="24" fillId="44" borderId="13" xfId="0" applyFont="1" applyFill="1" applyBorder="1" applyAlignment="1">
      <alignment/>
    </xf>
    <xf numFmtId="0" fontId="0" fillId="33" borderId="14" xfId="0" applyFill="1" applyBorder="1" applyAlignment="1">
      <alignment horizontal="centerContinuous" wrapText="1"/>
    </xf>
    <xf numFmtId="0" fontId="0" fillId="33" borderId="15" xfId="0" applyFill="1" applyBorder="1" applyAlignment="1">
      <alignment horizontal="centerContinuous" wrapText="1"/>
    </xf>
    <xf numFmtId="0" fontId="26" fillId="45" borderId="13" xfId="0" applyFont="1" applyFill="1" applyBorder="1" applyAlignment="1">
      <alignment/>
    </xf>
    <xf numFmtId="0" fontId="0" fillId="33" borderId="13" xfId="0" applyFill="1" applyBorder="1" applyAlignment="1">
      <alignment/>
    </xf>
    <xf numFmtId="0" fontId="29" fillId="35" borderId="13" xfId="0" applyFont="1" applyFill="1" applyBorder="1" applyAlignment="1">
      <alignment/>
    </xf>
    <xf numFmtId="0" fontId="46" fillId="0" borderId="0" xfId="53" applyFont="1" applyAlignment="1" applyProtection="1">
      <alignment/>
      <protection/>
    </xf>
    <xf numFmtId="0" fontId="26" fillId="40" borderId="13" xfId="0" applyFont="1" applyFill="1" applyBorder="1" applyAlignment="1">
      <alignment/>
    </xf>
    <xf numFmtId="0" fontId="0" fillId="3" borderId="13" xfId="0" applyFill="1" applyBorder="1" applyAlignment="1">
      <alignment/>
    </xf>
    <xf numFmtId="0" fontId="26" fillId="42" borderId="16" xfId="0" applyFont="1" applyFill="1" applyBorder="1" applyAlignment="1">
      <alignment horizontal="center" vertical="center"/>
    </xf>
    <xf numFmtId="0" fontId="26" fillId="42" borderId="17" xfId="0" applyFont="1" applyFill="1" applyBorder="1" applyAlignment="1">
      <alignment horizontal="center" vertical="center"/>
    </xf>
    <xf numFmtId="0" fontId="26" fillId="43" borderId="13" xfId="0" applyFont="1" applyFill="1" applyBorder="1" applyAlignment="1">
      <alignment horizontal="center" vertical="center" wrapText="1"/>
    </xf>
    <xf numFmtId="0" fontId="26" fillId="43" borderId="13" xfId="0" applyFont="1" applyFill="1" applyBorder="1" applyAlignment="1">
      <alignment wrapText="1"/>
    </xf>
    <xf numFmtId="0" fontId="0" fillId="0" borderId="0" xfId="0" applyNumberFormat="1" applyAlignment="1">
      <alignment/>
    </xf>
    <xf numFmtId="0" fontId="29" fillId="35" borderId="18" xfId="0" applyFont="1" applyFill="1" applyBorder="1" applyAlignment="1">
      <alignment/>
    </xf>
    <xf numFmtId="0" fontId="29" fillId="35" borderId="19" xfId="0" applyFont="1" applyFill="1" applyBorder="1" applyAlignment="1">
      <alignment/>
    </xf>
    <xf numFmtId="0" fontId="29" fillId="35" borderId="20" xfId="0" applyFont="1" applyFill="1" applyBorder="1" applyAlignment="1">
      <alignment/>
    </xf>
    <xf numFmtId="0" fontId="0" fillId="46" borderId="21" xfId="0" applyFont="1" applyFill="1" applyBorder="1" applyAlignment="1">
      <alignment/>
    </xf>
    <xf numFmtId="0" fontId="0" fillId="46" borderId="13" xfId="0" applyFont="1" applyFill="1" applyBorder="1" applyAlignment="1">
      <alignment/>
    </xf>
    <xf numFmtId="8" fontId="0" fillId="46" borderId="22" xfId="0" applyNumberFormat="1" applyFill="1" applyBorder="1" applyAlignment="1">
      <alignment/>
    </xf>
    <xf numFmtId="0" fontId="0" fillId="0" borderId="21" xfId="0" applyFont="1" applyBorder="1" applyAlignment="1">
      <alignment/>
    </xf>
    <xf numFmtId="0" fontId="0" fillId="0" borderId="13" xfId="0" applyFont="1" applyBorder="1" applyAlignment="1">
      <alignment/>
    </xf>
    <xf numFmtId="8" fontId="0" fillId="0" borderId="22" xfId="0" applyNumberFormat="1" applyBorder="1" applyAlignment="1">
      <alignment/>
    </xf>
    <xf numFmtId="0" fontId="0" fillId="0" borderId="23" xfId="0" applyFont="1" applyBorder="1" applyAlignment="1">
      <alignment/>
    </xf>
    <xf numFmtId="0" fontId="0" fillId="0" borderId="24" xfId="0" applyFont="1" applyBorder="1" applyAlignment="1">
      <alignment/>
    </xf>
    <xf numFmtId="8" fontId="0" fillId="0" borderId="25" xfId="0" applyNumberFormat="1" applyBorder="1" applyAlignment="1">
      <alignment/>
    </xf>
    <xf numFmtId="8" fontId="0" fillId="0" borderId="0" xfId="0" applyNumberForma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2">
    <dxf>
      <fill>
        <patternFill>
          <bgColor rgb="FFCCFFCC"/>
        </patternFill>
      </fill>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2</xdr:row>
      <xdr:rowOff>800100</xdr:rowOff>
    </xdr:from>
    <xdr:to>
      <xdr:col>15</xdr:col>
      <xdr:colOff>66675</xdr:colOff>
      <xdr:row>14</xdr:row>
      <xdr:rowOff>38100</xdr:rowOff>
    </xdr:to>
    <xdr:pic>
      <xdr:nvPicPr>
        <xdr:cNvPr id="1" name="Picture 1"/>
        <xdr:cNvPicPr preferRelativeResize="1">
          <a:picLocks noChangeAspect="1"/>
        </xdr:cNvPicPr>
      </xdr:nvPicPr>
      <xdr:blipFill>
        <a:blip r:embed="rId1"/>
        <a:stretch>
          <a:fillRect/>
        </a:stretch>
      </xdr:blipFill>
      <xdr:spPr>
        <a:xfrm>
          <a:off x="6191250" y="1181100"/>
          <a:ext cx="4191000" cy="3429000"/>
        </a:xfrm>
        <a:prstGeom prst="rect">
          <a:avLst/>
        </a:prstGeom>
        <a:noFill/>
        <a:ln w="1" cmpd="sng">
          <a:noFill/>
        </a:ln>
      </xdr:spPr>
    </xdr:pic>
    <xdr:clientData/>
  </xdr:twoCellAnchor>
  <xdr:twoCellAnchor editAs="oneCell">
    <xdr:from>
      <xdr:col>8</xdr:col>
      <xdr:colOff>142875</xdr:colOff>
      <xdr:row>14</xdr:row>
      <xdr:rowOff>133350</xdr:rowOff>
    </xdr:from>
    <xdr:to>
      <xdr:col>15</xdr:col>
      <xdr:colOff>47625</xdr:colOff>
      <xdr:row>30</xdr:row>
      <xdr:rowOff>85725</xdr:rowOff>
    </xdr:to>
    <xdr:pic>
      <xdr:nvPicPr>
        <xdr:cNvPr id="2" name="Picture 2"/>
        <xdr:cNvPicPr preferRelativeResize="1">
          <a:picLocks noChangeAspect="1"/>
        </xdr:cNvPicPr>
      </xdr:nvPicPr>
      <xdr:blipFill>
        <a:blip r:embed="rId2"/>
        <a:stretch>
          <a:fillRect/>
        </a:stretch>
      </xdr:blipFill>
      <xdr:spPr>
        <a:xfrm>
          <a:off x="6191250" y="4705350"/>
          <a:ext cx="4171950" cy="3000375"/>
        </a:xfrm>
        <a:prstGeom prst="rect">
          <a:avLst/>
        </a:prstGeom>
        <a:noFill/>
        <a:ln w="1" cmpd="sng">
          <a:noFill/>
        </a:ln>
      </xdr:spPr>
    </xdr:pic>
    <xdr:clientData/>
  </xdr:twoCellAnchor>
  <xdr:twoCellAnchor editAs="oneCell">
    <xdr:from>
      <xdr:col>8</xdr:col>
      <xdr:colOff>123825</xdr:colOff>
      <xdr:row>31</xdr:row>
      <xdr:rowOff>9525</xdr:rowOff>
    </xdr:from>
    <xdr:to>
      <xdr:col>14</xdr:col>
      <xdr:colOff>542925</xdr:colOff>
      <xdr:row>46</xdr:row>
      <xdr:rowOff>85725</xdr:rowOff>
    </xdr:to>
    <xdr:pic>
      <xdr:nvPicPr>
        <xdr:cNvPr id="3" name="Picture 3"/>
        <xdr:cNvPicPr preferRelativeResize="1">
          <a:picLocks noChangeAspect="1"/>
        </xdr:cNvPicPr>
      </xdr:nvPicPr>
      <xdr:blipFill>
        <a:blip r:embed="rId3"/>
        <a:stretch>
          <a:fillRect/>
        </a:stretch>
      </xdr:blipFill>
      <xdr:spPr>
        <a:xfrm>
          <a:off x="6172200" y="7820025"/>
          <a:ext cx="4076700" cy="2933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485775</xdr:colOff>
      <xdr:row>5</xdr:row>
      <xdr:rowOff>19050</xdr:rowOff>
    </xdr:from>
    <xdr:to>
      <xdr:col>16</xdr:col>
      <xdr:colOff>600075</xdr:colOff>
      <xdr:row>20</xdr:row>
      <xdr:rowOff>76200</xdr:rowOff>
    </xdr:to>
    <xdr:sp>
      <xdr:nvSpPr>
        <xdr:cNvPr id="1" name="Rectangle 1"/>
        <xdr:cNvSpPr>
          <a:spLocks/>
        </xdr:cNvSpPr>
      </xdr:nvSpPr>
      <xdr:spPr>
        <a:xfrm>
          <a:off x="4724400" y="1924050"/>
          <a:ext cx="4381500" cy="291465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l">
            <a:defRPr/>
          </a:pPr>
          <a:r>
            <a:rPr lang="en-US" cap="none" sz="1100" b="0" i="0" u="none" baseline="0">
              <a:solidFill>
                <a:srgbClr val="FFFFFF"/>
              </a:solidFill>
              <a:latin typeface="Calibri"/>
              <a:ea typeface="Calibri"/>
              <a:cs typeface="Calibri"/>
            </a:rPr>
            <a:t>'got from Mike Riskson
</a:t>
          </a:r>
          <a:r>
            <a:rPr lang="en-US" cap="none" sz="1100" b="0" i="0" u="none" baseline="0">
              <a:solidFill>
                <a:srgbClr val="FFFFFF"/>
              </a:solidFill>
              <a:latin typeface="Calibri"/>
              <a:ea typeface="Calibri"/>
              <a:cs typeface="Calibri"/>
            </a:rPr>
            <a:t>'for YouTuber
</a:t>
          </a:r>
          <a:r>
            <a:rPr lang="en-US" cap="none" sz="1100" b="0" i="0" u="none" baseline="0">
              <a:solidFill>
                <a:srgbClr val="FFFFFF"/>
              </a:solidFill>
              <a:latin typeface="Calibri"/>
              <a:ea typeface="Calibri"/>
              <a:cs typeface="Calibri"/>
            </a:rPr>
            <a:t>'10/24/08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Private Sub Worksheet_Change(ByVal Target As Range)
</a:t>
          </a:r>
          <a:r>
            <a:rPr lang="en-US" cap="none" sz="1100" b="0" i="0" u="none" baseline="0">
              <a:solidFill>
                <a:srgbClr val="FFFFFF"/>
              </a:solidFill>
              <a:latin typeface="Calibri"/>
              <a:ea typeface="Calibri"/>
              <a:cs typeface="Calibri"/>
            </a:rPr>
            <a:t>    If Target.Cells.Count = 1 And Not (Application.Intersect(Target, Range("B12:B23")) Is Nothing) Then
</a:t>
          </a:r>
          <a:r>
            <a:rPr lang="en-US" cap="none" sz="1100" b="0" i="0" u="none" baseline="0">
              <a:solidFill>
                <a:srgbClr val="FFFFFF"/>
              </a:solidFill>
              <a:latin typeface="Calibri"/>
              <a:ea typeface="Calibri"/>
              <a:cs typeface="Calibri"/>
            </a:rPr>
            <a:t>        If 1 &lt; Application.CountIf(Range("</a:t>
          </a:r>
          <a:r>
            <a:rPr lang="en-US" cap="none" sz="1100" b="0" i="0" u="none" baseline="0">
              <a:solidFill>
                <a:srgbClr val="FFFFFF"/>
              </a:solidFill>
              <a:latin typeface="Calibri"/>
              <a:ea typeface="Calibri"/>
              <a:cs typeface="Calibri"/>
            </a:rPr>
            <a:t>B12:B23</a:t>
          </a:r>
          <a:r>
            <a:rPr lang="en-US" cap="none" sz="1100" b="0" i="0" u="none" baseline="0">
              <a:solidFill>
                <a:srgbClr val="FFFFFF"/>
              </a:solidFill>
              <a:latin typeface="Calibri"/>
              <a:ea typeface="Calibri"/>
              <a:cs typeface="Calibri"/>
            </a:rPr>
            <a:t>"), Target.Value) Then
</a:t>
          </a:r>
          <a:r>
            <a:rPr lang="en-US" cap="none" sz="1100" b="0" i="0" u="none" baseline="0">
              <a:solidFill>
                <a:srgbClr val="FFFFFF"/>
              </a:solidFill>
              <a:latin typeface="Calibri"/>
              <a:ea typeface="Calibri"/>
              <a:cs typeface="Calibri"/>
            </a:rPr>
            <a:t>            Application.EnableEvents = False
</a:t>
          </a:r>
          <a:r>
            <a:rPr lang="en-US" cap="none" sz="1100" b="0" i="0" u="none" baseline="0">
              <a:solidFill>
                <a:srgbClr val="FFFFFF"/>
              </a:solidFill>
              <a:latin typeface="Calibri"/>
              <a:ea typeface="Calibri"/>
              <a:cs typeface="Calibri"/>
            </a:rPr>
            <a:t>                Target.ClearContents
</a:t>
          </a:r>
          <a:r>
            <a:rPr lang="en-US" cap="none" sz="1100" b="0" i="0" u="none" baseline="0">
              <a:solidFill>
                <a:srgbClr val="FFFFFF"/>
              </a:solidFill>
              <a:latin typeface="Calibri"/>
              <a:ea typeface="Calibri"/>
              <a:cs typeface="Calibri"/>
            </a:rPr>
            <a:t>                MsgBox "No duplicates allowed in </a:t>
          </a:r>
          <a:r>
            <a:rPr lang="en-US" cap="none" sz="1100" b="0" i="0" u="none" baseline="0">
              <a:solidFill>
                <a:srgbClr val="FFFFFF"/>
              </a:solidFill>
              <a:latin typeface="Calibri"/>
              <a:ea typeface="Calibri"/>
              <a:cs typeface="Calibri"/>
            </a:rPr>
            <a:t>B12:B23</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Application.EnableEvents = True
</a:t>
          </a:r>
          <a:r>
            <a:rPr lang="en-US" cap="none" sz="1100" b="0" i="0" u="none" baseline="0">
              <a:solidFill>
                <a:srgbClr val="FFFFFF"/>
              </a:solidFill>
              <a:latin typeface="Calibri"/>
              <a:ea typeface="Calibri"/>
              <a:cs typeface="Calibri"/>
            </a:rPr>
            <a:t>        End If
</a:t>
          </a:r>
          <a:r>
            <a:rPr lang="en-US" cap="none" sz="1100" b="0" i="0" u="none" baseline="0">
              <a:solidFill>
                <a:srgbClr val="FFFFFF"/>
              </a:solidFill>
              <a:latin typeface="Calibri"/>
              <a:ea typeface="Calibri"/>
              <a:cs typeface="Calibri"/>
            </a:rPr>
            <a:t>    End If
</a:t>
          </a:r>
          <a:r>
            <a:rPr lang="en-US" cap="none" sz="1100" b="0" i="0" u="none" baseline="0">
              <a:solidFill>
                <a:srgbClr val="FFFFFF"/>
              </a:solidFill>
              <a:latin typeface="Calibri"/>
              <a:ea typeface="Calibri"/>
              <a:cs typeface="Calibri"/>
            </a:rPr>
            <a:t>End Sub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youtube.com/watch?v=eeKfRrU-JiE" TargetMode="External" /><Relationship Id="rId2" Type="http://schemas.openxmlformats.org/officeDocument/2006/relationships/hyperlink" Target="http://www.youtube.com/view_play_list?p=42B4D0512EC95372" TargetMode="External" /><Relationship Id="rId3" Type="http://schemas.openxmlformats.org/officeDocument/2006/relationships/hyperlink" Target="http://www.youtube.com/view_play_list?p=2ACA26D4485F8EDD"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mrexcel.com/forum/showthread.php?t=349228" TargetMode="External" /><Relationship Id="rId2"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mrexcel.com/forum/showthread.php?t=349228" TargetMode="External" /><Relationship Id="rId2" Type="http://schemas.openxmlformats.org/officeDocument/2006/relationships/hyperlink" Target="http://www.youtube.com/view_play_list?p=42B4D0512EC95372" TargetMode="External" /><Relationship Id="rId3" Type="http://schemas.openxmlformats.org/officeDocument/2006/relationships/hyperlink" Target="http://www.youtube.com/view_play_list?p=5C892179F3A66AB9" TargetMode="External" /><Relationship Id="rId4" Type="http://schemas.openxmlformats.org/officeDocument/2006/relationships/hyperlink" Target="http://www.youtube.com/watch?v=aF1nPBqFU0w"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www.youtube.com/watch?v=o4jU7K591Fo" TargetMode="External" /><Relationship Id="rId2" Type="http://schemas.openxmlformats.org/officeDocument/2006/relationships/hyperlink" Target="http://www.youtube.com/watch?v=NcpNlKqiIoY" TargetMode="External" /><Relationship Id="rId3" Type="http://schemas.openxmlformats.org/officeDocument/2006/relationships/hyperlink" Target="http://www.youtube.com/watch?v=nRDS6Qoiiew" TargetMode="External" /><Relationship Id="rId4" Type="http://schemas.openxmlformats.org/officeDocument/2006/relationships/hyperlink" Target="http://www.youtube.com/view_play_list?p=42B4D0512EC95372"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www.youtube.com/watch?v=o4jU7K591Fo" TargetMode="External" /><Relationship Id="rId2" Type="http://schemas.openxmlformats.org/officeDocument/2006/relationships/hyperlink" Target="http://www.youtube.com/watch?v=NcpNlKqiIoY" TargetMode="External" /><Relationship Id="rId3" Type="http://schemas.openxmlformats.org/officeDocument/2006/relationships/hyperlink" Target="http://www.youtube.com/watch?v=nRDS6Qoiiew" TargetMode="External" /><Relationship Id="rId4" Type="http://schemas.openxmlformats.org/officeDocument/2006/relationships/hyperlink" Target="http://www.youtube.com/view_play_list?p=42B4D0512EC95372"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youtube.com/view_play_list?p=5C892179F3A66AB9"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youtube.com/watch?v=o4jU7K591Fo" TargetMode="External" /><Relationship Id="rId2" Type="http://schemas.openxmlformats.org/officeDocument/2006/relationships/hyperlink" Target="http://www.youtube.com/watch?v=NcpNlKqiIoY" TargetMode="External" /><Relationship Id="rId3" Type="http://schemas.openxmlformats.org/officeDocument/2006/relationships/hyperlink" Target="http://www.youtube.com/watch?v=nRDS6Qoiiew" TargetMode="External" /><Relationship Id="rId4" Type="http://schemas.openxmlformats.org/officeDocument/2006/relationships/hyperlink" Target="http://www.youtube.com/view_play_list?p=42B4D0512EC95372"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www.youtube.com/watch?v=o4jU7K591Fo" TargetMode="External" /><Relationship Id="rId2" Type="http://schemas.openxmlformats.org/officeDocument/2006/relationships/hyperlink" Target="http://www.youtube.com/watch?v=NcpNlKqiIoY" TargetMode="External" /><Relationship Id="rId3" Type="http://schemas.openxmlformats.org/officeDocument/2006/relationships/hyperlink" Target="http://www.youtube.com/watch?v=nRDS6Qoiiew" TargetMode="External" /><Relationship Id="rId4" Type="http://schemas.openxmlformats.org/officeDocument/2006/relationships/hyperlink" Target="http://www.youtube.com/view_play_list?p=42B4D0512EC95372"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youtube.com/view_play_list?p=42B4D0512EC9537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youtube.com/view_play_list?p=5C892179F3A66AB9" TargetMode="External" /><Relationship Id="rId2" Type="http://schemas.openxmlformats.org/officeDocument/2006/relationships/hyperlink" Target="http://www.youtube.com/watch?v=L6Ow1wLfw2Q" TargetMode="External" /><Relationship Id="rId3" Type="http://schemas.openxmlformats.org/officeDocument/2006/relationships/hyperlink" Target="http://www.youtube.com/watch?v=Ue1FzZ0s9TI&amp;feature=related"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A@colorado.edu" TargetMode="External" /><Relationship Id="rId2" Type="http://schemas.openxmlformats.org/officeDocument/2006/relationships/hyperlink" Target="mailto:B@colorado.edu" TargetMode="External" /><Relationship Id="rId3" Type="http://schemas.openxmlformats.org/officeDocument/2006/relationships/hyperlink" Target="mailto:C@colorado.edu" TargetMode="External" /><Relationship Id="rId4" Type="http://schemas.openxmlformats.org/officeDocument/2006/relationships/hyperlink" Target="mailto:E@colorado.edu" TargetMode="External" /></Relationships>
</file>

<file path=xl/worksheets/sheet1.xml><?xml version="1.0" encoding="utf-8"?>
<worksheet xmlns="http://schemas.openxmlformats.org/spreadsheetml/2006/main" xmlns:r="http://schemas.openxmlformats.org/officeDocument/2006/relationships">
  <sheetPr codeName="Sheet1">
    <tabColor theme="1"/>
  </sheetPr>
  <dimension ref="A1:G9"/>
  <sheetViews>
    <sheetView tabSelected="1" zoomScalePageLayoutView="0" workbookViewId="0" topLeftCell="A1">
      <selection activeCell="E1" sqref="E1"/>
    </sheetView>
  </sheetViews>
  <sheetFormatPr defaultColWidth="9.140625" defaultRowHeight="15"/>
  <cols>
    <col min="1" max="1" width="2.7109375" style="0" bestFit="1" customWidth="1"/>
    <col min="2" max="7" width="14.421875" style="0" customWidth="1"/>
    <col min="8" max="8" width="1.421875" style="0" customWidth="1"/>
  </cols>
  <sheetData>
    <row r="1" spans="1:7" ht="15">
      <c r="A1" s="4" t="str">
        <f>ROW()&amp;")"</f>
        <v>1)</v>
      </c>
      <c r="B1" s="1" t="s">
        <v>0</v>
      </c>
      <c r="C1" s="2"/>
      <c r="D1" s="2"/>
      <c r="E1" s="2"/>
      <c r="F1" s="2"/>
      <c r="G1" s="3"/>
    </row>
    <row r="2" spans="1:7" ht="15">
      <c r="A2" s="4" t="str">
        <f aca="true" t="shared" si="0" ref="A2:A9">ROW()&amp;")"</f>
        <v>2)</v>
      </c>
      <c r="B2" s="1" t="s">
        <v>1</v>
      </c>
      <c r="C2" s="2"/>
      <c r="D2" s="2"/>
      <c r="E2" s="2"/>
      <c r="F2" s="2"/>
      <c r="G2" s="3"/>
    </row>
    <row r="3" spans="1:7" ht="75">
      <c r="A3" s="4" t="str">
        <f t="shared" si="0"/>
        <v>3)</v>
      </c>
      <c r="B3" s="1" t="s">
        <v>3</v>
      </c>
      <c r="C3" s="2"/>
      <c r="D3" s="2"/>
      <c r="E3" s="2"/>
      <c r="F3" s="2"/>
      <c r="G3" s="3"/>
    </row>
    <row r="4" spans="1:7" ht="60">
      <c r="A4" s="4" t="str">
        <f t="shared" si="0"/>
        <v>4)</v>
      </c>
      <c r="B4" s="1" t="s">
        <v>2</v>
      </c>
      <c r="C4" s="2"/>
      <c r="D4" s="2"/>
      <c r="E4" s="2"/>
      <c r="F4" s="2"/>
      <c r="G4" s="3"/>
    </row>
    <row r="5" spans="1:7" ht="15">
      <c r="A5" s="4" t="str">
        <f t="shared" si="0"/>
        <v>5)</v>
      </c>
      <c r="B5" s="1" t="s">
        <v>4</v>
      </c>
      <c r="C5" s="2"/>
      <c r="D5" s="2"/>
      <c r="E5" s="2"/>
      <c r="F5" s="2"/>
      <c r="G5" s="3"/>
    </row>
    <row r="6" spans="1:7" ht="60">
      <c r="A6" s="4" t="str">
        <f t="shared" si="0"/>
        <v>6)</v>
      </c>
      <c r="B6" s="1" t="s">
        <v>5</v>
      </c>
      <c r="C6" s="2"/>
      <c r="D6" s="2"/>
      <c r="E6" s="2"/>
      <c r="F6" s="2"/>
      <c r="G6" s="3"/>
    </row>
    <row r="7" spans="1:7" ht="15">
      <c r="A7" s="4" t="str">
        <f t="shared" si="0"/>
        <v>7)</v>
      </c>
      <c r="B7" s="1"/>
      <c r="C7" s="2"/>
      <c r="D7" s="2"/>
      <c r="E7" s="2"/>
      <c r="F7" s="2"/>
      <c r="G7" s="3"/>
    </row>
    <row r="8" spans="1:7" ht="15">
      <c r="A8" s="4" t="str">
        <f t="shared" si="0"/>
        <v>8)</v>
      </c>
      <c r="B8" s="1"/>
      <c r="C8" s="2"/>
      <c r="D8" s="2"/>
      <c r="E8" s="2"/>
      <c r="F8" s="2"/>
      <c r="G8" s="3"/>
    </row>
    <row r="9" spans="1:7" ht="15">
      <c r="A9" s="4" t="str">
        <f t="shared" si="0"/>
        <v>9)</v>
      </c>
      <c r="B9" s="1"/>
      <c r="C9" s="2"/>
      <c r="D9" s="2"/>
      <c r="E9" s="2"/>
      <c r="F9" s="2"/>
      <c r="G9" s="3"/>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tabColor rgb="FFFF0000"/>
  </sheetPr>
  <dimension ref="A1:C2"/>
  <sheetViews>
    <sheetView zoomScale="175" zoomScaleNormal="175" zoomScalePageLayoutView="0" workbookViewId="0" topLeftCell="A1">
      <selection activeCell="E1" sqref="E1"/>
    </sheetView>
  </sheetViews>
  <sheetFormatPr defaultColWidth="9.140625" defaultRowHeight="15"/>
  <cols>
    <col min="1" max="1" width="5.421875" style="0" bestFit="1" customWidth="1"/>
    <col min="2" max="2" width="16.00390625" style="0" bestFit="1" customWidth="1"/>
    <col min="3" max="3" width="7.8515625" style="0" bestFit="1" customWidth="1"/>
  </cols>
  <sheetData>
    <row r="1" spans="1:3" ht="15">
      <c r="A1" s="26" t="s">
        <v>91</v>
      </c>
      <c r="B1" s="26" t="s">
        <v>92</v>
      </c>
      <c r="C1" s="26" t="s">
        <v>93</v>
      </c>
    </row>
    <row r="2" spans="1:3" ht="15">
      <c r="A2" s="8"/>
      <c r="B2" s="8"/>
      <c r="C2" s="8"/>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tabColor rgb="FFFF0000"/>
  </sheetPr>
  <dimension ref="A1:C2"/>
  <sheetViews>
    <sheetView zoomScale="175" zoomScaleNormal="175" zoomScalePageLayoutView="0" workbookViewId="0" topLeftCell="A1">
      <selection activeCell="E1" sqref="E1"/>
    </sheetView>
  </sheetViews>
  <sheetFormatPr defaultColWidth="9.140625" defaultRowHeight="15"/>
  <cols>
    <col min="1" max="1" width="5.421875" style="0" bestFit="1" customWidth="1"/>
    <col min="2" max="2" width="16.00390625" style="0" bestFit="1" customWidth="1"/>
    <col min="3" max="3" width="7.8515625" style="0" bestFit="1" customWidth="1"/>
  </cols>
  <sheetData>
    <row r="1" spans="1:3" ht="15">
      <c r="A1" s="26" t="s">
        <v>91</v>
      </c>
      <c r="B1" s="26" t="s">
        <v>92</v>
      </c>
      <c r="C1" s="26" t="s">
        <v>93</v>
      </c>
    </row>
    <row r="2" spans="1:3" ht="15">
      <c r="A2" s="8"/>
      <c r="B2" s="8"/>
      <c r="C2" s="8"/>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tabColor rgb="FFFF0000"/>
  </sheetPr>
  <dimension ref="A1:F7"/>
  <sheetViews>
    <sheetView zoomScale="115" zoomScaleNormal="115" zoomScalePageLayoutView="0" workbookViewId="0" topLeftCell="A1">
      <selection activeCell="E1" sqref="E1"/>
    </sheetView>
  </sheetViews>
  <sheetFormatPr defaultColWidth="9.140625" defaultRowHeight="15"/>
  <sheetData>
    <row r="1" spans="1:6" ht="15">
      <c r="A1" s="36" t="s">
        <v>136</v>
      </c>
      <c r="B1" s="36" t="s">
        <v>125</v>
      </c>
      <c r="C1" s="36"/>
      <c r="D1" s="36" t="s">
        <v>131</v>
      </c>
      <c r="E1" s="36">
        <v>100</v>
      </c>
      <c r="F1" s="36"/>
    </row>
    <row r="2" spans="1:6" ht="15">
      <c r="A2" s="55" t="s">
        <v>126</v>
      </c>
      <c r="B2" s="55" t="s">
        <v>129</v>
      </c>
      <c r="C2" s="55" t="s">
        <v>127</v>
      </c>
      <c r="D2" s="55" t="s">
        <v>128</v>
      </c>
      <c r="E2" s="37" t="s">
        <v>130</v>
      </c>
      <c r="F2" s="37"/>
    </row>
    <row r="3" spans="1:6" ht="15">
      <c r="A3" s="56"/>
      <c r="B3" s="56"/>
      <c r="C3" s="56"/>
      <c r="D3" s="56"/>
      <c r="E3" s="35" t="s">
        <v>127</v>
      </c>
      <c r="F3" s="35" t="s">
        <v>128</v>
      </c>
    </row>
    <row r="4" spans="1:6" ht="15">
      <c r="A4" s="8" t="s">
        <v>138</v>
      </c>
      <c r="B4" s="8"/>
      <c r="C4" s="38"/>
      <c r="D4" s="38"/>
      <c r="E4" s="38">
        <v>500</v>
      </c>
      <c r="F4" s="38"/>
    </row>
    <row r="5" spans="1:6" ht="15">
      <c r="A5" s="8"/>
      <c r="B5" s="8"/>
      <c r="C5" s="38"/>
      <c r="D5" s="38"/>
      <c r="E5" s="38"/>
      <c r="F5" s="38"/>
    </row>
    <row r="6" spans="1:6" ht="15">
      <c r="A6" s="8"/>
      <c r="B6" s="8"/>
      <c r="C6" s="38"/>
      <c r="D6" s="38"/>
      <c r="E6" s="38"/>
      <c r="F6" s="38"/>
    </row>
    <row r="7" spans="1:6" ht="15">
      <c r="A7" s="8"/>
      <c r="B7" s="8"/>
      <c r="C7" s="38"/>
      <c r="D7" s="38"/>
      <c r="E7" s="38"/>
      <c r="F7" s="38"/>
    </row>
  </sheetData>
  <sheetProtection/>
  <mergeCells count="4">
    <mergeCell ref="A2:A3"/>
    <mergeCell ref="B2:B3"/>
    <mergeCell ref="C2:C3"/>
    <mergeCell ref="D2:D3"/>
  </mergeCells>
  <conditionalFormatting sqref="A4:F7">
    <cfRule type="expression" priority="1" dxfId="0" stopIfTrue="1">
      <formula>MOD(ROW(),2)</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tabColor theme="1"/>
  </sheetPr>
  <dimension ref="A1:H18"/>
  <sheetViews>
    <sheetView zoomScale="115" zoomScaleNormal="115" zoomScalePageLayoutView="0" workbookViewId="0" topLeftCell="A1">
      <selection activeCell="E1" sqref="E1"/>
    </sheetView>
  </sheetViews>
  <sheetFormatPr defaultColWidth="9.140625" defaultRowHeight="15"/>
  <cols>
    <col min="3" max="4" width="11.8515625" style="0" bestFit="1" customWidth="1"/>
    <col min="5" max="6" width="15.421875" style="0" customWidth="1"/>
  </cols>
  <sheetData>
    <row r="1" spans="1:8" ht="120">
      <c r="A1" s="36" t="s">
        <v>139</v>
      </c>
      <c r="B1" s="36" t="s">
        <v>140</v>
      </c>
      <c r="C1" s="39" t="s">
        <v>142</v>
      </c>
      <c r="D1" s="39"/>
      <c r="E1" s="39" t="s">
        <v>141</v>
      </c>
      <c r="F1" s="39"/>
      <c r="G1" s="39" t="s">
        <v>143</v>
      </c>
      <c r="H1" s="39"/>
    </row>
    <row r="2" spans="1:4" ht="15">
      <c r="A2" s="8">
        <v>3</v>
      </c>
      <c r="B2" s="8">
        <v>4</v>
      </c>
      <c r="C2" s="31"/>
      <c r="D2" s="31"/>
    </row>
    <row r="3" spans="1:5" ht="15">
      <c r="A3" s="8">
        <v>8</v>
      </c>
      <c r="B3" s="8">
        <v>18</v>
      </c>
      <c r="C3" s="31"/>
      <c r="D3" s="31"/>
      <c r="E3" s="59"/>
    </row>
    <row r="4" spans="1:4" ht="15">
      <c r="A4" s="8">
        <v>14</v>
      </c>
      <c r="B4" s="8">
        <v>18</v>
      </c>
      <c r="C4" s="31"/>
      <c r="D4" s="31"/>
    </row>
    <row r="5" spans="1:5" ht="15">
      <c r="A5" s="8">
        <v>10</v>
      </c>
      <c r="B5" s="8">
        <v>18</v>
      </c>
      <c r="C5" s="31"/>
      <c r="D5" s="31"/>
      <c r="E5" s="40"/>
    </row>
    <row r="6" spans="1:4" ht="15">
      <c r="A6" s="8">
        <v>7</v>
      </c>
      <c r="B6" s="8">
        <v>12</v>
      </c>
      <c r="C6" s="31"/>
      <c r="D6" s="31"/>
    </row>
    <row r="7" spans="1:4" ht="15">
      <c r="A7" s="8">
        <v>7</v>
      </c>
      <c r="B7" s="8">
        <v>12</v>
      </c>
      <c r="C7" s="31"/>
      <c r="D7" s="31"/>
    </row>
    <row r="8" spans="1:4" ht="15">
      <c r="A8" s="8">
        <v>2</v>
      </c>
      <c r="B8" s="8">
        <v>7</v>
      </c>
      <c r="C8" s="31"/>
      <c r="D8" s="31"/>
    </row>
    <row r="9" spans="1:4" ht="15">
      <c r="A9" s="8">
        <v>9</v>
      </c>
      <c r="B9" s="8">
        <v>12</v>
      </c>
      <c r="C9" s="31"/>
      <c r="D9" s="31"/>
    </row>
    <row r="10" spans="1:4" ht="15">
      <c r="A10" s="8">
        <v>10</v>
      </c>
      <c r="B10" s="8">
        <v>12</v>
      </c>
      <c r="C10" s="31"/>
      <c r="D10" s="31"/>
    </row>
    <row r="11" spans="1:4" ht="15">
      <c r="A11" s="8">
        <v>6</v>
      </c>
      <c r="B11" s="8">
        <v>7</v>
      </c>
      <c r="C11" s="31"/>
      <c r="D11" s="31"/>
    </row>
    <row r="12" spans="1:4" ht="15">
      <c r="A12" s="8">
        <v>11</v>
      </c>
      <c r="B12" s="8">
        <v>21</v>
      </c>
      <c r="C12" s="31"/>
      <c r="D12" s="31"/>
    </row>
    <row r="13" spans="1:4" ht="15">
      <c r="A13" s="8">
        <v>3</v>
      </c>
      <c r="B13" s="8">
        <v>11</v>
      </c>
      <c r="C13" s="31"/>
      <c r="D13" s="31"/>
    </row>
    <row r="14" spans="1:4" ht="15">
      <c r="A14" s="8">
        <v>6</v>
      </c>
      <c r="B14" s="8">
        <v>7</v>
      </c>
      <c r="C14" s="31"/>
      <c r="D14" s="31"/>
    </row>
    <row r="15" spans="1:4" ht="15">
      <c r="A15" s="8">
        <v>12</v>
      </c>
      <c r="B15" s="8">
        <v>18</v>
      </c>
      <c r="C15" s="31"/>
      <c r="D15" s="31"/>
    </row>
    <row r="16" spans="1:4" ht="15">
      <c r="A16" s="8">
        <v>7</v>
      </c>
      <c r="B16" s="8">
        <v>8</v>
      </c>
      <c r="C16" s="31"/>
      <c r="D16" s="31"/>
    </row>
    <row r="17" spans="1:4" ht="15">
      <c r="A17" s="8">
        <v>13</v>
      </c>
      <c r="B17" s="8">
        <v>22</v>
      </c>
      <c r="C17" s="31"/>
      <c r="D17" s="31"/>
    </row>
    <row r="18" spans="1:4" ht="15">
      <c r="A18" s="8">
        <v>13</v>
      </c>
      <c r="B18" s="8">
        <v>20</v>
      </c>
      <c r="C18" s="31"/>
      <c r="D18" s="31"/>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8">
    <tabColor theme="1"/>
  </sheetPr>
  <dimension ref="A1:B12"/>
  <sheetViews>
    <sheetView zoomScale="115" zoomScaleNormal="115" zoomScalePageLayoutView="0" workbookViewId="0" topLeftCell="A1">
      <selection activeCell="E1" sqref="E1"/>
    </sheetView>
  </sheetViews>
  <sheetFormatPr defaultColWidth="9.140625" defaultRowHeight="15"/>
  <cols>
    <col min="1" max="1" width="20.140625" style="0" customWidth="1"/>
    <col min="2" max="2" width="25.421875" style="0" customWidth="1"/>
    <col min="3" max="4" width="10.7109375" style="0" bestFit="1" customWidth="1"/>
    <col min="5" max="6" width="15.421875" style="0" customWidth="1"/>
  </cols>
  <sheetData>
    <row r="1" spans="1:2" ht="60">
      <c r="A1" s="58" t="s">
        <v>234</v>
      </c>
      <c r="B1" s="58" t="s">
        <v>233</v>
      </c>
    </row>
    <row r="2" ht="15">
      <c r="A2" s="8"/>
    </row>
    <row r="3" ht="15">
      <c r="A3" s="8"/>
    </row>
    <row r="4" ht="15">
      <c r="A4" s="8"/>
    </row>
    <row r="5" ht="15">
      <c r="A5" s="8"/>
    </row>
    <row r="6" ht="15">
      <c r="A6" s="8"/>
    </row>
    <row r="7" ht="15">
      <c r="A7" s="8"/>
    </row>
    <row r="8" ht="15">
      <c r="A8" s="8"/>
    </row>
    <row r="9" ht="15">
      <c r="A9" s="8"/>
    </row>
    <row r="10" ht="15">
      <c r="A10" s="8"/>
    </row>
    <row r="11" ht="15">
      <c r="A11" s="8"/>
    </row>
    <row r="12" ht="15">
      <c r="A12" s="8"/>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4">
    <tabColor rgb="FFFF0000"/>
  </sheetPr>
  <dimension ref="A1:AM24"/>
  <sheetViews>
    <sheetView zoomScale="85" zoomScaleNormal="85" zoomScalePageLayoutView="0" workbookViewId="0" topLeftCell="A1">
      <selection activeCell="E1" sqref="E1"/>
    </sheetView>
  </sheetViews>
  <sheetFormatPr defaultColWidth="9.140625" defaultRowHeight="15"/>
  <cols>
    <col min="1" max="1" width="3.7109375" style="0" bestFit="1" customWidth="1"/>
    <col min="3" max="4" width="10.7109375" style="0" bestFit="1" customWidth="1"/>
    <col min="5" max="7" width="9.8515625" style="0" bestFit="1" customWidth="1"/>
    <col min="8" max="8" width="13.28125" style="0" customWidth="1"/>
    <col min="9" max="13" width="9.8515625" style="0" bestFit="1" customWidth="1"/>
    <col min="14" max="34" width="10.8515625" style="0" bestFit="1" customWidth="1"/>
    <col min="35" max="35" width="9.7109375" style="0" customWidth="1"/>
    <col min="36" max="36" width="11.421875" style="0" bestFit="1" customWidth="1"/>
    <col min="37" max="37" width="9.57421875" style="0" bestFit="1" customWidth="1"/>
    <col min="39" max="39" width="21.8515625" style="0" customWidth="1"/>
  </cols>
  <sheetData>
    <row r="1" spans="1:7" ht="120">
      <c r="A1" s="4" t="str">
        <f>ROW()&amp;")"</f>
        <v>1)</v>
      </c>
      <c r="B1" s="1" t="s">
        <v>232</v>
      </c>
      <c r="C1" s="2"/>
      <c r="D1" s="2"/>
      <c r="E1" s="2"/>
      <c r="F1" s="2"/>
      <c r="G1" s="3"/>
    </row>
    <row r="2" spans="1:8" ht="105">
      <c r="A2" s="4" t="str">
        <f aca="true" t="shared" si="0" ref="A2:A11">ROW()&amp;")"</f>
        <v>2)</v>
      </c>
      <c r="B2" s="1" t="s">
        <v>230</v>
      </c>
      <c r="C2" s="2"/>
      <c r="D2" s="2"/>
      <c r="E2" s="2"/>
      <c r="F2" s="2"/>
      <c r="G2" s="3"/>
      <c r="H2" s="11" t="s">
        <v>152</v>
      </c>
    </row>
    <row r="3" spans="1:8" ht="15">
      <c r="A3" s="4" t="str">
        <f t="shared" si="0"/>
        <v>3)</v>
      </c>
      <c r="B3" s="1" t="s">
        <v>157</v>
      </c>
      <c r="C3" s="2"/>
      <c r="D3" s="2"/>
      <c r="E3" s="2"/>
      <c r="F3" s="2"/>
      <c r="G3" s="3"/>
      <c r="H3" s="11" t="s">
        <v>158</v>
      </c>
    </row>
    <row r="4" spans="1:8" ht="45">
      <c r="A4" s="4" t="str">
        <f t="shared" si="0"/>
        <v>4)</v>
      </c>
      <c r="B4" s="1" t="s">
        <v>165</v>
      </c>
      <c r="C4" s="2"/>
      <c r="D4" s="2"/>
      <c r="E4" s="2"/>
      <c r="F4" s="2"/>
      <c r="G4" s="3"/>
      <c r="H4" s="11" t="s">
        <v>47</v>
      </c>
    </row>
    <row r="5" spans="1:7" ht="30">
      <c r="A5" s="4" t="str">
        <f t="shared" si="0"/>
        <v>5)</v>
      </c>
      <c r="B5" s="1" t="s">
        <v>164</v>
      </c>
      <c r="C5" s="2"/>
      <c r="D5" s="2"/>
      <c r="E5" s="2"/>
      <c r="F5" s="2"/>
      <c r="G5" s="3"/>
    </row>
    <row r="6" spans="1:7" ht="75">
      <c r="A6" s="4" t="str">
        <f t="shared" si="0"/>
        <v>6)</v>
      </c>
      <c r="B6" s="1" t="s">
        <v>231</v>
      </c>
      <c r="C6" s="2"/>
      <c r="D6" s="2"/>
      <c r="E6" s="2"/>
      <c r="F6" s="2"/>
      <c r="G6" s="3"/>
    </row>
    <row r="7" spans="1:7" ht="15">
      <c r="A7" s="4" t="str">
        <f t="shared" si="0"/>
        <v>7)</v>
      </c>
      <c r="B7" s="1"/>
      <c r="C7" s="2"/>
      <c r="D7" s="2"/>
      <c r="E7" s="2"/>
      <c r="F7" s="2"/>
      <c r="G7" s="3"/>
    </row>
    <row r="8" spans="1:7" ht="15">
      <c r="A8" s="4" t="str">
        <f t="shared" si="0"/>
        <v>8)</v>
      </c>
      <c r="B8" s="1"/>
      <c r="C8" s="2"/>
      <c r="D8" s="2"/>
      <c r="E8" s="2"/>
      <c r="F8" s="2"/>
      <c r="G8" s="3"/>
    </row>
    <row r="9" spans="1:39" ht="15">
      <c r="A9" s="4" t="str">
        <f t="shared" si="0"/>
        <v>9)</v>
      </c>
      <c r="B9" s="1"/>
      <c r="C9" s="2"/>
      <c r="D9" s="2"/>
      <c r="E9" s="2"/>
      <c r="F9" s="2"/>
      <c r="G9" s="3"/>
      <c r="AM9" t="s">
        <v>163</v>
      </c>
    </row>
    <row r="10" spans="1:38" ht="15">
      <c r="A10" s="4" t="str">
        <f t="shared" si="0"/>
        <v>10)</v>
      </c>
      <c r="B10" s="1"/>
      <c r="C10" s="2"/>
      <c r="D10" s="2"/>
      <c r="E10" s="2"/>
      <c r="F10" s="2"/>
      <c r="G10" s="3"/>
      <c r="AL10" t="s">
        <v>162</v>
      </c>
    </row>
    <row r="11" spans="1:37" ht="15">
      <c r="A11" s="4" t="str">
        <f t="shared" si="0"/>
        <v>11)</v>
      </c>
      <c r="B11" s="1"/>
      <c r="C11" s="2"/>
      <c r="D11" s="2"/>
      <c r="E11" s="2"/>
      <c r="F11" s="2"/>
      <c r="G11" s="3"/>
      <c r="AK11" t="s">
        <v>161</v>
      </c>
    </row>
    <row r="12" ht="15">
      <c r="AJ12" t="s">
        <v>227</v>
      </c>
    </row>
    <row r="13" spans="1:39" ht="15" customHeight="1">
      <c r="A13" s="36"/>
      <c r="B13" s="36"/>
      <c r="C13" s="36"/>
      <c r="D13" s="36"/>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57" t="s">
        <v>153</v>
      </c>
      <c r="AK13" s="57" t="s">
        <v>154</v>
      </c>
      <c r="AL13" s="57" t="s">
        <v>155</v>
      </c>
      <c r="AM13" s="57" t="s">
        <v>156</v>
      </c>
    </row>
    <row r="14" spans="1:39" ht="15">
      <c r="A14" s="36" t="s">
        <v>150</v>
      </c>
      <c r="B14" s="36" t="s">
        <v>91</v>
      </c>
      <c r="C14" s="36" t="s">
        <v>151</v>
      </c>
      <c r="D14" s="36" t="s">
        <v>140</v>
      </c>
      <c r="E14" s="41">
        <v>39722</v>
      </c>
      <c r="F14" s="41">
        <v>39723</v>
      </c>
      <c r="G14" s="41">
        <v>39724</v>
      </c>
      <c r="H14" s="41">
        <v>39725</v>
      </c>
      <c r="I14" s="41">
        <v>39726</v>
      </c>
      <c r="J14" s="41">
        <v>39727</v>
      </c>
      <c r="K14" s="41">
        <v>39728</v>
      </c>
      <c r="L14" s="41">
        <v>39729</v>
      </c>
      <c r="M14" s="41">
        <v>39730</v>
      </c>
      <c r="N14" s="41">
        <v>39731</v>
      </c>
      <c r="O14" s="41">
        <v>39732</v>
      </c>
      <c r="P14" s="41">
        <v>39733</v>
      </c>
      <c r="Q14" s="41">
        <v>39734</v>
      </c>
      <c r="R14" s="41">
        <v>39735</v>
      </c>
      <c r="S14" s="41">
        <v>39736</v>
      </c>
      <c r="T14" s="41">
        <v>39737</v>
      </c>
      <c r="U14" s="41">
        <v>39738</v>
      </c>
      <c r="V14" s="41">
        <v>39739</v>
      </c>
      <c r="W14" s="41">
        <v>39740</v>
      </c>
      <c r="X14" s="41">
        <v>39741</v>
      </c>
      <c r="Y14" s="41">
        <v>39742</v>
      </c>
      <c r="Z14" s="41">
        <v>39743</v>
      </c>
      <c r="AA14" s="41">
        <v>39744</v>
      </c>
      <c r="AB14" s="41">
        <v>39745</v>
      </c>
      <c r="AC14" s="41">
        <v>39746</v>
      </c>
      <c r="AD14" s="41">
        <v>39747</v>
      </c>
      <c r="AE14" s="41">
        <v>39748</v>
      </c>
      <c r="AF14" s="41">
        <v>39749</v>
      </c>
      <c r="AG14" s="41">
        <v>39750</v>
      </c>
      <c r="AH14" s="41">
        <v>39751</v>
      </c>
      <c r="AI14" s="41">
        <v>39752</v>
      </c>
      <c r="AJ14" s="57"/>
      <c r="AK14" s="57"/>
      <c r="AL14" s="57"/>
      <c r="AM14" s="57"/>
    </row>
    <row r="15" spans="1:39" ht="15">
      <c r="A15" s="8">
        <v>1</v>
      </c>
      <c r="B15" s="8" t="s">
        <v>69</v>
      </c>
      <c r="C15" s="31">
        <v>39752</v>
      </c>
      <c r="D15" s="31">
        <v>39752</v>
      </c>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12"/>
      <c r="AK15" s="12"/>
      <c r="AL15" s="12"/>
      <c r="AM15" s="12"/>
    </row>
    <row r="16" spans="1:39" ht="15">
      <c r="A16" s="12">
        <v>2</v>
      </c>
      <c r="B16" s="12" t="s">
        <v>70</v>
      </c>
      <c r="C16" s="42">
        <v>39748</v>
      </c>
      <c r="D16" s="42">
        <v>39752</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t="s">
        <v>159</v>
      </c>
      <c r="AD16" s="12" t="s">
        <v>159</v>
      </c>
      <c r="AE16" s="12"/>
      <c r="AF16" s="12"/>
      <c r="AG16" s="12" t="s">
        <v>160</v>
      </c>
      <c r="AH16" s="12" t="s">
        <v>160</v>
      </c>
      <c r="AI16" s="12"/>
      <c r="AJ16" s="12"/>
      <c r="AK16" s="12"/>
      <c r="AL16" s="12"/>
      <c r="AM16" s="12"/>
    </row>
    <row r="17" spans="1:39" ht="15">
      <c r="A17" s="8">
        <v>3</v>
      </c>
      <c r="B17" s="8" t="s">
        <v>71</v>
      </c>
      <c r="C17" s="31">
        <v>39744</v>
      </c>
      <c r="D17" s="31">
        <v>39752</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12"/>
      <c r="AK17" s="12"/>
      <c r="AL17" s="12"/>
      <c r="AM17" s="12"/>
    </row>
    <row r="18" spans="1:39" ht="15">
      <c r="A18" s="12">
        <v>4</v>
      </c>
      <c r="B18" s="12" t="s">
        <v>72</v>
      </c>
      <c r="C18" s="42">
        <v>39744</v>
      </c>
      <c r="D18" s="42">
        <v>39752</v>
      </c>
      <c r="E18" s="12"/>
      <c r="F18" s="12"/>
      <c r="G18" s="12"/>
      <c r="H18" s="12"/>
      <c r="I18" s="12"/>
      <c r="J18" s="12"/>
      <c r="K18" s="12"/>
      <c r="L18" s="12"/>
      <c r="M18" s="12"/>
      <c r="N18" s="12"/>
      <c r="O18" s="12"/>
      <c r="P18" s="12"/>
      <c r="Q18" s="12"/>
      <c r="R18" s="12"/>
      <c r="S18" s="12"/>
      <c r="T18" s="12"/>
      <c r="U18" s="12"/>
      <c r="V18" s="12"/>
      <c r="W18" s="12"/>
      <c r="X18" s="12"/>
      <c r="Y18" s="12"/>
      <c r="Z18" s="12"/>
      <c r="AA18" s="12" t="s">
        <v>160</v>
      </c>
      <c r="AB18" s="12" t="s">
        <v>160</v>
      </c>
      <c r="AC18" s="12"/>
      <c r="AD18" s="12"/>
      <c r="AE18" s="12"/>
      <c r="AF18" s="12"/>
      <c r="AG18" s="12"/>
      <c r="AH18" s="12"/>
      <c r="AI18" s="12"/>
      <c r="AJ18" s="12"/>
      <c r="AK18" s="12"/>
      <c r="AL18" s="12"/>
      <c r="AM18" s="12"/>
    </row>
    <row r="19" spans="1:39" ht="15">
      <c r="A19" s="8">
        <v>5</v>
      </c>
      <c r="B19" s="8" t="s">
        <v>73</v>
      </c>
      <c r="C19" s="31">
        <v>39744</v>
      </c>
      <c r="D19" s="31">
        <v>39752</v>
      </c>
      <c r="E19" s="8"/>
      <c r="F19" s="8"/>
      <c r="G19" s="8"/>
      <c r="H19" s="8"/>
      <c r="I19" s="8"/>
      <c r="J19" s="8"/>
      <c r="K19" s="8"/>
      <c r="L19" s="8"/>
      <c r="M19" s="8"/>
      <c r="N19" s="8"/>
      <c r="O19" s="8"/>
      <c r="P19" s="8"/>
      <c r="Q19" s="8"/>
      <c r="R19" s="8"/>
      <c r="S19" s="8"/>
      <c r="T19" s="8"/>
      <c r="U19" s="8"/>
      <c r="V19" s="8"/>
      <c r="W19" s="8"/>
      <c r="X19" s="8"/>
      <c r="Y19" s="8"/>
      <c r="Z19" s="8"/>
      <c r="AA19" s="8" t="s">
        <v>160</v>
      </c>
      <c r="AB19" s="8" t="s">
        <v>160</v>
      </c>
      <c r="AC19" s="8"/>
      <c r="AD19" s="8"/>
      <c r="AE19" s="8"/>
      <c r="AF19" s="8"/>
      <c r="AG19" s="8"/>
      <c r="AH19" s="8"/>
      <c r="AI19" s="8"/>
      <c r="AJ19" s="12"/>
      <c r="AK19" s="12"/>
      <c r="AL19" s="12"/>
      <c r="AM19" s="12"/>
    </row>
    <row r="20" spans="1:39" ht="15">
      <c r="A20" s="12">
        <v>6</v>
      </c>
      <c r="B20" s="12" t="s">
        <v>74</v>
      </c>
      <c r="C20" s="42">
        <v>39749</v>
      </c>
      <c r="D20" s="42">
        <v>39752</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t="s">
        <v>160</v>
      </c>
      <c r="AH20" s="12"/>
      <c r="AI20" s="12"/>
      <c r="AJ20" s="12"/>
      <c r="AK20" s="12"/>
      <c r="AL20" s="12"/>
      <c r="AM20" s="12"/>
    </row>
    <row r="21" spans="1:39" ht="15">
      <c r="A21" s="8">
        <v>7</v>
      </c>
      <c r="B21" s="8" t="s">
        <v>75</v>
      </c>
      <c r="C21" s="31">
        <v>39744</v>
      </c>
      <c r="D21" s="31">
        <v>39752</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12"/>
      <c r="AK21" s="12"/>
      <c r="AL21" s="12"/>
      <c r="AM21" s="12"/>
    </row>
    <row r="22" spans="1:39" ht="15">
      <c r="A22" s="12">
        <v>8</v>
      </c>
      <c r="B22" s="12" t="s">
        <v>76</v>
      </c>
      <c r="C22" s="42">
        <v>39746</v>
      </c>
      <c r="D22" s="42">
        <v>39752</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39" ht="15">
      <c r="A23" s="8">
        <v>9</v>
      </c>
      <c r="B23" s="8" t="s">
        <v>77</v>
      </c>
      <c r="C23" s="31">
        <v>39744</v>
      </c>
      <c r="D23" s="31">
        <v>39752</v>
      </c>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2"/>
      <c r="AK23" s="12"/>
      <c r="AL23" s="12"/>
      <c r="AM23" s="12"/>
    </row>
    <row r="24" spans="1:39" ht="15">
      <c r="A24" s="12">
        <v>10</v>
      </c>
      <c r="B24" s="12" t="s">
        <v>78</v>
      </c>
      <c r="C24" s="42">
        <v>39744</v>
      </c>
      <c r="D24" s="42">
        <v>39752</v>
      </c>
      <c r="E24" s="12"/>
      <c r="F24" s="12"/>
      <c r="G24" s="12"/>
      <c r="H24" s="12"/>
      <c r="I24" s="12"/>
      <c r="J24" s="12"/>
      <c r="K24" s="12"/>
      <c r="L24" s="12"/>
      <c r="M24" s="12"/>
      <c r="N24" s="12"/>
      <c r="O24" s="12"/>
      <c r="P24" s="12"/>
      <c r="Q24" s="12"/>
      <c r="R24" s="12"/>
      <c r="S24" s="12"/>
      <c r="T24" s="12"/>
      <c r="U24" s="12" t="s">
        <v>160</v>
      </c>
      <c r="V24" s="12"/>
      <c r="W24" s="12"/>
      <c r="X24" s="12"/>
      <c r="Y24" s="12"/>
      <c r="Z24" s="12"/>
      <c r="AA24" s="12"/>
      <c r="AB24" s="12"/>
      <c r="AC24" s="12"/>
      <c r="AD24" s="12"/>
      <c r="AE24" s="12"/>
      <c r="AF24" s="12" t="s">
        <v>160</v>
      </c>
      <c r="AG24" s="12"/>
      <c r="AH24" s="12"/>
      <c r="AI24" s="12"/>
      <c r="AJ24" s="12"/>
      <c r="AK24" s="12"/>
      <c r="AL24" s="12"/>
      <c r="AM24" s="12"/>
    </row>
  </sheetData>
  <sheetProtection/>
  <mergeCells count="4">
    <mergeCell ref="AJ13:AJ14"/>
    <mergeCell ref="AK13:AK14"/>
    <mergeCell ref="AL13:AL14"/>
    <mergeCell ref="AM13:AM14"/>
  </mergeCells>
  <hyperlinks>
    <hyperlink ref="H2" r:id="rId1" display="Excel Magic Trick #74: Custom Number Formatting"/>
    <hyperlink ref="H4" r:id="rId2" display="http://www.youtube.com/view_play_list?p=42B4D0512EC95372"/>
    <hyperlink ref="H3" r:id="rId3" display="http://www.youtube.com/view_play_list?p=2ACA26D4485F8EDD"/>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5">
    <tabColor theme="1"/>
  </sheetPr>
  <dimension ref="A1:H23"/>
  <sheetViews>
    <sheetView zoomScalePageLayoutView="0" workbookViewId="0" topLeftCell="A1">
      <selection activeCell="E1" sqref="E1"/>
    </sheetView>
  </sheetViews>
  <sheetFormatPr defaultColWidth="9.140625" defaultRowHeight="15"/>
  <cols>
    <col min="1" max="1" width="2.7109375" style="0" bestFit="1" customWidth="1"/>
    <col min="3" max="3" width="2.00390625" style="0" customWidth="1"/>
    <col min="5" max="5" width="2.00390625" style="0" customWidth="1"/>
    <col min="6" max="6" width="11.140625" style="0" bestFit="1" customWidth="1"/>
  </cols>
  <sheetData>
    <row r="1" spans="1:7" ht="60">
      <c r="A1" s="4" t="str">
        <f>ROW()&amp;")"</f>
        <v>1)</v>
      </c>
      <c r="B1" s="1" t="s">
        <v>166</v>
      </c>
      <c r="C1" s="2"/>
      <c r="D1" s="2"/>
      <c r="E1" s="2"/>
      <c r="F1" s="2"/>
      <c r="G1" s="3"/>
    </row>
    <row r="2" spans="1:8" ht="45">
      <c r="A2" s="4" t="str">
        <f aca="true" t="shared" si="0" ref="A2:A9">ROW()&amp;")"</f>
        <v>2)</v>
      </c>
      <c r="B2" s="1" t="s">
        <v>170</v>
      </c>
      <c r="C2" s="2"/>
      <c r="D2" s="2"/>
      <c r="E2" s="2"/>
      <c r="F2" s="2"/>
      <c r="G2" s="3"/>
      <c r="H2" s="11" t="s">
        <v>169</v>
      </c>
    </row>
    <row r="3" spans="1:7" ht="15">
      <c r="A3" s="4" t="str">
        <f t="shared" si="0"/>
        <v>3)</v>
      </c>
      <c r="B3" s="1" t="s">
        <v>171</v>
      </c>
      <c r="C3" s="2"/>
      <c r="D3" s="2"/>
      <c r="E3" s="2"/>
      <c r="F3" s="2"/>
      <c r="G3" s="3"/>
    </row>
    <row r="4" spans="1:7" ht="15">
      <c r="A4" s="4" t="str">
        <f t="shared" si="0"/>
        <v>4)</v>
      </c>
      <c r="B4" s="1" t="s">
        <v>172</v>
      </c>
      <c r="C4" s="2"/>
      <c r="D4" s="2"/>
      <c r="E4" s="2"/>
      <c r="F4" s="2"/>
      <c r="G4" s="3"/>
    </row>
    <row r="5" spans="1:7" ht="15">
      <c r="A5" s="4" t="str">
        <f t="shared" si="0"/>
        <v>5)</v>
      </c>
      <c r="B5" s="1"/>
      <c r="C5" s="2"/>
      <c r="D5" s="2"/>
      <c r="E5" s="2"/>
      <c r="F5" s="2"/>
      <c r="G5" s="3"/>
    </row>
    <row r="6" spans="1:7" ht="15">
      <c r="A6" s="4" t="str">
        <f t="shared" si="0"/>
        <v>6)</v>
      </c>
      <c r="B6" s="1"/>
      <c r="C6" s="2"/>
      <c r="D6" s="2"/>
      <c r="E6" s="2"/>
      <c r="F6" s="2"/>
      <c r="G6" s="3"/>
    </row>
    <row r="7" spans="1:7" ht="15">
      <c r="A7" s="4" t="str">
        <f t="shared" si="0"/>
        <v>7)</v>
      </c>
      <c r="B7" s="1"/>
      <c r="C7" s="2"/>
      <c r="D7" s="2"/>
      <c r="E7" s="2"/>
      <c r="F7" s="2"/>
      <c r="G7" s="3"/>
    </row>
    <row r="8" spans="1:7" ht="15">
      <c r="A8" s="4" t="str">
        <f t="shared" si="0"/>
        <v>8)</v>
      </c>
      <c r="B8" s="1"/>
      <c r="C8" s="2"/>
      <c r="D8" s="2"/>
      <c r="E8" s="2"/>
      <c r="F8" s="2"/>
      <c r="G8" s="3"/>
    </row>
    <row r="9" spans="1:7" ht="15">
      <c r="A9" s="4" t="str">
        <f t="shared" si="0"/>
        <v>9)</v>
      </c>
      <c r="B9" s="1"/>
      <c r="C9" s="2"/>
      <c r="D9" s="2"/>
      <c r="E9" s="2"/>
      <c r="F9" s="2"/>
      <c r="G9" s="3"/>
    </row>
    <row r="11" spans="4:7" ht="15">
      <c r="D11" s="44" t="s">
        <v>68</v>
      </c>
      <c r="F11" t="s">
        <v>168</v>
      </c>
      <c r="G11" t="s">
        <v>167</v>
      </c>
    </row>
    <row r="12" spans="2:7" ht="15">
      <c r="B12" s="35"/>
      <c r="D12" s="36" t="s">
        <v>69</v>
      </c>
      <c r="F12" s="35"/>
      <c r="G12" s="35"/>
    </row>
    <row r="13" spans="2:7" ht="15">
      <c r="B13" s="35"/>
      <c r="D13" s="36" t="s">
        <v>70</v>
      </c>
      <c r="F13" s="35"/>
      <c r="G13" s="35"/>
    </row>
    <row r="14" spans="2:7" ht="15">
      <c r="B14" s="35"/>
      <c r="D14" s="36" t="s">
        <v>71</v>
      </c>
      <c r="F14" s="35"/>
      <c r="G14" s="35"/>
    </row>
    <row r="15" spans="2:7" ht="15">
      <c r="B15" s="35"/>
      <c r="D15" s="36" t="s">
        <v>72</v>
      </c>
      <c r="F15" s="35"/>
      <c r="G15" s="35"/>
    </row>
    <row r="16" spans="2:7" ht="15">
      <c r="B16" s="35"/>
      <c r="D16" s="36" t="s">
        <v>73</v>
      </c>
      <c r="F16" s="35"/>
      <c r="G16" s="35"/>
    </row>
    <row r="17" spans="2:7" ht="15">
      <c r="B17" s="35"/>
      <c r="D17" s="36" t="s">
        <v>74</v>
      </c>
      <c r="F17" s="35"/>
      <c r="G17" s="35"/>
    </row>
    <row r="18" spans="2:7" ht="15">
      <c r="B18" s="35"/>
      <c r="D18" s="36" t="s">
        <v>75</v>
      </c>
      <c r="F18" s="35"/>
      <c r="G18" s="35"/>
    </row>
    <row r="19" spans="2:7" ht="15">
      <c r="B19" s="35"/>
      <c r="D19" s="36" t="s">
        <v>76</v>
      </c>
      <c r="F19" s="35"/>
      <c r="G19" s="35"/>
    </row>
    <row r="20" spans="2:7" ht="15">
      <c r="B20" s="35"/>
      <c r="D20" s="36" t="s">
        <v>77</v>
      </c>
      <c r="F20" s="35"/>
      <c r="G20" s="35"/>
    </row>
    <row r="21" spans="2:7" ht="15">
      <c r="B21" s="35"/>
      <c r="D21" s="36" t="s">
        <v>78</v>
      </c>
      <c r="F21" s="35"/>
      <c r="G21" s="35"/>
    </row>
    <row r="22" spans="2:7" ht="15">
      <c r="B22" s="35"/>
      <c r="D22" s="36" t="s">
        <v>79</v>
      </c>
      <c r="F22" s="35"/>
      <c r="G22" s="35"/>
    </row>
    <row r="23" spans="2:7" ht="15">
      <c r="B23" s="35"/>
      <c r="D23" s="36" t="s">
        <v>80</v>
      </c>
      <c r="F23" s="35"/>
      <c r="G23" s="35"/>
    </row>
  </sheetData>
  <sheetProtection/>
  <dataValidations count="2">
    <dataValidation type="list" allowBlank="1" showInputMessage="1" showErrorMessage="1" sqref="B12:B23 F12:F23">
      <formula1>$D$12:$D$23</formula1>
    </dataValidation>
    <dataValidation type="custom" allowBlank="1" showInputMessage="1" showErrorMessage="1" sqref="G12:G23">
      <formula1>COUNTIF(G$12:G12,G12)&lt;=1</formula1>
    </dataValidation>
  </dataValidations>
  <hyperlinks>
    <hyperlink ref="H2" r:id="rId1" display="http://www.mrexcel.com/forum/showthread.php?t=349228"/>
  </hyperlinks>
  <printOptions/>
  <pageMargins left="0.7" right="0.7" top="0.75" bottom="0.75" header="0.3" footer="0.3"/>
  <pageSetup orientation="portrait" paperSize="9"/>
  <drawing r:id="rId2"/>
</worksheet>
</file>

<file path=xl/worksheets/sheet17.xml><?xml version="1.0" encoding="utf-8"?>
<worksheet xmlns="http://schemas.openxmlformats.org/spreadsheetml/2006/main" xmlns:r="http://schemas.openxmlformats.org/officeDocument/2006/relationships">
  <sheetPr codeName="Sheet16">
    <tabColor rgb="FFFF0000"/>
  </sheetPr>
  <dimension ref="A1:L24"/>
  <sheetViews>
    <sheetView zoomScale="85" zoomScaleNormal="85" zoomScalePageLayoutView="0" workbookViewId="0" topLeftCell="A1">
      <selection activeCell="E1" sqref="E1"/>
    </sheetView>
  </sheetViews>
  <sheetFormatPr defaultColWidth="9.140625" defaultRowHeight="15"/>
  <cols>
    <col min="1" max="1" width="2.7109375" style="0" bestFit="1" customWidth="1"/>
    <col min="2" max="2" width="11.140625" style="0" bestFit="1" customWidth="1"/>
    <col min="3" max="3" width="15.140625" style="0" customWidth="1"/>
    <col min="4" max="4" width="1.7109375" style="0" customWidth="1"/>
    <col min="5" max="5" width="8.28125" style="0" bestFit="1" customWidth="1"/>
    <col min="6" max="6" width="11.140625" style="0" bestFit="1" customWidth="1"/>
    <col min="8" max="8" width="3.421875" style="0" customWidth="1"/>
    <col min="9" max="9" width="13.00390625" style="0" customWidth="1"/>
  </cols>
  <sheetData>
    <row r="1" spans="1:7" ht="45">
      <c r="A1" s="4" t="str">
        <f>ROW()&amp;")"</f>
        <v>1)</v>
      </c>
      <c r="B1" s="1" t="s">
        <v>166</v>
      </c>
      <c r="C1" s="2"/>
      <c r="D1" s="2"/>
      <c r="E1" s="2"/>
      <c r="F1" s="2"/>
      <c r="G1" s="3"/>
    </row>
    <row r="2" spans="1:8" ht="60">
      <c r="A2" s="4" t="str">
        <f aca="true" t="shared" si="0" ref="A2:A9">ROW()&amp;")"</f>
        <v>2)</v>
      </c>
      <c r="B2" s="1" t="s">
        <v>229</v>
      </c>
      <c r="C2" s="2"/>
      <c r="D2" s="2"/>
      <c r="E2" s="2"/>
      <c r="F2" s="2"/>
      <c r="G2" s="3"/>
      <c r="H2" s="11" t="s">
        <v>169</v>
      </c>
    </row>
    <row r="3" spans="1:8" ht="15">
      <c r="A3" s="4" t="str">
        <f t="shared" si="0"/>
        <v>3)</v>
      </c>
      <c r="B3" s="1" t="s">
        <v>46</v>
      </c>
      <c r="C3" s="2"/>
      <c r="D3" s="2"/>
      <c r="E3" s="2"/>
      <c r="F3" s="2"/>
      <c r="G3" s="3"/>
      <c r="H3" s="11" t="s">
        <v>47</v>
      </c>
    </row>
    <row r="4" spans="1:7" ht="30">
      <c r="A4" s="4" t="str">
        <f t="shared" si="0"/>
        <v>4)</v>
      </c>
      <c r="B4" s="1" t="s">
        <v>173</v>
      </c>
      <c r="C4" s="2"/>
      <c r="D4" s="2"/>
      <c r="E4" s="2"/>
      <c r="F4" s="2"/>
      <c r="G4" s="3"/>
    </row>
    <row r="5" spans="1:8" ht="30">
      <c r="A5" s="4" t="str">
        <f t="shared" si="0"/>
        <v>5)</v>
      </c>
      <c r="B5" s="1" t="s">
        <v>174</v>
      </c>
      <c r="C5" s="2"/>
      <c r="D5" s="2"/>
      <c r="E5" s="2"/>
      <c r="F5" s="2"/>
      <c r="G5" s="3"/>
      <c r="H5" s="11" t="s">
        <v>43</v>
      </c>
    </row>
    <row r="6" spans="1:8" ht="30">
      <c r="A6" s="4" t="str">
        <f t="shared" si="0"/>
        <v>6)</v>
      </c>
      <c r="B6" s="1" t="s">
        <v>175</v>
      </c>
      <c r="C6" s="2"/>
      <c r="D6" s="2"/>
      <c r="E6" s="2"/>
      <c r="F6" s="2"/>
      <c r="G6" s="3"/>
      <c r="H6" s="11" t="s">
        <v>176</v>
      </c>
    </row>
    <row r="7" spans="1:7" ht="15">
      <c r="A7" s="4" t="str">
        <f t="shared" si="0"/>
        <v>7)</v>
      </c>
      <c r="B7" s="1"/>
      <c r="C7" s="2"/>
      <c r="D7" s="2"/>
      <c r="E7" s="2"/>
      <c r="F7" s="2"/>
      <c r="G7" s="3"/>
    </row>
    <row r="8" spans="1:7" ht="15">
      <c r="A8" s="4" t="str">
        <f t="shared" si="0"/>
        <v>8)</v>
      </c>
      <c r="B8" s="1"/>
      <c r="C8" s="2"/>
      <c r="D8" s="2"/>
      <c r="E8" s="2"/>
      <c r="F8" s="2"/>
      <c r="G8" s="3"/>
    </row>
    <row r="9" spans="1:7" ht="15">
      <c r="A9" s="4" t="str">
        <f t="shared" si="0"/>
        <v>9)</v>
      </c>
      <c r="B9" s="1"/>
      <c r="C9" s="2"/>
      <c r="D9" s="2"/>
      <c r="E9" s="2"/>
      <c r="F9" s="47"/>
      <c r="G9" s="48"/>
    </row>
    <row r="10" spans="6:9" ht="15">
      <c r="F10" s="49">
        <v>1</v>
      </c>
      <c r="G10" s="49">
        <v>2</v>
      </c>
      <c r="I10" s="49">
        <v>3</v>
      </c>
    </row>
    <row r="11" spans="2:9" ht="45">
      <c r="B11" s="45" t="s">
        <v>168</v>
      </c>
      <c r="C11" s="45" t="s">
        <v>167</v>
      </c>
      <c r="I11" s="45" t="s">
        <v>178</v>
      </c>
    </row>
    <row r="12" spans="2:12" ht="15">
      <c r="B12" s="35"/>
      <c r="C12" s="35"/>
      <c r="E12" s="44" t="s">
        <v>68</v>
      </c>
      <c r="F12" s="44">
        <v>0</v>
      </c>
      <c r="G12" s="44" t="s">
        <v>177</v>
      </c>
      <c r="I12" s="35" t="s">
        <v>72</v>
      </c>
      <c r="K12" s="49">
        <v>1</v>
      </c>
      <c r="L12" t="s">
        <v>180</v>
      </c>
    </row>
    <row r="13" spans="2:12" ht="15">
      <c r="B13" s="35"/>
      <c r="C13" s="35"/>
      <c r="E13" s="36" t="s">
        <v>69</v>
      </c>
      <c r="F13" s="46"/>
      <c r="G13" s="46"/>
      <c r="I13" s="35" t="s">
        <v>77</v>
      </c>
      <c r="K13" s="49">
        <v>2</v>
      </c>
      <c r="L13" t="s">
        <v>181</v>
      </c>
    </row>
    <row r="14" spans="2:12" ht="15">
      <c r="B14" s="35"/>
      <c r="C14" s="35"/>
      <c r="E14" s="36" t="s">
        <v>70</v>
      </c>
      <c r="F14" s="46"/>
      <c r="G14" s="46"/>
      <c r="I14" s="35"/>
      <c r="K14" s="49">
        <v>3</v>
      </c>
      <c r="L14" t="s">
        <v>179</v>
      </c>
    </row>
    <row r="15" spans="2:9" ht="15">
      <c r="B15" s="35"/>
      <c r="C15" s="35"/>
      <c r="E15" s="36" t="s">
        <v>71</v>
      </c>
      <c r="F15" s="46"/>
      <c r="G15" s="46"/>
      <c r="I15" s="35"/>
    </row>
    <row r="16" spans="2:9" ht="15">
      <c r="B16" s="35"/>
      <c r="C16" s="35"/>
      <c r="E16" s="36" t="s">
        <v>72</v>
      </c>
      <c r="F16" s="46"/>
      <c r="G16" s="46"/>
      <c r="I16" s="35"/>
    </row>
    <row r="17" spans="2:9" ht="15">
      <c r="B17" s="35"/>
      <c r="C17" s="35"/>
      <c r="E17" s="36" t="s">
        <v>73</v>
      </c>
      <c r="F17" s="46"/>
      <c r="G17" s="46"/>
      <c r="I17" s="35"/>
    </row>
    <row r="18" spans="2:9" ht="15">
      <c r="B18" s="35"/>
      <c r="C18" s="35"/>
      <c r="E18" s="36" t="s">
        <v>74</v>
      </c>
      <c r="F18" s="46"/>
      <c r="G18" s="46"/>
      <c r="I18" s="35"/>
    </row>
    <row r="19" spans="2:9" ht="15">
      <c r="B19" s="35"/>
      <c r="C19" s="35"/>
      <c r="E19" s="36" t="s">
        <v>75</v>
      </c>
      <c r="F19" s="46"/>
      <c r="G19" s="46"/>
      <c r="I19" s="35"/>
    </row>
    <row r="20" spans="2:9" ht="15">
      <c r="B20" s="35"/>
      <c r="C20" s="35"/>
      <c r="E20" s="36" t="s">
        <v>76</v>
      </c>
      <c r="F20" s="46"/>
      <c r="G20" s="46"/>
      <c r="I20" s="35"/>
    </row>
    <row r="21" spans="2:9" ht="15">
      <c r="B21" s="35"/>
      <c r="C21" s="35"/>
      <c r="E21" s="36" t="s">
        <v>77</v>
      </c>
      <c r="F21" s="46"/>
      <c r="G21" s="46"/>
      <c r="I21" s="35"/>
    </row>
    <row r="22" spans="2:9" ht="15">
      <c r="B22" s="35"/>
      <c r="C22" s="35"/>
      <c r="E22" s="36" t="s">
        <v>78</v>
      </c>
      <c r="F22" s="46"/>
      <c r="G22" s="46"/>
      <c r="I22" s="35"/>
    </row>
    <row r="23" spans="2:9" ht="15">
      <c r="B23" s="35"/>
      <c r="C23" s="35"/>
      <c r="E23" s="36" t="s">
        <v>79</v>
      </c>
      <c r="F23" s="46"/>
      <c r="G23" s="46"/>
      <c r="I23" s="35"/>
    </row>
    <row r="24" spans="5:7" ht="15">
      <c r="E24" s="36" t="s">
        <v>80</v>
      </c>
      <c r="F24" s="46"/>
      <c r="G24" s="46"/>
    </row>
  </sheetData>
  <sheetProtection/>
  <dataValidations count="2">
    <dataValidation type="custom" allowBlank="1" showInputMessage="1" showErrorMessage="1" sqref="C12:C23">
      <formula1>COUNTIF(C$12:C12,C12)&lt;=1</formula1>
    </dataValidation>
    <dataValidation type="list" allowBlank="1" showInputMessage="1" showErrorMessage="1" sqref="B12:B23">
      <formula1>$E$13:$E$24</formula1>
    </dataValidation>
  </dataValidations>
  <hyperlinks>
    <hyperlink ref="H2" r:id="rId1" display="http://www.mrexcel.com/forum/showthread.php?t=349228"/>
    <hyperlink ref="H3" r:id="rId2" display="http://www.youtube.com/view_play_list?p=42B4D0512EC95372"/>
    <hyperlink ref="H5" r:id="rId3" display="http://www.youtube.com/view_play_list?p=5C892179F3A66AB9"/>
    <hyperlink ref="H6" r:id="rId4" display="Excel Name Trick #9: Create Name Formulas"/>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7">
    <tabColor theme="1"/>
  </sheetPr>
  <dimension ref="A1:U19"/>
  <sheetViews>
    <sheetView zoomScalePageLayoutView="0" workbookViewId="0" topLeftCell="A1">
      <selection activeCell="E1" sqref="E1"/>
    </sheetView>
  </sheetViews>
  <sheetFormatPr defaultColWidth="9.140625" defaultRowHeight="15"/>
  <cols>
    <col min="1" max="1" width="2.7109375" style="0" bestFit="1" customWidth="1"/>
    <col min="5" max="5" width="1.7109375" style="0" customWidth="1"/>
    <col min="6" max="6" width="38.7109375" style="0" bestFit="1" customWidth="1"/>
  </cols>
  <sheetData>
    <row r="1" spans="1:21" ht="30">
      <c r="A1" s="50" t="str">
        <f>ROW()&amp;")"</f>
        <v>1)</v>
      </c>
      <c r="B1" s="1" t="s">
        <v>228</v>
      </c>
      <c r="C1" s="2"/>
      <c r="D1" s="2"/>
      <c r="E1" s="2"/>
      <c r="F1" s="2"/>
      <c r="G1" s="2"/>
      <c r="H1" s="3"/>
      <c r="T1" s="51" t="s">
        <v>182</v>
      </c>
      <c r="U1" s="51" t="s">
        <v>183</v>
      </c>
    </row>
    <row r="2" spans="1:21" ht="30.75">
      <c r="A2" s="50" t="str">
        <f>ROW()&amp;")"</f>
        <v>2)</v>
      </c>
      <c r="B2" s="1" t="s">
        <v>184</v>
      </c>
      <c r="C2" s="2"/>
      <c r="D2" s="2"/>
      <c r="E2" s="2"/>
      <c r="F2" s="2"/>
      <c r="G2" s="2"/>
      <c r="H2" s="3"/>
      <c r="J2" t="s">
        <v>185</v>
      </c>
      <c r="K2" s="52" t="s">
        <v>186</v>
      </c>
      <c r="T2" s="8" t="s">
        <v>187</v>
      </c>
      <c r="U2" s="8" t="s">
        <v>188</v>
      </c>
    </row>
    <row r="3" spans="1:21" ht="18.75">
      <c r="A3" s="50" t="str">
        <f>ROW()&amp;")"</f>
        <v>3)</v>
      </c>
      <c r="B3" s="1" t="s">
        <v>189</v>
      </c>
      <c r="C3" s="2"/>
      <c r="D3" s="2"/>
      <c r="E3" s="2"/>
      <c r="F3" s="2"/>
      <c r="G3" s="2"/>
      <c r="H3" s="3"/>
      <c r="J3" t="s">
        <v>190</v>
      </c>
      <c r="K3" s="52" t="s">
        <v>191</v>
      </c>
      <c r="T3" s="8" t="s">
        <v>192</v>
      </c>
      <c r="U3" s="8" t="s">
        <v>193</v>
      </c>
    </row>
    <row r="4" spans="1:21" ht="18.75">
      <c r="A4" s="50" t="str">
        <f>ROW()&amp;")"</f>
        <v>4)</v>
      </c>
      <c r="B4" s="1" t="s">
        <v>194</v>
      </c>
      <c r="C4" s="2"/>
      <c r="D4" s="2"/>
      <c r="E4" s="2"/>
      <c r="F4" s="2"/>
      <c r="G4" s="2"/>
      <c r="H4" s="3"/>
      <c r="I4" t="s">
        <v>195</v>
      </c>
      <c r="J4" t="s">
        <v>196</v>
      </c>
      <c r="K4" s="52" t="s">
        <v>197</v>
      </c>
      <c r="T4" s="8" t="s">
        <v>198</v>
      </c>
      <c r="U4" s="8" t="s">
        <v>199</v>
      </c>
    </row>
    <row r="5" spans="1:21" ht="18.75">
      <c r="A5" s="50" t="str">
        <f>ROW()&amp;")"</f>
        <v>5)</v>
      </c>
      <c r="B5" s="1" t="s">
        <v>200</v>
      </c>
      <c r="C5" s="2"/>
      <c r="D5" s="2"/>
      <c r="E5" s="2"/>
      <c r="F5" s="2"/>
      <c r="G5" s="2"/>
      <c r="H5" s="3"/>
      <c r="I5" s="52" t="s">
        <v>47</v>
      </c>
      <c r="T5" s="8" t="s">
        <v>201</v>
      </c>
      <c r="U5" s="8" t="s">
        <v>202</v>
      </c>
    </row>
    <row r="7" spans="2:6" ht="15">
      <c r="B7" s="60" t="s">
        <v>203</v>
      </c>
      <c r="C7" s="61" t="s">
        <v>204</v>
      </c>
      <c r="D7" s="62" t="s">
        <v>205</v>
      </c>
      <c r="F7" s="51" t="s">
        <v>182</v>
      </c>
    </row>
    <row r="8" spans="2:6" ht="15">
      <c r="B8" s="63" t="s">
        <v>187</v>
      </c>
      <c r="C8" s="64" t="s">
        <v>206</v>
      </c>
      <c r="D8" s="65">
        <v>78</v>
      </c>
      <c r="F8" s="8" t="s">
        <v>187</v>
      </c>
    </row>
    <row r="9" spans="2:6" ht="15">
      <c r="B9" s="66" t="s">
        <v>187</v>
      </c>
      <c r="C9" s="67" t="s">
        <v>206</v>
      </c>
      <c r="D9" s="68">
        <v>30</v>
      </c>
      <c r="F9" s="51" t="s">
        <v>183</v>
      </c>
    </row>
    <row r="10" spans="2:6" ht="15">
      <c r="B10" s="63" t="s">
        <v>187</v>
      </c>
      <c r="C10" s="64" t="s">
        <v>206</v>
      </c>
      <c r="D10" s="65">
        <v>2</v>
      </c>
      <c r="F10" s="8" t="s">
        <v>206</v>
      </c>
    </row>
    <row r="11" spans="2:6" ht="15">
      <c r="B11" s="66" t="s">
        <v>187</v>
      </c>
      <c r="C11" s="67" t="s">
        <v>206</v>
      </c>
      <c r="D11" s="68">
        <v>2</v>
      </c>
      <c r="F11" s="51" t="s">
        <v>207</v>
      </c>
    </row>
    <row r="12" spans="2:6" ht="15">
      <c r="B12" s="63" t="s">
        <v>198</v>
      </c>
      <c r="C12" s="64" t="s">
        <v>193</v>
      </c>
      <c r="D12" s="65">
        <v>86</v>
      </c>
      <c r="F12" s="12"/>
    </row>
    <row r="13" spans="2:9" ht="15">
      <c r="B13" s="66" t="s">
        <v>187</v>
      </c>
      <c r="C13" s="67" t="s">
        <v>193</v>
      </c>
      <c r="D13" s="68">
        <v>16</v>
      </c>
      <c r="F13" s="51" t="s">
        <v>208</v>
      </c>
      <c r="I13" t="s">
        <v>213</v>
      </c>
    </row>
    <row r="14" spans="2:9" ht="15">
      <c r="B14" s="63" t="s">
        <v>192</v>
      </c>
      <c r="C14" s="64" t="s">
        <v>199</v>
      </c>
      <c r="D14" s="65">
        <v>10</v>
      </c>
      <c r="F14" s="12"/>
      <c r="I14" s="72">
        <f>MEDIAN(D8:D11)</f>
        <v>16</v>
      </c>
    </row>
    <row r="15" spans="2:4" ht="15">
      <c r="B15" s="66" t="s">
        <v>187</v>
      </c>
      <c r="C15" s="67" t="s">
        <v>199</v>
      </c>
      <c r="D15" s="68">
        <v>99</v>
      </c>
    </row>
    <row r="16" spans="2:4" ht="15">
      <c r="B16" s="63" t="s">
        <v>201</v>
      </c>
      <c r="C16" s="64" t="s">
        <v>206</v>
      </c>
      <c r="D16" s="65">
        <v>28</v>
      </c>
    </row>
    <row r="17" spans="2:4" ht="15">
      <c r="B17" s="66" t="s">
        <v>201</v>
      </c>
      <c r="C17" s="67" t="s">
        <v>199</v>
      </c>
      <c r="D17" s="68">
        <v>85</v>
      </c>
    </row>
    <row r="18" spans="2:4" ht="15">
      <c r="B18" s="63" t="s">
        <v>198</v>
      </c>
      <c r="C18" s="64" t="s">
        <v>188</v>
      </c>
      <c r="D18" s="65">
        <v>44</v>
      </c>
    </row>
    <row r="19" spans="2:4" ht="15">
      <c r="B19" s="69" t="s">
        <v>211</v>
      </c>
      <c r="C19" s="70" t="s">
        <v>199</v>
      </c>
      <c r="D19" s="71">
        <v>55</v>
      </c>
    </row>
  </sheetData>
  <sheetProtection/>
  <dataValidations count="2">
    <dataValidation type="list" allowBlank="1" showInputMessage="1" showErrorMessage="1" sqref="F8">
      <formula1>$T$2:$T$5</formula1>
    </dataValidation>
    <dataValidation type="list" allowBlank="1" showInputMessage="1" showErrorMessage="1" sqref="F10">
      <formula1>$U$2:$U$5</formula1>
    </dataValidation>
  </dataValidations>
  <hyperlinks>
    <hyperlink ref="K2" r:id="rId1" display="Excel Array Formula Series #7: Boolean Logic &amp; Criteria"/>
    <hyperlink ref="K3" r:id="rId2" display="Excel Magic Trick #63: Boolean Logic &amp; Array Formulas"/>
    <hyperlink ref="K4" r:id="rId3" display="Excel Magic Trick #54: Logical Formulas &amp; Boolean Math"/>
    <hyperlink ref="I5" r:id="rId4" display="http://www.youtube.com/view_play_list?p=42B4D0512EC95372"/>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tabColor theme="1"/>
  </sheetPr>
  <dimension ref="A1:U19"/>
  <sheetViews>
    <sheetView zoomScalePageLayoutView="0" workbookViewId="0" topLeftCell="A1">
      <selection activeCell="E1" sqref="E1"/>
    </sheetView>
  </sheetViews>
  <sheetFormatPr defaultColWidth="9.140625" defaultRowHeight="15"/>
  <cols>
    <col min="1" max="1" width="2.7109375" style="0" bestFit="1" customWidth="1"/>
    <col min="5" max="5" width="1.7109375" style="0" customWidth="1"/>
    <col min="6" max="6" width="38.7109375" style="0" bestFit="1" customWidth="1"/>
  </cols>
  <sheetData>
    <row r="1" spans="1:21" ht="30">
      <c r="A1" s="50" t="str">
        <f>ROW()&amp;")"</f>
        <v>1)</v>
      </c>
      <c r="B1" s="1" t="s">
        <v>228</v>
      </c>
      <c r="C1" s="2"/>
      <c r="D1" s="2"/>
      <c r="E1" s="2"/>
      <c r="F1" s="2"/>
      <c r="G1" s="2"/>
      <c r="H1" s="3"/>
      <c r="T1" s="51" t="s">
        <v>182</v>
      </c>
      <c r="U1" s="51" t="s">
        <v>183</v>
      </c>
    </row>
    <row r="2" spans="1:21" ht="30.75">
      <c r="A2" s="50" t="str">
        <f>ROW()&amp;")"</f>
        <v>2)</v>
      </c>
      <c r="B2" s="1" t="s">
        <v>184</v>
      </c>
      <c r="C2" s="2"/>
      <c r="D2" s="2"/>
      <c r="E2" s="2"/>
      <c r="F2" s="2"/>
      <c r="G2" s="2"/>
      <c r="H2" s="3"/>
      <c r="J2" t="s">
        <v>185</v>
      </c>
      <c r="K2" s="52" t="s">
        <v>186</v>
      </c>
      <c r="T2" s="8" t="s">
        <v>187</v>
      </c>
      <c r="U2" s="8" t="s">
        <v>188</v>
      </c>
    </row>
    <row r="3" spans="1:21" ht="18.75">
      <c r="A3" s="50" t="str">
        <f>ROW()&amp;")"</f>
        <v>3)</v>
      </c>
      <c r="B3" s="1" t="s">
        <v>189</v>
      </c>
      <c r="C3" s="2"/>
      <c r="D3" s="2"/>
      <c r="E3" s="2"/>
      <c r="F3" s="2"/>
      <c r="G3" s="2"/>
      <c r="H3" s="3"/>
      <c r="J3" t="s">
        <v>190</v>
      </c>
      <c r="K3" s="52" t="s">
        <v>191</v>
      </c>
      <c r="T3" s="8" t="s">
        <v>192</v>
      </c>
      <c r="U3" s="8" t="s">
        <v>193</v>
      </c>
    </row>
    <row r="4" spans="1:21" ht="18.75">
      <c r="A4" s="50" t="str">
        <f>ROW()&amp;")"</f>
        <v>4)</v>
      </c>
      <c r="B4" s="1" t="s">
        <v>194</v>
      </c>
      <c r="C4" s="2"/>
      <c r="D4" s="2"/>
      <c r="E4" s="2"/>
      <c r="F4" s="2"/>
      <c r="G4" s="2"/>
      <c r="H4" s="3"/>
      <c r="I4" t="s">
        <v>195</v>
      </c>
      <c r="J4" t="s">
        <v>196</v>
      </c>
      <c r="K4" s="52" t="s">
        <v>197</v>
      </c>
      <c r="T4" s="8" t="s">
        <v>198</v>
      </c>
      <c r="U4" s="8" t="s">
        <v>199</v>
      </c>
    </row>
    <row r="5" spans="1:21" ht="18.75">
      <c r="A5" s="50" t="str">
        <f>ROW()&amp;")"</f>
        <v>5)</v>
      </c>
      <c r="B5" s="1" t="s">
        <v>200</v>
      </c>
      <c r="C5" s="2"/>
      <c r="D5" s="2"/>
      <c r="E5" s="2"/>
      <c r="F5" s="2"/>
      <c r="G5" s="2"/>
      <c r="H5" s="3"/>
      <c r="I5" s="52" t="s">
        <v>47</v>
      </c>
      <c r="T5" s="8" t="s">
        <v>201</v>
      </c>
      <c r="U5" s="8" t="s">
        <v>202</v>
      </c>
    </row>
    <row r="7" spans="2:6" ht="15">
      <c r="B7" s="60" t="s">
        <v>203</v>
      </c>
      <c r="C7" s="61" t="s">
        <v>204</v>
      </c>
      <c r="D7" s="62" t="s">
        <v>205</v>
      </c>
      <c r="F7" s="51" t="s">
        <v>182</v>
      </c>
    </row>
    <row r="8" spans="2:6" ht="15">
      <c r="B8" s="63" t="s">
        <v>187</v>
      </c>
      <c r="C8" s="64" t="s">
        <v>206</v>
      </c>
      <c r="D8" s="65">
        <v>78</v>
      </c>
      <c r="F8" s="8" t="s">
        <v>187</v>
      </c>
    </row>
    <row r="9" spans="2:6" ht="15">
      <c r="B9" s="66" t="s">
        <v>187</v>
      </c>
      <c r="C9" s="67" t="s">
        <v>206</v>
      </c>
      <c r="D9" s="68">
        <v>30</v>
      </c>
      <c r="F9" s="51" t="s">
        <v>183</v>
      </c>
    </row>
    <row r="10" spans="2:6" ht="15">
      <c r="B10" s="63" t="s">
        <v>187</v>
      </c>
      <c r="C10" s="64" t="s">
        <v>206</v>
      </c>
      <c r="D10" s="65">
        <v>2</v>
      </c>
      <c r="F10" s="8" t="s">
        <v>206</v>
      </c>
    </row>
    <row r="11" spans="2:6" ht="15">
      <c r="B11" s="66" t="s">
        <v>187</v>
      </c>
      <c r="C11" s="67" t="s">
        <v>206</v>
      </c>
      <c r="D11" s="68">
        <v>2</v>
      </c>
      <c r="F11" s="51" t="s">
        <v>207</v>
      </c>
    </row>
    <row r="12" spans="2:6" ht="15">
      <c r="B12" s="63" t="s">
        <v>198</v>
      </c>
      <c r="C12" s="64" t="s">
        <v>193</v>
      </c>
      <c r="D12" s="65">
        <v>86</v>
      </c>
      <c r="F12" s="12"/>
    </row>
    <row r="13" spans="2:9" ht="15">
      <c r="B13" s="66" t="s">
        <v>187</v>
      </c>
      <c r="C13" s="67" t="s">
        <v>193</v>
      </c>
      <c r="D13" s="68">
        <v>16</v>
      </c>
      <c r="F13" s="51" t="s">
        <v>209</v>
      </c>
      <c r="I13" t="s">
        <v>213</v>
      </c>
    </row>
    <row r="14" spans="2:9" ht="15">
      <c r="B14" s="63" t="s">
        <v>192</v>
      </c>
      <c r="C14" s="64" t="s">
        <v>199</v>
      </c>
      <c r="D14" s="65">
        <v>10</v>
      </c>
      <c r="F14" s="12"/>
      <c r="I14">
        <f>MODE(D8:D11)</f>
        <v>2</v>
      </c>
    </row>
    <row r="15" spans="2:4" ht="15">
      <c r="B15" s="66" t="s">
        <v>187</v>
      </c>
      <c r="C15" s="67" t="s">
        <v>199</v>
      </c>
      <c r="D15" s="68">
        <v>99</v>
      </c>
    </row>
    <row r="16" spans="2:4" ht="15">
      <c r="B16" s="63" t="s">
        <v>201</v>
      </c>
      <c r="C16" s="64" t="s">
        <v>206</v>
      </c>
      <c r="D16" s="65">
        <v>28</v>
      </c>
    </row>
    <row r="17" spans="2:4" ht="15">
      <c r="B17" s="66" t="s">
        <v>201</v>
      </c>
      <c r="C17" s="67" t="s">
        <v>199</v>
      </c>
      <c r="D17" s="68">
        <v>85</v>
      </c>
    </row>
    <row r="18" spans="2:4" ht="15">
      <c r="B18" s="63" t="s">
        <v>198</v>
      </c>
      <c r="C18" s="64" t="s">
        <v>188</v>
      </c>
      <c r="D18" s="65">
        <v>44</v>
      </c>
    </row>
    <row r="19" spans="2:4" ht="15">
      <c r="B19" s="69" t="s">
        <v>211</v>
      </c>
      <c r="C19" s="70" t="s">
        <v>199</v>
      </c>
      <c r="D19" s="71">
        <v>55</v>
      </c>
    </row>
  </sheetData>
  <sheetProtection/>
  <dataValidations count="2">
    <dataValidation type="list" allowBlank="1" showInputMessage="1" showErrorMessage="1" sqref="F10">
      <formula1>$U$2:$U$5</formula1>
    </dataValidation>
    <dataValidation type="list" allowBlank="1" showInputMessage="1" showErrorMessage="1" sqref="F8">
      <formula1>$T$2:$T$5</formula1>
    </dataValidation>
  </dataValidations>
  <hyperlinks>
    <hyperlink ref="K2" r:id="rId1" display="Excel Array Formula Series #7: Boolean Logic &amp; Criteria"/>
    <hyperlink ref="K3" r:id="rId2" display="Excel Magic Trick #63: Boolean Logic &amp; Array Formulas"/>
    <hyperlink ref="K4" r:id="rId3" display="Excel Magic Trick #54: Logical Formulas &amp; Boolean Math"/>
    <hyperlink ref="I5" r:id="rId4" display="http://www.youtube.com/view_play_list?p=42B4D0512EC95372"/>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sheetPr>
  <dimension ref="A1:N11"/>
  <sheetViews>
    <sheetView zoomScalePageLayoutView="0" workbookViewId="0" topLeftCell="A1">
      <selection activeCell="E1" sqref="E1"/>
    </sheetView>
  </sheetViews>
  <sheetFormatPr defaultColWidth="9.140625" defaultRowHeight="15"/>
  <cols>
    <col min="1" max="1" width="5.00390625" style="0" bestFit="1" customWidth="1"/>
    <col min="2" max="2" width="2.28125" style="0" customWidth="1"/>
    <col min="3" max="5" width="16.57421875" style="0" customWidth="1"/>
    <col min="6" max="6" width="1.7109375" style="0" customWidth="1"/>
    <col min="7" max="7" width="2.7109375" style="0" bestFit="1" customWidth="1"/>
  </cols>
  <sheetData>
    <row r="1" spans="1:5" ht="45">
      <c r="A1" s="5" t="s">
        <v>6</v>
      </c>
      <c r="C1" s="6" t="s">
        <v>7</v>
      </c>
      <c r="D1" s="7" t="s">
        <v>8</v>
      </c>
      <c r="E1" s="6" t="s">
        <v>9</v>
      </c>
    </row>
    <row r="2" spans="1:5" ht="30">
      <c r="A2" s="8">
        <v>188</v>
      </c>
      <c r="C2" s="7" t="s">
        <v>10</v>
      </c>
      <c r="D2" s="6" t="s">
        <v>11</v>
      </c>
      <c r="E2" s="7" t="s">
        <v>12</v>
      </c>
    </row>
    <row r="3" spans="1:5" ht="15">
      <c r="A3" s="8">
        <v>496</v>
      </c>
      <c r="C3" s="12"/>
      <c r="D3" s="12"/>
      <c r="E3" s="12"/>
    </row>
    <row r="4" spans="1:5" ht="15">
      <c r="A4" s="8">
        <v>99</v>
      </c>
      <c r="C4" t="s">
        <v>48</v>
      </c>
      <c r="E4" t="s">
        <v>50</v>
      </c>
    </row>
    <row r="5" spans="1:4" ht="15">
      <c r="A5" s="8">
        <v>736</v>
      </c>
      <c r="D5" t="s">
        <v>49</v>
      </c>
    </row>
    <row r="6" ht="15">
      <c r="A6" s="8">
        <v>650</v>
      </c>
    </row>
    <row r="7" ht="15">
      <c r="A7" s="8">
        <v>3</v>
      </c>
    </row>
    <row r="8" spans="7:13" ht="45">
      <c r="G8" s="4" t="str">
        <f>ROW(A1)&amp;")"</f>
        <v>1)</v>
      </c>
      <c r="H8" s="1" t="s">
        <v>15</v>
      </c>
      <c r="I8" s="2"/>
      <c r="J8" s="2"/>
      <c r="K8" s="2"/>
      <c r="L8" s="2"/>
      <c r="M8" s="3"/>
    </row>
    <row r="9" spans="7:13" ht="150">
      <c r="G9" s="4" t="str">
        <f>ROW(A2)&amp;")"</f>
        <v>2)</v>
      </c>
      <c r="H9" s="1" t="s">
        <v>13</v>
      </c>
      <c r="I9" s="2"/>
      <c r="J9" s="2"/>
      <c r="K9" s="2"/>
      <c r="L9" s="2"/>
      <c r="M9" s="3"/>
    </row>
    <row r="10" spans="7:13" ht="60">
      <c r="G10" s="4" t="str">
        <f>ROW(A3)&amp;")"</f>
        <v>3)</v>
      </c>
      <c r="H10" s="1" t="s">
        <v>14</v>
      </c>
      <c r="I10" s="2"/>
      <c r="J10" s="2"/>
      <c r="K10" s="2"/>
      <c r="L10" s="2"/>
      <c r="M10" s="3"/>
    </row>
    <row r="11" spans="7:14" ht="15">
      <c r="G11" s="4" t="str">
        <f>ROW()&amp;")"</f>
        <v>11)</v>
      </c>
      <c r="H11" s="1" t="s">
        <v>45</v>
      </c>
      <c r="I11" s="2"/>
      <c r="J11" s="2"/>
      <c r="K11" s="2"/>
      <c r="L11" s="2"/>
      <c r="M11" s="3"/>
      <c r="N11" s="11" t="s">
        <v>43</v>
      </c>
    </row>
  </sheetData>
  <sheetProtection/>
  <hyperlinks>
    <hyperlink ref="N11" r:id="rId1" display="http://www.youtube.com/view_play_list?p=5C892179F3A66AB9"/>
  </hyperlinks>
  <printOptions/>
  <pageMargins left="0.7" right="0.7" top="0.75" bottom="0.75" header="0.3" footer="0.3"/>
  <pageSetup horizontalDpi="600" verticalDpi="600" orientation="portrait" r:id="rId2"/>
</worksheet>
</file>

<file path=xl/worksheets/sheet20.xml><?xml version="1.0" encoding="utf-8"?>
<worksheet xmlns="http://schemas.openxmlformats.org/spreadsheetml/2006/main" xmlns:r="http://schemas.openxmlformats.org/officeDocument/2006/relationships">
  <sheetPr codeName="Sheet20">
    <tabColor theme="1"/>
  </sheetPr>
  <dimension ref="A1:U19"/>
  <sheetViews>
    <sheetView zoomScalePageLayoutView="0" workbookViewId="0" topLeftCell="A1">
      <selection activeCell="E1" sqref="E1"/>
    </sheetView>
  </sheetViews>
  <sheetFormatPr defaultColWidth="9.140625" defaultRowHeight="15"/>
  <cols>
    <col min="1" max="1" width="2.7109375" style="0" bestFit="1" customWidth="1"/>
    <col min="5" max="5" width="1.7109375" style="0" customWidth="1"/>
    <col min="6" max="6" width="38.7109375" style="0" bestFit="1" customWidth="1"/>
  </cols>
  <sheetData>
    <row r="1" spans="1:21" ht="30">
      <c r="A1" s="50" t="str">
        <f>ROW()&amp;")"</f>
        <v>1)</v>
      </c>
      <c r="B1" s="1" t="s">
        <v>228</v>
      </c>
      <c r="C1" s="2"/>
      <c r="D1" s="2"/>
      <c r="E1" s="2"/>
      <c r="F1" s="2"/>
      <c r="G1" s="2"/>
      <c r="H1" s="3"/>
      <c r="T1" s="51" t="s">
        <v>182</v>
      </c>
      <c r="U1" s="51" t="s">
        <v>183</v>
      </c>
    </row>
    <row r="2" spans="1:21" ht="30.75">
      <c r="A2" s="50" t="str">
        <f>ROW()&amp;")"</f>
        <v>2)</v>
      </c>
      <c r="B2" s="1" t="s">
        <v>184</v>
      </c>
      <c r="C2" s="2"/>
      <c r="D2" s="2"/>
      <c r="E2" s="2"/>
      <c r="F2" s="2"/>
      <c r="G2" s="2"/>
      <c r="H2" s="3"/>
      <c r="J2" t="s">
        <v>185</v>
      </c>
      <c r="K2" s="52" t="s">
        <v>186</v>
      </c>
      <c r="T2" s="8" t="s">
        <v>187</v>
      </c>
      <c r="U2" s="8" t="s">
        <v>188</v>
      </c>
    </row>
    <row r="3" spans="1:21" ht="18.75">
      <c r="A3" s="50" t="str">
        <f>ROW()&amp;")"</f>
        <v>3)</v>
      </c>
      <c r="B3" s="1" t="s">
        <v>189</v>
      </c>
      <c r="C3" s="2"/>
      <c r="D3" s="2"/>
      <c r="E3" s="2"/>
      <c r="F3" s="2"/>
      <c r="G3" s="2"/>
      <c r="H3" s="3"/>
      <c r="J3" t="s">
        <v>190</v>
      </c>
      <c r="K3" s="52" t="s">
        <v>191</v>
      </c>
      <c r="T3" s="8" t="s">
        <v>192</v>
      </c>
      <c r="U3" s="8" t="s">
        <v>193</v>
      </c>
    </row>
    <row r="4" spans="1:21" ht="18.75">
      <c r="A4" s="50" t="str">
        <f>ROW()&amp;")"</f>
        <v>4)</v>
      </c>
      <c r="B4" s="1" t="s">
        <v>194</v>
      </c>
      <c r="C4" s="2"/>
      <c r="D4" s="2"/>
      <c r="E4" s="2"/>
      <c r="F4" s="2"/>
      <c r="G4" s="2"/>
      <c r="H4" s="3"/>
      <c r="I4" t="s">
        <v>195</v>
      </c>
      <c r="J4" t="s">
        <v>196</v>
      </c>
      <c r="K4" s="52" t="s">
        <v>197</v>
      </c>
      <c r="T4" s="8" t="s">
        <v>198</v>
      </c>
      <c r="U4" s="8" t="s">
        <v>199</v>
      </c>
    </row>
    <row r="5" spans="1:21" ht="18.75">
      <c r="A5" s="50" t="str">
        <f>ROW()&amp;")"</f>
        <v>5)</v>
      </c>
      <c r="B5" s="1" t="s">
        <v>200</v>
      </c>
      <c r="C5" s="2"/>
      <c r="D5" s="2"/>
      <c r="E5" s="2"/>
      <c r="F5" s="2"/>
      <c r="G5" s="2"/>
      <c r="H5" s="3"/>
      <c r="I5" s="52" t="s">
        <v>47</v>
      </c>
      <c r="T5" s="8" t="s">
        <v>201</v>
      </c>
      <c r="U5" s="8" t="s">
        <v>202</v>
      </c>
    </row>
    <row r="7" spans="2:6" ht="15">
      <c r="B7" s="60" t="s">
        <v>203</v>
      </c>
      <c r="C7" s="61" t="s">
        <v>204</v>
      </c>
      <c r="D7" s="62" t="s">
        <v>205</v>
      </c>
      <c r="F7" s="51" t="s">
        <v>182</v>
      </c>
    </row>
    <row r="8" spans="2:6" ht="15">
      <c r="B8" s="63" t="s">
        <v>187</v>
      </c>
      <c r="C8" s="64" t="s">
        <v>206</v>
      </c>
      <c r="D8" s="65">
        <v>78</v>
      </c>
      <c r="F8" s="8" t="s">
        <v>187</v>
      </c>
    </row>
    <row r="9" spans="2:6" ht="15">
      <c r="B9" s="66" t="s">
        <v>187</v>
      </c>
      <c r="C9" s="67" t="s">
        <v>206</v>
      </c>
      <c r="D9" s="68">
        <v>30</v>
      </c>
      <c r="F9" s="51" t="s">
        <v>183</v>
      </c>
    </row>
    <row r="10" spans="2:6" ht="15">
      <c r="B10" s="63" t="s">
        <v>187</v>
      </c>
      <c r="C10" s="64" t="s">
        <v>206</v>
      </c>
      <c r="D10" s="65">
        <v>2</v>
      </c>
      <c r="F10" s="8" t="s">
        <v>206</v>
      </c>
    </row>
    <row r="11" spans="2:6" ht="15">
      <c r="B11" s="66" t="s">
        <v>187</v>
      </c>
      <c r="C11" s="67" t="s">
        <v>206</v>
      </c>
      <c r="D11" s="68">
        <v>2</v>
      </c>
      <c r="F11" s="51" t="s">
        <v>207</v>
      </c>
    </row>
    <row r="12" spans="2:6" ht="15">
      <c r="B12" s="63" t="s">
        <v>198</v>
      </c>
      <c r="C12" s="64" t="s">
        <v>193</v>
      </c>
      <c r="D12" s="65">
        <v>86</v>
      </c>
      <c r="F12" s="12"/>
    </row>
    <row r="13" spans="2:9" ht="15">
      <c r="B13" s="66" t="s">
        <v>187</v>
      </c>
      <c r="C13" s="67" t="s">
        <v>193</v>
      </c>
      <c r="D13" s="68">
        <v>16</v>
      </c>
      <c r="F13" s="51" t="s">
        <v>210</v>
      </c>
      <c r="I13" t="s">
        <v>213</v>
      </c>
    </row>
    <row r="14" spans="2:9" ht="15">
      <c r="B14" s="63" t="s">
        <v>192</v>
      </c>
      <c r="C14" s="64" t="s">
        <v>199</v>
      </c>
      <c r="D14" s="65">
        <v>10</v>
      </c>
      <c r="F14" s="12"/>
      <c r="I14" s="72">
        <f>AVERAGE(D8:D11)</f>
        <v>28</v>
      </c>
    </row>
    <row r="15" spans="2:4" ht="15">
      <c r="B15" s="66" t="s">
        <v>187</v>
      </c>
      <c r="C15" s="67" t="s">
        <v>199</v>
      </c>
      <c r="D15" s="68">
        <v>99</v>
      </c>
    </row>
    <row r="16" spans="2:4" ht="15">
      <c r="B16" s="63" t="s">
        <v>201</v>
      </c>
      <c r="C16" s="64" t="s">
        <v>206</v>
      </c>
      <c r="D16" s="65">
        <v>28</v>
      </c>
    </row>
    <row r="17" spans="2:4" ht="15">
      <c r="B17" s="66" t="s">
        <v>201</v>
      </c>
      <c r="C17" s="67" t="s">
        <v>199</v>
      </c>
      <c r="D17" s="68">
        <v>85</v>
      </c>
    </row>
    <row r="18" spans="2:4" ht="15">
      <c r="B18" s="63" t="s">
        <v>198</v>
      </c>
      <c r="C18" s="64" t="s">
        <v>188</v>
      </c>
      <c r="D18" s="65">
        <v>44</v>
      </c>
    </row>
    <row r="19" spans="2:4" ht="15">
      <c r="B19" s="69" t="s">
        <v>211</v>
      </c>
      <c r="C19" s="70" t="s">
        <v>199</v>
      </c>
      <c r="D19" s="71">
        <v>55</v>
      </c>
    </row>
  </sheetData>
  <sheetProtection/>
  <dataValidations count="2">
    <dataValidation type="list" allowBlank="1" showInputMessage="1" showErrorMessage="1" sqref="F8">
      <formula1>$T$2:$T$5</formula1>
    </dataValidation>
    <dataValidation type="list" allowBlank="1" showInputMessage="1" showErrorMessage="1" sqref="F10">
      <formula1>$U$2:$U$5</formula1>
    </dataValidation>
  </dataValidations>
  <hyperlinks>
    <hyperlink ref="K2" r:id="rId1" display="Excel Array Formula Series #7: Boolean Logic &amp; Criteria"/>
    <hyperlink ref="K3" r:id="rId2" display="Excel Magic Trick #63: Boolean Logic &amp; Array Formulas"/>
    <hyperlink ref="K4" r:id="rId3" display="Excel Magic Trick #54: Logical Formulas &amp; Boolean Math"/>
    <hyperlink ref="I5" r:id="rId4" display="http://www.youtube.com/view_play_list?p=42B4D0512EC95372"/>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tabColor theme="1"/>
  </sheetPr>
  <dimension ref="A1:U19"/>
  <sheetViews>
    <sheetView zoomScalePageLayoutView="0" workbookViewId="0" topLeftCell="A1">
      <selection activeCell="E1" sqref="E1"/>
    </sheetView>
  </sheetViews>
  <sheetFormatPr defaultColWidth="9.140625" defaultRowHeight="15"/>
  <cols>
    <col min="1" max="1" width="2.7109375" style="0" bestFit="1" customWidth="1"/>
    <col min="5" max="5" width="1.7109375" style="0" customWidth="1"/>
    <col min="6" max="6" width="38.7109375" style="0" bestFit="1" customWidth="1"/>
  </cols>
  <sheetData>
    <row r="1" spans="1:21" ht="30">
      <c r="A1" s="50" t="str">
        <f>ROW()&amp;")"</f>
        <v>1)</v>
      </c>
      <c r="B1" s="1" t="s">
        <v>228</v>
      </c>
      <c r="C1" s="2"/>
      <c r="D1" s="2"/>
      <c r="E1" s="2"/>
      <c r="F1" s="2"/>
      <c r="G1" s="2"/>
      <c r="H1" s="3"/>
      <c r="T1" s="51" t="s">
        <v>182</v>
      </c>
      <c r="U1" s="51" t="s">
        <v>183</v>
      </c>
    </row>
    <row r="2" spans="1:21" ht="30.75">
      <c r="A2" s="50" t="str">
        <f>ROW()&amp;")"</f>
        <v>2)</v>
      </c>
      <c r="B2" s="1" t="s">
        <v>184</v>
      </c>
      <c r="C2" s="2"/>
      <c r="D2" s="2"/>
      <c r="E2" s="2"/>
      <c r="F2" s="2"/>
      <c r="G2" s="2"/>
      <c r="H2" s="3"/>
      <c r="J2" t="s">
        <v>185</v>
      </c>
      <c r="K2" s="52" t="s">
        <v>186</v>
      </c>
      <c r="T2" s="8" t="s">
        <v>187</v>
      </c>
      <c r="U2" s="8" t="s">
        <v>188</v>
      </c>
    </row>
    <row r="3" spans="1:21" ht="18.75">
      <c r="A3" s="50" t="str">
        <f>ROW()&amp;")"</f>
        <v>3)</v>
      </c>
      <c r="B3" s="1" t="s">
        <v>189</v>
      </c>
      <c r="C3" s="2"/>
      <c r="D3" s="2"/>
      <c r="E3" s="2"/>
      <c r="F3" s="2"/>
      <c r="G3" s="2"/>
      <c r="H3" s="3"/>
      <c r="J3" t="s">
        <v>190</v>
      </c>
      <c r="K3" s="52" t="s">
        <v>191</v>
      </c>
      <c r="T3" s="8" t="s">
        <v>192</v>
      </c>
      <c r="U3" s="8" t="s">
        <v>193</v>
      </c>
    </row>
    <row r="4" spans="1:21" ht="18.75">
      <c r="A4" s="50" t="str">
        <f>ROW()&amp;")"</f>
        <v>4)</v>
      </c>
      <c r="B4" s="1" t="s">
        <v>194</v>
      </c>
      <c r="C4" s="2"/>
      <c r="D4" s="2"/>
      <c r="E4" s="2"/>
      <c r="F4" s="2"/>
      <c r="G4" s="2"/>
      <c r="H4" s="3"/>
      <c r="I4" t="s">
        <v>195</v>
      </c>
      <c r="J4" t="s">
        <v>196</v>
      </c>
      <c r="K4" s="52" t="s">
        <v>197</v>
      </c>
      <c r="T4" s="8" t="s">
        <v>198</v>
      </c>
      <c r="U4" s="8" t="s">
        <v>199</v>
      </c>
    </row>
    <row r="5" spans="1:21" ht="18.75">
      <c r="A5" s="50" t="str">
        <f>ROW()&amp;")"</f>
        <v>5)</v>
      </c>
      <c r="B5" s="1" t="s">
        <v>200</v>
      </c>
      <c r="C5" s="2"/>
      <c r="D5" s="2"/>
      <c r="E5" s="2"/>
      <c r="F5" s="2"/>
      <c r="G5" s="2"/>
      <c r="H5" s="3"/>
      <c r="I5" s="52" t="s">
        <v>47</v>
      </c>
      <c r="T5" s="8" t="s">
        <v>201</v>
      </c>
      <c r="U5" s="8" t="s">
        <v>202</v>
      </c>
    </row>
    <row r="7" spans="2:6" ht="15">
      <c r="B7" s="60" t="s">
        <v>203</v>
      </c>
      <c r="C7" s="61" t="s">
        <v>204</v>
      </c>
      <c r="D7" s="62" t="s">
        <v>205</v>
      </c>
      <c r="F7" s="51" t="s">
        <v>182</v>
      </c>
    </row>
    <row r="8" spans="2:6" ht="15">
      <c r="B8" s="63" t="s">
        <v>187</v>
      </c>
      <c r="C8" s="64" t="s">
        <v>206</v>
      </c>
      <c r="D8" s="65">
        <v>78</v>
      </c>
      <c r="F8" s="8" t="s">
        <v>187</v>
      </c>
    </row>
    <row r="9" spans="2:6" ht="15">
      <c r="B9" s="66" t="s">
        <v>187</v>
      </c>
      <c r="C9" s="67" t="s">
        <v>206</v>
      </c>
      <c r="D9" s="68">
        <v>30</v>
      </c>
      <c r="F9" s="51" t="s">
        <v>183</v>
      </c>
    </row>
    <row r="10" spans="2:6" ht="15">
      <c r="B10" s="63" t="s">
        <v>187</v>
      </c>
      <c r="C10" s="64" t="s">
        <v>206</v>
      </c>
      <c r="D10" s="65">
        <v>2</v>
      </c>
      <c r="F10" s="8" t="s">
        <v>206</v>
      </c>
    </row>
    <row r="11" spans="2:6" ht="15">
      <c r="B11" s="66" t="s">
        <v>187</v>
      </c>
      <c r="C11" s="67" t="s">
        <v>206</v>
      </c>
      <c r="D11" s="68">
        <v>2</v>
      </c>
      <c r="F11" s="51" t="s">
        <v>207</v>
      </c>
    </row>
    <row r="12" spans="2:6" ht="15">
      <c r="B12" s="63" t="s">
        <v>198</v>
      </c>
      <c r="C12" s="64" t="s">
        <v>193</v>
      </c>
      <c r="D12" s="65">
        <v>86</v>
      </c>
      <c r="F12" s="12"/>
    </row>
    <row r="13" spans="2:8" ht="15">
      <c r="B13" s="66" t="s">
        <v>187</v>
      </c>
      <c r="C13" s="67" t="s">
        <v>193</v>
      </c>
      <c r="D13" s="68">
        <v>16</v>
      </c>
      <c r="F13" s="51" t="s">
        <v>212</v>
      </c>
      <c r="H13" t="s">
        <v>213</v>
      </c>
    </row>
    <row r="14" spans="2:8" ht="15">
      <c r="B14" s="63" t="s">
        <v>192</v>
      </c>
      <c r="C14" s="64" t="s">
        <v>199</v>
      </c>
      <c r="D14" s="65">
        <v>10</v>
      </c>
      <c r="F14" s="12"/>
      <c r="H14">
        <f>STDEV(D8:D11)</f>
        <v>35.85154575933001</v>
      </c>
    </row>
    <row r="15" spans="2:4" ht="15">
      <c r="B15" s="66" t="s">
        <v>187</v>
      </c>
      <c r="C15" s="67" t="s">
        <v>199</v>
      </c>
      <c r="D15" s="68">
        <v>99</v>
      </c>
    </row>
    <row r="16" spans="2:4" ht="15">
      <c r="B16" s="63" t="s">
        <v>201</v>
      </c>
      <c r="C16" s="64" t="s">
        <v>206</v>
      </c>
      <c r="D16" s="65">
        <v>28</v>
      </c>
    </row>
    <row r="17" spans="2:4" ht="15">
      <c r="B17" s="66" t="s">
        <v>201</v>
      </c>
      <c r="C17" s="67" t="s">
        <v>199</v>
      </c>
      <c r="D17" s="68">
        <v>85</v>
      </c>
    </row>
    <row r="18" spans="2:4" ht="15">
      <c r="B18" s="63" t="s">
        <v>198</v>
      </c>
      <c r="C18" s="64" t="s">
        <v>188</v>
      </c>
      <c r="D18" s="65">
        <v>44</v>
      </c>
    </row>
    <row r="19" spans="2:4" ht="15">
      <c r="B19" s="69" t="s">
        <v>211</v>
      </c>
      <c r="C19" s="70" t="s">
        <v>199</v>
      </c>
      <c r="D19" s="71">
        <v>55</v>
      </c>
    </row>
  </sheetData>
  <sheetProtection/>
  <dataValidations count="2">
    <dataValidation type="list" allowBlank="1" showInputMessage="1" showErrorMessage="1" sqref="F10">
      <formula1>$U$2:$U$5</formula1>
    </dataValidation>
    <dataValidation type="list" allowBlank="1" showInputMessage="1" showErrorMessage="1" sqref="F8">
      <formula1>$T$2:$T$5</formula1>
    </dataValidation>
  </dataValidations>
  <hyperlinks>
    <hyperlink ref="K2" r:id="rId1" display="Excel Array Formula Series #7: Boolean Logic &amp; Criteria"/>
    <hyperlink ref="K3" r:id="rId2" display="Excel Magic Trick #63: Boolean Logic &amp; Array Formulas"/>
    <hyperlink ref="K4" r:id="rId3" display="Excel Magic Trick #54: Logical Formulas &amp; Boolean Math"/>
    <hyperlink ref="I5" r:id="rId4" display="http://www.youtube.com/view_play_list?p=42B4D0512EC95372"/>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tabColor theme="1"/>
  </sheetPr>
  <dimension ref="A1:Q14"/>
  <sheetViews>
    <sheetView zoomScale="115" zoomScaleNormal="115" zoomScalePageLayoutView="0" workbookViewId="0" topLeftCell="A1">
      <selection activeCell="E1" sqref="E1"/>
    </sheetView>
  </sheetViews>
  <sheetFormatPr defaultColWidth="9.140625" defaultRowHeight="15"/>
  <cols>
    <col min="1" max="5" width="2.28125" style="0" customWidth="1"/>
    <col min="6" max="6" width="2.00390625" style="0" customWidth="1"/>
    <col min="7" max="7" width="11.7109375" style="0" bestFit="1" customWidth="1"/>
    <col min="9" max="9" width="1.8515625" style="0" customWidth="1"/>
  </cols>
  <sheetData>
    <row r="1" spans="1:9" ht="15">
      <c r="A1" s="8">
        <v>4</v>
      </c>
      <c r="B1" s="8"/>
      <c r="C1" s="8"/>
      <c r="D1" s="8"/>
      <c r="E1" s="8"/>
      <c r="G1" s="9" t="s">
        <v>18</v>
      </c>
      <c r="H1" s="12"/>
      <c r="I1" t="s">
        <v>51</v>
      </c>
    </row>
    <row r="2" spans="1:9" ht="15">
      <c r="A2" s="8"/>
      <c r="B2" s="8"/>
      <c r="C2" s="8"/>
      <c r="D2" s="8"/>
      <c r="E2" s="8"/>
      <c r="G2" s="9" t="s">
        <v>19</v>
      </c>
      <c r="H2" s="12"/>
      <c r="I2" t="s">
        <v>52</v>
      </c>
    </row>
    <row r="3" spans="1:16" ht="45">
      <c r="A3" s="8"/>
      <c r="B3" s="8" t="s">
        <v>17</v>
      </c>
      <c r="C3" s="8"/>
      <c r="D3" s="8"/>
      <c r="E3" s="8"/>
      <c r="J3" s="4" t="str">
        <f>ROW()&amp;")"</f>
        <v>3)</v>
      </c>
      <c r="K3" s="1" t="s">
        <v>22</v>
      </c>
      <c r="L3" s="2"/>
      <c r="M3" s="2"/>
      <c r="N3" s="2"/>
      <c r="O3" s="2"/>
      <c r="P3" s="3"/>
    </row>
    <row r="4" spans="1:16" ht="45">
      <c r="A4" s="8"/>
      <c r="B4" s="8"/>
      <c r="C4" s="8"/>
      <c r="D4" s="8"/>
      <c r="E4" s="8"/>
      <c r="J4" s="4" t="str">
        <f>ROW()&amp;")"</f>
        <v>4)</v>
      </c>
      <c r="K4" s="1" t="s">
        <v>21</v>
      </c>
      <c r="L4" s="2"/>
      <c r="M4" s="2"/>
      <c r="N4" s="2"/>
      <c r="O4" s="2"/>
      <c r="P4" s="3"/>
    </row>
    <row r="5" spans="1:16" ht="30">
      <c r="A5" s="8">
        <v>4</v>
      </c>
      <c r="B5" s="8"/>
      <c r="C5" s="8" t="s">
        <v>17</v>
      </c>
      <c r="D5" s="8"/>
      <c r="E5" s="8"/>
      <c r="J5" s="4" t="str">
        <f>ROW()&amp;")"</f>
        <v>5)</v>
      </c>
      <c r="K5" s="1" t="s">
        <v>20</v>
      </c>
      <c r="L5" s="2"/>
      <c r="M5" s="2"/>
      <c r="N5" s="2"/>
      <c r="O5" s="2"/>
      <c r="P5" s="3"/>
    </row>
    <row r="6" spans="1:16" ht="45">
      <c r="A6" s="8"/>
      <c r="B6" s="8"/>
      <c r="C6" s="8"/>
      <c r="D6" s="8"/>
      <c r="E6" s="8"/>
      <c r="J6" s="4" t="str">
        <f>ROW()&amp;")"</f>
        <v>6)</v>
      </c>
      <c r="K6" s="1" t="s">
        <v>23</v>
      </c>
      <c r="L6" s="2"/>
      <c r="M6" s="2"/>
      <c r="N6" s="2"/>
      <c r="O6" s="2"/>
      <c r="P6" s="3"/>
    </row>
    <row r="7" spans="1:17" ht="15">
      <c r="A7" s="8"/>
      <c r="B7" s="8"/>
      <c r="C7" s="8"/>
      <c r="D7" s="8"/>
      <c r="E7" s="8"/>
      <c r="J7" s="4" t="str">
        <f>ROW()&amp;")"</f>
        <v>7)</v>
      </c>
      <c r="K7" s="1" t="s">
        <v>46</v>
      </c>
      <c r="L7" s="2"/>
      <c r="M7" s="2"/>
      <c r="N7" s="2"/>
      <c r="O7" s="2"/>
      <c r="P7" s="3"/>
      <c r="Q7" s="11" t="s">
        <v>47</v>
      </c>
    </row>
    <row r="8" spans="1:5" ht="15">
      <c r="A8" s="8"/>
      <c r="B8" s="8"/>
      <c r="C8" s="8"/>
      <c r="D8" s="8"/>
      <c r="E8" s="8">
        <v>6</v>
      </c>
    </row>
    <row r="9" spans="1:5" ht="15">
      <c r="A9" s="8"/>
      <c r="B9" s="8"/>
      <c r="C9" s="8"/>
      <c r="D9" s="8"/>
      <c r="E9" s="8"/>
    </row>
    <row r="10" spans="1:5" ht="15">
      <c r="A10" s="8"/>
      <c r="B10" s="8"/>
      <c r="C10" s="8"/>
      <c r="D10" s="8"/>
      <c r="E10" s="8"/>
    </row>
    <row r="11" spans="1:5" ht="15">
      <c r="A11" s="8"/>
      <c r="B11" s="8"/>
      <c r="C11" s="8"/>
      <c r="D11" s="8"/>
      <c r="E11" s="8"/>
    </row>
    <row r="12" spans="1:5" ht="15">
      <c r="A12" s="8" t="s">
        <v>16</v>
      </c>
      <c r="B12" s="8"/>
      <c r="C12" s="8"/>
      <c r="D12" s="8"/>
      <c r="E12" s="8"/>
    </row>
    <row r="13" spans="1:5" ht="15">
      <c r="A13" s="8"/>
      <c r="B13" s="8"/>
      <c r="C13" s="8"/>
      <c r="D13" s="8"/>
      <c r="E13" s="8"/>
    </row>
    <row r="14" spans="1:5" ht="15">
      <c r="A14" s="8"/>
      <c r="B14" s="8"/>
      <c r="C14" s="8"/>
      <c r="D14" s="8"/>
      <c r="E14" s="8"/>
    </row>
  </sheetData>
  <sheetProtection/>
  <hyperlinks>
    <hyperlink ref="Q7" r:id="rId1" display="http://www.youtube.com/view_play_list?p=42B4D0512EC95372"/>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codeName="Sheet4">
    <tabColor rgb="FFFF0000"/>
  </sheetPr>
  <dimension ref="A1:L17"/>
  <sheetViews>
    <sheetView zoomScalePageLayoutView="0" workbookViewId="0" topLeftCell="A1">
      <selection activeCell="E1" sqref="E1"/>
    </sheetView>
  </sheetViews>
  <sheetFormatPr defaultColWidth="9.140625" defaultRowHeight="15"/>
  <cols>
    <col min="1" max="1" width="2.7109375" style="0" bestFit="1" customWidth="1"/>
    <col min="2" max="2" width="20.8515625" style="0" bestFit="1" customWidth="1"/>
    <col min="11" max="11" width="13.8515625" style="0" customWidth="1"/>
  </cols>
  <sheetData>
    <row r="1" spans="1:8" ht="30">
      <c r="A1" s="4" t="str">
        <f>ROW()&amp;")"</f>
        <v>1)</v>
      </c>
      <c r="B1" s="1" t="s">
        <v>42</v>
      </c>
      <c r="C1" s="2"/>
      <c r="D1" s="2"/>
      <c r="E1" s="2"/>
      <c r="F1" s="2"/>
      <c r="G1" s="3"/>
      <c r="H1" s="11" t="s">
        <v>43</v>
      </c>
    </row>
    <row r="3" spans="2:7" ht="15">
      <c r="B3" s="8"/>
      <c r="C3" s="53" t="s">
        <v>24</v>
      </c>
      <c r="D3" s="53" t="s">
        <v>25</v>
      </c>
      <c r="E3" s="53" t="s">
        <v>26</v>
      </c>
      <c r="F3" s="53" t="s">
        <v>27</v>
      </c>
      <c r="G3" s="53" t="s">
        <v>28</v>
      </c>
    </row>
    <row r="4" spans="2:7" ht="15">
      <c r="B4" s="53" t="s">
        <v>29</v>
      </c>
      <c r="C4" s="54">
        <v>787</v>
      </c>
      <c r="D4" s="54">
        <v>563</v>
      </c>
      <c r="E4" s="54">
        <v>753</v>
      </c>
      <c r="F4" s="54">
        <v>912</v>
      </c>
      <c r="G4" s="54">
        <v>697</v>
      </c>
    </row>
    <row r="5" spans="2:7" ht="15">
      <c r="B5" s="53" t="s">
        <v>30</v>
      </c>
      <c r="C5" s="8">
        <v>962</v>
      </c>
      <c r="D5" s="8">
        <v>887</v>
      </c>
      <c r="E5" s="8">
        <v>777</v>
      </c>
      <c r="F5" s="8">
        <v>520</v>
      </c>
      <c r="G5" s="8">
        <v>838</v>
      </c>
    </row>
    <row r="6" spans="2:7" ht="15">
      <c r="B6" s="53" t="s">
        <v>31</v>
      </c>
      <c r="C6" s="54">
        <v>500</v>
      </c>
      <c r="D6" s="54">
        <v>919</v>
      </c>
      <c r="E6" s="54">
        <v>764</v>
      </c>
      <c r="F6" s="54">
        <v>550</v>
      </c>
      <c r="G6" s="54">
        <v>821</v>
      </c>
    </row>
    <row r="7" spans="2:7" ht="15">
      <c r="B7" s="53" t="s">
        <v>32</v>
      </c>
      <c r="C7" s="8">
        <v>932</v>
      </c>
      <c r="D7" s="8">
        <v>979</v>
      </c>
      <c r="E7" s="8">
        <v>583</v>
      </c>
      <c r="F7" s="8">
        <v>943</v>
      </c>
      <c r="G7" s="8">
        <v>626</v>
      </c>
    </row>
    <row r="8" spans="2:7" ht="15">
      <c r="B8" s="53" t="s">
        <v>33</v>
      </c>
      <c r="C8" s="54">
        <v>503</v>
      </c>
      <c r="D8" s="54">
        <v>955</v>
      </c>
      <c r="E8" s="54">
        <v>632</v>
      </c>
      <c r="F8" s="54">
        <v>770</v>
      </c>
      <c r="G8" s="54">
        <v>869</v>
      </c>
    </row>
    <row r="9" spans="2:7" ht="15">
      <c r="B9" s="53" t="s">
        <v>34</v>
      </c>
      <c r="C9" s="8">
        <v>546</v>
      </c>
      <c r="D9" s="8">
        <v>955</v>
      </c>
      <c r="E9" s="8">
        <v>651</v>
      </c>
      <c r="F9" s="8">
        <v>616</v>
      </c>
      <c r="G9" s="8">
        <v>679</v>
      </c>
    </row>
    <row r="10" spans="2:7" ht="15">
      <c r="B10" s="53" t="s">
        <v>35</v>
      </c>
      <c r="C10" s="54">
        <v>724</v>
      </c>
      <c r="D10" s="54">
        <v>625</v>
      </c>
      <c r="E10" s="54">
        <v>920</v>
      </c>
      <c r="F10" s="54">
        <v>641</v>
      </c>
      <c r="G10" s="54">
        <v>645</v>
      </c>
    </row>
    <row r="11" spans="2:7" ht="15">
      <c r="B11" s="53" t="s">
        <v>36</v>
      </c>
      <c r="C11" s="8">
        <v>525</v>
      </c>
      <c r="D11" s="8">
        <v>563</v>
      </c>
      <c r="E11" s="8">
        <v>611</v>
      </c>
      <c r="F11" s="8">
        <v>507</v>
      </c>
      <c r="G11" s="8">
        <v>873</v>
      </c>
    </row>
    <row r="13" spans="2:3" ht="15">
      <c r="B13" s="10" t="s">
        <v>37</v>
      </c>
      <c r="C13" s="8" t="s">
        <v>31</v>
      </c>
    </row>
    <row r="14" spans="2:3" ht="15">
      <c r="B14" s="10" t="s">
        <v>38</v>
      </c>
      <c r="C14" s="8" t="s">
        <v>25</v>
      </c>
    </row>
    <row r="15" spans="2:10" ht="15">
      <c r="B15" s="10" t="s">
        <v>39</v>
      </c>
      <c r="C15" s="8">
        <f ca="1">INDIRECT(C14) INDIRECT(C13)</f>
        <v>919</v>
      </c>
      <c r="D15" t="s">
        <v>214</v>
      </c>
      <c r="J15" s="11" t="s">
        <v>216</v>
      </c>
    </row>
    <row r="16" spans="2:12" ht="15">
      <c r="B16" s="10" t="s">
        <v>40</v>
      </c>
      <c r="C16" s="8">
        <f>INDEX(C4:G11,MATCH(C13,B4:B11,0),MATCH(C14,C3:G3,))</f>
        <v>919</v>
      </c>
      <c r="D16" t="s">
        <v>215</v>
      </c>
      <c r="L16" s="11" t="s">
        <v>217</v>
      </c>
    </row>
    <row r="17" spans="2:4" ht="15">
      <c r="B17" s="10" t="s">
        <v>41</v>
      </c>
      <c r="C17" s="12"/>
      <c r="D17" t="s">
        <v>44</v>
      </c>
    </row>
  </sheetData>
  <sheetProtection/>
  <dataValidations count="2">
    <dataValidation type="list" allowBlank="1" showInputMessage="1" showErrorMessage="1" sqref="C13">
      <formula1>$B$4:$B$11</formula1>
    </dataValidation>
    <dataValidation type="list" allowBlank="1" showInputMessage="1" showErrorMessage="1" sqref="C14">
      <formula1>$C$3:$G$3</formula1>
    </dataValidation>
  </dataValidations>
  <hyperlinks>
    <hyperlink ref="H1" r:id="rId1" display="http://www.youtube.com/view_play_list?p=5C892179F3A66AB9"/>
    <hyperlink ref="J15" r:id="rId2" display="Excel Name Trick #7: INDIRECT function, Names and LOOKUP"/>
    <hyperlink ref="L16" r:id="rId3" display="Excel Lookup Series #11: INDEX &amp; MATCH functions Example 1!"/>
  </hyperlinks>
  <printOptions/>
  <pageMargins left="0.7" right="0.7" top="0.75" bottom="0.75" header="0.3" footer="0.3"/>
  <pageSetup horizontalDpi="600" verticalDpi="600" orientation="portrait" r:id="rId4"/>
</worksheet>
</file>

<file path=xl/worksheets/sheet5.xml><?xml version="1.0" encoding="utf-8"?>
<worksheet xmlns="http://schemas.openxmlformats.org/spreadsheetml/2006/main" xmlns:r="http://schemas.openxmlformats.org/officeDocument/2006/relationships">
  <sheetPr codeName="Sheet5">
    <tabColor theme="1"/>
  </sheetPr>
  <dimension ref="A1:I13"/>
  <sheetViews>
    <sheetView zoomScalePageLayoutView="0" workbookViewId="0" topLeftCell="A1">
      <selection activeCell="E1" sqref="E1"/>
    </sheetView>
  </sheetViews>
  <sheetFormatPr defaultColWidth="9.140625" defaultRowHeight="15"/>
  <cols>
    <col min="1" max="1" width="2.7109375" style="0" bestFit="1" customWidth="1"/>
    <col min="4" max="4" width="0.85546875" style="0" customWidth="1"/>
    <col min="5" max="5" width="2.00390625" style="0" bestFit="1" customWidth="1"/>
    <col min="8" max="8" width="10.7109375" style="0" bestFit="1" customWidth="1"/>
  </cols>
  <sheetData>
    <row r="1" spans="1:7" ht="45">
      <c r="A1" s="4" t="str">
        <f>ROW()&amp;")"</f>
        <v>1)</v>
      </c>
      <c r="B1" s="1" t="s">
        <v>58</v>
      </c>
      <c r="C1" s="2"/>
      <c r="D1" s="2"/>
      <c r="E1" s="2"/>
      <c r="F1" s="2"/>
      <c r="G1" s="3"/>
    </row>
    <row r="2" spans="1:7" ht="45">
      <c r="A2" s="4" t="str">
        <f>ROW()&amp;")"</f>
        <v>2)</v>
      </c>
      <c r="B2" s="1" t="s">
        <v>59</v>
      </c>
      <c r="C2" s="2"/>
      <c r="D2" s="2"/>
      <c r="E2" s="2"/>
      <c r="F2" s="2"/>
      <c r="G2" s="3"/>
    </row>
    <row r="3" spans="1:7" ht="75">
      <c r="A3" s="4" t="str">
        <f>ROW()&amp;")"</f>
        <v>3)</v>
      </c>
      <c r="B3" s="1" t="s">
        <v>149</v>
      </c>
      <c r="C3" s="2"/>
      <c r="D3" s="2"/>
      <c r="E3" s="2"/>
      <c r="F3" s="2"/>
      <c r="G3" s="3"/>
    </row>
    <row r="5" spans="2:6" ht="15">
      <c r="B5" s="16">
        <v>1</v>
      </c>
      <c r="C5" s="16" t="s">
        <v>53</v>
      </c>
      <c r="E5" s="8">
        <v>2</v>
      </c>
      <c r="F5" s="8" t="str">
        <f>VLOOKUP(E5,{1,"Rad";2,"Cool";3,"Super"},2)</f>
        <v>Cool</v>
      </c>
    </row>
    <row r="6" spans="2:6" ht="15">
      <c r="B6" s="4">
        <v>2</v>
      </c>
      <c r="C6" s="4" t="s">
        <v>54</v>
      </c>
      <c r="E6" s="8">
        <v>1</v>
      </c>
      <c r="F6" s="8" t="str">
        <f>VLOOKUP(E6,{1,"Rad";2,"Cool";3,"Super"},2)</f>
        <v>Rad</v>
      </c>
    </row>
    <row r="7" spans="2:6" ht="15">
      <c r="B7" s="16">
        <v>3</v>
      </c>
      <c r="C7" s="16" t="s">
        <v>55</v>
      </c>
      <c r="E7" s="8">
        <v>3</v>
      </c>
      <c r="F7" s="8" t="str">
        <f>VLOOKUP(E7,{1,"Rad";2,"Cool";3,"Super"},2)</f>
        <v>Super</v>
      </c>
    </row>
    <row r="11" spans="8:9" ht="15">
      <c r="H11" t="s">
        <v>60</v>
      </c>
      <c r="I11" t="s">
        <v>56</v>
      </c>
    </row>
    <row r="12" spans="8:9" ht="15">
      <c r="H12" t="s">
        <v>61</v>
      </c>
      <c r="I12" t="s">
        <v>57</v>
      </c>
    </row>
    <row r="13" spans="8:9" ht="15">
      <c r="H13" t="s">
        <v>62</v>
      </c>
      <c r="I13" t="s">
        <v>57</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tabColor rgb="FFFF0000"/>
  </sheetPr>
  <dimension ref="A1:J15"/>
  <sheetViews>
    <sheetView zoomScalePageLayoutView="0" workbookViewId="0" topLeftCell="A1">
      <selection activeCell="E1" sqref="E1"/>
    </sheetView>
  </sheetViews>
  <sheetFormatPr defaultColWidth="6.8515625" defaultRowHeight="15"/>
  <cols>
    <col min="1" max="1" width="8.28125" style="0" bestFit="1" customWidth="1"/>
    <col min="2" max="4" width="6.8515625" style="0" customWidth="1"/>
    <col min="5" max="10" width="25.421875" style="0" customWidth="1"/>
  </cols>
  <sheetData>
    <row r="1" spans="2:10" ht="30">
      <c r="B1" s="15" t="s">
        <v>68</v>
      </c>
      <c r="D1" s="4" t="str">
        <f>ROW()&amp;")"</f>
        <v>1)</v>
      </c>
      <c r="E1" s="1" t="s">
        <v>145</v>
      </c>
      <c r="F1" s="2"/>
      <c r="G1" s="2"/>
      <c r="H1" s="2"/>
      <c r="I1" s="2"/>
      <c r="J1" s="3"/>
    </row>
    <row r="2" spans="1:10" ht="30">
      <c r="A2" t="s">
        <v>69</v>
      </c>
      <c r="D2" s="4" t="str">
        <f aca="true" t="shared" si="0" ref="D2:D9">ROW()&amp;")"</f>
        <v>2)</v>
      </c>
      <c r="E2" s="1" t="s">
        <v>148</v>
      </c>
      <c r="F2" s="2"/>
      <c r="G2" s="2"/>
      <c r="H2" s="2"/>
      <c r="I2" s="2"/>
      <c r="J2" s="3"/>
    </row>
    <row r="3" spans="1:10" ht="15">
      <c r="A3" t="s">
        <v>70</v>
      </c>
      <c r="D3" s="4" t="str">
        <f t="shared" si="0"/>
        <v>3)</v>
      </c>
      <c r="E3" s="1"/>
      <c r="F3" s="2"/>
      <c r="G3" s="2"/>
      <c r="H3" s="2"/>
      <c r="I3" s="2"/>
      <c r="J3" s="3"/>
    </row>
    <row r="4" spans="1:10" ht="15">
      <c r="A4" t="s">
        <v>71</v>
      </c>
      <c r="D4" s="4" t="str">
        <f t="shared" si="0"/>
        <v>4)</v>
      </c>
      <c r="E4" s="1"/>
      <c r="F4" s="2"/>
      <c r="G4" s="2"/>
      <c r="H4" s="2"/>
      <c r="I4" s="2"/>
      <c r="J4" s="3"/>
    </row>
    <row r="5" spans="1:10" ht="15">
      <c r="A5" t="s">
        <v>72</v>
      </c>
      <c r="D5" s="4" t="str">
        <f t="shared" si="0"/>
        <v>5)</v>
      </c>
      <c r="E5" s="1"/>
      <c r="F5" s="2"/>
      <c r="G5" s="2"/>
      <c r="H5" s="2"/>
      <c r="I5" s="2"/>
      <c r="J5" s="3"/>
    </row>
    <row r="6" spans="1:10" ht="15">
      <c r="A6" t="s">
        <v>73</v>
      </c>
      <c r="D6" s="4" t="str">
        <f t="shared" si="0"/>
        <v>6)</v>
      </c>
      <c r="E6" s="1"/>
      <c r="F6" s="2"/>
      <c r="G6" s="2"/>
      <c r="H6" s="2"/>
      <c r="I6" s="2"/>
      <c r="J6" s="3"/>
    </row>
    <row r="7" spans="1:10" ht="15">
      <c r="A7" t="s">
        <v>74</v>
      </c>
      <c r="D7" s="4" t="str">
        <f t="shared" si="0"/>
        <v>7)</v>
      </c>
      <c r="E7" s="1"/>
      <c r="F7" s="2"/>
      <c r="G7" s="2"/>
      <c r="H7" s="2"/>
      <c r="I7" s="2"/>
      <c r="J7" s="3"/>
    </row>
    <row r="8" spans="1:10" ht="15">
      <c r="A8" t="s">
        <v>75</v>
      </c>
      <c r="D8" s="4" t="str">
        <f t="shared" si="0"/>
        <v>8)</v>
      </c>
      <c r="E8" s="1"/>
      <c r="F8" s="2"/>
      <c r="G8" s="2"/>
      <c r="H8" s="2"/>
      <c r="I8" s="2"/>
      <c r="J8" s="3"/>
    </row>
    <row r="9" spans="1:10" ht="15">
      <c r="A9" t="s">
        <v>76</v>
      </c>
      <c r="D9" s="4" t="str">
        <f t="shared" si="0"/>
        <v>9)</v>
      </c>
      <c r="E9" s="1"/>
      <c r="F9" s="2"/>
      <c r="G9" s="2"/>
      <c r="H9" s="2"/>
      <c r="I9" s="2"/>
      <c r="J9" s="3"/>
    </row>
    <row r="10" ht="15">
      <c r="A10" t="s">
        <v>77</v>
      </c>
    </row>
    <row r="11" ht="15">
      <c r="A11" t="s">
        <v>78</v>
      </c>
    </row>
    <row r="12" ht="15">
      <c r="A12" t="s">
        <v>79</v>
      </c>
    </row>
    <row r="13" ht="15">
      <c r="A13" t="s">
        <v>80</v>
      </c>
    </row>
    <row r="14" ht="15">
      <c r="A14" t="s">
        <v>81</v>
      </c>
    </row>
    <row r="15" ht="15">
      <c r="A15" t="s">
        <v>82</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tabColor theme="1"/>
  </sheetPr>
  <dimension ref="A1:G20"/>
  <sheetViews>
    <sheetView zoomScalePageLayoutView="0" workbookViewId="0" topLeftCell="A1">
      <selection activeCell="E1" sqref="E1"/>
    </sheetView>
  </sheetViews>
  <sheetFormatPr defaultColWidth="9.140625" defaultRowHeight="15"/>
  <cols>
    <col min="1" max="1" width="2.7109375" style="0" bestFit="1" customWidth="1"/>
    <col min="2" max="2" width="18.57421875" style="0" bestFit="1" customWidth="1"/>
    <col min="3" max="3" width="23.00390625" style="0" bestFit="1" customWidth="1"/>
    <col min="5" max="5" width="28.28125" style="0" bestFit="1" customWidth="1"/>
  </cols>
  <sheetData>
    <row r="1" spans="1:7" ht="15">
      <c r="A1" s="4" t="str">
        <f>ROW()&amp;")"</f>
        <v>1)</v>
      </c>
      <c r="B1" s="1" t="s">
        <v>85</v>
      </c>
      <c r="C1" s="2"/>
      <c r="D1" s="2"/>
      <c r="E1" s="2"/>
      <c r="F1" s="2"/>
      <c r="G1" s="3"/>
    </row>
    <row r="2" spans="1:7" ht="30">
      <c r="A2" s="4" t="str">
        <f aca="true" t="shared" si="0" ref="A2:A9">ROW()&amp;")"</f>
        <v>2)</v>
      </c>
      <c r="B2" s="1" t="s">
        <v>145</v>
      </c>
      <c r="C2" s="2"/>
      <c r="D2" s="2"/>
      <c r="E2" s="2"/>
      <c r="F2" s="2"/>
      <c r="G2" s="3"/>
    </row>
    <row r="3" spans="1:7" ht="15">
      <c r="A3" s="4" t="str">
        <f t="shared" si="0"/>
        <v>3)</v>
      </c>
      <c r="B3" s="1" t="s">
        <v>87</v>
      </c>
      <c r="C3" s="2"/>
      <c r="D3" s="2"/>
      <c r="E3" s="2"/>
      <c r="F3" s="2"/>
      <c r="G3" s="3"/>
    </row>
    <row r="4" spans="1:7" ht="15">
      <c r="A4" s="4" t="str">
        <f t="shared" si="0"/>
        <v>4)</v>
      </c>
      <c r="B4" s="1" t="s">
        <v>88</v>
      </c>
      <c r="C4" s="2"/>
      <c r="D4" s="2"/>
      <c r="E4" s="2"/>
      <c r="F4" s="2"/>
      <c r="G4" s="3"/>
    </row>
    <row r="5" spans="1:7" ht="30">
      <c r="A5" s="4" t="str">
        <f t="shared" si="0"/>
        <v>5)</v>
      </c>
      <c r="B5" s="1" t="s">
        <v>86</v>
      </c>
      <c r="C5" s="2"/>
      <c r="D5" s="2"/>
      <c r="E5" s="2"/>
      <c r="F5" s="2"/>
      <c r="G5" s="3"/>
    </row>
    <row r="6" spans="1:7" ht="30">
      <c r="A6" s="4" t="str">
        <f t="shared" si="0"/>
        <v>6)</v>
      </c>
      <c r="B6" s="1" t="s">
        <v>146</v>
      </c>
      <c r="C6" s="2"/>
      <c r="D6" s="2"/>
      <c r="E6" s="2"/>
      <c r="F6" s="2"/>
      <c r="G6" s="3"/>
    </row>
    <row r="7" spans="1:7" ht="15">
      <c r="A7" s="4" t="str">
        <f t="shared" si="0"/>
        <v>7)</v>
      </c>
      <c r="B7" s="1" t="s">
        <v>89</v>
      </c>
      <c r="C7" s="2"/>
      <c r="D7" s="2"/>
      <c r="E7" s="2"/>
      <c r="F7" s="2"/>
      <c r="G7" s="3"/>
    </row>
    <row r="8" spans="1:7" ht="15">
      <c r="A8" s="4" t="str">
        <f t="shared" si="0"/>
        <v>8)</v>
      </c>
      <c r="B8" s="1"/>
      <c r="C8" s="2"/>
      <c r="D8" s="2"/>
      <c r="E8" s="2"/>
      <c r="F8" s="2"/>
      <c r="G8" s="3"/>
    </row>
    <row r="9" spans="1:7" ht="15">
      <c r="A9" s="4" t="str">
        <f t="shared" si="0"/>
        <v>9)</v>
      </c>
      <c r="B9" s="1"/>
      <c r="C9" s="2"/>
      <c r="D9" s="2"/>
      <c r="E9" s="2"/>
      <c r="F9" s="2"/>
      <c r="G9" s="3"/>
    </row>
    <row r="11" spans="2:3" ht="30">
      <c r="B11" s="13" t="s">
        <v>147</v>
      </c>
      <c r="C11" s="17" t="s">
        <v>83</v>
      </c>
    </row>
    <row r="12" spans="2:3" ht="15">
      <c r="B12" s="18"/>
      <c r="C12" s="12"/>
    </row>
    <row r="13" ht="15">
      <c r="B13" t="s">
        <v>84</v>
      </c>
    </row>
    <row r="17" spans="2:5" ht="15">
      <c r="B17" s="13" t="s">
        <v>147</v>
      </c>
      <c r="C17" s="13" t="s">
        <v>63</v>
      </c>
      <c r="E17" s="13" t="s">
        <v>64</v>
      </c>
    </row>
    <row r="18" spans="2:5" ht="15">
      <c r="B18" s="18"/>
      <c r="C18" s="12"/>
      <c r="E18" s="14" t="s">
        <v>66</v>
      </c>
    </row>
    <row r="19" spans="2:5" ht="15">
      <c r="B19" t="s">
        <v>90</v>
      </c>
      <c r="E19" s="14" t="s">
        <v>67</v>
      </c>
    </row>
    <row r="20" ht="15">
      <c r="E20" s="14" t="s">
        <v>65</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9">
    <tabColor rgb="FFFF0000"/>
  </sheetPr>
  <dimension ref="A1:G9"/>
  <sheetViews>
    <sheetView zoomScalePageLayoutView="0" workbookViewId="0" topLeftCell="A1">
      <selection activeCell="E1" sqref="E1"/>
    </sheetView>
  </sheetViews>
  <sheetFormatPr defaultColWidth="9.140625" defaultRowHeight="15"/>
  <cols>
    <col min="1" max="1" width="2.7109375" style="0" bestFit="1" customWidth="1"/>
  </cols>
  <sheetData>
    <row r="1" spans="1:7" ht="75">
      <c r="A1" s="4" t="str">
        <f>ROW()&amp;")"</f>
        <v>1)</v>
      </c>
      <c r="B1" s="1" t="s">
        <v>124</v>
      </c>
      <c r="C1" s="2"/>
      <c r="D1" s="2"/>
      <c r="E1" s="2"/>
      <c r="F1" s="2"/>
      <c r="G1" s="3"/>
    </row>
    <row r="2" spans="1:7" ht="30">
      <c r="A2" s="4" t="str">
        <f aca="true" t="shared" si="0" ref="A2:A9">ROW()&amp;")"</f>
        <v>2)</v>
      </c>
      <c r="B2" s="1" t="s">
        <v>144</v>
      </c>
      <c r="C2" s="2"/>
      <c r="D2" s="2"/>
      <c r="E2" s="2"/>
      <c r="F2" s="2"/>
      <c r="G2" s="3"/>
    </row>
    <row r="3" spans="1:7" ht="15">
      <c r="A3" s="4" t="str">
        <f t="shared" si="0"/>
        <v>3)</v>
      </c>
      <c r="B3" s="1"/>
      <c r="C3" s="2"/>
      <c r="D3" s="2"/>
      <c r="E3" s="2"/>
      <c r="F3" s="2"/>
      <c r="G3" s="3"/>
    </row>
    <row r="4" spans="1:7" ht="15">
      <c r="A4" s="4" t="str">
        <f t="shared" si="0"/>
        <v>4)</v>
      </c>
      <c r="B4" s="1"/>
      <c r="C4" s="2"/>
      <c r="D4" s="2"/>
      <c r="E4" s="2"/>
      <c r="F4" s="2"/>
      <c r="G4" s="3"/>
    </row>
    <row r="5" spans="1:7" ht="15">
      <c r="A5" s="4" t="str">
        <f t="shared" si="0"/>
        <v>5)</v>
      </c>
      <c r="B5" s="1"/>
      <c r="C5" s="2"/>
      <c r="D5" s="2"/>
      <c r="E5" s="2"/>
      <c r="F5" s="2"/>
      <c r="G5" s="3"/>
    </row>
    <row r="6" spans="1:7" ht="15">
      <c r="A6" s="4" t="str">
        <f t="shared" si="0"/>
        <v>6)</v>
      </c>
      <c r="B6" s="1"/>
      <c r="C6" s="2"/>
      <c r="D6" s="2"/>
      <c r="E6" s="2"/>
      <c r="F6" s="2"/>
      <c r="G6" s="3"/>
    </row>
    <row r="7" spans="1:7" ht="15">
      <c r="A7" s="4" t="str">
        <f t="shared" si="0"/>
        <v>7)</v>
      </c>
      <c r="B7" s="1"/>
      <c r="C7" s="2"/>
      <c r="D7" s="2"/>
      <c r="E7" s="2"/>
      <c r="F7" s="2"/>
      <c r="G7" s="3"/>
    </row>
    <row r="8" spans="1:7" ht="15">
      <c r="A8" s="4" t="str">
        <f t="shared" si="0"/>
        <v>8)</v>
      </c>
      <c r="B8" s="1"/>
      <c r="C8" s="2"/>
      <c r="D8" s="2"/>
      <c r="E8" s="2"/>
      <c r="F8" s="2"/>
      <c r="G8" s="3"/>
    </row>
    <row r="9" spans="1:7" ht="15">
      <c r="A9" s="4" t="str">
        <f t="shared" si="0"/>
        <v>9)</v>
      </c>
      <c r="B9" s="1"/>
      <c r="C9" s="2"/>
      <c r="D9" s="2"/>
      <c r="E9" s="2"/>
      <c r="F9" s="2"/>
      <c r="G9" s="3"/>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7">
    <tabColor rgb="FFFF0000"/>
  </sheetPr>
  <dimension ref="A1:K27"/>
  <sheetViews>
    <sheetView zoomScalePageLayoutView="0" workbookViewId="0" topLeftCell="A1">
      <selection activeCell="E1" sqref="E1"/>
    </sheetView>
  </sheetViews>
  <sheetFormatPr defaultColWidth="9.140625" defaultRowHeight="15"/>
  <cols>
    <col min="1" max="1" width="10.7109375" style="0" bestFit="1" customWidth="1"/>
    <col min="2" max="2" width="27.7109375" style="0" bestFit="1" customWidth="1"/>
    <col min="3" max="3" width="11.57421875" style="0" customWidth="1"/>
    <col min="4" max="4" width="9.00390625" style="0" bestFit="1" customWidth="1"/>
    <col min="5" max="5" width="10.7109375" style="0" bestFit="1" customWidth="1"/>
    <col min="6" max="6" width="7.57421875" style="0" customWidth="1"/>
    <col min="7" max="7" width="5.00390625" style="0" bestFit="1" customWidth="1"/>
    <col min="8" max="8" width="9.00390625" style="0" bestFit="1" customWidth="1"/>
    <col min="9" max="9" width="11.7109375" style="0" bestFit="1" customWidth="1"/>
    <col min="10" max="10" width="5.28125" style="0" bestFit="1" customWidth="1"/>
    <col min="11" max="11" width="8.00390625" style="0" bestFit="1" customWidth="1"/>
  </cols>
  <sheetData>
    <row r="1" spans="1:11" ht="15">
      <c r="A1" s="26" t="s">
        <v>91</v>
      </c>
      <c r="B1" s="26" t="s">
        <v>92</v>
      </c>
      <c r="C1" s="26" t="s">
        <v>93</v>
      </c>
      <c r="D1" s="26" t="s">
        <v>94</v>
      </c>
      <c r="E1" s="26" t="s">
        <v>95</v>
      </c>
      <c r="F1" s="27" t="s">
        <v>96</v>
      </c>
      <c r="G1" s="27" t="s">
        <v>97</v>
      </c>
      <c r="H1" s="27" t="s">
        <v>37</v>
      </c>
      <c r="I1" s="27" t="s">
        <v>98</v>
      </c>
      <c r="J1" s="27" t="s">
        <v>99</v>
      </c>
      <c r="K1" s="28" t="s">
        <v>100</v>
      </c>
    </row>
    <row r="2" spans="1:11" ht="15">
      <c r="A2" s="19" t="s">
        <v>101</v>
      </c>
      <c r="B2" s="20" t="s">
        <v>102</v>
      </c>
      <c r="C2" s="21">
        <v>39728</v>
      </c>
      <c r="D2" s="21">
        <v>39728</v>
      </c>
      <c r="E2" s="22" t="s">
        <v>103</v>
      </c>
      <c r="F2" s="23" t="s">
        <v>104</v>
      </c>
      <c r="G2" s="23" t="s">
        <v>105</v>
      </c>
      <c r="H2" s="23" t="s">
        <v>106</v>
      </c>
      <c r="I2" s="23" t="s">
        <v>107</v>
      </c>
      <c r="J2" s="23" t="s">
        <v>108</v>
      </c>
      <c r="K2" s="24" t="s">
        <v>109</v>
      </c>
    </row>
    <row r="3" spans="1:11" ht="15">
      <c r="A3" s="19" t="s">
        <v>110</v>
      </c>
      <c r="B3" s="20" t="s">
        <v>111</v>
      </c>
      <c r="C3" s="21">
        <v>39699</v>
      </c>
      <c r="D3" s="21">
        <v>39706</v>
      </c>
      <c r="E3" s="22" t="s">
        <v>112</v>
      </c>
      <c r="F3" s="23" t="s">
        <v>113</v>
      </c>
      <c r="G3" s="23" t="s">
        <v>114</v>
      </c>
      <c r="H3" s="23" t="s">
        <v>115</v>
      </c>
      <c r="I3" s="23" t="s">
        <v>107</v>
      </c>
      <c r="J3" s="23" t="s">
        <v>108</v>
      </c>
      <c r="K3" s="24" t="s">
        <v>109</v>
      </c>
    </row>
    <row r="4" spans="1:11" ht="15">
      <c r="A4" s="19" t="s">
        <v>116</v>
      </c>
      <c r="B4" s="20" t="s">
        <v>117</v>
      </c>
      <c r="C4" s="25">
        <v>39699</v>
      </c>
      <c r="D4" s="25">
        <v>39700</v>
      </c>
      <c r="E4" s="22" t="s">
        <v>118</v>
      </c>
      <c r="F4" s="23" t="s">
        <v>119</v>
      </c>
      <c r="G4" s="23" t="s">
        <v>120</v>
      </c>
      <c r="H4" s="23" t="s">
        <v>115</v>
      </c>
      <c r="I4" s="23" t="s">
        <v>107</v>
      </c>
      <c r="J4" s="23" t="s">
        <v>108</v>
      </c>
      <c r="K4" s="24" t="s">
        <v>109</v>
      </c>
    </row>
    <row r="5" spans="1:11" ht="15">
      <c r="A5" s="19" t="s">
        <v>121</v>
      </c>
      <c r="B5" s="20" t="s">
        <v>122</v>
      </c>
      <c r="C5" s="25">
        <v>39689</v>
      </c>
      <c r="D5" s="25">
        <v>39696</v>
      </c>
      <c r="E5" s="22" t="s">
        <v>118</v>
      </c>
      <c r="F5" s="29" t="s">
        <v>123</v>
      </c>
      <c r="G5" s="29" t="s">
        <v>120</v>
      </c>
      <c r="H5" s="29" t="s">
        <v>115</v>
      </c>
      <c r="I5" s="29" t="s">
        <v>107</v>
      </c>
      <c r="J5" s="23" t="s">
        <v>108</v>
      </c>
      <c r="K5" s="30" t="s">
        <v>109</v>
      </c>
    </row>
    <row r="8" spans="1:5" ht="15">
      <c r="A8" s="34" t="s">
        <v>132</v>
      </c>
      <c r="B8" s="34"/>
      <c r="C8" s="34"/>
      <c r="D8" s="34" t="s">
        <v>133</v>
      </c>
      <c r="E8" s="34" t="s">
        <v>134</v>
      </c>
    </row>
    <row r="9" spans="1:5" ht="15">
      <c r="A9" s="35" t="s">
        <v>126</v>
      </c>
      <c r="B9" s="35" t="s">
        <v>91</v>
      </c>
      <c r="C9" s="35" t="s">
        <v>129</v>
      </c>
      <c r="D9" s="35" t="s">
        <v>127</v>
      </c>
      <c r="E9" s="35" t="s">
        <v>128</v>
      </c>
    </row>
    <row r="10" spans="1:5" ht="15">
      <c r="A10" s="31">
        <v>39747</v>
      </c>
      <c r="B10" s="8" t="s">
        <v>125</v>
      </c>
      <c r="C10" s="8"/>
      <c r="D10" s="38">
        <v>100</v>
      </c>
      <c r="E10" s="38"/>
    </row>
    <row r="11" spans="1:5" ht="15">
      <c r="A11" s="8"/>
      <c r="B11" s="32" t="s">
        <v>135</v>
      </c>
      <c r="C11" s="8"/>
      <c r="D11" s="38"/>
      <c r="E11" s="38">
        <f>D10</f>
        <v>100</v>
      </c>
    </row>
    <row r="12" spans="1:5" ht="15">
      <c r="A12" s="8"/>
      <c r="B12" s="33" t="s">
        <v>137</v>
      </c>
      <c r="C12" s="8"/>
      <c r="D12" s="38"/>
      <c r="E12" s="38"/>
    </row>
    <row r="13" spans="1:5" ht="15">
      <c r="A13" s="8"/>
      <c r="B13" s="8"/>
      <c r="C13" s="8"/>
      <c r="D13" s="38"/>
      <c r="E13" s="38"/>
    </row>
    <row r="14" spans="1:5" ht="15">
      <c r="A14" s="8"/>
      <c r="B14" s="8"/>
      <c r="C14" s="8"/>
      <c r="D14" s="38"/>
      <c r="E14" s="38"/>
    </row>
    <row r="17" spans="1:2" ht="15">
      <c r="A17" t="s">
        <v>150</v>
      </c>
      <c r="B17" t="s">
        <v>218</v>
      </c>
    </row>
    <row r="18" spans="1:2" ht="15">
      <c r="A18">
        <v>100</v>
      </c>
      <c r="B18" t="s">
        <v>125</v>
      </c>
    </row>
    <row r="19" spans="1:2" ht="15">
      <c r="A19">
        <v>110</v>
      </c>
      <c r="B19" t="s">
        <v>135</v>
      </c>
    </row>
    <row r="20" spans="1:2" ht="15">
      <c r="A20">
        <v>150</v>
      </c>
      <c r="B20" t="s">
        <v>219</v>
      </c>
    </row>
    <row r="21" spans="1:2" ht="15">
      <c r="A21">
        <v>200</v>
      </c>
      <c r="B21" t="s">
        <v>220</v>
      </c>
    </row>
    <row r="22" spans="1:2" ht="15">
      <c r="A22">
        <v>300</v>
      </c>
      <c r="B22" t="s">
        <v>221</v>
      </c>
    </row>
    <row r="23" spans="1:2" ht="15">
      <c r="A23">
        <v>400</v>
      </c>
      <c r="B23" t="s">
        <v>222</v>
      </c>
    </row>
    <row r="24" spans="1:2" ht="15">
      <c r="A24">
        <v>600</v>
      </c>
      <c r="B24" t="s">
        <v>223</v>
      </c>
    </row>
    <row r="25" spans="1:2" ht="15">
      <c r="A25">
        <v>610</v>
      </c>
      <c r="B25" t="s">
        <v>224</v>
      </c>
    </row>
    <row r="26" spans="1:2" ht="15">
      <c r="A26">
        <v>650</v>
      </c>
      <c r="B26" t="s">
        <v>225</v>
      </c>
    </row>
    <row r="27" spans="1:2" ht="15">
      <c r="A27">
        <v>700</v>
      </c>
      <c r="B27" t="s">
        <v>226</v>
      </c>
    </row>
  </sheetData>
  <sheetProtection/>
  <conditionalFormatting sqref="A10:E14">
    <cfRule type="expression" priority="1" dxfId="0" stopIfTrue="1">
      <formula>MOD(ROW(),2)</formula>
    </cfRule>
  </conditionalFormatting>
  <dataValidations count="1">
    <dataValidation type="list" allowBlank="1" showInputMessage="1" showErrorMessage="1" sqref="B10:B11">
      <formula1>$B$18:$B$27</formula1>
    </dataValidation>
  </dataValidations>
  <hyperlinks>
    <hyperlink ref="B2" r:id="rId1" display="A@colorado.edu"/>
    <hyperlink ref="B3" r:id="rId2" display="B@colorado.edu"/>
    <hyperlink ref="B4" r:id="rId3" display="C@colorado.edu"/>
    <hyperlink ref="B5" r:id="rId4" display="E@colorado.ed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dc:creator>
  <cp:keywords/>
  <dc:description/>
  <cp:lastModifiedBy>mgirvin</cp:lastModifiedBy>
  <dcterms:created xsi:type="dcterms:W3CDTF">2008-10-19T20:57:32Z</dcterms:created>
  <dcterms:modified xsi:type="dcterms:W3CDTF">2008-10-28T17:21:29Z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