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55-1169\"/>
    </mc:Choice>
  </mc:AlternateContent>
  <bookViews>
    <workbookView xWindow="0" yWindow="0" windowWidth="19260" windowHeight="8565"/>
  </bookViews>
  <sheets>
    <sheet name="1163" sheetId="1" r:id="rId1"/>
    <sheet name="1163 (an)" sheetId="4" r:id="rId2"/>
    <sheet name="1164" sheetId="2" r:id="rId3"/>
    <sheet name="1164 (an)" sheetId="5" r:id="rId4"/>
    <sheet name="1165" sheetId="3" r:id="rId5"/>
    <sheet name="1165 (an)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5" i="6"/>
  <c r="F4" i="6"/>
  <c r="F3" i="6"/>
  <c r="F2" i="6"/>
  <c r="E5" i="5" l="1"/>
  <c r="D5" i="5"/>
  <c r="E2" i="5"/>
  <c r="D2" i="5"/>
  <c r="C497" i="4" l="1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G37" i="4"/>
  <c r="F37" i="4"/>
  <c r="C37" i="4"/>
  <c r="G36" i="4"/>
  <c r="F36" i="4"/>
  <c r="C36" i="4"/>
  <c r="G35" i="4"/>
  <c r="F35" i="4"/>
  <c r="C35" i="4"/>
  <c r="G34" i="4"/>
  <c r="F34" i="4"/>
  <c r="C34" i="4"/>
  <c r="G33" i="4"/>
  <c r="F33" i="4"/>
  <c r="C33" i="4"/>
  <c r="G32" i="4"/>
  <c r="F32" i="4"/>
  <c r="C32" i="4"/>
  <c r="G31" i="4"/>
  <c r="F31" i="4"/>
  <c r="C31" i="4"/>
  <c r="G30" i="4"/>
  <c r="F30" i="4"/>
  <c r="C30" i="4"/>
  <c r="G29" i="4"/>
  <c r="F29" i="4"/>
  <c r="C29" i="4"/>
  <c r="G28" i="4"/>
  <c r="F28" i="4"/>
  <c r="C28" i="4"/>
  <c r="G27" i="4"/>
  <c r="F27" i="4"/>
  <c r="C27" i="4"/>
  <c r="G26" i="4"/>
  <c r="F26" i="4"/>
  <c r="C26" i="4"/>
  <c r="G25" i="4"/>
  <c r="F25" i="4"/>
  <c r="C25" i="4"/>
  <c r="G24" i="4"/>
  <c r="F24" i="4"/>
  <c r="C24" i="4"/>
  <c r="G23" i="4"/>
  <c r="F23" i="4"/>
  <c r="C23" i="4"/>
  <c r="G22" i="4"/>
  <c r="F22" i="4"/>
  <c r="C22" i="4"/>
  <c r="G21" i="4"/>
  <c r="F21" i="4"/>
  <c r="C21" i="4"/>
  <c r="G20" i="4"/>
  <c r="F20" i="4"/>
  <c r="C20" i="4"/>
  <c r="G19" i="4"/>
  <c r="F19" i="4"/>
  <c r="C19" i="4"/>
  <c r="G18" i="4"/>
  <c r="F18" i="4"/>
  <c r="C18" i="4"/>
  <c r="G17" i="4"/>
  <c r="F17" i="4"/>
  <c r="C17" i="4"/>
  <c r="G16" i="4"/>
  <c r="F16" i="4"/>
  <c r="C16" i="4"/>
  <c r="G15" i="4"/>
  <c r="F15" i="4"/>
  <c r="C15" i="4"/>
  <c r="G14" i="4"/>
  <c r="F14" i="4"/>
  <c r="C14" i="4"/>
  <c r="G13" i="4"/>
  <c r="F13" i="4"/>
  <c r="C13" i="4"/>
  <c r="G12" i="4"/>
  <c r="F12" i="4"/>
  <c r="C12" i="4"/>
  <c r="G11" i="4"/>
  <c r="F11" i="4"/>
  <c r="C11" i="4"/>
  <c r="G10" i="4"/>
  <c r="F10" i="4"/>
  <c r="C10" i="4"/>
  <c r="G9" i="4"/>
  <c r="F9" i="4"/>
  <c r="C9" i="4"/>
  <c r="G8" i="4"/>
  <c r="F8" i="4"/>
  <c r="C8" i="4"/>
  <c r="G7" i="4"/>
  <c r="F7" i="4"/>
  <c r="C7" i="4"/>
  <c r="H37" i="4" s="1"/>
  <c r="V2" i="4"/>
  <c r="U2" i="4"/>
  <c r="T2" i="4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T2" i="1" l="1"/>
  <c r="V2" i="1"/>
  <c r="U2" i="1"/>
</calcChain>
</file>

<file path=xl/comments1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issue with the countifs. i have a bunch of dates and the dates arent matching up because the date seems to have a time with it such as 1/1/2015 8:00PM which wouldnt match to 1/1/2015 10:00 PM. is there a funtion i could use to take away the time and just have the actual date so any matching functions would work? </t>
        </r>
      </text>
    </comment>
  </commentList>
</comments>
</file>

<file path=xl/comments2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issue with the countifs. i have a bunch of dates and the dates arent matching up because the date seems to have a time with it such as 1/1/2015 8:00PM which wouldnt match to 1/1/2015 10:00 PM. is there a funtion i could use to take away the time and just have the actual date so any matching functions would work? </t>
        </r>
      </text>
    </comment>
  </commentList>
</comments>
</file>

<file path=xl/sharedStrings.xml><?xml version="1.0" encoding="utf-8"?>
<sst xmlns="http://schemas.openxmlformats.org/spreadsheetml/2006/main" count="1120" uniqueCount="69">
  <si>
    <t>Date</t>
  </si>
  <si>
    <t>Calls</t>
  </si>
  <si>
    <t>Employee</t>
  </si>
  <si>
    <t>Karyn Lui</t>
  </si>
  <si>
    <t>Kimberlee Mcferrin</t>
  </si>
  <si>
    <t>Maria Arnold</t>
  </si>
  <si>
    <t>Vern Clegg</t>
  </si>
  <si>
    <t>Analisa Karns</t>
  </si>
  <si>
    <t>Victorina Potvin</t>
  </si>
  <si>
    <t>Christy Clarke</t>
  </si>
  <si>
    <t>Ena Dorado</t>
  </si>
  <si>
    <t>Leigh Eby</t>
  </si>
  <si>
    <t>Juanita Dagostino</t>
  </si>
  <si>
    <t>Alberta Wiemann</t>
  </si>
  <si>
    <t>Joana Kernan</t>
  </si>
  <si>
    <t>Moses Galloway</t>
  </si>
  <si>
    <t>Meda Vanhoy</t>
  </si>
  <si>
    <t>Reginald Miele</t>
  </si>
  <si>
    <t>Fredrick Badalamenti</t>
  </si>
  <si>
    <t>Brianna Mccasland</t>
  </si>
  <si>
    <t>Shanae Studley</t>
  </si>
  <si>
    <t>Darrick Blea</t>
  </si>
  <si>
    <t>Rossie Pizzuto</t>
  </si>
  <si>
    <t>Mittie Sin</t>
  </si>
  <si>
    <t>Verla Tracy</t>
  </si>
  <si>
    <t>Sharen Orenstein</t>
  </si>
  <si>
    <t>Tanisha Inglis</t>
  </si>
  <si>
    <t>Deandre Moronta</t>
  </si>
  <si>
    <t>Margie Fiorenza</t>
  </si>
  <si>
    <t>Sanjuana Bouton</t>
  </si>
  <si>
    <t>Elba Pio</t>
  </si>
  <si>
    <t>Tisha Renolds</t>
  </si>
  <si>
    <t>Lawerence Rowley</t>
  </si>
  <si>
    <t>Marcy Doran</t>
  </si>
  <si>
    <t>Lelah Grass</t>
  </si>
  <si>
    <t>Bryanna Buchwald</t>
  </si>
  <si>
    <t>Ciara Peller</t>
  </si>
  <si>
    <t>Erin Schlicher</t>
  </si>
  <si>
    <t>Luanna Raggs</t>
  </si>
  <si>
    <t>Tandra Quintanilla</t>
  </si>
  <si>
    <t>Dwana Bloyd</t>
  </si>
  <si>
    <t>Barney Bracco</t>
  </si>
  <si>
    <t>Brooks Sutera</t>
  </si>
  <si>
    <t>Shizue Cullen</t>
  </si>
  <si>
    <t>Loriann Weesner</t>
  </si>
  <si>
    <t>Lenora Novello</t>
  </si>
  <si>
    <t>Lasonya Hirsh</t>
  </si>
  <si>
    <t>Arianne Lamborn</t>
  </si>
  <si>
    <t>Taunya Englund</t>
  </si>
  <si>
    <t>Gisele Steck</t>
  </si>
  <si>
    <t>Karrie Doverspike</t>
  </si>
  <si>
    <t>Antoine Bittinger</t>
  </si>
  <si>
    <t>Marylou Strozier</t>
  </si>
  <si>
    <t>DateTimeOfCall</t>
  </si>
  <si>
    <t>Customer</t>
  </si>
  <si>
    <t>Count</t>
  </si>
  <si>
    <t>Count-SP-INT</t>
  </si>
  <si>
    <t>Count-Helper</t>
  </si>
  <si>
    <t>Helper</t>
  </si>
  <si>
    <t>Quiz1</t>
  </si>
  <si>
    <t>Test 1</t>
  </si>
  <si>
    <t>Test 2</t>
  </si>
  <si>
    <t>Test 3</t>
  </si>
  <si>
    <t>Test 4</t>
  </si>
  <si>
    <t>Final</t>
  </si>
  <si>
    <t>Total For Class</t>
  </si>
  <si>
    <t>Quiz2</t>
  </si>
  <si>
    <t>Ave after drop 2 Low Q1</t>
  </si>
  <si>
    <t>Ave after drop 2 Low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</si>
</sst>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409]m/d/yy\ 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6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5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0" fontId="0" fillId="0" borderId="2" xfId="0" applyBorder="1"/>
    <xf numFmtId="0" fontId="0" fillId="4" borderId="1" xfId="0" applyFont="1" applyFill="1" applyBorder="1"/>
    <xf numFmtId="0" fontId="0" fillId="0" borderId="3" xfId="0" applyBorder="1"/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0" fillId="4" borderId="7" xfId="0" applyFont="1" applyFill="1" applyBorder="1"/>
    <xf numFmtId="0" fontId="0" fillId="4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4" borderId="3" xfId="0" applyFont="1" applyFill="1" applyBorder="1"/>
  </cellXfs>
  <cellStyles count="1">
    <cellStyle name="Normal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QuizTableAnswer" displayName="QuizTableAnswer" ref="A1:B12" totalsRowShown="0" headerRowDxfId="5" headerRowBorderDxfId="3" tableBorderDxfId="4" totalsRowBorderDxfId="2">
  <autoFilter ref="A1:B12"/>
  <tableColumns count="2">
    <tableColumn id="1" name="Quiz1" dataDxfId="1"/>
    <tableColumn id="2" name="Quiz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V497"/>
  <sheetViews>
    <sheetView tabSelected="1" zoomScale="130" zoomScaleNormal="130" workbookViewId="0">
      <selection activeCell="C7" sqref="C7"/>
    </sheetView>
  </sheetViews>
  <sheetFormatPr defaultRowHeight="15" x14ac:dyDescent="0.25"/>
  <cols>
    <col min="1" max="1" width="19.5703125" customWidth="1"/>
    <col min="2" max="2" width="20" bestFit="1" customWidth="1"/>
    <col min="3" max="3" width="15.85546875" bestFit="1" customWidth="1"/>
    <col min="5" max="5" width="13" customWidth="1"/>
    <col min="7" max="7" width="15.85546875" bestFit="1" customWidth="1"/>
    <col min="8" max="8" width="13.140625" bestFit="1" customWidth="1"/>
  </cols>
  <sheetData>
    <row r="1" spans="1:22" x14ac:dyDescent="0.25">
      <c r="T1" s="1" t="s">
        <v>0</v>
      </c>
      <c r="U1" s="1" t="s">
        <v>1</v>
      </c>
      <c r="V1" s="1" t="s">
        <v>2</v>
      </c>
    </row>
    <row r="2" spans="1:22" x14ac:dyDescent="0.25">
      <c r="T2" s="2">
        <f ca="1">RANDBETWEEN("1/1/2014","1/31/2014")+RANDBETWEEN(800,2000)/2400</f>
        <v>41669.463333333333</v>
      </c>
      <c r="U2" s="3">
        <f ca="1">ROUND(CHOOSE(RANDBETWEEN(1,2),RANDBETWEEN(1,59),_xlfn.NORM.INV(RAND(),25,7)),0)</f>
        <v>11</v>
      </c>
      <c r="V2" s="3">
        <f ca="1">INDEX($T$5:$T$53,RANDBETWEEN(1,50))</f>
        <v>0</v>
      </c>
    </row>
    <row r="5" spans="1:22" x14ac:dyDescent="0.25">
      <c r="T5" t="s">
        <v>4</v>
      </c>
    </row>
    <row r="6" spans="1:22" x14ac:dyDescent="0.25">
      <c r="A6" s="6" t="s">
        <v>53</v>
      </c>
      <c r="B6" s="6" t="s">
        <v>54</v>
      </c>
      <c r="C6" s="6" t="s">
        <v>58</v>
      </c>
      <c r="E6" s="6" t="s">
        <v>0</v>
      </c>
      <c r="F6" s="6" t="s">
        <v>55</v>
      </c>
      <c r="G6" s="6" t="s">
        <v>56</v>
      </c>
      <c r="H6" s="6" t="s">
        <v>57</v>
      </c>
      <c r="S6" t="s">
        <v>5</v>
      </c>
    </row>
    <row r="7" spans="1:22" x14ac:dyDescent="0.25">
      <c r="A7" s="2">
        <v>41646.57708333333</v>
      </c>
      <c r="B7" s="3" t="s">
        <v>29</v>
      </c>
      <c r="C7" s="10"/>
      <c r="E7" s="4">
        <v>41640</v>
      </c>
      <c r="F7" s="5"/>
      <c r="G7" s="10"/>
      <c r="H7" s="5"/>
      <c r="S7" t="s">
        <v>6</v>
      </c>
    </row>
    <row r="8" spans="1:22" x14ac:dyDescent="0.25">
      <c r="A8" s="2">
        <v>41667.778333333335</v>
      </c>
      <c r="B8" s="3" t="s">
        <v>8</v>
      </c>
      <c r="E8" s="4">
        <v>41641</v>
      </c>
      <c r="F8" s="5"/>
      <c r="G8" s="10"/>
      <c r="H8" s="5"/>
      <c r="S8" t="s">
        <v>7</v>
      </c>
    </row>
    <row r="9" spans="1:22" x14ac:dyDescent="0.25">
      <c r="A9" s="2">
        <v>41642.425416666665</v>
      </c>
      <c r="B9" s="3" t="s">
        <v>36</v>
      </c>
      <c r="E9" s="4">
        <v>41642</v>
      </c>
      <c r="F9" s="5"/>
      <c r="G9" s="10"/>
      <c r="H9" s="5"/>
      <c r="S9" t="s">
        <v>8</v>
      </c>
    </row>
    <row r="10" spans="1:22" x14ac:dyDescent="0.25">
      <c r="A10" s="2">
        <v>41670.543749999997</v>
      </c>
      <c r="B10" s="3" t="s">
        <v>6</v>
      </c>
      <c r="E10" s="4">
        <v>41643</v>
      </c>
      <c r="F10" s="5"/>
      <c r="G10" s="10"/>
      <c r="H10" s="5"/>
      <c r="S10" t="s">
        <v>9</v>
      </c>
    </row>
    <row r="11" spans="1:22" x14ac:dyDescent="0.25">
      <c r="A11" s="2">
        <v>41649.415833333333</v>
      </c>
      <c r="B11" s="3" t="s">
        <v>6</v>
      </c>
      <c r="E11" s="4">
        <v>41644</v>
      </c>
      <c r="F11" s="5"/>
      <c r="G11" s="10"/>
      <c r="H11" s="5"/>
      <c r="S11" t="s">
        <v>10</v>
      </c>
    </row>
    <row r="12" spans="1:22" x14ac:dyDescent="0.25">
      <c r="A12" s="2">
        <v>41652.39875</v>
      </c>
      <c r="B12" s="3" t="s">
        <v>50</v>
      </c>
      <c r="E12" s="4">
        <v>41645</v>
      </c>
      <c r="F12" s="5"/>
      <c r="G12" s="10"/>
      <c r="H12" s="5"/>
      <c r="S12" t="s">
        <v>11</v>
      </c>
    </row>
    <row r="13" spans="1:22" x14ac:dyDescent="0.25">
      <c r="A13" s="2">
        <v>41647.729583333334</v>
      </c>
      <c r="B13" s="3" t="s">
        <v>7</v>
      </c>
      <c r="E13" s="4">
        <v>41646</v>
      </c>
      <c r="F13" s="5"/>
      <c r="G13" s="10"/>
      <c r="H13" s="5"/>
      <c r="S13" t="s">
        <v>12</v>
      </c>
    </row>
    <row r="14" spans="1:22" x14ac:dyDescent="0.25">
      <c r="A14" s="2">
        <v>41642.475416666668</v>
      </c>
      <c r="B14" s="3" t="s">
        <v>9</v>
      </c>
      <c r="E14" s="4">
        <v>41647</v>
      </c>
      <c r="F14" s="5"/>
      <c r="G14" s="10"/>
      <c r="H14" s="5"/>
      <c r="S14" t="s">
        <v>13</v>
      </c>
    </row>
    <row r="15" spans="1:22" x14ac:dyDescent="0.25">
      <c r="A15" s="2">
        <v>41644.63958333333</v>
      </c>
      <c r="B15" s="3" t="s">
        <v>14</v>
      </c>
      <c r="E15" s="4">
        <v>41648</v>
      </c>
      <c r="F15" s="5"/>
      <c r="G15" s="10"/>
      <c r="H15" s="5"/>
      <c r="S15" t="s">
        <v>14</v>
      </c>
    </row>
    <row r="16" spans="1:22" x14ac:dyDescent="0.25">
      <c r="A16" s="2">
        <v>41664.525833333333</v>
      </c>
      <c r="B16" s="3" t="s">
        <v>9</v>
      </c>
      <c r="E16" s="4">
        <v>41649</v>
      </c>
      <c r="F16" s="5"/>
      <c r="G16" s="10"/>
      <c r="H16" s="5"/>
      <c r="S16" t="s">
        <v>15</v>
      </c>
    </row>
    <row r="17" spans="1:19" x14ac:dyDescent="0.25">
      <c r="A17" s="2">
        <v>41643.574583333335</v>
      </c>
      <c r="B17" s="3" t="s">
        <v>9</v>
      </c>
      <c r="E17" s="4">
        <v>41650</v>
      </c>
      <c r="F17" s="5"/>
      <c r="G17" s="10"/>
      <c r="H17" s="5"/>
      <c r="S17" t="s">
        <v>16</v>
      </c>
    </row>
    <row r="18" spans="1:19" x14ac:dyDescent="0.25">
      <c r="A18" s="2">
        <v>41657.456666666665</v>
      </c>
      <c r="B18" s="3" t="s">
        <v>9</v>
      </c>
      <c r="E18" s="4">
        <v>41651</v>
      </c>
      <c r="F18" s="5"/>
      <c r="G18" s="10"/>
      <c r="H18" s="5"/>
      <c r="S18" t="s">
        <v>17</v>
      </c>
    </row>
    <row r="19" spans="1:19" x14ac:dyDescent="0.25">
      <c r="A19" s="2">
        <v>41655.772083333337</v>
      </c>
      <c r="B19" s="3" t="s">
        <v>30</v>
      </c>
      <c r="E19" s="4">
        <v>41652</v>
      </c>
      <c r="F19" s="5"/>
      <c r="G19" s="10"/>
      <c r="H19" s="5"/>
      <c r="S19" t="s">
        <v>18</v>
      </c>
    </row>
    <row r="20" spans="1:19" x14ac:dyDescent="0.25">
      <c r="A20" s="2">
        <v>41643.775000000001</v>
      </c>
      <c r="B20" s="3" t="s">
        <v>23</v>
      </c>
      <c r="E20" s="4">
        <v>41653</v>
      </c>
      <c r="F20" s="5"/>
      <c r="G20" s="10"/>
      <c r="H20" s="5"/>
      <c r="S20" t="s">
        <v>19</v>
      </c>
    </row>
    <row r="21" spans="1:19" x14ac:dyDescent="0.25">
      <c r="A21" s="2">
        <v>41648.396249999998</v>
      </c>
      <c r="B21" s="3" t="s">
        <v>5</v>
      </c>
      <c r="E21" s="4">
        <v>41654</v>
      </c>
      <c r="F21" s="5"/>
      <c r="G21" s="10"/>
      <c r="H21" s="5"/>
      <c r="S21" t="s">
        <v>20</v>
      </c>
    </row>
    <row r="22" spans="1:19" x14ac:dyDescent="0.25">
      <c r="A22" s="2">
        <v>41658.449999999997</v>
      </c>
      <c r="B22" s="3" t="s">
        <v>49</v>
      </c>
      <c r="E22" s="4">
        <v>41655</v>
      </c>
      <c r="F22" s="5"/>
      <c r="G22" s="10"/>
      <c r="H22" s="5"/>
      <c r="S22" t="s">
        <v>21</v>
      </c>
    </row>
    <row r="23" spans="1:19" x14ac:dyDescent="0.25">
      <c r="A23" s="2">
        <v>41643.427083333336</v>
      </c>
      <c r="B23" s="3" t="s">
        <v>3</v>
      </c>
      <c r="E23" s="4">
        <v>41656</v>
      </c>
      <c r="F23" s="5"/>
      <c r="G23" s="10"/>
      <c r="H23" s="5"/>
      <c r="S23" t="s">
        <v>22</v>
      </c>
    </row>
    <row r="24" spans="1:19" x14ac:dyDescent="0.25">
      <c r="A24" s="2">
        <v>41670.404583333337</v>
      </c>
      <c r="B24" s="3" t="s">
        <v>13</v>
      </c>
      <c r="E24" s="4">
        <v>41657</v>
      </c>
      <c r="F24" s="5"/>
      <c r="G24" s="10"/>
      <c r="H24" s="5"/>
      <c r="S24" t="s">
        <v>23</v>
      </c>
    </row>
    <row r="25" spans="1:19" x14ac:dyDescent="0.25">
      <c r="A25" s="2">
        <v>41648.702916666669</v>
      </c>
      <c r="B25" s="3" t="s">
        <v>34</v>
      </c>
      <c r="E25" s="4">
        <v>41658</v>
      </c>
      <c r="F25" s="5"/>
      <c r="G25" s="10"/>
      <c r="H25" s="5"/>
      <c r="S25" t="s">
        <v>24</v>
      </c>
    </row>
    <row r="26" spans="1:19" x14ac:dyDescent="0.25">
      <c r="A26" s="2">
        <v>41656.61791666667</v>
      </c>
      <c r="B26" s="3" t="s">
        <v>39</v>
      </c>
      <c r="E26" s="4">
        <v>41659</v>
      </c>
      <c r="F26" s="5"/>
      <c r="G26" s="10"/>
      <c r="H26" s="5"/>
      <c r="S26" t="s">
        <v>25</v>
      </c>
    </row>
    <row r="27" spans="1:19" x14ac:dyDescent="0.25">
      <c r="A27" s="2">
        <v>41669.772083333337</v>
      </c>
      <c r="B27" s="3" t="s">
        <v>41</v>
      </c>
      <c r="E27" s="4">
        <v>41660</v>
      </c>
      <c r="F27" s="5"/>
      <c r="G27" s="10"/>
      <c r="H27" s="5"/>
      <c r="S27" t="s">
        <v>26</v>
      </c>
    </row>
    <row r="28" spans="1:19" x14ac:dyDescent="0.25">
      <c r="A28" s="2">
        <v>41667.826666666668</v>
      </c>
      <c r="B28" s="3" t="s">
        <v>28</v>
      </c>
      <c r="E28" s="4">
        <v>41661</v>
      </c>
      <c r="F28" s="5"/>
      <c r="G28" s="10"/>
      <c r="H28" s="5"/>
      <c r="S28" t="s">
        <v>27</v>
      </c>
    </row>
    <row r="29" spans="1:19" x14ac:dyDescent="0.25">
      <c r="A29" s="2">
        <v>41670.388333333336</v>
      </c>
      <c r="B29" s="3" t="s">
        <v>29</v>
      </c>
      <c r="E29" s="4">
        <v>41662</v>
      </c>
      <c r="F29" s="5"/>
      <c r="G29" s="10"/>
      <c r="H29" s="5"/>
      <c r="S29" t="s">
        <v>28</v>
      </c>
    </row>
    <row r="30" spans="1:19" x14ac:dyDescent="0.25">
      <c r="A30" s="2">
        <v>41665.753750000003</v>
      </c>
      <c r="B30" s="3" t="s">
        <v>12</v>
      </c>
      <c r="E30" s="4">
        <v>41663</v>
      </c>
      <c r="F30" s="5"/>
      <c r="G30" s="10"/>
      <c r="H30" s="5"/>
      <c r="S30" t="s">
        <v>29</v>
      </c>
    </row>
    <row r="31" spans="1:19" x14ac:dyDescent="0.25">
      <c r="A31" s="2">
        <v>41646.54583333333</v>
      </c>
      <c r="B31" s="3" t="s">
        <v>5</v>
      </c>
      <c r="E31" s="4">
        <v>41664</v>
      </c>
      <c r="F31" s="5"/>
      <c r="G31" s="10"/>
      <c r="H31" s="5"/>
      <c r="S31" t="s">
        <v>30</v>
      </c>
    </row>
    <row r="32" spans="1:19" x14ac:dyDescent="0.25">
      <c r="A32" s="2">
        <v>41665.659166666665</v>
      </c>
      <c r="B32" s="3" t="s">
        <v>17</v>
      </c>
      <c r="E32" s="4">
        <v>41665</v>
      </c>
      <c r="F32" s="5"/>
      <c r="G32" s="10"/>
      <c r="H32" s="5"/>
      <c r="S32" t="s">
        <v>31</v>
      </c>
    </row>
    <row r="33" spans="1:19" x14ac:dyDescent="0.25">
      <c r="A33" s="2">
        <v>41643.522083333337</v>
      </c>
      <c r="B33" s="3" t="s">
        <v>45</v>
      </c>
      <c r="E33" s="4">
        <v>41666</v>
      </c>
      <c r="F33" s="5"/>
      <c r="G33" s="10"/>
      <c r="H33" s="5"/>
      <c r="S33" t="s">
        <v>32</v>
      </c>
    </row>
    <row r="34" spans="1:19" x14ac:dyDescent="0.25">
      <c r="A34" s="2">
        <v>41648.357499999998</v>
      </c>
      <c r="B34" s="3" t="s">
        <v>22</v>
      </c>
      <c r="E34" s="4">
        <v>41667</v>
      </c>
      <c r="F34" s="5"/>
      <c r="G34" s="10"/>
      <c r="H34" s="5"/>
      <c r="S34" t="s">
        <v>33</v>
      </c>
    </row>
    <row r="35" spans="1:19" x14ac:dyDescent="0.25">
      <c r="A35" s="2">
        <v>41657.816666666666</v>
      </c>
      <c r="B35" s="3" t="s">
        <v>18</v>
      </c>
      <c r="E35" s="4">
        <v>41668</v>
      </c>
      <c r="F35" s="5"/>
      <c r="G35" s="10"/>
      <c r="H35" s="5"/>
      <c r="S35" t="s">
        <v>34</v>
      </c>
    </row>
    <row r="36" spans="1:19" x14ac:dyDescent="0.25">
      <c r="A36" s="2">
        <v>41645.501666666663</v>
      </c>
      <c r="B36" s="3" t="s">
        <v>16</v>
      </c>
      <c r="E36" s="4">
        <v>41669</v>
      </c>
      <c r="F36" s="5"/>
      <c r="G36" s="10"/>
      <c r="H36" s="5"/>
      <c r="S36" t="s">
        <v>35</v>
      </c>
    </row>
    <row r="37" spans="1:19" x14ac:dyDescent="0.25">
      <c r="A37" s="2">
        <v>41666.713750000003</v>
      </c>
      <c r="B37" s="3" t="s">
        <v>49</v>
      </c>
      <c r="E37" s="4">
        <v>41670</v>
      </c>
      <c r="F37" s="5"/>
      <c r="G37" s="10"/>
      <c r="H37" s="5"/>
      <c r="S37" t="s">
        <v>36</v>
      </c>
    </row>
    <row r="38" spans="1:19" x14ac:dyDescent="0.25">
      <c r="A38" s="2">
        <v>41647.49291666667</v>
      </c>
      <c r="B38" s="3" t="s">
        <v>52</v>
      </c>
      <c r="S38" t="s">
        <v>37</v>
      </c>
    </row>
    <row r="39" spans="1:19" x14ac:dyDescent="0.25">
      <c r="A39" s="2">
        <v>41641.824583333335</v>
      </c>
      <c r="B39" s="3" t="s">
        <v>27</v>
      </c>
      <c r="S39" t="s">
        <v>38</v>
      </c>
    </row>
    <row r="40" spans="1:19" x14ac:dyDescent="0.25">
      <c r="A40" s="2">
        <v>41666.671666666669</v>
      </c>
      <c r="B40" s="3" t="s">
        <v>11</v>
      </c>
      <c r="S40" t="s">
        <v>39</v>
      </c>
    </row>
    <row r="41" spans="1:19" x14ac:dyDescent="0.25">
      <c r="A41" s="2">
        <v>41643.715416666666</v>
      </c>
      <c r="B41" s="3" t="s">
        <v>32</v>
      </c>
      <c r="S41" t="s">
        <v>40</v>
      </c>
    </row>
    <row r="42" spans="1:19" x14ac:dyDescent="0.25">
      <c r="A42" s="2">
        <v>41655.684166666666</v>
      </c>
      <c r="B42" s="3" t="s">
        <v>40</v>
      </c>
      <c r="S42" t="s">
        <v>41</v>
      </c>
    </row>
    <row r="43" spans="1:19" x14ac:dyDescent="0.25">
      <c r="A43" s="2">
        <v>41649.818749999999</v>
      </c>
      <c r="B43" s="3" t="s">
        <v>30</v>
      </c>
      <c r="S43" t="s">
        <v>42</v>
      </c>
    </row>
    <row r="44" spans="1:19" x14ac:dyDescent="0.25">
      <c r="A44" s="2">
        <v>41646.394166666665</v>
      </c>
      <c r="B44" s="3" t="s">
        <v>29</v>
      </c>
      <c r="S44" t="s">
        <v>43</v>
      </c>
    </row>
    <row r="45" spans="1:19" x14ac:dyDescent="0.25">
      <c r="A45" s="2">
        <v>41640.799583333333</v>
      </c>
      <c r="B45" s="3" t="s">
        <v>37</v>
      </c>
      <c r="S45" t="s">
        <v>44</v>
      </c>
    </row>
    <row r="46" spans="1:19" x14ac:dyDescent="0.25">
      <c r="A46" s="2">
        <v>41664.824583333335</v>
      </c>
      <c r="B46" s="3" t="s">
        <v>12</v>
      </c>
      <c r="S46" t="s">
        <v>45</v>
      </c>
    </row>
    <row r="47" spans="1:19" x14ac:dyDescent="0.25">
      <c r="A47" s="2">
        <v>41665.83</v>
      </c>
      <c r="B47" s="3" t="s">
        <v>10</v>
      </c>
      <c r="S47" t="s">
        <v>46</v>
      </c>
    </row>
    <row r="48" spans="1:19" x14ac:dyDescent="0.25">
      <c r="A48" s="2">
        <v>41667.597916666666</v>
      </c>
      <c r="B48" s="3" t="s">
        <v>29</v>
      </c>
      <c r="S48" t="s">
        <v>47</v>
      </c>
    </row>
    <row r="49" spans="1:19" x14ac:dyDescent="0.25">
      <c r="A49" s="2">
        <v>41645.42</v>
      </c>
      <c r="B49" s="3" t="s">
        <v>3</v>
      </c>
      <c r="S49" t="s">
        <v>48</v>
      </c>
    </row>
    <row r="50" spans="1:19" x14ac:dyDescent="0.25">
      <c r="A50" s="2">
        <v>41652.671666666669</v>
      </c>
      <c r="B50" s="3" t="s">
        <v>52</v>
      </c>
      <c r="S50" t="s">
        <v>49</v>
      </c>
    </row>
    <row r="51" spans="1:19" x14ac:dyDescent="0.25">
      <c r="A51" s="2">
        <v>41642.770416666666</v>
      </c>
      <c r="B51" s="3" t="s">
        <v>22</v>
      </c>
      <c r="S51" t="s">
        <v>50</v>
      </c>
    </row>
    <row r="52" spans="1:19" x14ac:dyDescent="0.25">
      <c r="A52" s="2">
        <v>41656.386250000003</v>
      </c>
      <c r="B52" s="3" t="s">
        <v>22</v>
      </c>
      <c r="S52" t="s">
        <v>51</v>
      </c>
    </row>
    <row r="53" spans="1:19" x14ac:dyDescent="0.25">
      <c r="A53" s="2">
        <v>41654.50708333333</v>
      </c>
      <c r="B53" s="3" t="s">
        <v>3</v>
      </c>
      <c r="S53" t="s">
        <v>52</v>
      </c>
    </row>
    <row r="54" spans="1:19" x14ac:dyDescent="0.25">
      <c r="A54" s="2">
        <v>41664.732916666668</v>
      </c>
      <c r="B54" s="3" t="s">
        <v>41</v>
      </c>
    </row>
    <row r="55" spans="1:19" x14ac:dyDescent="0.25">
      <c r="A55" s="2">
        <v>41650.497083333335</v>
      </c>
      <c r="B55" s="3" t="s">
        <v>10</v>
      </c>
    </row>
    <row r="56" spans="1:19" x14ac:dyDescent="0.25">
      <c r="A56" s="2">
        <v>41665.599999999999</v>
      </c>
      <c r="B56" s="3" t="s">
        <v>3</v>
      </c>
    </row>
    <row r="57" spans="1:19" x14ac:dyDescent="0.25">
      <c r="A57" s="2">
        <v>41642.472916666666</v>
      </c>
      <c r="B57" s="3" t="s">
        <v>18</v>
      </c>
    </row>
    <row r="58" spans="1:19" x14ac:dyDescent="0.25">
      <c r="A58" s="2">
        <v>41659.606666666667</v>
      </c>
      <c r="B58" s="3" t="s">
        <v>7</v>
      </c>
    </row>
    <row r="59" spans="1:19" x14ac:dyDescent="0.25">
      <c r="A59" s="2">
        <v>41663.451249999998</v>
      </c>
      <c r="B59" s="3" t="s">
        <v>15</v>
      </c>
    </row>
    <row r="60" spans="1:19" x14ac:dyDescent="0.25">
      <c r="A60" s="2">
        <v>41667.422083333331</v>
      </c>
      <c r="B60" s="3" t="s">
        <v>21</v>
      </c>
    </row>
    <row r="61" spans="1:19" x14ac:dyDescent="0.25">
      <c r="A61" s="2">
        <v>41643.759583333333</v>
      </c>
      <c r="B61" s="3" t="s">
        <v>51</v>
      </c>
    </row>
    <row r="62" spans="1:19" x14ac:dyDescent="0.25">
      <c r="A62" s="2">
        <v>41642.707916666666</v>
      </c>
      <c r="B62" s="3" t="s">
        <v>48</v>
      </c>
    </row>
    <row r="63" spans="1:19" x14ac:dyDescent="0.25">
      <c r="A63" s="2">
        <v>41663.606666666667</v>
      </c>
      <c r="B63" s="3" t="s">
        <v>26</v>
      </c>
    </row>
    <row r="64" spans="1:19" x14ac:dyDescent="0.25">
      <c r="A64" s="2">
        <v>41650.334583333337</v>
      </c>
      <c r="B64" s="3" t="s">
        <v>52</v>
      </c>
    </row>
    <row r="65" spans="1:2" x14ac:dyDescent="0.25">
      <c r="A65" s="2">
        <v>41640.556250000001</v>
      </c>
      <c r="B65" s="3" t="s">
        <v>42</v>
      </c>
    </row>
    <row r="66" spans="1:2" x14ac:dyDescent="0.25">
      <c r="A66" s="2">
        <v>41641.575833333336</v>
      </c>
      <c r="B66" s="3" t="s">
        <v>44</v>
      </c>
    </row>
    <row r="67" spans="1:2" x14ac:dyDescent="0.25">
      <c r="A67" s="2">
        <v>41654.573750000003</v>
      </c>
      <c r="B67" s="3" t="s">
        <v>52</v>
      </c>
    </row>
    <row r="68" spans="1:2" x14ac:dyDescent="0.25">
      <c r="A68" s="2">
        <v>41642.69458333333</v>
      </c>
      <c r="B68" s="3" t="s">
        <v>36</v>
      </c>
    </row>
    <row r="69" spans="1:2" x14ac:dyDescent="0.25">
      <c r="A69" s="2">
        <v>41655.438333333332</v>
      </c>
      <c r="B69" s="3" t="s">
        <v>19</v>
      </c>
    </row>
    <row r="70" spans="1:2" x14ac:dyDescent="0.25">
      <c r="A70" s="2">
        <v>41670.512916666667</v>
      </c>
      <c r="B70" s="3" t="s">
        <v>16</v>
      </c>
    </row>
    <row r="71" spans="1:2" x14ac:dyDescent="0.25">
      <c r="A71" s="2">
        <v>41665.394583333335</v>
      </c>
      <c r="B71" s="3" t="s">
        <v>7</v>
      </c>
    </row>
    <row r="72" spans="1:2" x14ac:dyDescent="0.25">
      <c r="A72" s="2">
        <v>41653.732499999998</v>
      </c>
      <c r="B72" s="3" t="s">
        <v>50</v>
      </c>
    </row>
    <row r="73" spans="1:2" x14ac:dyDescent="0.25">
      <c r="A73" s="2">
        <v>41657.456250000003</v>
      </c>
      <c r="B73" s="3" t="s">
        <v>3</v>
      </c>
    </row>
    <row r="74" spans="1:2" x14ac:dyDescent="0.25">
      <c r="A74" s="2">
        <v>41642.717083333337</v>
      </c>
      <c r="B74" s="3" t="s">
        <v>36</v>
      </c>
    </row>
    <row r="75" spans="1:2" x14ac:dyDescent="0.25">
      <c r="A75" s="2">
        <v>41644.590833333335</v>
      </c>
      <c r="B75" s="3" t="s">
        <v>17</v>
      </c>
    </row>
    <row r="76" spans="1:2" x14ac:dyDescent="0.25">
      <c r="A76" s="2">
        <v>41657.700833333336</v>
      </c>
      <c r="B76" s="3" t="s">
        <v>6</v>
      </c>
    </row>
    <row r="77" spans="1:2" x14ac:dyDescent="0.25">
      <c r="A77" s="2">
        <v>41669.484583333331</v>
      </c>
      <c r="B77" s="3" t="s">
        <v>27</v>
      </c>
    </row>
    <row r="78" spans="1:2" x14ac:dyDescent="0.25">
      <c r="A78" s="2">
        <v>41665.71125</v>
      </c>
      <c r="B78" s="3" t="s">
        <v>21</v>
      </c>
    </row>
    <row r="79" spans="1:2" x14ac:dyDescent="0.25">
      <c r="A79" s="2">
        <v>41658.70416666667</v>
      </c>
      <c r="B79" s="3" t="s">
        <v>11</v>
      </c>
    </row>
    <row r="80" spans="1:2" x14ac:dyDescent="0.25">
      <c r="A80" s="2">
        <v>41665.669583333336</v>
      </c>
      <c r="B80" s="3" t="s">
        <v>14</v>
      </c>
    </row>
    <row r="81" spans="1:2" x14ac:dyDescent="0.25">
      <c r="A81" s="2">
        <v>41666.737916666665</v>
      </c>
      <c r="B81" s="3" t="s">
        <v>13</v>
      </c>
    </row>
    <row r="82" spans="1:2" x14ac:dyDescent="0.25">
      <c r="A82" s="2">
        <v>41658.557916666665</v>
      </c>
      <c r="B82" s="3" t="s">
        <v>47</v>
      </c>
    </row>
    <row r="83" spans="1:2" x14ac:dyDescent="0.25">
      <c r="A83" s="2">
        <v>41641.597083333334</v>
      </c>
      <c r="B83" s="3" t="s">
        <v>7</v>
      </c>
    </row>
    <row r="84" spans="1:2" x14ac:dyDescent="0.25">
      <c r="A84" s="2">
        <v>41653.699999999997</v>
      </c>
      <c r="B84" s="3" t="s">
        <v>13</v>
      </c>
    </row>
    <row r="85" spans="1:2" x14ac:dyDescent="0.25">
      <c r="A85" s="2">
        <v>41667.789583333331</v>
      </c>
      <c r="B85" s="3" t="s">
        <v>12</v>
      </c>
    </row>
    <row r="86" spans="1:2" x14ac:dyDescent="0.25">
      <c r="A86" s="2">
        <v>41661.617083333331</v>
      </c>
      <c r="B86" s="3" t="s">
        <v>18</v>
      </c>
    </row>
    <row r="87" spans="1:2" x14ac:dyDescent="0.25">
      <c r="A87" s="2">
        <v>41656.748333333337</v>
      </c>
      <c r="B87" s="3" t="s">
        <v>48</v>
      </c>
    </row>
    <row r="88" spans="1:2" x14ac:dyDescent="0.25">
      <c r="A88" s="2">
        <v>41659.688333333332</v>
      </c>
      <c r="B88" s="3" t="s">
        <v>33</v>
      </c>
    </row>
    <row r="89" spans="1:2" x14ac:dyDescent="0.25">
      <c r="A89" s="2">
        <v>41647.496666666666</v>
      </c>
      <c r="B89" s="3" t="s">
        <v>13</v>
      </c>
    </row>
    <row r="90" spans="1:2" x14ac:dyDescent="0.25">
      <c r="A90" s="2">
        <v>41658.634166666663</v>
      </c>
      <c r="B90" s="3" t="s">
        <v>33</v>
      </c>
    </row>
    <row r="91" spans="1:2" x14ac:dyDescent="0.25">
      <c r="A91" s="2">
        <v>41669.407500000001</v>
      </c>
      <c r="B91" s="3" t="s">
        <v>49</v>
      </c>
    </row>
    <row r="92" spans="1:2" x14ac:dyDescent="0.25">
      <c r="A92" s="2">
        <v>41652.449166666665</v>
      </c>
      <c r="B92" s="3" t="s">
        <v>15</v>
      </c>
    </row>
    <row r="93" spans="1:2" x14ac:dyDescent="0.25">
      <c r="A93" s="2">
        <v>41654.609166666669</v>
      </c>
      <c r="B93" s="3" t="s">
        <v>30</v>
      </c>
    </row>
    <row r="94" spans="1:2" x14ac:dyDescent="0.25">
      <c r="A94" s="2">
        <v>41660.46125</v>
      </c>
      <c r="B94" s="3" t="s">
        <v>22</v>
      </c>
    </row>
    <row r="95" spans="1:2" x14ac:dyDescent="0.25">
      <c r="A95" s="2">
        <v>41649.682500000003</v>
      </c>
      <c r="B95" s="3" t="s">
        <v>10</v>
      </c>
    </row>
    <row r="96" spans="1:2" x14ac:dyDescent="0.25">
      <c r="A96" s="2">
        <v>41644.368333333332</v>
      </c>
      <c r="B96" s="3" t="s">
        <v>17</v>
      </c>
    </row>
    <row r="97" spans="1:2" x14ac:dyDescent="0.25">
      <c r="A97" s="2">
        <v>41656.536666666667</v>
      </c>
      <c r="B97" s="3" t="s">
        <v>26</v>
      </c>
    </row>
    <row r="98" spans="1:2" x14ac:dyDescent="0.25">
      <c r="A98" s="2">
        <v>41656.383333333331</v>
      </c>
      <c r="B98" s="3" t="s">
        <v>8</v>
      </c>
    </row>
    <row r="99" spans="1:2" x14ac:dyDescent="0.25">
      <c r="A99" s="2">
        <v>41642.534166666665</v>
      </c>
      <c r="B99" s="3" t="s">
        <v>33</v>
      </c>
    </row>
    <row r="100" spans="1:2" x14ac:dyDescent="0.25">
      <c r="A100" s="2">
        <v>41646.391250000001</v>
      </c>
      <c r="B100" s="3" t="s">
        <v>36</v>
      </c>
    </row>
    <row r="101" spans="1:2" x14ac:dyDescent="0.25">
      <c r="A101" s="2">
        <v>41651.559583333335</v>
      </c>
      <c r="B101" s="3" t="s">
        <v>5</v>
      </c>
    </row>
    <row r="102" spans="1:2" x14ac:dyDescent="0.25">
      <c r="A102" s="2">
        <v>41650.683333333334</v>
      </c>
      <c r="B102" s="3" t="s">
        <v>49</v>
      </c>
    </row>
    <row r="103" spans="1:2" x14ac:dyDescent="0.25">
      <c r="A103" s="2">
        <v>41644.626250000001</v>
      </c>
      <c r="B103" s="3" t="s">
        <v>23</v>
      </c>
    </row>
    <row r="104" spans="1:2" x14ac:dyDescent="0.25">
      <c r="A104" s="2">
        <v>41659.469583333332</v>
      </c>
      <c r="B104" s="3" t="s">
        <v>8</v>
      </c>
    </row>
    <row r="105" spans="1:2" x14ac:dyDescent="0.25">
      <c r="A105" s="2">
        <v>41656.500833333332</v>
      </c>
      <c r="B105" s="3" t="s">
        <v>24</v>
      </c>
    </row>
    <row r="106" spans="1:2" x14ac:dyDescent="0.25">
      <c r="A106" s="2">
        <v>41664.813333333332</v>
      </c>
      <c r="B106" s="3" t="s">
        <v>41</v>
      </c>
    </row>
    <row r="107" spans="1:2" x14ac:dyDescent="0.25">
      <c r="A107" s="2">
        <v>41656.610833333332</v>
      </c>
      <c r="B107" s="3" t="s">
        <v>9</v>
      </c>
    </row>
    <row r="108" spans="1:2" x14ac:dyDescent="0.25">
      <c r="A108" s="2">
        <v>41667.786249999997</v>
      </c>
      <c r="B108" s="3" t="s">
        <v>8</v>
      </c>
    </row>
    <row r="109" spans="1:2" x14ac:dyDescent="0.25">
      <c r="A109" s="2">
        <v>41653.595833333333</v>
      </c>
      <c r="B109" s="3" t="s">
        <v>52</v>
      </c>
    </row>
    <row r="110" spans="1:2" x14ac:dyDescent="0.25">
      <c r="A110" s="2">
        <v>41653.445</v>
      </c>
      <c r="B110" s="3" t="s">
        <v>42</v>
      </c>
    </row>
    <row r="111" spans="1:2" x14ac:dyDescent="0.25">
      <c r="A111" s="2">
        <v>41666.603750000002</v>
      </c>
      <c r="B111" s="3" t="s">
        <v>9</v>
      </c>
    </row>
    <row r="112" spans="1:2" x14ac:dyDescent="0.25">
      <c r="A112" s="2">
        <v>41651.705416666664</v>
      </c>
      <c r="B112" s="3" t="s">
        <v>8</v>
      </c>
    </row>
    <row r="113" spans="1:2" x14ac:dyDescent="0.25">
      <c r="A113" s="2">
        <v>41660.751250000001</v>
      </c>
      <c r="B113" s="3" t="s">
        <v>31</v>
      </c>
    </row>
    <row r="114" spans="1:2" x14ac:dyDescent="0.25">
      <c r="A114" s="2">
        <v>41651.579583333332</v>
      </c>
      <c r="B114" s="3" t="s">
        <v>21</v>
      </c>
    </row>
    <row r="115" spans="1:2" x14ac:dyDescent="0.25">
      <c r="A115" s="2">
        <v>41642.464166666665</v>
      </c>
      <c r="B115" s="3" t="s">
        <v>18</v>
      </c>
    </row>
    <row r="116" spans="1:2" x14ac:dyDescent="0.25">
      <c r="A116" s="2">
        <v>41666.442499999997</v>
      </c>
      <c r="B116" s="3" t="s">
        <v>49</v>
      </c>
    </row>
    <row r="117" spans="1:2" x14ac:dyDescent="0.25">
      <c r="A117" s="2">
        <v>41640.373333333337</v>
      </c>
      <c r="B117" s="3" t="s">
        <v>16</v>
      </c>
    </row>
    <row r="118" spans="1:2" x14ac:dyDescent="0.25">
      <c r="A118" s="2">
        <v>41662.345416666663</v>
      </c>
      <c r="B118" s="3" t="s">
        <v>35</v>
      </c>
    </row>
    <row r="119" spans="1:2" x14ac:dyDescent="0.25">
      <c r="A119" s="2">
        <v>41643.558333333334</v>
      </c>
      <c r="B119" s="3" t="s">
        <v>31</v>
      </c>
    </row>
    <row r="120" spans="1:2" x14ac:dyDescent="0.25">
      <c r="A120" s="2">
        <v>41667.634583333333</v>
      </c>
      <c r="B120" s="3" t="s">
        <v>6</v>
      </c>
    </row>
    <row r="121" spans="1:2" x14ac:dyDescent="0.25">
      <c r="A121" s="2">
        <v>41660.792916666665</v>
      </c>
      <c r="B121" s="3" t="s">
        <v>19</v>
      </c>
    </row>
    <row r="122" spans="1:2" x14ac:dyDescent="0.25">
      <c r="A122" s="2">
        <v>41655.646249999998</v>
      </c>
      <c r="B122" s="3" t="s">
        <v>25</v>
      </c>
    </row>
    <row r="123" spans="1:2" x14ac:dyDescent="0.25">
      <c r="A123" s="2">
        <v>41669.47</v>
      </c>
      <c r="B123" s="3" t="s">
        <v>20</v>
      </c>
    </row>
    <row r="124" spans="1:2" x14ac:dyDescent="0.25">
      <c r="A124" s="2">
        <v>41646.782083333332</v>
      </c>
      <c r="B124" s="3" t="s">
        <v>3</v>
      </c>
    </row>
    <row r="125" spans="1:2" x14ac:dyDescent="0.25">
      <c r="A125" s="2">
        <v>41640.471666666665</v>
      </c>
      <c r="B125" s="3" t="s">
        <v>40</v>
      </c>
    </row>
    <row r="126" spans="1:2" x14ac:dyDescent="0.25">
      <c r="A126" s="2">
        <v>41664.555</v>
      </c>
      <c r="B126" s="3" t="s">
        <v>32</v>
      </c>
    </row>
    <row r="127" spans="1:2" x14ac:dyDescent="0.25">
      <c r="A127" s="2">
        <v>41658.54</v>
      </c>
      <c r="B127" s="3" t="s">
        <v>28</v>
      </c>
    </row>
    <row r="128" spans="1:2" x14ac:dyDescent="0.25">
      <c r="A128" s="2">
        <v>41658.755416666667</v>
      </c>
      <c r="B128" s="3" t="s">
        <v>29</v>
      </c>
    </row>
    <row r="129" spans="1:2" x14ac:dyDescent="0.25">
      <c r="A129" s="2">
        <v>41651.679583333331</v>
      </c>
      <c r="B129" s="3" t="s">
        <v>6</v>
      </c>
    </row>
    <row r="130" spans="1:2" x14ac:dyDescent="0.25">
      <c r="A130" s="2">
        <v>41664.627500000002</v>
      </c>
      <c r="B130" s="3" t="s">
        <v>3</v>
      </c>
    </row>
    <row r="131" spans="1:2" x14ac:dyDescent="0.25">
      <c r="A131" s="2">
        <v>41663.807083333333</v>
      </c>
      <c r="B131" s="3" t="s">
        <v>48</v>
      </c>
    </row>
    <row r="132" spans="1:2" x14ac:dyDescent="0.25">
      <c r="A132" s="2">
        <v>41643.566250000003</v>
      </c>
      <c r="B132" s="3" t="s">
        <v>33</v>
      </c>
    </row>
    <row r="133" spans="1:2" x14ac:dyDescent="0.25">
      <c r="A133" s="2">
        <v>41666.521666666667</v>
      </c>
      <c r="B133" s="3" t="s">
        <v>25</v>
      </c>
    </row>
    <row r="134" spans="1:2" x14ac:dyDescent="0.25">
      <c r="A134" s="2">
        <v>41647.665833333333</v>
      </c>
      <c r="B134" s="3" t="s">
        <v>8</v>
      </c>
    </row>
    <row r="135" spans="1:2" x14ac:dyDescent="0.25">
      <c r="A135" s="2">
        <v>41642.605000000003</v>
      </c>
      <c r="B135" s="3" t="s">
        <v>44</v>
      </c>
    </row>
    <row r="136" spans="1:2" x14ac:dyDescent="0.25">
      <c r="A136" s="2">
        <v>41650.69</v>
      </c>
      <c r="B136" s="3" t="s">
        <v>15</v>
      </c>
    </row>
    <row r="137" spans="1:2" x14ac:dyDescent="0.25">
      <c r="A137" s="2">
        <v>41659.692499999997</v>
      </c>
      <c r="B137" s="3" t="s">
        <v>17</v>
      </c>
    </row>
    <row r="138" spans="1:2" x14ac:dyDescent="0.25">
      <c r="A138" s="2">
        <v>41658.39</v>
      </c>
      <c r="B138" s="3" t="s">
        <v>18</v>
      </c>
    </row>
    <row r="139" spans="1:2" x14ac:dyDescent="0.25">
      <c r="A139" s="2">
        <v>41654.787083333336</v>
      </c>
      <c r="B139" s="3" t="s">
        <v>13</v>
      </c>
    </row>
    <row r="140" spans="1:2" x14ac:dyDescent="0.25">
      <c r="A140" s="2">
        <v>41646.775833333333</v>
      </c>
      <c r="B140" s="3" t="s">
        <v>38</v>
      </c>
    </row>
    <row r="141" spans="1:2" x14ac:dyDescent="0.25">
      <c r="A141" s="2">
        <v>41649.69458333333</v>
      </c>
      <c r="B141" s="3" t="s">
        <v>5</v>
      </c>
    </row>
    <row r="142" spans="1:2" x14ac:dyDescent="0.25">
      <c r="A142" s="2">
        <v>41646.706666666665</v>
      </c>
      <c r="B142" s="3" t="s">
        <v>17</v>
      </c>
    </row>
    <row r="143" spans="1:2" x14ac:dyDescent="0.25">
      <c r="A143" s="2">
        <v>41660.441666666666</v>
      </c>
      <c r="B143" s="3" t="s">
        <v>7</v>
      </c>
    </row>
    <row r="144" spans="1:2" x14ac:dyDescent="0.25">
      <c r="A144" s="2">
        <v>41670.526666666665</v>
      </c>
      <c r="B144" s="3" t="s">
        <v>32</v>
      </c>
    </row>
    <row r="145" spans="1:2" x14ac:dyDescent="0.25">
      <c r="A145" s="2">
        <v>41667.404166666667</v>
      </c>
      <c r="B145" s="3" t="s">
        <v>45</v>
      </c>
    </row>
    <row r="146" spans="1:2" x14ac:dyDescent="0.25">
      <c r="A146" s="2">
        <v>41656.549583333333</v>
      </c>
      <c r="B146" s="3" t="s">
        <v>15</v>
      </c>
    </row>
    <row r="147" spans="1:2" x14ac:dyDescent="0.25">
      <c r="A147" s="2">
        <v>41660.822083333333</v>
      </c>
      <c r="B147" s="3" t="s">
        <v>46</v>
      </c>
    </row>
    <row r="148" spans="1:2" x14ac:dyDescent="0.25">
      <c r="A148" s="2">
        <v>41654.804583333331</v>
      </c>
      <c r="B148" s="3" t="s">
        <v>15</v>
      </c>
    </row>
    <row r="149" spans="1:2" x14ac:dyDescent="0.25">
      <c r="A149" s="2">
        <v>41654.8125</v>
      </c>
      <c r="B149" s="3" t="s">
        <v>15</v>
      </c>
    </row>
    <row r="150" spans="1:2" x14ac:dyDescent="0.25">
      <c r="A150" s="2">
        <v>41656.588333333333</v>
      </c>
      <c r="B150" s="3" t="s">
        <v>51</v>
      </c>
    </row>
    <row r="151" spans="1:2" x14ac:dyDescent="0.25">
      <c r="A151" s="2">
        <v>41640.442916666667</v>
      </c>
      <c r="B151" s="3" t="s">
        <v>15</v>
      </c>
    </row>
    <row r="152" spans="1:2" x14ac:dyDescent="0.25">
      <c r="A152" s="2">
        <v>41670.495416666665</v>
      </c>
      <c r="B152" s="3" t="s">
        <v>30</v>
      </c>
    </row>
    <row r="153" spans="1:2" x14ac:dyDescent="0.25">
      <c r="A153" s="2">
        <v>41665.415416666663</v>
      </c>
      <c r="B153" s="3" t="s">
        <v>31</v>
      </c>
    </row>
    <row r="154" spans="1:2" x14ac:dyDescent="0.25">
      <c r="A154" s="2">
        <v>41670.706666666665</v>
      </c>
      <c r="B154" s="3" t="s">
        <v>31</v>
      </c>
    </row>
    <row r="155" spans="1:2" x14ac:dyDescent="0.25">
      <c r="A155" s="2">
        <v>41642.813750000001</v>
      </c>
      <c r="B155" s="3" t="s">
        <v>28</v>
      </c>
    </row>
    <row r="156" spans="1:2" x14ac:dyDescent="0.25">
      <c r="A156" s="2">
        <v>41647.552499999998</v>
      </c>
      <c r="B156" s="3" t="s">
        <v>49</v>
      </c>
    </row>
    <row r="157" spans="1:2" x14ac:dyDescent="0.25">
      <c r="A157" s="2">
        <v>41652.455000000002</v>
      </c>
      <c r="B157" s="3" t="s">
        <v>7</v>
      </c>
    </row>
    <row r="158" spans="1:2" x14ac:dyDescent="0.25">
      <c r="A158" s="2">
        <v>41670.561249999999</v>
      </c>
      <c r="B158" s="3" t="s">
        <v>30</v>
      </c>
    </row>
    <row r="159" spans="1:2" x14ac:dyDescent="0.25">
      <c r="A159" s="2">
        <v>41669.725416666668</v>
      </c>
      <c r="B159" s="3" t="s">
        <v>49</v>
      </c>
    </row>
    <row r="160" spans="1:2" x14ac:dyDescent="0.25">
      <c r="A160" s="2">
        <v>41657.393333333333</v>
      </c>
      <c r="B160" s="3" t="s">
        <v>32</v>
      </c>
    </row>
    <row r="161" spans="1:2" x14ac:dyDescent="0.25">
      <c r="A161" s="2">
        <v>41643.66333333333</v>
      </c>
      <c r="B161" s="3" t="s">
        <v>20</v>
      </c>
    </row>
    <row r="162" spans="1:2" x14ac:dyDescent="0.25">
      <c r="A162" s="2">
        <v>41648.555833333332</v>
      </c>
      <c r="B162" s="3" t="s">
        <v>44</v>
      </c>
    </row>
    <row r="163" spans="1:2" x14ac:dyDescent="0.25">
      <c r="A163" s="2">
        <v>41648.793749999997</v>
      </c>
      <c r="B163" s="3" t="s">
        <v>13</v>
      </c>
    </row>
    <row r="164" spans="1:2" x14ac:dyDescent="0.25">
      <c r="A164" s="2">
        <v>41652.529583333337</v>
      </c>
      <c r="B164" s="3" t="s">
        <v>26</v>
      </c>
    </row>
    <row r="165" spans="1:2" x14ac:dyDescent="0.25">
      <c r="A165" s="2">
        <v>41647.423333333332</v>
      </c>
      <c r="B165" s="3" t="s">
        <v>20</v>
      </c>
    </row>
    <row r="166" spans="1:2" x14ac:dyDescent="0.25">
      <c r="A166" s="2">
        <v>41655.366666666669</v>
      </c>
      <c r="B166" s="3" t="s">
        <v>50</v>
      </c>
    </row>
    <row r="167" spans="1:2" x14ac:dyDescent="0.25">
      <c r="A167" s="2">
        <v>41642.603750000002</v>
      </c>
      <c r="B167" s="3" t="s">
        <v>26</v>
      </c>
    </row>
    <row r="168" spans="1:2" x14ac:dyDescent="0.25">
      <c r="A168" s="2">
        <v>41650.642500000002</v>
      </c>
      <c r="B168" s="3" t="s">
        <v>13</v>
      </c>
    </row>
    <row r="169" spans="1:2" x14ac:dyDescent="0.25">
      <c r="A169" s="2">
        <v>41640.612500000003</v>
      </c>
      <c r="B169" s="3" t="s">
        <v>31</v>
      </c>
    </row>
    <row r="170" spans="1:2" x14ac:dyDescent="0.25">
      <c r="A170" s="2">
        <v>41646.802083333336</v>
      </c>
      <c r="B170" s="3" t="s">
        <v>14</v>
      </c>
    </row>
    <row r="171" spans="1:2" x14ac:dyDescent="0.25">
      <c r="A171" s="2">
        <v>41659.57916666667</v>
      </c>
      <c r="B171" s="3" t="s">
        <v>16</v>
      </c>
    </row>
    <row r="172" spans="1:2" x14ac:dyDescent="0.25">
      <c r="A172" s="2">
        <v>41661.807916666665</v>
      </c>
      <c r="B172" s="3" t="s">
        <v>46</v>
      </c>
    </row>
    <row r="173" spans="1:2" x14ac:dyDescent="0.25">
      <c r="A173" s="2">
        <v>41664.606249999997</v>
      </c>
      <c r="B173" s="3" t="s">
        <v>8</v>
      </c>
    </row>
    <row r="174" spans="1:2" x14ac:dyDescent="0.25">
      <c r="A174" s="2">
        <v>41649.392500000002</v>
      </c>
      <c r="B174" s="3" t="s">
        <v>25</v>
      </c>
    </row>
    <row r="175" spans="1:2" x14ac:dyDescent="0.25">
      <c r="A175" s="2">
        <v>41661.79</v>
      </c>
      <c r="B175" s="3" t="s">
        <v>52</v>
      </c>
    </row>
    <row r="176" spans="1:2" x14ac:dyDescent="0.25">
      <c r="A176" s="2">
        <v>41667.813333333332</v>
      </c>
      <c r="B176" s="3" t="s">
        <v>33</v>
      </c>
    </row>
    <row r="177" spans="1:2" x14ac:dyDescent="0.25">
      <c r="A177" s="2">
        <v>41664.787083333336</v>
      </c>
      <c r="B177" s="3" t="s">
        <v>4</v>
      </c>
    </row>
    <row r="178" spans="1:2" x14ac:dyDescent="0.25">
      <c r="A178" s="2">
        <v>41652.364166666666</v>
      </c>
      <c r="B178" s="3" t="s">
        <v>43</v>
      </c>
    </row>
    <row r="179" spans="1:2" x14ac:dyDescent="0.25">
      <c r="A179" s="2">
        <v>41642.785416666666</v>
      </c>
      <c r="B179" s="3" t="s">
        <v>34</v>
      </c>
    </row>
    <row r="180" spans="1:2" x14ac:dyDescent="0.25">
      <c r="A180" s="2">
        <v>41640.757916666669</v>
      </c>
      <c r="B180" s="3" t="s">
        <v>51</v>
      </c>
    </row>
    <row r="181" spans="1:2" x14ac:dyDescent="0.25">
      <c r="A181" s="2">
        <v>41670.817083333335</v>
      </c>
      <c r="B181" s="3" t="s">
        <v>10</v>
      </c>
    </row>
    <row r="182" spans="1:2" x14ac:dyDescent="0.25">
      <c r="A182" s="2">
        <v>41661.6175</v>
      </c>
      <c r="B182" s="3" t="s">
        <v>25</v>
      </c>
    </row>
    <row r="183" spans="1:2" x14ac:dyDescent="0.25">
      <c r="A183" s="2">
        <v>41643.42083333333</v>
      </c>
      <c r="B183" s="3" t="s">
        <v>26</v>
      </c>
    </row>
    <row r="184" spans="1:2" x14ac:dyDescent="0.25">
      <c r="A184" s="2">
        <v>41653.777499999997</v>
      </c>
      <c r="B184" s="3" t="s">
        <v>29</v>
      </c>
    </row>
    <row r="185" spans="1:2" x14ac:dyDescent="0.25">
      <c r="A185" s="2">
        <v>41649.337500000001</v>
      </c>
      <c r="B185" s="3" t="s">
        <v>50</v>
      </c>
    </row>
    <row r="186" spans="1:2" x14ac:dyDescent="0.25">
      <c r="A186" s="2">
        <v>41654.43041666667</v>
      </c>
      <c r="B186" s="3" t="s">
        <v>42</v>
      </c>
    </row>
    <row r="187" spans="1:2" x14ac:dyDescent="0.25">
      <c r="A187" s="2">
        <v>41649.549583333333</v>
      </c>
      <c r="B187" s="3" t="s">
        <v>37</v>
      </c>
    </row>
    <row r="188" spans="1:2" x14ac:dyDescent="0.25">
      <c r="A188" s="2">
        <v>41644.768750000003</v>
      </c>
      <c r="B188" s="3" t="s">
        <v>52</v>
      </c>
    </row>
    <row r="189" spans="1:2" x14ac:dyDescent="0.25">
      <c r="A189" s="2">
        <v>41659.71166666667</v>
      </c>
      <c r="B189" s="3" t="s">
        <v>29</v>
      </c>
    </row>
    <row r="190" spans="1:2" x14ac:dyDescent="0.25">
      <c r="A190" s="2">
        <v>41659.768750000003</v>
      </c>
      <c r="B190" s="3" t="s">
        <v>10</v>
      </c>
    </row>
    <row r="191" spans="1:2" x14ac:dyDescent="0.25">
      <c r="A191" s="2">
        <v>41646.806250000001</v>
      </c>
      <c r="B191" s="3" t="s">
        <v>45</v>
      </c>
    </row>
    <row r="192" spans="1:2" x14ac:dyDescent="0.25">
      <c r="A192" s="2">
        <v>41669.655416666668</v>
      </c>
      <c r="B192" s="3" t="s">
        <v>20</v>
      </c>
    </row>
    <row r="193" spans="1:2" x14ac:dyDescent="0.25">
      <c r="A193" s="2">
        <v>41667.599583333336</v>
      </c>
      <c r="B193" s="3" t="s">
        <v>18</v>
      </c>
    </row>
    <row r="194" spans="1:2" x14ac:dyDescent="0.25">
      <c r="A194" s="2">
        <v>41640.83</v>
      </c>
      <c r="B194" s="3" t="s">
        <v>8</v>
      </c>
    </row>
    <row r="195" spans="1:2" x14ac:dyDescent="0.25">
      <c r="A195" s="2">
        <v>41648.53833333333</v>
      </c>
      <c r="B195" s="3" t="s">
        <v>40</v>
      </c>
    </row>
    <row r="196" spans="1:2" x14ac:dyDescent="0.25">
      <c r="A196" s="2">
        <v>41662.46125</v>
      </c>
      <c r="B196" s="3" t="s">
        <v>30</v>
      </c>
    </row>
    <row r="197" spans="1:2" x14ac:dyDescent="0.25">
      <c r="A197" s="2">
        <v>41642.832916666666</v>
      </c>
      <c r="B197" s="3" t="s">
        <v>17</v>
      </c>
    </row>
    <row r="198" spans="1:2" x14ac:dyDescent="0.25">
      <c r="A198" s="2">
        <v>41656.580833333333</v>
      </c>
      <c r="B198" s="3" t="s">
        <v>37</v>
      </c>
    </row>
    <row r="199" spans="1:2" x14ac:dyDescent="0.25">
      <c r="A199" s="2">
        <v>41660.464999999997</v>
      </c>
      <c r="B199" s="3" t="s">
        <v>6</v>
      </c>
    </row>
    <row r="200" spans="1:2" x14ac:dyDescent="0.25">
      <c r="A200" s="2">
        <v>41655.607916666668</v>
      </c>
      <c r="B200" s="3" t="s">
        <v>9</v>
      </c>
    </row>
    <row r="201" spans="1:2" x14ac:dyDescent="0.25">
      <c r="A201" s="2">
        <v>41669.691666666666</v>
      </c>
      <c r="B201" s="3" t="s">
        <v>8</v>
      </c>
    </row>
    <row r="202" spans="1:2" x14ac:dyDescent="0.25">
      <c r="A202" s="2">
        <v>41663.758333333331</v>
      </c>
      <c r="B202" s="3" t="s">
        <v>36</v>
      </c>
    </row>
    <row r="203" spans="1:2" x14ac:dyDescent="0.25">
      <c r="A203" s="2">
        <v>41654.775416666664</v>
      </c>
      <c r="B203" s="3" t="s">
        <v>28</v>
      </c>
    </row>
    <row r="204" spans="1:2" x14ac:dyDescent="0.25">
      <c r="A204" s="2">
        <v>41643.585416666669</v>
      </c>
      <c r="B204" s="3" t="s">
        <v>38</v>
      </c>
    </row>
    <row r="205" spans="1:2" x14ac:dyDescent="0.25">
      <c r="A205" s="2">
        <v>41646.633333333331</v>
      </c>
      <c r="B205" s="3" t="s">
        <v>9</v>
      </c>
    </row>
    <row r="206" spans="1:2" x14ac:dyDescent="0.25">
      <c r="A206" s="2">
        <v>41652.428749999999</v>
      </c>
      <c r="B206" s="3" t="s">
        <v>21</v>
      </c>
    </row>
    <row r="207" spans="1:2" x14ac:dyDescent="0.25">
      <c r="A207" s="2">
        <v>41664.458749999998</v>
      </c>
      <c r="B207" s="3" t="s">
        <v>27</v>
      </c>
    </row>
    <row r="208" spans="1:2" x14ac:dyDescent="0.25">
      <c r="A208" s="2">
        <v>41666.588333333333</v>
      </c>
      <c r="B208" s="3" t="s">
        <v>35</v>
      </c>
    </row>
    <row r="209" spans="1:2" x14ac:dyDescent="0.25">
      <c r="A209" s="2">
        <v>41649.810416666667</v>
      </c>
      <c r="B209" s="3" t="s">
        <v>14</v>
      </c>
    </row>
    <row r="210" spans="1:2" x14ac:dyDescent="0.25">
      <c r="A210" s="2">
        <v>41645.674166666664</v>
      </c>
      <c r="B210" s="3" t="s">
        <v>43</v>
      </c>
    </row>
    <row r="211" spans="1:2" x14ac:dyDescent="0.25">
      <c r="A211" s="2">
        <v>41650.462083333332</v>
      </c>
      <c r="B211" s="3" t="s">
        <v>51</v>
      </c>
    </row>
    <row r="212" spans="1:2" x14ac:dyDescent="0.25">
      <c r="A212" s="2">
        <v>41645.472916666666</v>
      </c>
      <c r="B212" s="3" t="s">
        <v>21</v>
      </c>
    </row>
    <row r="213" spans="1:2" x14ac:dyDescent="0.25">
      <c r="A213" s="2">
        <v>41652.415000000001</v>
      </c>
      <c r="B213" s="3" t="s">
        <v>5</v>
      </c>
    </row>
    <row r="214" spans="1:2" x14ac:dyDescent="0.25">
      <c r="A214" s="2">
        <v>41670.633333333331</v>
      </c>
      <c r="B214" s="3" t="s">
        <v>33</v>
      </c>
    </row>
    <row r="215" spans="1:2" x14ac:dyDescent="0.25">
      <c r="A215" s="2">
        <v>41641.769166666665</v>
      </c>
      <c r="B215" s="3" t="s">
        <v>27</v>
      </c>
    </row>
    <row r="216" spans="1:2" x14ac:dyDescent="0.25">
      <c r="A216" s="2">
        <v>41654.490416666667</v>
      </c>
      <c r="B216" s="3" t="s">
        <v>24</v>
      </c>
    </row>
    <row r="217" spans="1:2" x14ac:dyDescent="0.25">
      <c r="A217" s="2">
        <v>41655.510416666664</v>
      </c>
      <c r="B217" s="3" t="s">
        <v>8</v>
      </c>
    </row>
    <row r="218" spans="1:2" x14ac:dyDescent="0.25">
      <c r="A218" s="2">
        <v>41668.354166666664</v>
      </c>
      <c r="B218" s="3" t="s">
        <v>28</v>
      </c>
    </row>
    <row r="219" spans="1:2" x14ac:dyDescent="0.25">
      <c r="A219" s="2">
        <v>41661.645416666666</v>
      </c>
      <c r="B219" s="3" t="s">
        <v>31</v>
      </c>
    </row>
    <row r="220" spans="1:2" x14ac:dyDescent="0.25">
      <c r="A220" s="2">
        <v>41663.589583333334</v>
      </c>
      <c r="B220" s="3" t="s">
        <v>25</v>
      </c>
    </row>
    <row r="221" spans="1:2" x14ac:dyDescent="0.25">
      <c r="A221" s="2">
        <v>41664.433749999997</v>
      </c>
      <c r="B221" s="3" t="s">
        <v>30</v>
      </c>
    </row>
    <row r="222" spans="1:2" x14ac:dyDescent="0.25">
      <c r="A222" s="2">
        <v>41649.747083333335</v>
      </c>
      <c r="B222" s="3" t="s">
        <v>51</v>
      </c>
    </row>
    <row r="223" spans="1:2" x14ac:dyDescent="0.25">
      <c r="A223" s="2">
        <v>41662.483749999999</v>
      </c>
      <c r="B223" s="3" t="s">
        <v>10</v>
      </c>
    </row>
    <row r="224" spans="1:2" x14ac:dyDescent="0.25">
      <c r="A224" s="2">
        <v>41652.67291666667</v>
      </c>
      <c r="B224" s="3" t="s">
        <v>5</v>
      </c>
    </row>
    <row r="225" spans="1:2" x14ac:dyDescent="0.25">
      <c r="A225" s="2">
        <v>41658.396666666667</v>
      </c>
      <c r="B225" s="3" t="s">
        <v>7</v>
      </c>
    </row>
    <row r="226" spans="1:2" x14ac:dyDescent="0.25">
      <c r="A226" s="2">
        <v>41658.638333333336</v>
      </c>
      <c r="B226" s="3" t="s">
        <v>14</v>
      </c>
    </row>
    <row r="227" spans="1:2" x14ac:dyDescent="0.25">
      <c r="A227" s="2">
        <v>41668.665833333333</v>
      </c>
      <c r="B227" s="3" t="s">
        <v>45</v>
      </c>
    </row>
    <row r="228" spans="1:2" x14ac:dyDescent="0.25">
      <c r="A228" s="2">
        <v>41652.748333333337</v>
      </c>
      <c r="B228" s="3" t="s">
        <v>8</v>
      </c>
    </row>
    <row r="229" spans="1:2" x14ac:dyDescent="0.25">
      <c r="A229" s="2">
        <v>41660.751666666663</v>
      </c>
      <c r="B229" s="3" t="s">
        <v>33</v>
      </c>
    </row>
    <row r="230" spans="1:2" x14ac:dyDescent="0.25">
      <c r="A230" s="2">
        <v>41641.766250000001</v>
      </c>
      <c r="B230" s="3" t="s">
        <v>38</v>
      </c>
    </row>
    <row r="231" spans="1:2" x14ac:dyDescent="0.25">
      <c r="A231" s="2">
        <v>41648.334166666667</v>
      </c>
      <c r="B231" s="3" t="s">
        <v>49</v>
      </c>
    </row>
    <row r="232" spans="1:2" x14ac:dyDescent="0.25">
      <c r="A232" s="2">
        <v>41650.708333333336</v>
      </c>
      <c r="B232" s="3" t="s">
        <v>41</v>
      </c>
    </row>
    <row r="233" spans="1:2" x14ac:dyDescent="0.25">
      <c r="A233" s="2">
        <v>41647.82</v>
      </c>
      <c r="B233" s="3" t="s">
        <v>30</v>
      </c>
    </row>
    <row r="234" spans="1:2" x14ac:dyDescent="0.25">
      <c r="A234" s="2">
        <v>41652.831666666665</v>
      </c>
      <c r="B234" s="3" t="s">
        <v>44</v>
      </c>
    </row>
    <row r="235" spans="1:2" x14ac:dyDescent="0.25">
      <c r="A235" s="2">
        <v>41654.621249999997</v>
      </c>
      <c r="B235" s="3" t="s">
        <v>18</v>
      </c>
    </row>
    <row r="236" spans="1:2" x14ac:dyDescent="0.25">
      <c r="A236" s="2">
        <v>41662.493750000001</v>
      </c>
      <c r="B236" s="3" t="s">
        <v>44</v>
      </c>
    </row>
    <row r="237" spans="1:2" x14ac:dyDescent="0.25">
      <c r="A237" s="2">
        <v>41662.454583333332</v>
      </c>
      <c r="B237" s="3" t="s">
        <v>5</v>
      </c>
    </row>
    <row r="238" spans="1:2" x14ac:dyDescent="0.25">
      <c r="A238" s="2">
        <v>41650.708749999998</v>
      </c>
      <c r="B238" s="3" t="s">
        <v>32</v>
      </c>
    </row>
    <row r="239" spans="1:2" x14ac:dyDescent="0.25">
      <c r="A239" s="2">
        <v>41656.483749999999</v>
      </c>
      <c r="B239" s="3" t="s">
        <v>13</v>
      </c>
    </row>
    <row r="240" spans="1:2" x14ac:dyDescent="0.25">
      <c r="A240" s="2">
        <v>41653.75708333333</v>
      </c>
      <c r="B240" s="3" t="s">
        <v>19</v>
      </c>
    </row>
    <row r="241" spans="1:2" x14ac:dyDescent="0.25">
      <c r="A241" s="2">
        <v>41654.407500000001</v>
      </c>
      <c r="B241" s="3" t="s">
        <v>30</v>
      </c>
    </row>
    <row r="242" spans="1:2" x14ac:dyDescent="0.25">
      <c r="A242" s="2">
        <v>41662.80541666667</v>
      </c>
      <c r="B242" s="3" t="s">
        <v>35</v>
      </c>
    </row>
    <row r="243" spans="1:2" x14ac:dyDescent="0.25">
      <c r="A243" s="2">
        <v>41655.677916666667</v>
      </c>
      <c r="B243" s="3" t="s">
        <v>22</v>
      </c>
    </row>
    <row r="244" spans="1:2" x14ac:dyDescent="0.25">
      <c r="A244" s="2">
        <v>41654.736250000002</v>
      </c>
      <c r="B244" s="3" t="s">
        <v>47</v>
      </c>
    </row>
    <row r="245" spans="1:2" x14ac:dyDescent="0.25">
      <c r="A245" s="2">
        <v>41651.76458333333</v>
      </c>
      <c r="B245" s="3" t="s">
        <v>39</v>
      </c>
    </row>
    <row r="246" spans="1:2" x14ac:dyDescent="0.25">
      <c r="A246" s="2">
        <v>41654.799166666664</v>
      </c>
      <c r="B246" s="3" t="s">
        <v>15</v>
      </c>
    </row>
    <row r="247" spans="1:2" x14ac:dyDescent="0.25">
      <c r="A247" s="2">
        <v>41644.642500000002</v>
      </c>
      <c r="B247" s="3" t="s">
        <v>52</v>
      </c>
    </row>
    <row r="248" spans="1:2" x14ac:dyDescent="0.25">
      <c r="A248" s="2">
        <v>41663.782083333332</v>
      </c>
      <c r="B248" s="3" t="s">
        <v>42</v>
      </c>
    </row>
    <row r="249" spans="1:2" x14ac:dyDescent="0.25">
      <c r="A249" s="2">
        <v>41661.36041666667</v>
      </c>
      <c r="B249" s="3" t="s">
        <v>44</v>
      </c>
    </row>
    <row r="250" spans="1:2" x14ac:dyDescent="0.25">
      <c r="A250" s="2">
        <v>41654.749583333331</v>
      </c>
      <c r="B250" s="3" t="s">
        <v>5</v>
      </c>
    </row>
    <row r="251" spans="1:2" x14ac:dyDescent="0.25">
      <c r="A251" s="2">
        <v>41669.577916666669</v>
      </c>
      <c r="B251" s="3" t="s">
        <v>15</v>
      </c>
    </row>
    <row r="252" spans="1:2" x14ac:dyDescent="0.25">
      <c r="A252" s="2">
        <v>41655.574999999997</v>
      </c>
      <c r="B252" s="3" t="s">
        <v>25</v>
      </c>
    </row>
    <row r="253" spans="1:2" x14ac:dyDescent="0.25">
      <c r="A253" s="2">
        <v>41640.596666666665</v>
      </c>
      <c r="B253" s="3" t="s">
        <v>20</v>
      </c>
    </row>
    <row r="254" spans="1:2" x14ac:dyDescent="0.25">
      <c r="A254" s="2">
        <v>41644.65625</v>
      </c>
      <c r="B254" s="3" t="s">
        <v>44</v>
      </c>
    </row>
    <row r="255" spans="1:2" x14ac:dyDescent="0.25">
      <c r="A255" s="2">
        <v>41652.362916666665</v>
      </c>
      <c r="B255" s="3" t="s">
        <v>18</v>
      </c>
    </row>
    <row r="256" spans="1:2" x14ac:dyDescent="0.25">
      <c r="A256" s="2">
        <v>41640.464166666665</v>
      </c>
      <c r="B256" s="3" t="s">
        <v>29</v>
      </c>
    </row>
    <row r="257" spans="1:2" x14ac:dyDescent="0.25">
      <c r="A257" s="2">
        <v>41649.436249999999</v>
      </c>
      <c r="B257" s="3" t="s">
        <v>30</v>
      </c>
    </row>
    <row r="258" spans="1:2" x14ac:dyDescent="0.25">
      <c r="A258" s="2">
        <v>41659.481249999997</v>
      </c>
      <c r="B258" s="3" t="s">
        <v>14</v>
      </c>
    </row>
    <row r="259" spans="1:2" x14ac:dyDescent="0.25">
      <c r="A259" s="2">
        <v>41668.822916666664</v>
      </c>
      <c r="B259" s="3" t="s">
        <v>48</v>
      </c>
    </row>
    <row r="260" spans="1:2" x14ac:dyDescent="0.25">
      <c r="A260" s="2">
        <v>41670.54791666667</v>
      </c>
      <c r="B260" s="3" t="s">
        <v>8</v>
      </c>
    </row>
    <row r="261" spans="1:2" x14ac:dyDescent="0.25">
      <c r="A261" s="2">
        <v>41657.422500000001</v>
      </c>
      <c r="B261" s="3" t="s">
        <v>43</v>
      </c>
    </row>
    <row r="262" spans="1:2" x14ac:dyDescent="0.25">
      <c r="A262" s="2">
        <v>41651.476666666669</v>
      </c>
      <c r="B262" s="3" t="s">
        <v>27</v>
      </c>
    </row>
    <row r="263" spans="1:2" x14ac:dyDescent="0.25">
      <c r="A263" s="2">
        <v>41667.687916666669</v>
      </c>
      <c r="B263" s="3" t="s">
        <v>39</v>
      </c>
    </row>
    <row r="264" spans="1:2" x14ac:dyDescent="0.25">
      <c r="A264" s="2">
        <v>41640.380416666667</v>
      </c>
      <c r="B264" s="3" t="s">
        <v>43</v>
      </c>
    </row>
    <row r="265" spans="1:2" x14ac:dyDescent="0.25">
      <c r="A265" s="2">
        <v>41661.667083333334</v>
      </c>
      <c r="B265" s="3" t="s">
        <v>35</v>
      </c>
    </row>
    <row r="266" spans="1:2" x14ac:dyDescent="0.25">
      <c r="A266" s="2">
        <v>41661.47</v>
      </c>
      <c r="B266" s="3" t="s">
        <v>20</v>
      </c>
    </row>
    <row r="267" spans="1:2" x14ac:dyDescent="0.25">
      <c r="A267" s="2">
        <v>41662.628750000003</v>
      </c>
      <c r="B267" s="3" t="s">
        <v>52</v>
      </c>
    </row>
    <row r="268" spans="1:2" x14ac:dyDescent="0.25">
      <c r="A268" s="2">
        <v>41658.335833333331</v>
      </c>
      <c r="B268" s="3" t="s">
        <v>42</v>
      </c>
    </row>
    <row r="269" spans="1:2" x14ac:dyDescent="0.25">
      <c r="A269" s="2">
        <v>41662.447500000002</v>
      </c>
      <c r="B269" s="3" t="s">
        <v>37</v>
      </c>
    </row>
    <row r="270" spans="1:2" x14ac:dyDescent="0.25">
      <c r="A270" s="2">
        <v>41653.828333333331</v>
      </c>
      <c r="B270" s="3" t="s">
        <v>29</v>
      </c>
    </row>
    <row r="271" spans="1:2" x14ac:dyDescent="0.25">
      <c r="A271" s="2">
        <v>41650.528749999998</v>
      </c>
      <c r="B271" s="3" t="s">
        <v>33</v>
      </c>
    </row>
    <row r="272" spans="1:2" x14ac:dyDescent="0.25">
      <c r="A272" s="2">
        <v>41660.557083333333</v>
      </c>
      <c r="B272" s="3" t="s">
        <v>47</v>
      </c>
    </row>
    <row r="273" spans="1:2" x14ac:dyDescent="0.25">
      <c r="A273" s="2">
        <v>41645.406666666669</v>
      </c>
      <c r="B273" s="3" t="s">
        <v>26</v>
      </c>
    </row>
    <row r="274" spans="1:2" x14ac:dyDescent="0.25">
      <c r="A274" s="2">
        <v>41662.777083333334</v>
      </c>
      <c r="B274" s="3" t="s">
        <v>10</v>
      </c>
    </row>
    <row r="275" spans="1:2" x14ac:dyDescent="0.25">
      <c r="A275" s="2">
        <v>41647.654583333337</v>
      </c>
      <c r="B275" s="3" t="s">
        <v>19</v>
      </c>
    </row>
    <row r="276" spans="1:2" x14ac:dyDescent="0.25">
      <c r="A276" s="2">
        <v>41654.716249999998</v>
      </c>
      <c r="B276" s="3" t="s">
        <v>36</v>
      </c>
    </row>
    <row r="277" spans="1:2" x14ac:dyDescent="0.25">
      <c r="A277" s="2">
        <v>41660.6875</v>
      </c>
      <c r="B277" s="3" t="s">
        <v>46</v>
      </c>
    </row>
    <row r="278" spans="1:2" x14ac:dyDescent="0.25">
      <c r="A278" s="2">
        <v>41662.49291666667</v>
      </c>
      <c r="B278" s="3" t="s">
        <v>13</v>
      </c>
    </row>
    <row r="279" spans="1:2" x14ac:dyDescent="0.25">
      <c r="A279" s="2">
        <v>41658.743750000001</v>
      </c>
      <c r="B279" s="3" t="s">
        <v>40</v>
      </c>
    </row>
    <row r="280" spans="1:2" x14ac:dyDescent="0.25">
      <c r="A280" s="2">
        <v>41652.635416666664</v>
      </c>
      <c r="B280" s="3" t="s">
        <v>47</v>
      </c>
    </row>
    <row r="281" spans="1:2" x14ac:dyDescent="0.25">
      <c r="A281" s="2">
        <v>41653.678333333337</v>
      </c>
      <c r="B281" s="3" t="s">
        <v>42</v>
      </c>
    </row>
    <row r="282" spans="1:2" x14ac:dyDescent="0.25">
      <c r="A282" s="2">
        <v>41643.832916666666</v>
      </c>
      <c r="B282" s="3" t="s">
        <v>18</v>
      </c>
    </row>
    <row r="283" spans="1:2" x14ac:dyDescent="0.25">
      <c r="A283" s="2">
        <v>41654.377500000002</v>
      </c>
      <c r="B283" s="3" t="s">
        <v>13</v>
      </c>
    </row>
    <row r="284" spans="1:2" x14ac:dyDescent="0.25">
      <c r="A284" s="2">
        <v>41650.460416666669</v>
      </c>
      <c r="B284" s="3" t="s">
        <v>28</v>
      </c>
    </row>
    <row r="285" spans="1:2" x14ac:dyDescent="0.25">
      <c r="A285" s="2">
        <v>41670.672083333331</v>
      </c>
      <c r="B285" s="3" t="s">
        <v>26</v>
      </c>
    </row>
    <row r="286" spans="1:2" x14ac:dyDescent="0.25">
      <c r="A286" s="2">
        <v>41662.558749999997</v>
      </c>
      <c r="B286" s="3" t="s">
        <v>12</v>
      </c>
    </row>
    <row r="287" spans="1:2" x14ac:dyDescent="0.25">
      <c r="A287" s="2">
        <v>41650.506249999999</v>
      </c>
      <c r="B287" s="3" t="s">
        <v>43</v>
      </c>
    </row>
    <row r="288" spans="1:2" x14ac:dyDescent="0.25">
      <c r="A288" s="2">
        <v>41655.544999999998</v>
      </c>
      <c r="B288" s="3" t="s">
        <v>18</v>
      </c>
    </row>
    <row r="289" spans="1:2" x14ac:dyDescent="0.25">
      <c r="A289" s="2">
        <v>41667.477500000001</v>
      </c>
      <c r="B289" s="3" t="s">
        <v>11</v>
      </c>
    </row>
    <row r="290" spans="1:2" x14ac:dyDescent="0.25">
      <c r="A290" s="2">
        <v>41656.669166666667</v>
      </c>
      <c r="B290" s="3" t="s">
        <v>47</v>
      </c>
    </row>
    <row r="291" spans="1:2" x14ac:dyDescent="0.25">
      <c r="A291" s="2">
        <v>41666.535416666666</v>
      </c>
      <c r="B291" s="3" t="s">
        <v>7</v>
      </c>
    </row>
    <row r="292" spans="1:2" x14ac:dyDescent="0.25">
      <c r="A292" s="2">
        <v>41660.810833333337</v>
      </c>
      <c r="B292" s="3" t="s">
        <v>20</v>
      </c>
    </row>
    <row r="293" spans="1:2" x14ac:dyDescent="0.25">
      <c r="A293" s="2">
        <v>41669.689583333333</v>
      </c>
      <c r="B293" s="3" t="s">
        <v>24</v>
      </c>
    </row>
    <row r="294" spans="1:2" x14ac:dyDescent="0.25">
      <c r="A294" s="2">
        <v>41649.717916666668</v>
      </c>
      <c r="B294" s="3" t="s">
        <v>26</v>
      </c>
    </row>
    <row r="295" spans="1:2" x14ac:dyDescent="0.25">
      <c r="A295" s="2">
        <v>41652.402499999997</v>
      </c>
      <c r="B295" s="3" t="s">
        <v>12</v>
      </c>
    </row>
    <row r="296" spans="1:2" x14ac:dyDescent="0.25">
      <c r="A296" s="2">
        <v>41646.449583333335</v>
      </c>
      <c r="B296" s="3" t="s">
        <v>6</v>
      </c>
    </row>
    <row r="297" spans="1:2" x14ac:dyDescent="0.25">
      <c r="A297" s="2">
        <v>41656.467499999999</v>
      </c>
      <c r="B297" s="3" t="s">
        <v>38</v>
      </c>
    </row>
    <row r="298" spans="1:2" x14ac:dyDescent="0.25">
      <c r="A298" s="2">
        <v>41650.361250000002</v>
      </c>
      <c r="B298" s="3" t="s">
        <v>3</v>
      </c>
    </row>
    <row r="299" spans="1:2" x14ac:dyDescent="0.25">
      <c r="A299" s="2">
        <v>41666.667500000003</v>
      </c>
      <c r="B299" s="3" t="s">
        <v>21</v>
      </c>
    </row>
    <row r="300" spans="1:2" x14ac:dyDescent="0.25">
      <c r="A300" s="2">
        <v>41651.479166666664</v>
      </c>
      <c r="B300" s="3" t="s">
        <v>49</v>
      </c>
    </row>
    <row r="301" spans="1:2" x14ac:dyDescent="0.25">
      <c r="A301" s="2">
        <v>41668.745833333334</v>
      </c>
      <c r="B301" s="3" t="s">
        <v>15</v>
      </c>
    </row>
    <row r="302" spans="1:2" x14ac:dyDescent="0.25">
      <c r="A302" s="2">
        <v>41646.611666666664</v>
      </c>
      <c r="B302" s="3" t="s">
        <v>21</v>
      </c>
    </row>
    <row r="303" spans="1:2" x14ac:dyDescent="0.25">
      <c r="A303" s="2">
        <v>41642.412499999999</v>
      </c>
      <c r="B303" s="3" t="s">
        <v>15</v>
      </c>
    </row>
    <row r="304" spans="1:2" x14ac:dyDescent="0.25">
      <c r="A304" s="2">
        <v>41656.76666666667</v>
      </c>
      <c r="B304" s="3" t="s">
        <v>43</v>
      </c>
    </row>
    <row r="305" spans="1:2" x14ac:dyDescent="0.25">
      <c r="A305" s="2">
        <v>41664.384583333333</v>
      </c>
      <c r="B305" s="3" t="s">
        <v>4</v>
      </c>
    </row>
    <row r="306" spans="1:2" x14ac:dyDescent="0.25">
      <c r="A306" s="2">
        <v>41664.393333333333</v>
      </c>
      <c r="B306" s="3" t="s">
        <v>6</v>
      </c>
    </row>
    <row r="307" spans="1:2" x14ac:dyDescent="0.25">
      <c r="A307" s="2">
        <v>41663.4375</v>
      </c>
      <c r="B307" s="3" t="s">
        <v>36</v>
      </c>
    </row>
    <row r="308" spans="1:2" x14ac:dyDescent="0.25">
      <c r="A308" s="2">
        <v>41647.661666666667</v>
      </c>
      <c r="B308" s="3" t="s">
        <v>13</v>
      </c>
    </row>
    <row r="309" spans="1:2" x14ac:dyDescent="0.25">
      <c r="A309" s="2">
        <v>41659.418749999997</v>
      </c>
      <c r="B309" s="3" t="s">
        <v>28</v>
      </c>
    </row>
    <row r="310" spans="1:2" x14ac:dyDescent="0.25">
      <c r="A310" s="2">
        <v>41652.535000000003</v>
      </c>
      <c r="B310" s="3" t="s">
        <v>36</v>
      </c>
    </row>
    <row r="311" spans="1:2" x14ac:dyDescent="0.25">
      <c r="A311" s="2">
        <v>41656.369583333333</v>
      </c>
      <c r="B311" s="3" t="s">
        <v>7</v>
      </c>
    </row>
    <row r="312" spans="1:2" x14ac:dyDescent="0.25">
      <c r="A312" s="2">
        <v>41659.437916666669</v>
      </c>
      <c r="B312" s="3" t="s">
        <v>3</v>
      </c>
    </row>
    <row r="313" spans="1:2" x14ac:dyDescent="0.25">
      <c r="A313" s="2">
        <v>41645.807500000003</v>
      </c>
      <c r="B313" s="3" t="s">
        <v>48</v>
      </c>
    </row>
    <row r="314" spans="1:2" x14ac:dyDescent="0.25">
      <c r="A314" s="2">
        <v>41642.387916666667</v>
      </c>
      <c r="B314" s="3" t="s">
        <v>21</v>
      </c>
    </row>
    <row r="315" spans="1:2" x14ac:dyDescent="0.25">
      <c r="A315" s="2">
        <v>41666.462083333332</v>
      </c>
      <c r="B315" s="3" t="s">
        <v>10</v>
      </c>
    </row>
    <row r="316" spans="1:2" x14ac:dyDescent="0.25">
      <c r="A316" s="2">
        <v>41654.807500000003</v>
      </c>
      <c r="B316" s="3" t="s">
        <v>9</v>
      </c>
    </row>
    <row r="317" spans="1:2" x14ac:dyDescent="0.25">
      <c r="A317" s="2">
        <v>41667.372916666667</v>
      </c>
      <c r="B317" s="3" t="s">
        <v>43</v>
      </c>
    </row>
    <row r="318" spans="1:2" x14ac:dyDescent="0.25">
      <c r="A318" s="2">
        <v>41655.582499999997</v>
      </c>
      <c r="B318" s="3" t="s">
        <v>18</v>
      </c>
    </row>
    <row r="319" spans="1:2" x14ac:dyDescent="0.25">
      <c r="A319" s="2">
        <v>41653.49291666667</v>
      </c>
      <c r="B319" s="3" t="s">
        <v>30</v>
      </c>
    </row>
    <row r="320" spans="1:2" x14ac:dyDescent="0.25">
      <c r="A320" s="2">
        <v>41667.498749999999</v>
      </c>
      <c r="B320" s="3" t="s">
        <v>38</v>
      </c>
    </row>
    <row r="321" spans="1:2" x14ac:dyDescent="0.25">
      <c r="A321" s="2">
        <v>41654.695416666669</v>
      </c>
      <c r="B321" s="3" t="s">
        <v>50</v>
      </c>
    </row>
    <row r="322" spans="1:2" x14ac:dyDescent="0.25">
      <c r="A322" s="2">
        <v>41668.712916666664</v>
      </c>
      <c r="B322" s="3" t="s">
        <v>19</v>
      </c>
    </row>
    <row r="323" spans="1:2" x14ac:dyDescent="0.25">
      <c r="A323" s="2">
        <v>41667.579583333332</v>
      </c>
      <c r="B323" s="3" t="s">
        <v>7</v>
      </c>
    </row>
    <row r="324" spans="1:2" x14ac:dyDescent="0.25">
      <c r="A324" s="2">
        <v>41667.525000000001</v>
      </c>
      <c r="B324" s="3" t="s">
        <v>22</v>
      </c>
    </row>
    <row r="325" spans="1:2" x14ac:dyDescent="0.25">
      <c r="A325" s="2">
        <v>41668.703333333331</v>
      </c>
      <c r="B325" s="3" t="s">
        <v>28</v>
      </c>
    </row>
    <row r="326" spans="1:2" x14ac:dyDescent="0.25">
      <c r="A326" s="2">
        <v>41653.518750000003</v>
      </c>
      <c r="B326" s="3" t="s">
        <v>41</v>
      </c>
    </row>
    <row r="327" spans="1:2" x14ac:dyDescent="0.25">
      <c r="A327" s="2">
        <v>41648.57708333333</v>
      </c>
      <c r="B327" s="3" t="s">
        <v>4</v>
      </c>
    </row>
    <row r="328" spans="1:2" x14ac:dyDescent="0.25">
      <c r="A328" s="2">
        <v>41655.394583333335</v>
      </c>
      <c r="B328" s="3" t="s">
        <v>42</v>
      </c>
    </row>
    <row r="329" spans="1:2" x14ac:dyDescent="0.25">
      <c r="A329" s="2">
        <v>41648.781666666669</v>
      </c>
      <c r="B329" s="3" t="s">
        <v>34</v>
      </c>
    </row>
    <row r="330" spans="1:2" x14ac:dyDescent="0.25">
      <c r="A330" s="2">
        <v>41653.584166666667</v>
      </c>
      <c r="B330" s="3" t="s">
        <v>15</v>
      </c>
    </row>
    <row r="331" spans="1:2" x14ac:dyDescent="0.25">
      <c r="A331" s="2">
        <v>41659.407083333332</v>
      </c>
      <c r="B331" s="3" t="s">
        <v>47</v>
      </c>
    </row>
    <row r="332" spans="1:2" x14ac:dyDescent="0.25">
      <c r="A332" s="2">
        <v>41669.798750000002</v>
      </c>
      <c r="B332" s="3" t="s">
        <v>3</v>
      </c>
    </row>
    <row r="333" spans="1:2" x14ac:dyDescent="0.25">
      <c r="A333" s="2">
        <v>41643.682500000003</v>
      </c>
      <c r="B333" s="3" t="s">
        <v>16</v>
      </c>
    </row>
    <row r="334" spans="1:2" x14ac:dyDescent="0.25">
      <c r="A334" s="2">
        <v>41644.340416666666</v>
      </c>
      <c r="B334" s="3" t="s">
        <v>35</v>
      </c>
    </row>
    <row r="335" spans="1:2" x14ac:dyDescent="0.25">
      <c r="A335" s="2">
        <v>41646.699166666665</v>
      </c>
      <c r="B335" s="3" t="s">
        <v>52</v>
      </c>
    </row>
    <row r="336" spans="1:2" x14ac:dyDescent="0.25">
      <c r="A336" s="2">
        <v>41655.751666666663</v>
      </c>
      <c r="B336" s="3" t="s">
        <v>42</v>
      </c>
    </row>
    <row r="337" spans="1:2" x14ac:dyDescent="0.25">
      <c r="A337" s="2">
        <v>41644.682916666665</v>
      </c>
      <c r="B337" s="3" t="s">
        <v>38</v>
      </c>
    </row>
    <row r="338" spans="1:2" x14ac:dyDescent="0.25">
      <c r="A338" s="2">
        <v>41647.750416666669</v>
      </c>
      <c r="B338" s="3" t="s">
        <v>24</v>
      </c>
    </row>
    <row r="339" spans="1:2" x14ac:dyDescent="0.25">
      <c r="A339" s="2">
        <v>41640.618750000001</v>
      </c>
      <c r="B339" s="3" t="s">
        <v>33</v>
      </c>
    </row>
    <row r="340" spans="1:2" x14ac:dyDescent="0.25">
      <c r="A340" s="2">
        <v>41662.640833333331</v>
      </c>
      <c r="B340" s="3" t="s">
        <v>17</v>
      </c>
    </row>
    <row r="341" spans="1:2" x14ac:dyDescent="0.25">
      <c r="A341" s="2">
        <v>41644.588750000003</v>
      </c>
      <c r="B341" s="3" t="s">
        <v>12</v>
      </c>
    </row>
    <row r="342" spans="1:2" x14ac:dyDescent="0.25">
      <c r="A342" s="2">
        <v>41647.41333333333</v>
      </c>
      <c r="B342" s="3" t="s">
        <v>20</v>
      </c>
    </row>
    <row r="343" spans="1:2" x14ac:dyDescent="0.25">
      <c r="A343" s="2">
        <v>41658.458333333336</v>
      </c>
      <c r="B343" s="3" t="s">
        <v>16</v>
      </c>
    </row>
    <row r="344" spans="1:2" x14ac:dyDescent="0.25">
      <c r="A344" s="2">
        <v>41670.577916666669</v>
      </c>
      <c r="B344" s="3" t="s">
        <v>32</v>
      </c>
    </row>
    <row r="345" spans="1:2" x14ac:dyDescent="0.25">
      <c r="A345" s="2">
        <v>41649.522499999999</v>
      </c>
      <c r="B345" s="3" t="s">
        <v>41</v>
      </c>
    </row>
    <row r="346" spans="1:2" x14ac:dyDescent="0.25">
      <c r="A346" s="2">
        <v>41661.748749999999</v>
      </c>
      <c r="B346" s="3" t="s">
        <v>21</v>
      </c>
    </row>
    <row r="347" spans="1:2" x14ac:dyDescent="0.25">
      <c r="A347" s="2">
        <v>41654.597500000003</v>
      </c>
      <c r="B347" s="3" t="s">
        <v>38</v>
      </c>
    </row>
    <row r="348" spans="1:2" x14ac:dyDescent="0.25">
      <c r="A348" s="2">
        <v>41662.678333333337</v>
      </c>
      <c r="B348" s="3" t="s">
        <v>37</v>
      </c>
    </row>
    <row r="349" spans="1:2" x14ac:dyDescent="0.25">
      <c r="A349" s="2">
        <v>41651.477500000001</v>
      </c>
      <c r="B349" s="3" t="s">
        <v>44</v>
      </c>
    </row>
    <row r="350" spans="1:2" x14ac:dyDescent="0.25">
      <c r="A350" s="2">
        <v>41661.574583333335</v>
      </c>
      <c r="B350" s="3" t="s">
        <v>28</v>
      </c>
    </row>
    <row r="351" spans="1:2" x14ac:dyDescent="0.25">
      <c r="A351" s="2">
        <v>41666.604583333334</v>
      </c>
      <c r="B351" s="3" t="s">
        <v>44</v>
      </c>
    </row>
    <row r="352" spans="1:2" x14ac:dyDescent="0.25">
      <c r="A352" s="2">
        <v>41640.388333333336</v>
      </c>
      <c r="B352" s="3" t="s">
        <v>19</v>
      </c>
    </row>
    <row r="353" spans="1:2" x14ac:dyDescent="0.25">
      <c r="A353" s="2">
        <v>41655.69</v>
      </c>
      <c r="B353" s="3" t="s">
        <v>19</v>
      </c>
    </row>
    <row r="354" spans="1:2" x14ac:dyDescent="0.25">
      <c r="A354" s="2">
        <v>41653.418333333335</v>
      </c>
      <c r="B354" s="3" t="s">
        <v>44</v>
      </c>
    </row>
    <row r="355" spans="1:2" x14ac:dyDescent="0.25">
      <c r="A355" s="2">
        <v>41664.650416666664</v>
      </c>
      <c r="B355" s="3" t="s">
        <v>45</v>
      </c>
    </row>
    <row r="356" spans="1:2" x14ac:dyDescent="0.25">
      <c r="A356" s="2">
        <v>41663.691666666666</v>
      </c>
      <c r="B356" s="3" t="s">
        <v>44</v>
      </c>
    </row>
    <row r="357" spans="1:2" x14ac:dyDescent="0.25">
      <c r="A357" s="2">
        <v>41648.491249999999</v>
      </c>
      <c r="B357" s="3" t="s">
        <v>44</v>
      </c>
    </row>
    <row r="358" spans="1:2" x14ac:dyDescent="0.25">
      <c r="A358" s="2">
        <v>41648.450833333336</v>
      </c>
      <c r="B358" s="3" t="s">
        <v>26</v>
      </c>
    </row>
    <row r="359" spans="1:2" x14ac:dyDescent="0.25">
      <c r="A359" s="2">
        <v>41651.60125</v>
      </c>
      <c r="B359" s="3" t="s">
        <v>51</v>
      </c>
    </row>
    <row r="360" spans="1:2" x14ac:dyDescent="0.25">
      <c r="A360" s="2">
        <v>41664.365416666667</v>
      </c>
      <c r="B360" s="3" t="s">
        <v>33</v>
      </c>
    </row>
    <row r="361" spans="1:2" x14ac:dyDescent="0.25">
      <c r="A361" s="2">
        <v>41643.583749999998</v>
      </c>
      <c r="B361" s="3" t="s">
        <v>43</v>
      </c>
    </row>
    <row r="362" spans="1:2" x14ac:dyDescent="0.25">
      <c r="A362" s="2">
        <v>41656.403333333335</v>
      </c>
      <c r="B362" s="3" t="s">
        <v>48</v>
      </c>
    </row>
    <row r="363" spans="1:2" x14ac:dyDescent="0.25">
      <c r="A363" s="2">
        <v>41661.40625</v>
      </c>
      <c r="B363" s="3" t="s">
        <v>34</v>
      </c>
    </row>
    <row r="364" spans="1:2" x14ac:dyDescent="0.25">
      <c r="A364" s="2">
        <v>41642.600416666668</v>
      </c>
      <c r="B364" s="3" t="s">
        <v>46</v>
      </c>
    </row>
    <row r="365" spans="1:2" x14ac:dyDescent="0.25">
      <c r="A365" s="2">
        <v>41665.588750000003</v>
      </c>
      <c r="B365" s="3" t="s">
        <v>27</v>
      </c>
    </row>
    <row r="366" spans="1:2" x14ac:dyDescent="0.25">
      <c r="A366" s="2">
        <v>41657.372916666667</v>
      </c>
      <c r="B366" s="3" t="s">
        <v>7</v>
      </c>
    </row>
    <row r="367" spans="1:2" x14ac:dyDescent="0.25">
      <c r="A367" s="2">
        <v>41665.807500000003</v>
      </c>
      <c r="B367" s="3" t="s">
        <v>29</v>
      </c>
    </row>
    <row r="368" spans="1:2" x14ac:dyDescent="0.25">
      <c r="A368" s="2">
        <v>41653.652499999997</v>
      </c>
      <c r="B368" s="3" t="s">
        <v>24</v>
      </c>
    </row>
    <row r="369" spans="1:2" x14ac:dyDescent="0.25">
      <c r="A369" s="2">
        <v>41651.614583333336</v>
      </c>
      <c r="B369" s="3" t="s">
        <v>19</v>
      </c>
    </row>
    <row r="370" spans="1:2" x14ac:dyDescent="0.25">
      <c r="A370" s="2">
        <v>41658.594166666669</v>
      </c>
      <c r="B370" s="3" t="s">
        <v>24</v>
      </c>
    </row>
    <row r="371" spans="1:2" x14ac:dyDescent="0.25">
      <c r="A371" s="2">
        <v>41640.373749999999</v>
      </c>
      <c r="B371" s="3" t="s">
        <v>13</v>
      </c>
    </row>
    <row r="372" spans="1:2" x14ac:dyDescent="0.25">
      <c r="A372" s="2">
        <v>41641.590833333335</v>
      </c>
      <c r="B372" s="3" t="s">
        <v>43</v>
      </c>
    </row>
    <row r="373" spans="1:2" x14ac:dyDescent="0.25">
      <c r="A373" s="2">
        <v>41668.347500000003</v>
      </c>
      <c r="B373" s="3" t="s">
        <v>8</v>
      </c>
    </row>
    <row r="374" spans="1:2" x14ac:dyDescent="0.25">
      <c r="A374" s="2">
        <v>41661.557083333333</v>
      </c>
      <c r="B374" s="3" t="s">
        <v>5</v>
      </c>
    </row>
    <row r="375" spans="1:2" x14ac:dyDescent="0.25">
      <c r="A375" s="2">
        <v>41653.698750000003</v>
      </c>
      <c r="B375" s="3" t="s">
        <v>14</v>
      </c>
    </row>
    <row r="376" spans="1:2" x14ac:dyDescent="0.25">
      <c r="A376" s="2">
        <v>41662.635833333334</v>
      </c>
      <c r="B376" s="3" t="s">
        <v>13</v>
      </c>
    </row>
    <row r="377" spans="1:2" x14ac:dyDescent="0.25">
      <c r="A377" s="2">
        <v>41652.589166666665</v>
      </c>
      <c r="B377" s="3" t="s">
        <v>16</v>
      </c>
    </row>
    <row r="378" spans="1:2" x14ac:dyDescent="0.25">
      <c r="A378" s="2">
        <v>41661.411249999997</v>
      </c>
      <c r="B378" s="3" t="s">
        <v>7</v>
      </c>
    </row>
    <row r="379" spans="1:2" x14ac:dyDescent="0.25">
      <c r="A379" s="2">
        <v>41644.376666666663</v>
      </c>
      <c r="B379" s="3" t="s">
        <v>34</v>
      </c>
    </row>
    <row r="380" spans="1:2" x14ac:dyDescent="0.25">
      <c r="A380" s="2">
        <v>41645.636250000003</v>
      </c>
      <c r="B380" s="3" t="s">
        <v>32</v>
      </c>
    </row>
    <row r="381" spans="1:2" x14ac:dyDescent="0.25">
      <c r="A381" s="2">
        <v>41656.540833333333</v>
      </c>
      <c r="B381" s="3" t="s">
        <v>37</v>
      </c>
    </row>
    <row r="382" spans="1:2" x14ac:dyDescent="0.25">
      <c r="A382" s="2">
        <v>41642.667916666665</v>
      </c>
      <c r="B382" s="3" t="s">
        <v>19</v>
      </c>
    </row>
    <row r="383" spans="1:2" x14ac:dyDescent="0.25">
      <c r="A383" s="2">
        <v>41665.420416666668</v>
      </c>
      <c r="B383" s="3" t="s">
        <v>23</v>
      </c>
    </row>
    <row r="384" spans="1:2" x14ac:dyDescent="0.25">
      <c r="A384" s="2">
        <v>41656.36791666667</v>
      </c>
      <c r="B384" s="3" t="s">
        <v>46</v>
      </c>
    </row>
    <row r="385" spans="1:2" x14ac:dyDescent="0.25">
      <c r="A385" s="2">
        <v>41659.430833333332</v>
      </c>
      <c r="B385" s="3" t="s">
        <v>13</v>
      </c>
    </row>
    <row r="386" spans="1:2" x14ac:dyDescent="0.25">
      <c r="A386" s="2">
        <v>41653.631249999999</v>
      </c>
      <c r="B386" s="3" t="s">
        <v>3</v>
      </c>
    </row>
    <row r="387" spans="1:2" x14ac:dyDescent="0.25">
      <c r="A387" s="2">
        <v>41645.427499999998</v>
      </c>
      <c r="B387" s="3" t="s">
        <v>25</v>
      </c>
    </row>
    <row r="388" spans="1:2" x14ac:dyDescent="0.25">
      <c r="A388" s="2">
        <v>41648.480833333335</v>
      </c>
      <c r="B388" s="3" t="s">
        <v>27</v>
      </c>
    </row>
    <row r="389" spans="1:2" x14ac:dyDescent="0.25">
      <c r="A389" s="2">
        <v>41668.636250000003</v>
      </c>
      <c r="B389" s="3" t="s">
        <v>45</v>
      </c>
    </row>
    <row r="390" spans="1:2" x14ac:dyDescent="0.25">
      <c r="A390" s="2">
        <v>41646.619166666664</v>
      </c>
      <c r="B390" s="3" t="s">
        <v>8</v>
      </c>
    </row>
    <row r="391" spans="1:2" x14ac:dyDescent="0.25">
      <c r="A391" s="2">
        <v>41651.46166666667</v>
      </c>
      <c r="B391" s="3" t="s">
        <v>50</v>
      </c>
    </row>
    <row r="392" spans="1:2" x14ac:dyDescent="0.25">
      <c r="A392" s="2">
        <v>41647.730833333335</v>
      </c>
      <c r="B392" s="3" t="s">
        <v>12</v>
      </c>
    </row>
    <row r="393" spans="1:2" x14ac:dyDescent="0.25">
      <c r="A393" s="2">
        <v>41662.445833333331</v>
      </c>
      <c r="B393" s="3" t="s">
        <v>18</v>
      </c>
    </row>
    <row r="394" spans="1:2" x14ac:dyDescent="0.25">
      <c r="A394" s="2">
        <v>41657.357916666668</v>
      </c>
      <c r="B394" s="3" t="s">
        <v>33</v>
      </c>
    </row>
    <row r="395" spans="1:2" x14ac:dyDescent="0.25">
      <c r="A395" s="2">
        <v>41664.377916666665</v>
      </c>
      <c r="B395" s="3" t="s">
        <v>9</v>
      </c>
    </row>
    <row r="396" spans="1:2" x14ac:dyDescent="0.25">
      <c r="A396" s="2">
        <v>41644.379999999997</v>
      </c>
      <c r="B396" s="3" t="s">
        <v>10</v>
      </c>
    </row>
    <row r="397" spans="1:2" x14ac:dyDescent="0.25">
      <c r="A397" s="2">
        <v>41660.524583333332</v>
      </c>
      <c r="B397" s="3" t="s">
        <v>14</v>
      </c>
    </row>
    <row r="398" spans="1:2" x14ac:dyDescent="0.25">
      <c r="A398" s="2">
        <v>41641.753333333334</v>
      </c>
      <c r="B398" s="3" t="s">
        <v>18</v>
      </c>
    </row>
    <row r="399" spans="1:2" x14ac:dyDescent="0.25">
      <c r="A399" s="2">
        <v>41651.717499999999</v>
      </c>
      <c r="B399" s="3" t="s">
        <v>35</v>
      </c>
    </row>
    <row r="400" spans="1:2" x14ac:dyDescent="0.25">
      <c r="A400" s="2">
        <v>41669.665833333333</v>
      </c>
      <c r="B400" s="3" t="s">
        <v>38</v>
      </c>
    </row>
    <row r="401" spans="1:2" x14ac:dyDescent="0.25">
      <c r="A401" s="2">
        <v>41664.375416666669</v>
      </c>
      <c r="B401" s="3" t="s">
        <v>32</v>
      </c>
    </row>
    <row r="402" spans="1:2" x14ac:dyDescent="0.25">
      <c r="A402" s="2">
        <v>41643.675833333335</v>
      </c>
      <c r="B402" s="3" t="s">
        <v>31</v>
      </c>
    </row>
    <row r="403" spans="1:2" x14ac:dyDescent="0.25">
      <c r="A403" s="2">
        <v>41654.403749999998</v>
      </c>
      <c r="B403" s="3" t="s">
        <v>40</v>
      </c>
    </row>
    <row r="404" spans="1:2" x14ac:dyDescent="0.25">
      <c r="A404" s="2">
        <v>41648.5075</v>
      </c>
      <c r="B404" s="3" t="s">
        <v>16</v>
      </c>
    </row>
    <row r="405" spans="1:2" x14ac:dyDescent="0.25">
      <c r="A405" s="2">
        <v>41666.347916666666</v>
      </c>
      <c r="B405" s="3" t="s">
        <v>31</v>
      </c>
    </row>
    <row r="406" spans="1:2" x14ac:dyDescent="0.25">
      <c r="A406" s="2">
        <v>41663.572083333333</v>
      </c>
      <c r="B406" s="3" t="s">
        <v>23</v>
      </c>
    </row>
    <row r="407" spans="1:2" x14ac:dyDescent="0.25">
      <c r="A407" s="2">
        <v>41654.487083333333</v>
      </c>
      <c r="B407" s="3" t="s">
        <v>36</v>
      </c>
    </row>
    <row r="408" spans="1:2" x14ac:dyDescent="0.25">
      <c r="A408" s="2">
        <v>41670.44</v>
      </c>
      <c r="B408" s="3" t="s">
        <v>38</v>
      </c>
    </row>
    <row r="409" spans="1:2" x14ac:dyDescent="0.25">
      <c r="A409" s="2">
        <v>41645.508750000001</v>
      </c>
      <c r="B409" s="3" t="s">
        <v>24</v>
      </c>
    </row>
    <row r="410" spans="1:2" x14ac:dyDescent="0.25">
      <c r="A410" s="2">
        <v>41655.765416666669</v>
      </c>
      <c r="B410" s="3" t="s">
        <v>21</v>
      </c>
    </row>
    <row r="411" spans="1:2" x14ac:dyDescent="0.25">
      <c r="A411" s="2">
        <v>41659.753750000003</v>
      </c>
      <c r="B411" s="3" t="s">
        <v>11</v>
      </c>
    </row>
    <row r="412" spans="1:2" x14ac:dyDescent="0.25">
      <c r="A412" s="2">
        <v>41649.427083333336</v>
      </c>
      <c r="B412" s="3" t="s">
        <v>14</v>
      </c>
    </row>
    <row r="413" spans="1:2" x14ac:dyDescent="0.25">
      <c r="A413" s="2">
        <v>41657.450833333336</v>
      </c>
      <c r="B413" s="3" t="s">
        <v>7</v>
      </c>
    </row>
    <row r="414" spans="1:2" x14ac:dyDescent="0.25">
      <c r="A414" s="2">
        <v>41666.72625</v>
      </c>
      <c r="B414" s="3" t="s">
        <v>15</v>
      </c>
    </row>
    <row r="415" spans="1:2" x14ac:dyDescent="0.25">
      <c r="A415" s="2">
        <v>41666.756249999999</v>
      </c>
      <c r="B415" s="3" t="s">
        <v>21</v>
      </c>
    </row>
    <row r="416" spans="1:2" x14ac:dyDescent="0.25">
      <c r="A416" s="2">
        <v>41648.769999999997</v>
      </c>
      <c r="B416" s="3" t="s">
        <v>51</v>
      </c>
    </row>
    <row r="417" spans="1:2" x14ac:dyDescent="0.25">
      <c r="A417" s="2">
        <v>41663.778749999998</v>
      </c>
      <c r="B417" s="3" t="s">
        <v>36</v>
      </c>
    </row>
    <row r="418" spans="1:2" x14ac:dyDescent="0.25">
      <c r="A418" s="2">
        <v>41666.590833333335</v>
      </c>
      <c r="B418" s="3" t="s">
        <v>49</v>
      </c>
    </row>
    <row r="419" spans="1:2" x14ac:dyDescent="0.25">
      <c r="A419" s="2">
        <v>41641.746249999997</v>
      </c>
      <c r="B419" s="3" t="s">
        <v>15</v>
      </c>
    </row>
    <row r="420" spans="1:2" x14ac:dyDescent="0.25">
      <c r="A420" s="2">
        <v>41641.35125</v>
      </c>
      <c r="B420" s="3" t="s">
        <v>22</v>
      </c>
    </row>
    <row r="421" spans="1:2" x14ac:dyDescent="0.25">
      <c r="A421" s="2">
        <v>41654.713333333333</v>
      </c>
      <c r="B421" s="3" t="s">
        <v>8</v>
      </c>
    </row>
    <row r="422" spans="1:2" x14ac:dyDescent="0.25">
      <c r="A422" s="2">
        <v>41664.573750000003</v>
      </c>
      <c r="B422" s="3" t="s">
        <v>12</v>
      </c>
    </row>
    <row r="423" spans="1:2" x14ac:dyDescent="0.25">
      <c r="A423" s="2">
        <v>41660.756666666668</v>
      </c>
      <c r="B423" s="3" t="s">
        <v>44</v>
      </c>
    </row>
    <row r="424" spans="1:2" x14ac:dyDescent="0.25">
      <c r="A424" s="2">
        <v>41663.822916666664</v>
      </c>
      <c r="B424" s="3" t="s">
        <v>51</v>
      </c>
    </row>
    <row r="425" spans="1:2" x14ac:dyDescent="0.25">
      <c r="A425" s="2">
        <v>41643.343333333331</v>
      </c>
      <c r="B425" s="3" t="s">
        <v>37</v>
      </c>
    </row>
    <row r="426" spans="1:2" x14ac:dyDescent="0.25">
      <c r="A426" s="2">
        <v>41649.51666666667</v>
      </c>
      <c r="B426" s="3" t="s">
        <v>33</v>
      </c>
    </row>
    <row r="427" spans="1:2" x14ac:dyDescent="0.25">
      <c r="A427" s="2">
        <v>41640.490833333337</v>
      </c>
      <c r="B427" s="3" t="s">
        <v>19</v>
      </c>
    </row>
    <row r="428" spans="1:2" x14ac:dyDescent="0.25">
      <c r="A428" s="2">
        <v>41669.504166666666</v>
      </c>
      <c r="B428" s="3" t="s">
        <v>44</v>
      </c>
    </row>
    <row r="429" spans="1:2" x14ac:dyDescent="0.25">
      <c r="A429" s="2">
        <v>41664.532916666663</v>
      </c>
      <c r="B429" s="3" t="s">
        <v>18</v>
      </c>
    </row>
    <row r="430" spans="1:2" x14ac:dyDescent="0.25">
      <c r="A430" s="2">
        <v>41647.344583333332</v>
      </c>
      <c r="B430" s="3" t="s">
        <v>18</v>
      </c>
    </row>
    <row r="431" spans="1:2" x14ac:dyDescent="0.25">
      <c r="A431" s="2">
        <v>41653.427499999998</v>
      </c>
      <c r="B431" s="3" t="s">
        <v>42</v>
      </c>
    </row>
    <row r="432" spans="1:2" x14ac:dyDescent="0.25">
      <c r="A432" s="2">
        <v>41640.442083333335</v>
      </c>
      <c r="B432" s="3" t="s">
        <v>8</v>
      </c>
    </row>
    <row r="433" spans="1:2" x14ac:dyDescent="0.25">
      <c r="A433" s="2">
        <v>41658.458749999998</v>
      </c>
      <c r="B433" s="3" t="s">
        <v>25</v>
      </c>
    </row>
    <row r="434" spans="1:2" x14ac:dyDescent="0.25">
      <c r="A434" s="2">
        <v>41669.478333333333</v>
      </c>
      <c r="B434" s="3" t="s">
        <v>8</v>
      </c>
    </row>
    <row r="435" spans="1:2" x14ac:dyDescent="0.25">
      <c r="A435" s="2">
        <v>41647.708333333336</v>
      </c>
      <c r="B435" s="3" t="s">
        <v>28</v>
      </c>
    </row>
    <row r="436" spans="1:2" x14ac:dyDescent="0.25">
      <c r="A436" s="2">
        <v>41644.652916666666</v>
      </c>
      <c r="B436" s="3" t="s">
        <v>47</v>
      </c>
    </row>
    <row r="437" spans="1:2" x14ac:dyDescent="0.25">
      <c r="A437" s="2">
        <v>41653.535000000003</v>
      </c>
      <c r="B437" s="3" t="s">
        <v>45</v>
      </c>
    </row>
    <row r="438" spans="1:2" x14ac:dyDescent="0.25">
      <c r="A438" s="2">
        <v>41656.482499999998</v>
      </c>
      <c r="B438" s="3" t="s">
        <v>14</v>
      </c>
    </row>
    <row r="439" spans="1:2" x14ac:dyDescent="0.25">
      <c r="A439" s="2">
        <v>41665.802916666667</v>
      </c>
      <c r="B439" s="3" t="s">
        <v>9</v>
      </c>
    </row>
    <row r="440" spans="1:2" x14ac:dyDescent="0.25">
      <c r="A440" s="2">
        <v>41657.431250000001</v>
      </c>
      <c r="B440" s="3" t="s">
        <v>48</v>
      </c>
    </row>
    <row r="441" spans="1:2" x14ac:dyDescent="0.25">
      <c r="A441" s="2">
        <v>41663.355833333335</v>
      </c>
      <c r="B441" s="3" t="s">
        <v>22</v>
      </c>
    </row>
    <row r="442" spans="1:2" x14ac:dyDescent="0.25">
      <c r="A442" s="2">
        <v>41664.414166666669</v>
      </c>
      <c r="B442" s="3" t="s">
        <v>28</v>
      </c>
    </row>
    <row r="443" spans="1:2" x14ac:dyDescent="0.25">
      <c r="A443" s="2">
        <v>41644.702916666669</v>
      </c>
      <c r="B443" s="3" t="s">
        <v>25</v>
      </c>
    </row>
    <row r="444" spans="1:2" x14ac:dyDescent="0.25">
      <c r="A444" s="2">
        <v>41663.802499999998</v>
      </c>
      <c r="B444" s="3" t="s">
        <v>15</v>
      </c>
    </row>
    <row r="445" spans="1:2" x14ac:dyDescent="0.25">
      <c r="A445" s="2">
        <v>41665.809166666666</v>
      </c>
      <c r="B445" s="3" t="s">
        <v>40</v>
      </c>
    </row>
    <row r="446" spans="1:2" x14ac:dyDescent="0.25">
      <c r="A446" s="2">
        <v>41640.644999999997</v>
      </c>
      <c r="B446" s="3" t="s">
        <v>26</v>
      </c>
    </row>
    <row r="447" spans="1:2" x14ac:dyDescent="0.25">
      <c r="A447" s="2">
        <v>41641.579583333332</v>
      </c>
      <c r="B447" s="3" t="s">
        <v>39</v>
      </c>
    </row>
    <row r="448" spans="1:2" x14ac:dyDescent="0.25">
      <c r="A448" s="2">
        <v>41659.811249999999</v>
      </c>
      <c r="B448" s="3" t="s">
        <v>34</v>
      </c>
    </row>
    <row r="449" spans="1:2" x14ac:dyDescent="0.25">
      <c r="A449" s="2">
        <v>41670.644583333335</v>
      </c>
      <c r="B449" s="3" t="s">
        <v>48</v>
      </c>
    </row>
    <row r="450" spans="1:2" x14ac:dyDescent="0.25">
      <c r="A450" s="2">
        <v>41667.724166666667</v>
      </c>
      <c r="B450" s="3" t="s">
        <v>50</v>
      </c>
    </row>
    <row r="451" spans="1:2" x14ac:dyDescent="0.25">
      <c r="A451" s="2">
        <v>41648.480416666665</v>
      </c>
      <c r="B451" s="3" t="s">
        <v>15</v>
      </c>
    </row>
    <row r="452" spans="1:2" x14ac:dyDescent="0.25">
      <c r="A452" s="2">
        <v>41667.560416666667</v>
      </c>
      <c r="B452" s="3" t="s">
        <v>17</v>
      </c>
    </row>
    <row r="453" spans="1:2" x14ac:dyDescent="0.25">
      <c r="A453" s="2">
        <v>41655.433333333334</v>
      </c>
      <c r="B453" s="3" t="s">
        <v>34</v>
      </c>
    </row>
    <row r="454" spans="1:2" x14ac:dyDescent="0.25">
      <c r="A454" s="2">
        <v>41648.789583333331</v>
      </c>
      <c r="B454" s="3" t="s">
        <v>24</v>
      </c>
    </row>
    <row r="455" spans="1:2" x14ac:dyDescent="0.25">
      <c r="A455" s="2">
        <v>41654.533750000002</v>
      </c>
      <c r="B455" s="3" t="s">
        <v>7</v>
      </c>
    </row>
    <row r="456" spans="1:2" x14ac:dyDescent="0.25">
      <c r="A456" s="2">
        <v>41649.737916666665</v>
      </c>
      <c r="B456" s="3" t="s">
        <v>8</v>
      </c>
    </row>
    <row r="457" spans="1:2" x14ac:dyDescent="0.25">
      <c r="A457" s="2">
        <v>41664.568749999999</v>
      </c>
      <c r="B457" s="3" t="s">
        <v>36</v>
      </c>
    </row>
    <row r="458" spans="1:2" x14ac:dyDescent="0.25">
      <c r="A458" s="2">
        <v>41641.664166666669</v>
      </c>
      <c r="B458" s="3" t="s">
        <v>13</v>
      </c>
    </row>
    <row r="459" spans="1:2" x14ac:dyDescent="0.25">
      <c r="A459" s="2">
        <v>41655.690833333334</v>
      </c>
      <c r="B459" s="3" t="s">
        <v>39</v>
      </c>
    </row>
    <row r="460" spans="1:2" x14ac:dyDescent="0.25">
      <c r="A460" s="2">
        <v>41641.356666666667</v>
      </c>
      <c r="B460" s="3" t="s">
        <v>10</v>
      </c>
    </row>
    <row r="461" spans="1:2" x14ac:dyDescent="0.25">
      <c r="A461" s="2">
        <v>41643.567083333335</v>
      </c>
      <c r="B461" s="3" t="s">
        <v>28</v>
      </c>
    </row>
    <row r="462" spans="1:2" x14ac:dyDescent="0.25">
      <c r="A462" s="2">
        <v>41641.760416666664</v>
      </c>
      <c r="B462" s="3" t="s">
        <v>17</v>
      </c>
    </row>
    <row r="463" spans="1:2" x14ac:dyDescent="0.25">
      <c r="A463" s="2">
        <v>41646.666666666664</v>
      </c>
      <c r="B463" s="3" t="s">
        <v>27</v>
      </c>
    </row>
    <row r="464" spans="1:2" x14ac:dyDescent="0.25">
      <c r="A464" s="2">
        <v>41645.364166666666</v>
      </c>
      <c r="B464" s="3" t="s">
        <v>21</v>
      </c>
    </row>
    <row r="465" spans="1:2" x14ac:dyDescent="0.25">
      <c r="A465" s="2">
        <v>41643.773333333331</v>
      </c>
      <c r="B465" s="3" t="s">
        <v>44</v>
      </c>
    </row>
    <row r="466" spans="1:2" x14ac:dyDescent="0.25">
      <c r="A466" s="2">
        <v>41659.384583333333</v>
      </c>
      <c r="B466" s="3" t="s">
        <v>49</v>
      </c>
    </row>
    <row r="467" spans="1:2" x14ac:dyDescent="0.25">
      <c r="A467" s="2">
        <v>41669.337083333332</v>
      </c>
      <c r="B467" s="3" t="s">
        <v>4</v>
      </c>
    </row>
    <row r="468" spans="1:2" x14ac:dyDescent="0.25">
      <c r="A468" s="2">
        <v>41662.675416666665</v>
      </c>
      <c r="B468" s="3" t="s">
        <v>30</v>
      </c>
    </row>
    <row r="469" spans="1:2" x14ac:dyDescent="0.25">
      <c r="A469" s="2">
        <v>41647.479583333334</v>
      </c>
      <c r="B469" s="3" t="s">
        <v>19</v>
      </c>
    </row>
    <row r="470" spans="1:2" x14ac:dyDescent="0.25">
      <c r="A470" s="2">
        <v>41640.811666666668</v>
      </c>
      <c r="B470" s="3" t="s">
        <v>47</v>
      </c>
    </row>
    <row r="471" spans="1:2" x14ac:dyDescent="0.25">
      <c r="A471" s="2">
        <v>41663.729583333334</v>
      </c>
      <c r="B471" s="3" t="s">
        <v>39</v>
      </c>
    </row>
    <row r="472" spans="1:2" x14ac:dyDescent="0.25">
      <c r="A472" s="2">
        <v>41667.434583333335</v>
      </c>
      <c r="B472" s="3" t="s">
        <v>30</v>
      </c>
    </row>
    <row r="473" spans="1:2" x14ac:dyDescent="0.25">
      <c r="A473" s="2">
        <v>41653.564583333333</v>
      </c>
      <c r="B473" s="3" t="s">
        <v>20</v>
      </c>
    </row>
    <row r="474" spans="1:2" x14ac:dyDescent="0.25">
      <c r="A474" s="2">
        <v>41653.418749999997</v>
      </c>
      <c r="B474" s="3" t="s">
        <v>43</v>
      </c>
    </row>
    <row r="475" spans="1:2" x14ac:dyDescent="0.25">
      <c r="A475" s="2">
        <v>41664.6175</v>
      </c>
      <c r="B475" s="3" t="s">
        <v>41</v>
      </c>
    </row>
    <row r="476" spans="1:2" x14ac:dyDescent="0.25">
      <c r="A476" s="2">
        <v>41646.712083333332</v>
      </c>
      <c r="B476" s="3" t="s">
        <v>6</v>
      </c>
    </row>
    <row r="477" spans="1:2" x14ac:dyDescent="0.25">
      <c r="A477" s="2">
        <v>41661.54791666667</v>
      </c>
      <c r="B477" s="3" t="s">
        <v>12</v>
      </c>
    </row>
    <row r="478" spans="1:2" x14ac:dyDescent="0.25">
      <c r="A478" s="2">
        <v>41649.551666666666</v>
      </c>
      <c r="B478" s="3" t="s">
        <v>13</v>
      </c>
    </row>
    <row r="479" spans="1:2" x14ac:dyDescent="0.25">
      <c r="A479" s="2">
        <v>41651.457499999997</v>
      </c>
      <c r="B479" s="3" t="s">
        <v>49</v>
      </c>
    </row>
    <row r="480" spans="1:2" x14ac:dyDescent="0.25">
      <c r="A480" s="2">
        <v>41659.606249999997</v>
      </c>
      <c r="B480" s="3" t="s">
        <v>22</v>
      </c>
    </row>
    <row r="481" spans="1:2" x14ac:dyDescent="0.25">
      <c r="A481" s="2">
        <v>41655.3675</v>
      </c>
      <c r="B481" s="3" t="s">
        <v>48</v>
      </c>
    </row>
    <row r="482" spans="1:2" x14ac:dyDescent="0.25">
      <c r="A482" s="2">
        <v>41669.714999999997</v>
      </c>
      <c r="B482" s="3" t="s">
        <v>13</v>
      </c>
    </row>
    <row r="483" spans="1:2" x14ac:dyDescent="0.25">
      <c r="A483" s="2">
        <v>41644.792083333334</v>
      </c>
      <c r="B483" s="3" t="s">
        <v>42</v>
      </c>
    </row>
    <row r="484" spans="1:2" x14ac:dyDescent="0.25">
      <c r="A484" s="2">
        <v>41658.53</v>
      </c>
      <c r="B484" s="3" t="s">
        <v>14</v>
      </c>
    </row>
    <row r="485" spans="1:2" x14ac:dyDescent="0.25">
      <c r="A485" s="2">
        <v>41658.7425</v>
      </c>
      <c r="B485" s="3" t="s">
        <v>33</v>
      </c>
    </row>
    <row r="486" spans="1:2" x14ac:dyDescent="0.25">
      <c r="A486" s="2">
        <v>41646.713750000003</v>
      </c>
      <c r="B486" s="3" t="s">
        <v>39</v>
      </c>
    </row>
    <row r="487" spans="1:2" x14ac:dyDescent="0.25">
      <c r="A487" s="2">
        <v>41652.800000000003</v>
      </c>
      <c r="B487" s="3" t="s">
        <v>17</v>
      </c>
    </row>
    <row r="488" spans="1:2" x14ac:dyDescent="0.25">
      <c r="A488" s="2">
        <v>41643.599999999999</v>
      </c>
      <c r="B488" s="3" t="s">
        <v>48</v>
      </c>
    </row>
    <row r="489" spans="1:2" x14ac:dyDescent="0.25">
      <c r="A489" s="2">
        <v>41642.557500000003</v>
      </c>
      <c r="B489" s="3" t="s">
        <v>39</v>
      </c>
    </row>
    <row r="490" spans="1:2" x14ac:dyDescent="0.25">
      <c r="A490" s="2">
        <v>41664.630416666667</v>
      </c>
      <c r="B490" s="3" t="s">
        <v>46</v>
      </c>
    </row>
    <row r="491" spans="1:2" x14ac:dyDescent="0.25">
      <c r="A491" s="2">
        <v>41665.364166666666</v>
      </c>
      <c r="B491" s="3" t="s">
        <v>34</v>
      </c>
    </row>
    <row r="492" spans="1:2" x14ac:dyDescent="0.25">
      <c r="A492" s="2">
        <v>41668.631666666668</v>
      </c>
      <c r="B492" s="3" t="s">
        <v>9</v>
      </c>
    </row>
    <row r="493" spans="1:2" x14ac:dyDescent="0.25">
      <c r="A493" s="2">
        <v>41654.753333333334</v>
      </c>
      <c r="B493" s="3" t="s">
        <v>15</v>
      </c>
    </row>
    <row r="494" spans="1:2" x14ac:dyDescent="0.25">
      <c r="A494" s="2">
        <v>41657.366249999999</v>
      </c>
      <c r="B494" s="3" t="s">
        <v>21</v>
      </c>
    </row>
    <row r="495" spans="1:2" x14ac:dyDescent="0.25">
      <c r="A495" s="2">
        <v>41662.478750000002</v>
      </c>
      <c r="B495" s="3" t="s">
        <v>13</v>
      </c>
    </row>
    <row r="496" spans="1:2" x14ac:dyDescent="0.25">
      <c r="A496" s="2">
        <v>41664.579583333332</v>
      </c>
      <c r="B496" s="3" t="s">
        <v>10</v>
      </c>
    </row>
    <row r="497" spans="1:2" x14ac:dyDescent="0.25">
      <c r="A497" s="2">
        <v>41641.457916666666</v>
      </c>
      <c r="B497" s="3" t="s">
        <v>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97"/>
  <sheetViews>
    <sheetView zoomScaleNormal="100" workbookViewId="0">
      <selection activeCell="C7" sqref="C7"/>
    </sheetView>
  </sheetViews>
  <sheetFormatPr defaultRowHeight="15" x14ac:dyDescent="0.25"/>
  <cols>
    <col min="1" max="1" width="17.42578125" bestFit="1" customWidth="1"/>
    <col min="2" max="2" width="20" bestFit="1" customWidth="1"/>
    <col min="3" max="3" width="15.85546875" bestFit="1" customWidth="1"/>
    <col min="5" max="5" width="10.140625" bestFit="1" customWidth="1"/>
    <col min="7" max="7" width="15.85546875" bestFit="1" customWidth="1"/>
    <col min="8" max="8" width="13.140625" bestFit="1" customWidth="1"/>
  </cols>
  <sheetData>
    <row r="1" spans="1:22" x14ac:dyDescent="0.25">
      <c r="T1" s="1" t="s">
        <v>0</v>
      </c>
      <c r="U1" s="1" t="s">
        <v>1</v>
      </c>
      <c r="V1" s="1" t="s">
        <v>2</v>
      </c>
    </row>
    <row r="2" spans="1:22" x14ac:dyDescent="0.25">
      <c r="T2" s="2">
        <f ca="1">RANDBETWEEN("1/1/2014","1/31/2014")+RANDBETWEEN(800,2000)/2400</f>
        <v>41659.615416666667</v>
      </c>
      <c r="U2" s="3">
        <f ca="1">ROUND(CHOOSE(RANDBETWEEN(1,2),RANDBETWEEN(1,59),_xlfn.NORM.INV(RAND(),25,7)),0)</f>
        <v>24</v>
      </c>
      <c r="V2" s="3">
        <f ca="1">INDEX($T$5:$T$53,RANDBETWEEN(1,50))</f>
        <v>0</v>
      </c>
    </row>
    <row r="5" spans="1:22" x14ac:dyDescent="0.25">
      <c r="T5" t="s">
        <v>4</v>
      </c>
    </row>
    <row r="6" spans="1:22" x14ac:dyDescent="0.25">
      <c r="A6" s="6" t="s">
        <v>53</v>
      </c>
      <c r="B6" s="6" t="s">
        <v>54</v>
      </c>
      <c r="C6" s="6" t="s">
        <v>58</v>
      </c>
      <c r="E6" s="6" t="s">
        <v>0</v>
      </c>
      <c r="F6" s="6" t="s">
        <v>55</v>
      </c>
      <c r="G6" s="6" t="s">
        <v>56</v>
      </c>
      <c r="H6" s="6" t="s">
        <v>57</v>
      </c>
      <c r="S6" t="s">
        <v>5</v>
      </c>
    </row>
    <row r="7" spans="1:22" x14ac:dyDescent="0.25">
      <c r="A7" s="2">
        <v>41646.57708333333</v>
      </c>
      <c r="B7" s="3" t="s">
        <v>29</v>
      </c>
      <c r="C7" s="9">
        <f>INT(A7)</f>
        <v>41646</v>
      </c>
      <c r="E7" s="4">
        <v>41640</v>
      </c>
      <c r="F7" s="5">
        <f>COUNTIFS($A$7:$A$497,E7)</f>
        <v>0</v>
      </c>
      <c r="G7" s="10">
        <f>SUMPRODUCT(--(INT($A$7:$A$497)=E7))</f>
        <v>18</v>
      </c>
      <c r="H7" s="5">
        <f>COUNTIFS($C$7:$C$497,E7)</f>
        <v>18</v>
      </c>
      <c r="S7" t="s">
        <v>6</v>
      </c>
    </row>
    <row r="8" spans="1:22" x14ac:dyDescent="0.25">
      <c r="A8" s="2">
        <v>41667.778333333335</v>
      </c>
      <c r="B8" s="3" t="s">
        <v>8</v>
      </c>
      <c r="C8" s="9">
        <f t="shared" ref="C8:C71" si="0">INT(A8)</f>
        <v>41667</v>
      </c>
      <c r="E8" s="4">
        <v>41641</v>
      </c>
      <c r="F8" s="5">
        <f t="shared" ref="F8:F37" si="1">COUNTIFS($A$7:$A$497,E8)</f>
        <v>0</v>
      </c>
      <c r="G8" s="10">
        <f t="shared" ref="G8:G37" si="2">SUMPRODUCT(--(INT($A$7:$A$497)=E8))</f>
        <v>14</v>
      </c>
      <c r="H8" s="5">
        <f>COUNTIFS($C$7:$C$497,E8)</f>
        <v>14</v>
      </c>
      <c r="S8" t="s">
        <v>7</v>
      </c>
    </row>
    <row r="9" spans="1:22" x14ac:dyDescent="0.25">
      <c r="A9" s="2">
        <v>41642.425416666665</v>
      </c>
      <c r="B9" s="3" t="s">
        <v>36</v>
      </c>
      <c r="C9" s="9">
        <f t="shared" si="0"/>
        <v>41642</v>
      </c>
      <c r="E9" s="4">
        <v>41642</v>
      </c>
      <c r="F9" s="5">
        <f t="shared" si="1"/>
        <v>0</v>
      </c>
      <c r="G9" s="10">
        <f t="shared" si="2"/>
        <v>19</v>
      </c>
      <c r="H9" s="5">
        <f>COUNTIFS($C$7:$C$497,E9)</f>
        <v>19</v>
      </c>
      <c r="S9" t="s">
        <v>8</v>
      </c>
    </row>
    <row r="10" spans="1:22" x14ac:dyDescent="0.25">
      <c r="A10" s="2">
        <v>41670.543749999997</v>
      </c>
      <c r="B10" s="3" t="s">
        <v>6</v>
      </c>
      <c r="C10" s="9">
        <f t="shared" si="0"/>
        <v>41670</v>
      </c>
      <c r="E10" s="4">
        <v>41643</v>
      </c>
      <c r="F10" s="5">
        <f t="shared" si="1"/>
        <v>0</v>
      </c>
      <c r="G10" s="10">
        <f t="shared" si="2"/>
        <v>19</v>
      </c>
      <c r="H10" s="5">
        <f>COUNTIFS($C$7:$C$497,E10)</f>
        <v>19</v>
      </c>
      <c r="S10" t="s">
        <v>9</v>
      </c>
    </row>
    <row r="11" spans="1:22" x14ac:dyDescent="0.25">
      <c r="A11" s="2">
        <v>41649.415833333333</v>
      </c>
      <c r="B11" s="3" t="s">
        <v>6</v>
      </c>
      <c r="C11" s="9">
        <f t="shared" si="0"/>
        <v>41649</v>
      </c>
      <c r="E11" s="4">
        <v>41644</v>
      </c>
      <c r="F11" s="5">
        <f t="shared" si="1"/>
        <v>0</v>
      </c>
      <c r="G11" s="10">
        <f t="shared" si="2"/>
        <v>15</v>
      </c>
      <c r="H11" s="5">
        <f>COUNTIFS($C$7:$C$497,E11)</f>
        <v>15</v>
      </c>
      <c r="S11" t="s">
        <v>10</v>
      </c>
    </row>
    <row r="12" spans="1:22" x14ac:dyDescent="0.25">
      <c r="A12" s="2">
        <v>41652.39875</v>
      </c>
      <c r="B12" s="3" t="s">
        <v>50</v>
      </c>
      <c r="C12" s="9">
        <f t="shared" si="0"/>
        <v>41652</v>
      </c>
      <c r="E12" s="4">
        <v>41645</v>
      </c>
      <c r="F12" s="5">
        <f t="shared" si="1"/>
        <v>0</v>
      </c>
      <c r="G12" s="10">
        <f t="shared" si="2"/>
        <v>10</v>
      </c>
      <c r="H12" s="5">
        <f>COUNTIFS($C$7:$C$497,E12)</f>
        <v>10</v>
      </c>
      <c r="S12" t="s">
        <v>11</v>
      </c>
    </row>
    <row r="13" spans="1:22" x14ac:dyDescent="0.25">
      <c r="A13" s="2">
        <v>41647.729583333334</v>
      </c>
      <c r="B13" s="3" t="s">
        <v>7</v>
      </c>
      <c r="C13" s="9">
        <f t="shared" si="0"/>
        <v>41647</v>
      </c>
      <c r="E13" s="4">
        <v>41646</v>
      </c>
      <c r="F13" s="5">
        <f t="shared" si="1"/>
        <v>0</v>
      </c>
      <c r="G13" s="10">
        <f t="shared" si="2"/>
        <v>17</v>
      </c>
      <c r="H13" s="5">
        <f>COUNTIFS($C$7:$C$497,E13)</f>
        <v>17</v>
      </c>
      <c r="S13" t="s">
        <v>12</v>
      </c>
    </row>
    <row r="14" spans="1:22" x14ac:dyDescent="0.25">
      <c r="A14" s="2">
        <v>41642.475416666668</v>
      </c>
      <c r="B14" s="3" t="s">
        <v>9</v>
      </c>
      <c r="C14" s="9">
        <f t="shared" si="0"/>
        <v>41642</v>
      </c>
      <c r="E14" s="4">
        <v>41647</v>
      </c>
      <c r="F14" s="5">
        <f t="shared" si="1"/>
        <v>0</v>
      </c>
      <c r="G14" s="10">
        <f t="shared" si="2"/>
        <v>15</v>
      </c>
      <c r="H14" s="5">
        <f>COUNTIFS($C$7:$C$497,E14)</f>
        <v>15</v>
      </c>
      <c r="S14" t="s">
        <v>13</v>
      </c>
    </row>
    <row r="15" spans="1:22" x14ac:dyDescent="0.25">
      <c r="A15" s="2">
        <v>41644.63958333333</v>
      </c>
      <c r="B15" s="3" t="s">
        <v>14</v>
      </c>
      <c r="C15" s="9">
        <f t="shared" si="0"/>
        <v>41644</v>
      </c>
      <c r="E15" s="4">
        <v>41648</v>
      </c>
      <c r="F15" s="5">
        <f t="shared" si="1"/>
        <v>0</v>
      </c>
      <c r="G15" s="10">
        <f t="shared" si="2"/>
        <v>16</v>
      </c>
      <c r="H15" s="5">
        <f>COUNTIFS($C$7:$C$497,E15)</f>
        <v>16</v>
      </c>
      <c r="S15" t="s">
        <v>14</v>
      </c>
    </row>
    <row r="16" spans="1:22" x14ac:dyDescent="0.25">
      <c r="A16" s="2">
        <v>41664.525833333333</v>
      </c>
      <c r="B16" s="3" t="s">
        <v>9</v>
      </c>
      <c r="C16" s="9">
        <f t="shared" si="0"/>
        <v>41664</v>
      </c>
      <c r="E16" s="4">
        <v>41649</v>
      </c>
      <c r="F16" s="5">
        <f t="shared" si="1"/>
        <v>0</v>
      </c>
      <c r="G16" s="10">
        <f t="shared" si="2"/>
        <v>16</v>
      </c>
      <c r="H16" s="5">
        <f>COUNTIFS($C$7:$C$497,E16)</f>
        <v>16</v>
      </c>
      <c r="S16" t="s">
        <v>15</v>
      </c>
    </row>
    <row r="17" spans="1:19" x14ac:dyDescent="0.25">
      <c r="A17" s="2">
        <v>41643.574583333335</v>
      </c>
      <c r="B17" s="3" t="s">
        <v>9</v>
      </c>
      <c r="C17" s="9">
        <f t="shared" si="0"/>
        <v>41643</v>
      </c>
      <c r="E17" s="4">
        <v>41650</v>
      </c>
      <c r="F17" s="5">
        <f t="shared" si="1"/>
        <v>0</v>
      </c>
      <c r="G17" s="10">
        <f t="shared" si="2"/>
        <v>12</v>
      </c>
      <c r="H17" s="5">
        <f>COUNTIFS($C$7:$C$497,E17)</f>
        <v>12</v>
      </c>
      <c r="S17" t="s">
        <v>16</v>
      </c>
    </row>
    <row r="18" spans="1:19" x14ac:dyDescent="0.25">
      <c r="A18" s="2">
        <v>41657.456666666665</v>
      </c>
      <c r="B18" s="3" t="s">
        <v>9</v>
      </c>
      <c r="C18" s="9">
        <f t="shared" si="0"/>
        <v>41657</v>
      </c>
      <c r="E18" s="4">
        <v>41651</v>
      </c>
      <c r="F18" s="5">
        <f t="shared" si="1"/>
        <v>0</v>
      </c>
      <c r="G18" s="10">
        <f t="shared" si="2"/>
        <v>13</v>
      </c>
      <c r="H18" s="5">
        <f>COUNTIFS($C$7:$C$497,E18)</f>
        <v>13</v>
      </c>
      <c r="S18" t="s">
        <v>17</v>
      </c>
    </row>
    <row r="19" spans="1:19" x14ac:dyDescent="0.25">
      <c r="A19" s="2">
        <v>41655.772083333337</v>
      </c>
      <c r="B19" s="3" t="s">
        <v>30</v>
      </c>
      <c r="C19" s="9">
        <f t="shared" si="0"/>
        <v>41655</v>
      </c>
      <c r="E19" s="4">
        <v>41652</v>
      </c>
      <c r="F19" s="5">
        <f t="shared" si="1"/>
        <v>0</v>
      </c>
      <c r="G19" s="10">
        <f t="shared" si="2"/>
        <v>17</v>
      </c>
      <c r="H19" s="5">
        <f>COUNTIFS($C$7:$C$497,E19)</f>
        <v>17</v>
      </c>
      <c r="S19" t="s">
        <v>18</v>
      </c>
    </row>
    <row r="20" spans="1:19" x14ac:dyDescent="0.25">
      <c r="A20" s="2">
        <v>41643.775000000001</v>
      </c>
      <c r="B20" s="3" t="s">
        <v>23</v>
      </c>
      <c r="C20" s="9">
        <f t="shared" si="0"/>
        <v>41643</v>
      </c>
      <c r="E20" s="4">
        <v>41653</v>
      </c>
      <c r="F20" s="5">
        <f t="shared" si="1"/>
        <v>0</v>
      </c>
      <c r="G20" s="10">
        <f t="shared" si="2"/>
        <v>19</v>
      </c>
      <c r="H20" s="5">
        <f>COUNTIFS($C$7:$C$497,E20)</f>
        <v>19</v>
      </c>
      <c r="S20" t="s">
        <v>19</v>
      </c>
    </row>
    <row r="21" spans="1:19" x14ac:dyDescent="0.25">
      <c r="A21" s="2">
        <v>41648.396249999998</v>
      </c>
      <c r="B21" s="3" t="s">
        <v>5</v>
      </c>
      <c r="C21" s="9">
        <f t="shared" si="0"/>
        <v>41648</v>
      </c>
      <c r="E21" s="4">
        <v>41654</v>
      </c>
      <c r="F21" s="5">
        <f t="shared" si="1"/>
        <v>0</v>
      </c>
      <c r="G21" s="10">
        <f t="shared" si="2"/>
        <v>24</v>
      </c>
      <c r="H21" s="5">
        <f>COUNTIFS($C$7:$C$497,E21)</f>
        <v>24</v>
      </c>
      <c r="S21" t="s">
        <v>20</v>
      </c>
    </row>
    <row r="22" spans="1:19" x14ac:dyDescent="0.25">
      <c r="A22" s="2">
        <v>41658.449999999997</v>
      </c>
      <c r="B22" s="3" t="s">
        <v>49</v>
      </c>
      <c r="C22" s="9">
        <f t="shared" si="0"/>
        <v>41658</v>
      </c>
      <c r="E22" s="4">
        <v>41655</v>
      </c>
      <c r="F22" s="5">
        <f t="shared" si="1"/>
        <v>0</v>
      </c>
      <c r="G22" s="10">
        <f t="shared" si="2"/>
        <v>18</v>
      </c>
      <c r="H22" s="5">
        <f>COUNTIFS($C$7:$C$497,E22)</f>
        <v>18</v>
      </c>
      <c r="S22" t="s">
        <v>21</v>
      </c>
    </row>
    <row r="23" spans="1:19" x14ac:dyDescent="0.25">
      <c r="A23" s="2">
        <v>41643.427083333336</v>
      </c>
      <c r="B23" s="3" t="s">
        <v>3</v>
      </c>
      <c r="C23" s="9">
        <f t="shared" si="0"/>
        <v>41643</v>
      </c>
      <c r="E23" s="4">
        <v>41656</v>
      </c>
      <c r="F23" s="5">
        <f t="shared" si="1"/>
        <v>0</v>
      </c>
      <c r="G23" s="10">
        <f t="shared" si="2"/>
        <v>19</v>
      </c>
      <c r="H23" s="5">
        <f>COUNTIFS($C$7:$C$497,E23)</f>
        <v>19</v>
      </c>
      <c r="S23" t="s">
        <v>22</v>
      </c>
    </row>
    <row r="24" spans="1:19" x14ac:dyDescent="0.25">
      <c r="A24" s="2">
        <v>41670.404583333337</v>
      </c>
      <c r="B24" s="3" t="s">
        <v>13</v>
      </c>
      <c r="C24" s="9">
        <f t="shared" si="0"/>
        <v>41670</v>
      </c>
      <c r="E24" s="4">
        <v>41657</v>
      </c>
      <c r="F24" s="5">
        <f t="shared" si="1"/>
        <v>0</v>
      </c>
      <c r="G24" s="10">
        <f t="shared" si="2"/>
        <v>11</v>
      </c>
      <c r="H24" s="5">
        <f>COUNTIFS($C$7:$C$497,E24)</f>
        <v>11</v>
      </c>
      <c r="S24" t="s">
        <v>23</v>
      </c>
    </row>
    <row r="25" spans="1:19" x14ac:dyDescent="0.25">
      <c r="A25" s="2">
        <v>41648.702916666669</v>
      </c>
      <c r="B25" s="3" t="s">
        <v>34</v>
      </c>
      <c r="C25" s="9">
        <f t="shared" si="0"/>
        <v>41648</v>
      </c>
      <c r="E25" s="4">
        <v>41658</v>
      </c>
      <c r="F25" s="5">
        <f t="shared" si="1"/>
        <v>0</v>
      </c>
      <c r="G25" s="10">
        <f t="shared" si="2"/>
        <v>16</v>
      </c>
      <c r="H25" s="5">
        <f>COUNTIFS($C$7:$C$497,E25)</f>
        <v>16</v>
      </c>
      <c r="S25" t="s">
        <v>24</v>
      </c>
    </row>
    <row r="26" spans="1:19" x14ac:dyDescent="0.25">
      <c r="A26" s="2">
        <v>41656.61791666667</v>
      </c>
      <c r="B26" s="3" t="s">
        <v>39</v>
      </c>
      <c r="C26" s="9">
        <f t="shared" si="0"/>
        <v>41656</v>
      </c>
      <c r="E26" s="4">
        <v>41659</v>
      </c>
      <c r="F26" s="5">
        <f t="shared" si="1"/>
        <v>0</v>
      </c>
      <c r="G26" s="10">
        <f t="shared" si="2"/>
        <v>16</v>
      </c>
      <c r="H26" s="5">
        <f>COUNTIFS($C$7:$C$497,E26)</f>
        <v>16</v>
      </c>
      <c r="S26" t="s">
        <v>25</v>
      </c>
    </row>
    <row r="27" spans="1:19" x14ac:dyDescent="0.25">
      <c r="A27" s="2">
        <v>41669.772083333337</v>
      </c>
      <c r="B27" s="3" t="s">
        <v>41</v>
      </c>
      <c r="C27" s="9">
        <f t="shared" si="0"/>
        <v>41669</v>
      </c>
      <c r="E27" s="4">
        <v>41660</v>
      </c>
      <c r="F27" s="5">
        <f t="shared" si="1"/>
        <v>0</v>
      </c>
      <c r="G27" s="10">
        <f t="shared" si="2"/>
        <v>12</v>
      </c>
      <c r="H27" s="5">
        <f>COUNTIFS($C$7:$C$497,E27)</f>
        <v>12</v>
      </c>
      <c r="S27" t="s">
        <v>26</v>
      </c>
    </row>
    <row r="28" spans="1:19" x14ac:dyDescent="0.25">
      <c r="A28" s="2">
        <v>41667.826666666668</v>
      </c>
      <c r="B28" s="3" t="s">
        <v>28</v>
      </c>
      <c r="C28" s="9">
        <f t="shared" si="0"/>
        <v>41667</v>
      </c>
      <c r="E28" s="4">
        <v>41661</v>
      </c>
      <c r="F28" s="5">
        <f t="shared" si="1"/>
        <v>0</v>
      </c>
      <c r="G28" s="10">
        <f t="shared" si="2"/>
        <v>14</v>
      </c>
      <c r="H28" s="5">
        <f>COUNTIFS($C$7:$C$497,E28)</f>
        <v>14</v>
      </c>
      <c r="S28" t="s">
        <v>27</v>
      </c>
    </row>
    <row r="29" spans="1:19" x14ac:dyDescent="0.25">
      <c r="A29" s="2">
        <v>41670.388333333336</v>
      </c>
      <c r="B29" s="3" t="s">
        <v>29</v>
      </c>
      <c r="C29" s="9">
        <f t="shared" si="0"/>
        <v>41670</v>
      </c>
      <c r="E29" s="4">
        <v>41662</v>
      </c>
      <c r="F29" s="5">
        <f t="shared" si="1"/>
        <v>0</v>
      </c>
      <c r="G29" s="10">
        <f t="shared" si="2"/>
        <v>17</v>
      </c>
      <c r="H29" s="5">
        <f>COUNTIFS($C$7:$C$497,E29)</f>
        <v>17</v>
      </c>
      <c r="S29" t="s">
        <v>28</v>
      </c>
    </row>
    <row r="30" spans="1:19" x14ac:dyDescent="0.25">
      <c r="A30" s="2">
        <v>41665.753750000003</v>
      </c>
      <c r="B30" s="3" t="s">
        <v>12</v>
      </c>
      <c r="C30" s="9">
        <f t="shared" si="0"/>
        <v>41665</v>
      </c>
      <c r="E30" s="4">
        <v>41663</v>
      </c>
      <c r="F30" s="5">
        <f t="shared" si="1"/>
        <v>0</v>
      </c>
      <c r="G30" s="10">
        <f t="shared" si="2"/>
        <v>14</v>
      </c>
      <c r="H30" s="5">
        <f>COUNTIFS($C$7:$C$497,E30)</f>
        <v>14</v>
      </c>
      <c r="S30" t="s">
        <v>29</v>
      </c>
    </row>
    <row r="31" spans="1:19" x14ac:dyDescent="0.25">
      <c r="A31" s="2">
        <v>41646.54583333333</v>
      </c>
      <c r="B31" s="3" t="s">
        <v>5</v>
      </c>
      <c r="C31" s="9">
        <f t="shared" si="0"/>
        <v>41646</v>
      </c>
      <c r="E31" s="4">
        <v>41664</v>
      </c>
      <c r="F31" s="5">
        <f t="shared" si="1"/>
        <v>0</v>
      </c>
      <c r="G31" s="10">
        <f t="shared" si="2"/>
        <v>23</v>
      </c>
      <c r="H31" s="5">
        <f>COUNTIFS($C$7:$C$497,E31)</f>
        <v>23</v>
      </c>
      <c r="S31" t="s">
        <v>30</v>
      </c>
    </row>
    <row r="32" spans="1:19" x14ac:dyDescent="0.25">
      <c r="A32" s="2">
        <v>41665.659166666665</v>
      </c>
      <c r="B32" s="3" t="s">
        <v>17</v>
      </c>
      <c r="C32" s="9">
        <f t="shared" si="0"/>
        <v>41665</v>
      </c>
      <c r="E32" s="4">
        <v>41665</v>
      </c>
      <c r="F32" s="5">
        <f t="shared" si="1"/>
        <v>0</v>
      </c>
      <c r="G32" s="10">
        <f t="shared" si="2"/>
        <v>14</v>
      </c>
      <c r="H32" s="5">
        <f>COUNTIFS($C$7:$C$497,E32)</f>
        <v>14</v>
      </c>
      <c r="S32" t="s">
        <v>31</v>
      </c>
    </row>
    <row r="33" spans="1:19" x14ac:dyDescent="0.25">
      <c r="A33" s="2">
        <v>41643.522083333337</v>
      </c>
      <c r="B33" s="3" t="s">
        <v>45</v>
      </c>
      <c r="C33" s="9">
        <f t="shared" si="0"/>
        <v>41643</v>
      </c>
      <c r="E33" s="4">
        <v>41666</v>
      </c>
      <c r="F33" s="5">
        <f t="shared" si="1"/>
        <v>0</v>
      </c>
      <c r="G33" s="10">
        <f t="shared" si="2"/>
        <v>15</v>
      </c>
      <c r="H33" s="5">
        <f>COUNTIFS($C$7:$C$497,E33)</f>
        <v>15</v>
      </c>
      <c r="S33" t="s">
        <v>32</v>
      </c>
    </row>
    <row r="34" spans="1:19" x14ac:dyDescent="0.25">
      <c r="A34" s="2">
        <v>41648.357499999998</v>
      </c>
      <c r="B34" s="3" t="s">
        <v>22</v>
      </c>
      <c r="C34" s="9">
        <f t="shared" si="0"/>
        <v>41648</v>
      </c>
      <c r="E34" s="4">
        <v>41667</v>
      </c>
      <c r="F34" s="5">
        <f t="shared" si="1"/>
        <v>0</v>
      </c>
      <c r="G34" s="10">
        <f t="shared" si="2"/>
        <v>19</v>
      </c>
      <c r="H34" s="5">
        <f>COUNTIFS($C$7:$C$497,E34)</f>
        <v>19</v>
      </c>
      <c r="S34" t="s">
        <v>33</v>
      </c>
    </row>
    <row r="35" spans="1:19" x14ac:dyDescent="0.25">
      <c r="A35" s="2">
        <v>41657.816666666666</v>
      </c>
      <c r="B35" s="3" t="s">
        <v>18</v>
      </c>
      <c r="C35" s="9">
        <f t="shared" si="0"/>
        <v>41657</v>
      </c>
      <c r="E35" s="4">
        <v>41668</v>
      </c>
      <c r="F35" s="5">
        <f t="shared" si="1"/>
        <v>0</v>
      </c>
      <c r="G35" s="10">
        <f t="shared" si="2"/>
        <v>9</v>
      </c>
      <c r="H35" s="5">
        <f>COUNTIFS($C$7:$C$497,E35)</f>
        <v>9</v>
      </c>
      <c r="S35" t="s">
        <v>34</v>
      </c>
    </row>
    <row r="36" spans="1:19" x14ac:dyDescent="0.25">
      <c r="A36" s="2">
        <v>41645.501666666663</v>
      </c>
      <c r="B36" s="3" t="s">
        <v>16</v>
      </c>
      <c r="C36" s="9">
        <f t="shared" si="0"/>
        <v>41645</v>
      </c>
      <c r="E36" s="4">
        <v>41669</v>
      </c>
      <c r="F36" s="5">
        <f t="shared" si="1"/>
        <v>0</v>
      </c>
      <c r="G36" s="10">
        <f t="shared" si="2"/>
        <v>15</v>
      </c>
      <c r="H36" s="5">
        <f>COUNTIFS($C$7:$C$497,E36)</f>
        <v>15</v>
      </c>
      <c r="S36" t="s">
        <v>35</v>
      </c>
    </row>
    <row r="37" spans="1:19" x14ac:dyDescent="0.25">
      <c r="A37" s="2">
        <v>41666.713750000003</v>
      </c>
      <c r="B37" s="3" t="s">
        <v>49</v>
      </c>
      <c r="C37" s="9">
        <f t="shared" si="0"/>
        <v>41666</v>
      </c>
      <c r="E37" s="4">
        <v>41670</v>
      </c>
      <c r="F37" s="5">
        <f t="shared" si="1"/>
        <v>0</v>
      </c>
      <c r="G37" s="10">
        <f t="shared" si="2"/>
        <v>15</v>
      </c>
      <c r="H37" s="5">
        <f>COUNTIFS($C$7:$C$497,E37)</f>
        <v>15</v>
      </c>
      <c r="S37" t="s">
        <v>36</v>
      </c>
    </row>
    <row r="38" spans="1:19" x14ac:dyDescent="0.25">
      <c r="A38" s="2">
        <v>41647.49291666667</v>
      </c>
      <c r="B38" s="3" t="s">
        <v>52</v>
      </c>
      <c r="C38" s="9">
        <f t="shared" si="0"/>
        <v>41647</v>
      </c>
      <c r="S38" t="s">
        <v>37</v>
      </c>
    </row>
    <row r="39" spans="1:19" x14ac:dyDescent="0.25">
      <c r="A39" s="2">
        <v>41641.824583333335</v>
      </c>
      <c r="B39" s="3" t="s">
        <v>27</v>
      </c>
      <c r="C39" s="9">
        <f t="shared" si="0"/>
        <v>41641</v>
      </c>
      <c r="S39" t="s">
        <v>38</v>
      </c>
    </row>
    <row r="40" spans="1:19" x14ac:dyDescent="0.25">
      <c r="A40" s="2">
        <v>41666.671666666669</v>
      </c>
      <c r="B40" s="3" t="s">
        <v>11</v>
      </c>
      <c r="C40" s="9">
        <f t="shared" si="0"/>
        <v>41666</v>
      </c>
      <c r="S40" t="s">
        <v>39</v>
      </c>
    </row>
    <row r="41" spans="1:19" x14ac:dyDescent="0.25">
      <c r="A41" s="2">
        <v>41643.715416666666</v>
      </c>
      <c r="B41" s="3" t="s">
        <v>32</v>
      </c>
      <c r="C41" s="9">
        <f t="shared" si="0"/>
        <v>41643</v>
      </c>
      <c r="S41" t="s">
        <v>40</v>
      </c>
    </row>
    <row r="42" spans="1:19" x14ac:dyDescent="0.25">
      <c r="A42" s="2">
        <v>41655.684166666666</v>
      </c>
      <c r="B42" s="3" t="s">
        <v>40</v>
      </c>
      <c r="C42" s="9">
        <f t="shared" si="0"/>
        <v>41655</v>
      </c>
      <c r="S42" t="s">
        <v>41</v>
      </c>
    </row>
    <row r="43" spans="1:19" x14ac:dyDescent="0.25">
      <c r="A43" s="2">
        <v>41649.818749999999</v>
      </c>
      <c r="B43" s="3" t="s">
        <v>30</v>
      </c>
      <c r="C43" s="9">
        <f t="shared" si="0"/>
        <v>41649</v>
      </c>
      <c r="S43" t="s">
        <v>42</v>
      </c>
    </row>
    <row r="44" spans="1:19" x14ac:dyDescent="0.25">
      <c r="A44" s="2">
        <v>41646.394166666665</v>
      </c>
      <c r="B44" s="3" t="s">
        <v>29</v>
      </c>
      <c r="C44" s="9">
        <f t="shared" si="0"/>
        <v>41646</v>
      </c>
      <c r="S44" t="s">
        <v>43</v>
      </c>
    </row>
    <row r="45" spans="1:19" x14ac:dyDescent="0.25">
      <c r="A45" s="2">
        <v>41640.799583333333</v>
      </c>
      <c r="B45" s="3" t="s">
        <v>37</v>
      </c>
      <c r="C45" s="9">
        <f t="shared" si="0"/>
        <v>41640</v>
      </c>
      <c r="S45" t="s">
        <v>44</v>
      </c>
    </row>
    <row r="46" spans="1:19" x14ac:dyDescent="0.25">
      <c r="A46" s="2">
        <v>41664.824583333335</v>
      </c>
      <c r="B46" s="3" t="s">
        <v>12</v>
      </c>
      <c r="C46" s="9">
        <f t="shared" si="0"/>
        <v>41664</v>
      </c>
      <c r="S46" t="s">
        <v>45</v>
      </c>
    </row>
    <row r="47" spans="1:19" x14ac:dyDescent="0.25">
      <c r="A47" s="2">
        <v>41665.83</v>
      </c>
      <c r="B47" s="3" t="s">
        <v>10</v>
      </c>
      <c r="C47" s="9">
        <f t="shared" si="0"/>
        <v>41665</v>
      </c>
      <c r="S47" t="s">
        <v>46</v>
      </c>
    </row>
    <row r="48" spans="1:19" x14ac:dyDescent="0.25">
      <c r="A48" s="2">
        <v>41667.597916666666</v>
      </c>
      <c r="B48" s="3" t="s">
        <v>29</v>
      </c>
      <c r="C48" s="9">
        <f t="shared" si="0"/>
        <v>41667</v>
      </c>
      <c r="S48" t="s">
        <v>47</v>
      </c>
    </row>
    <row r="49" spans="1:19" x14ac:dyDescent="0.25">
      <c r="A49" s="2">
        <v>41645.42</v>
      </c>
      <c r="B49" s="3" t="s">
        <v>3</v>
      </c>
      <c r="C49" s="9">
        <f t="shared" si="0"/>
        <v>41645</v>
      </c>
      <c r="S49" t="s">
        <v>48</v>
      </c>
    </row>
    <row r="50" spans="1:19" x14ac:dyDescent="0.25">
      <c r="A50" s="2">
        <v>41652.671666666669</v>
      </c>
      <c r="B50" s="3" t="s">
        <v>52</v>
      </c>
      <c r="C50" s="9">
        <f t="shared" si="0"/>
        <v>41652</v>
      </c>
      <c r="S50" t="s">
        <v>49</v>
      </c>
    </row>
    <row r="51" spans="1:19" x14ac:dyDescent="0.25">
      <c r="A51" s="2">
        <v>41642.770416666666</v>
      </c>
      <c r="B51" s="3" t="s">
        <v>22</v>
      </c>
      <c r="C51" s="9">
        <f t="shared" si="0"/>
        <v>41642</v>
      </c>
      <c r="S51" t="s">
        <v>50</v>
      </c>
    </row>
    <row r="52" spans="1:19" x14ac:dyDescent="0.25">
      <c r="A52" s="2">
        <v>41656.386250000003</v>
      </c>
      <c r="B52" s="3" t="s">
        <v>22</v>
      </c>
      <c r="C52" s="9">
        <f t="shared" si="0"/>
        <v>41656</v>
      </c>
      <c r="S52" t="s">
        <v>51</v>
      </c>
    </row>
    <row r="53" spans="1:19" x14ac:dyDescent="0.25">
      <c r="A53" s="2">
        <v>41654.50708333333</v>
      </c>
      <c r="B53" s="3" t="s">
        <v>3</v>
      </c>
      <c r="C53" s="9">
        <f t="shared" si="0"/>
        <v>41654</v>
      </c>
      <c r="S53" t="s">
        <v>52</v>
      </c>
    </row>
    <row r="54" spans="1:19" x14ac:dyDescent="0.25">
      <c r="A54" s="2">
        <v>41664.732916666668</v>
      </c>
      <c r="B54" s="3" t="s">
        <v>41</v>
      </c>
      <c r="C54" s="9">
        <f t="shared" si="0"/>
        <v>41664</v>
      </c>
    </row>
    <row r="55" spans="1:19" x14ac:dyDescent="0.25">
      <c r="A55" s="2">
        <v>41650.497083333335</v>
      </c>
      <c r="B55" s="3" t="s">
        <v>10</v>
      </c>
      <c r="C55" s="9">
        <f t="shared" si="0"/>
        <v>41650</v>
      </c>
    </row>
    <row r="56" spans="1:19" x14ac:dyDescent="0.25">
      <c r="A56" s="2">
        <v>41665.599999999999</v>
      </c>
      <c r="B56" s="3" t="s">
        <v>3</v>
      </c>
      <c r="C56" s="9">
        <f t="shared" si="0"/>
        <v>41665</v>
      </c>
    </row>
    <row r="57" spans="1:19" x14ac:dyDescent="0.25">
      <c r="A57" s="2">
        <v>41642.472916666666</v>
      </c>
      <c r="B57" s="3" t="s">
        <v>18</v>
      </c>
      <c r="C57" s="9">
        <f t="shared" si="0"/>
        <v>41642</v>
      </c>
    </row>
    <row r="58" spans="1:19" x14ac:dyDescent="0.25">
      <c r="A58" s="2">
        <v>41659.606666666667</v>
      </c>
      <c r="B58" s="3" t="s">
        <v>7</v>
      </c>
      <c r="C58" s="9">
        <f t="shared" si="0"/>
        <v>41659</v>
      </c>
    </row>
    <row r="59" spans="1:19" x14ac:dyDescent="0.25">
      <c r="A59" s="2">
        <v>41663.451249999998</v>
      </c>
      <c r="B59" s="3" t="s">
        <v>15</v>
      </c>
      <c r="C59" s="9">
        <f t="shared" si="0"/>
        <v>41663</v>
      </c>
    </row>
    <row r="60" spans="1:19" x14ac:dyDescent="0.25">
      <c r="A60" s="2">
        <v>41667.422083333331</v>
      </c>
      <c r="B60" s="3" t="s">
        <v>21</v>
      </c>
      <c r="C60" s="9">
        <f t="shared" si="0"/>
        <v>41667</v>
      </c>
    </row>
    <row r="61" spans="1:19" x14ac:dyDescent="0.25">
      <c r="A61" s="2">
        <v>41643.759583333333</v>
      </c>
      <c r="B61" s="3" t="s">
        <v>51</v>
      </c>
      <c r="C61" s="9">
        <f t="shared" si="0"/>
        <v>41643</v>
      </c>
    </row>
    <row r="62" spans="1:19" x14ac:dyDescent="0.25">
      <c r="A62" s="2">
        <v>41642.707916666666</v>
      </c>
      <c r="B62" s="3" t="s">
        <v>48</v>
      </c>
      <c r="C62" s="9">
        <f t="shared" si="0"/>
        <v>41642</v>
      </c>
    </row>
    <row r="63" spans="1:19" x14ac:dyDescent="0.25">
      <c r="A63" s="2">
        <v>41663.606666666667</v>
      </c>
      <c r="B63" s="3" t="s">
        <v>26</v>
      </c>
      <c r="C63" s="9">
        <f t="shared" si="0"/>
        <v>41663</v>
      </c>
    </row>
    <row r="64" spans="1:19" x14ac:dyDescent="0.25">
      <c r="A64" s="2">
        <v>41650.334583333337</v>
      </c>
      <c r="B64" s="3" t="s">
        <v>52</v>
      </c>
      <c r="C64" s="9">
        <f t="shared" si="0"/>
        <v>41650</v>
      </c>
    </row>
    <row r="65" spans="1:3" x14ac:dyDescent="0.25">
      <c r="A65" s="2">
        <v>41640.556250000001</v>
      </c>
      <c r="B65" s="3" t="s">
        <v>42</v>
      </c>
      <c r="C65" s="9">
        <f t="shared" si="0"/>
        <v>41640</v>
      </c>
    </row>
    <row r="66" spans="1:3" x14ac:dyDescent="0.25">
      <c r="A66" s="2">
        <v>41641.575833333336</v>
      </c>
      <c r="B66" s="3" t="s">
        <v>44</v>
      </c>
      <c r="C66" s="9">
        <f t="shared" si="0"/>
        <v>41641</v>
      </c>
    </row>
    <row r="67" spans="1:3" x14ac:dyDescent="0.25">
      <c r="A67" s="2">
        <v>41654.573750000003</v>
      </c>
      <c r="B67" s="3" t="s">
        <v>52</v>
      </c>
      <c r="C67" s="9">
        <f t="shared" si="0"/>
        <v>41654</v>
      </c>
    </row>
    <row r="68" spans="1:3" x14ac:dyDescent="0.25">
      <c r="A68" s="2">
        <v>41642.69458333333</v>
      </c>
      <c r="B68" s="3" t="s">
        <v>36</v>
      </c>
      <c r="C68" s="9">
        <f t="shared" si="0"/>
        <v>41642</v>
      </c>
    </row>
    <row r="69" spans="1:3" x14ac:dyDescent="0.25">
      <c r="A69" s="2">
        <v>41655.438333333332</v>
      </c>
      <c r="B69" s="3" t="s">
        <v>19</v>
      </c>
      <c r="C69" s="9">
        <f t="shared" si="0"/>
        <v>41655</v>
      </c>
    </row>
    <row r="70" spans="1:3" x14ac:dyDescent="0.25">
      <c r="A70" s="2">
        <v>41670.512916666667</v>
      </c>
      <c r="B70" s="3" t="s">
        <v>16</v>
      </c>
      <c r="C70" s="9">
        <f t="shared" si="0"/>
        <v>41670</v>
      </c>
    </row>
    <row r="71" spans="1:3" x14ac:dyDescent="0.25">
      <c r="A71" s="2">
        <v>41665.394583333335</v>
      </c>
      <c r="B71" s="3" t="s">
        <v>7</v>
      </c>
      <c r="C71" s="9">
        <f t="shared" si="0"/>
        <v>41665</v>
      </c>
    </row>
    <row r="72" spans="1:3" x14ac:dyDescent="0.25">
      <c r="A72" s="2">
        <v>41653.732499999998</v>
      </c>
      <c r="B72" s="3" t="s">
        <v>50</v>
      </c>
      <c r="C72" s="9">
        <f t="shared" ref="C72:C135" si="3">INT(A72)</f>
        <v>41653</v>
      </c>
    </row>
    <row r="73" spans="1:3" x14ac:dyDescent="0.25">
      <c r="A73" s="2">
        <v>41657.456250000003</v>
      </c>
      <c r="B73" s="3" t="s">
        <v>3</v>
      </c>
      <c r="C73" s="9">
        <f t="shared" si="3"/>
        <v>41657</v>
      </c>
    </row>
    <row r="74" spans="1:3" x14ac:dyDescent="0.25">
      <c r="A74" s="2">
        <v>41642.717083333337</v>
      </c>
      <c r="B74" s="3" t="s">
        <v>36</v>
      </c>
      <c r="C74" s="9">
        <f t="shared" si="3"/>
        <v>41642</v>
      </c>
    </row>
    <row r="75" spans="1:3" x14ac:dyDescent="0.25">
      <c r="A75" s="2">
        <v>41644.590833333335</v>
      </c>
      <c r="B75" s="3" t="s">
        <v>17</v>
      </c>
      <c r="C75" s="9">
        <f t="shared" si="3"/>
        <v>41644</v>
      </c>
    </row>
    <row r="76" spans="1:3" x14ac:dyDescent="0.25">
      <c r="A76" s="2">
        <v>41657.700833333336</v>
      </c>
      <c r="B76" s="3" t="s">
        <v>6</v>
      </c>
      <c r="C76" s="9">
        <f t="shared" si="3"/>
        <v>41657</v>
      </c>
    </row>
    <row r="77" spans="1:3" x14ac:dyDescent="0.25">
      <c r="A77" s="2">
        <v>41669.484583333331</v>
      </c>
      <c r="B77" s="3" t="s">
        <v>27</v>
      </c>
      <c r="C77" s="9">
        <f t="shared" si="3"/>
        <v>41669</v>
      </c>
    </row>
    <row r="78" spans="1:3" x14ac:dyDescent="0.25">
      <c r="A78" s="2">
        <v>41665.71125</v>
      </c>
      <c r="B78" s="3" t="s">
        <v>21</v>
      </c>
      <c r="C78" s="9">
        <f t="shared" si="3"/>
        <v>41665</v>
      </c>
    </row>
    <row r="79" spans="1:3" x14ac:dyDescent="0.25">
      <c r="A79" s="2">
        <v>41658.70416666667</v>
      </c>
      <c r="B79" s="3" t="s">
        <v>11</v>
      </c>
      <c r="C79" s="9">
        <f t="shared" si="3"/>
        <v>41658</v>
      </c>
    </row>
    <row r="80" spans="1:3" x14ac:dyDescent="0.25">
      <c r="A80" s="2">
        <v>41665.669583333336</v>
      </c>
      <c r="B80" s="3" t="s">
        <v>14</v>
      </c>
      <c r="C80" s="9">
        <f t="shared" si="3"/>
        <v>41665</v>
      </c>
    </row>
    <row r="81" spans="1:3" x14ac:dyDescent="0.25">
      <c r="A81" s="2">
        <v>41666.737916666665</v>
      </c>
      <c r="B81" s="3" t="s">
        <v>13</v>
      </c>
      <c r="C81" s="9">
        <f t="shared" si="3"/>
        <v>41666</v>
      </c>
    </row>
    <row r="82" spans="1:3" x14ac:dyDescent="0.25">
      <c r="A82" s="2">
        <v>41658.557916666665</v>
      </c>
      <c r="B82" s="3" t="s">
        <v>47</v>
      </c>
      <c r="C82" s="9">
        <f t="shared" si="3"/>
        <v>41658</v>
      </c>
    </row>
    <row r="83" spans="1:3" x14ac:dyDescent="0.25">
      <c r="A83" s="2">
        <v>41641.597083333334</v>
      </c>
      <c r="B83" s="3" t="s">
        <v>7</v>
      </c>
      <c r="C83" s="9">
        <f t="shared" si="3"/>
        <v>41641</v>
      </c>
    </row>
    <row r="84" spans="1:3" x14ac:dyDescent="0.25">
      <c r="A84" s="2">
        <v>41653.699999999997</v>
      </c>
      <c r="B84" s="3" t="s">
        <v>13</v>
      </c>
      <c r="C84" s="9">
        <f t="shared" si="3"/>
        <v>41653</v>
      </c>
    </row>
    <row r="85" spans="1:3" x14ac:dyDescent="0.25">
      <c r="A85" s="2">
        <v>41667.789583333331</v>
      </c>
      <c r="B85" s="3" t="s">
        <v>12</v>
      </c>
      <c r="C85" s="9">
        <f t="shared" si="3"/>
        <v>41667</v>
      </c>
    </row>
    <row r="86" spans="1:3" x14ac:dyDescent="0.25">
      <c r="A86" s="2">
        <v>41661.617083333331</v>
      </c>
      <c r="B86" s="3" t="s">
        <v>18</v>
      </c>
      <c r="C86" s="9">
        <f t="shared" si="3"/>
        <v>41661</v>
      </c>
    </row>
    <row r="87" spans="1:3" x14ac:dyDescent="0.25">
      <c r="A87" s="2">
        <v>41656.748333333337</v>
      </c>
      <c r="B87" s="3" t="s">
        <v>48</v>
      </c>
      <c r="C87" s="9">
        <f t="shared" si="3"/>
        <v>41656</v>
      </c>
    </row>
    <row r="88" spans="1:3" x14ac:dyDescent="0.25">
      <c r="A88" s="2">
        <v>41659.688333333332</v>
      </c>
      <c r="B88" s="3" t="s">
        <v>33</v>
      </c>
      <c r="C88" s="9">
        <f t="shared" si="3"/>
        <v>41659</v>
      </c>
    </row>
    <row r="89" spans="1:3" x14ac:dyDescent="0.25">
      <c r="A89" s="2">
        <v>41647.496666666666</v>
      </c>
      <c r="B89" s="3" t="s">
        <v>13</v>
      </c>
      <c r="C89" s="9">
        <f t="shared" si="3"/>
        <v>41647</v>
      </c>
    </row>
    <row r="90" spans="1:3" x14ac:dyDescent="0.25">
      <c r="A90" s="2">
        <v>41658.634166666663</v>
      </c>
      <c r="B90" s="3" t="s">
        <v>33</v>
      </c>
      <c r="C90" s="9">
        <f t="shared" si="3"/>
        <v>41658</v>
      </c>
    </row>
    <row r="91" spans="1:3" x14ac:dyDescent="0.25">
      <c r="A91" s="2">
        <v>41669.407500000001</v>
      </c>
      <c r="B91" s="3" t="s">
        <v>49</v>
      </c>
      <c r="C91" s="9">
        <f t="shared" si="3"/>
        <v>41669</v>
      </c>
    </row>
    <row r="92" spans="1:3" x14ac:dyDescent="0.25">
      <c r="A92" s="2">
        <v>41652.449166666665</v>
      </c>
      <c r="B92" s="3" t="s">
        <v>15</v>
      </c>
      <c r="C92" s="9">
        <f t="shared" si="3"/>
        <v>41652</v>
      </c>
    </row>
    <row r="93" spans="1:3" x14ac:dyDescent="0.25">
      <c r="A93" s="2">
        <v>41654.609166666669</v>
      </c>
      <c r="B93" s="3" t="s">
        <v>30</v>
      </c>
      <c r="C93" s="9">
        <f t="shared" si="3"/>
        <v>41654</v>
      </c>
    </row>
    <row r="94" spans="1:3" x14ac:dyDescent="0.25">
      <c r="A94" s="2">
        <v>41660.46125</v>
      </c>
      <c r="B94" s="3" t="s">
        <v>22</v>
      </c>
      <c r="C94" s="9">
        <f t="shared" si="3"/>
        <v>41660</v>
      </c>
    </row>
    <row r="95" spans="1:3" x14ac:dyDescent="0.25">
      <c r="A95" s="2">
        <v>41649.682500000003</v>
      </c>
      <c r="B95" s="3" t="s">
        <v>10</v>
      </c>
      <c r="C95" s="9">
        <f t="shared" si="3"/>
        <v>41649</v>
      </c>
    </row>
    <row r="96" spans="1:3" x14ac:dyDescent="0.25">
      <c r="A96" s="2">
        <v>41644.368333333332</v>
      </c>
      <c r="B96" s="3" t="s">
        <v>17</v>
      </c>
      <c r="C96" s="9">
        <f t="shared" si="3"/>
        <v>41644</v>
      </c>
    </row>
    <row r="97" spans="1:3" x14ac:dyDescent="0.25">
      <c r="A97" s="2">
        <v>41656.536666666667</v>
      </c>
      <c r="B97" s="3" t="s">
        <v>26</v>
      </c>
      <c r="C97" s="9">
        <f t="shared" si="3"/>
        <v>41656</v>
      </c>
    </row>
    <row r="98" spans="1:3" x14ac:dyDescent="0.25">
      <c r="A98" s="2">
        <v>41656.383333333331</v>
      </c>
      <c r="B98" s="3" t="s">
        <v>8</v>
      </c>
      <c r="C98" s="9">
        <f t="shared" si="3"/>
        <v>41656</v>
      </c>
    </row>
    <row r="99" spans="1:3" x14ac:dyDescent="0.25">
      <c r="A99" s="2">
        <v>41642.534166666665</v>
      </c>
      <c r="B99" s="3" t="s">
        <v>33</v>
      </c>
      <c r="C99" s="9">
        <f t="shared" si="3"/>
        <v>41642</v>
      </c>
    </row>
    <row r="100" spans="1:3" x14ac:dyDescent="0.25">
      <c r="A100" s="2">
        <v>41646.391250000001</v>
      </c>
      <c r="B100" s="3" t="s">
        <v>36</v>
      </c>
      <c r="C100" s="9">
        <f t="shared" si="3"/>
        <v>41646</v>
      </c>
    </row>
    <row r="101" spans="1:3" x14ac:dyDescent="0.25">
      <c r="A101" s="2">
        <v>41651.559583333335</v>
      </c>
      <c r="B101" s="3" t="s">
        <v>5</v>
      </c>
      <c r="C101" s="9">
        <f t="shared" si="3"/>
        <v>41651</v>
      </c>
    </row>
    <row r="102" spans="1:3" x14ac:dyDescent="0.25">
      <c r="A102" s="2">
        <v>41650.683333333334</v>
      </c>
      <c r="B102" s="3" t="s">
        <v>49</v>
      </c>
      <c r="C102" s="9">
        <f t="shared" si="3"/>
        <v>41650</v>
      </c>
    </row>
    <row r="103" spans="1:3" x14ac:dyDescent="0.25">
      <c r="A103" s="2">
        <v>41644.626250000001</v>
      </c>
      <c r="B103" s="3" t="s">
        <v>23</v>
      </c>
      <c r="C103" s="9">
        <f t="shared" si="3"/>
        <v>41644</v>
      </c>
    </row>
    <row r="104" spans="1:3" x14ac:dyDescent="0.25">
      <c r="A104" s="2">
        <v>41659.469583333332</v>
      </c>
      <c r="B104" s="3" t="s">
        <v>8</v>
      </c>
      <c r="C104" s="9">
        <f t="shared" si="3"/>
        <v>41659</v>
      </c>
    </row>
    <row r="105" spans="1:3" x14ac:dyDescent="0.25">
      <c r="A105" s="2">
        <v>41656.500833333332</v>
      </c>
      <c r="B105" s="3" t="s">
        <v>24</v>
      </c>
      <c r="C105" s="9">
        <f t="shared" si="3"/>
        <v>41656</v>
      </c>
    </row>
    <row r="106" spans="1:3" x14ac:dyDescent="0.25">
      <c r="A106" s="2">
        <v>41664.813333333332</v>
      </c>
      <c r="B106" s="3" t="s">
        <v>41</v>
      </c>
      <c r="C106" s="9">
        <f t="shared" si="3"/>
        <v>41664</v>
      </c>
    </row>
    <row r="107" spans="1:3" x14ac:dyDescent="0.25">
      <c r="A107" s="2">
        <v>41656.610833333332</v>
      </c>
      <c r="B107" s="3" t="s">
        <v>9</v>
      </c>
      <c r="C107" s="9">
        <f t="shared" si="3"/>
        <v>41656</v>
      </c>
    </row>
    <row r="108" spans="1:3" x14ac:dyDescent="0.25">
      <c r="A108" s="2">
        <v>41667.786249999997</v>
      </c>
      <c r="B108" s="3" t="s">
        <v>8</v>
      </c>
      <c r="C108" s="9">
        <f t="shared" si="3"/>
        <v>41667</v>
      </c>
    </row>
    <row r="109" spans="1:3" x14ac:dyDescent="0.25">
      <c r="A109" s="2">
        <v>41653.595833333333</v>
      </c>
      <c r="B109" s="3" t="s">
        <v>52</v>
      </c>
      <c r="C109" s="9">
        <f t="shared" si="3"/>
        <v>41653</v>
      </c>
    </row>
    <row r="110" spans="1:3" x14ac:dyDescent="0.25">
      <c r="A110" s="2">
        <v>41653.445</v>
      </c>
      <c r="B110" s="3" t="s">
        <v>42</v>
      </c>
      <c r="C110" s="9">
        <f t="shared" si="3"/>
        <v>41653</v>
      </c>
    </row>
    <row r="111" spans="1:3" x14ac:dyDescent="0.25">
      <c r="A111" s="2">
        <v>41666.603750000002</v>
      </c>
      <c r="B111" s="3" t="s">
        <v>9</v>
      </c>
      <c r="C111" s="9">
        <f t="shared" si="3"/>
        <v>41666</v>
      </c>
    </row>
    <row r="112" spans="1:3" x14ac:dyDescent="0.25">
      <c r="A112" s="2">
        <v>41651.705416666664</v>
      </c>
      <c r="B112" s="3" t="s">
        <v>8</v>
      </c>
      <c r="C112" s="9">
        <f t="shared" si="3"/>
        <v>41651</v>
      </c>
    </row>
    <row r="113" spans="1:3" x14ac:dyDescent="0.25">
      <c r="A113" s="2">
        <v>41660.751250000001</v>
      </c>
      <c r="B113" s="3" t="s">
        <v>31</v>
      </c>
      <c r="C113" s="9">
        <f t="shared" si="3"/>
        <v>41660</v>
      </c>
    </row>
    <row r="114" spans="1:3" x14ac:dyDescent="0.25">
      <c r="A114" s="2">
        <v>41651.579583333332</v>
      </c>
      <c r="B114" s="3" t="s">
        <v>21</v>
      </c>
      <c r="C114" s="9">
        <f t="shared" si="3"/>
        <v>41651</v>
      </c>
    </row>
    <row r="115" spans="1:3" x14ac:dyDescent="0.25">
      <c r="A115" s="2">
        <v>41642.464166666665</v>
      </c>
      <c r="B115" s="3" t="s">
        <v>18</v>
      </c>
      <c r="C115" s="9">
        <f t="shared" si="3"/>
        <v>41642</v>
      </c>
    </row>
    <row r="116" spans="1:3" x14ac:dyDescent="0.25">
      <c r="A116" s="2">
        <v>41666.442499999997</v>
      </c>
      <c r="B116" s="3" t="s">
        <v>49</v>
      </c>
      <c r="C116" s="9">
        <f t="shared" si="3"/>
        <v>41666</v>
      </c>
    </row>
    <row r="117" spans="1:3" x14ac:dyDescent="0.25">
      <c r="A117" s="2">
        <v>41640.373333333337</v>
      </c>
      <c r="B117" s="3" t="s">
        <v>16</v>
      </c>
      <c r="C117" s="9">
        <f t="shared" si="3"/>
        <v>41640</v>
      </c>
    </row>
    <row r="118" spans="1:3" x14ac:dyDescent="0.25">
      <c r="A118" s="2">
        <v>41662.345416666663</v>
      </c>
      <c r="B118" s="3" t="s">
        <v>35</v>
      </c>
      <c r="C118" s="9">
        <f t="shared" si="3"/>
        <v>41662</v>
      </c>
    </row>
    <row r="119" spans="1:3" x14ac:dyDescent="0.25">
      <c r="A119" s="2">
        <v>41643.558333333334</v>
      </c>
      <c r="B119" s="3" t="s">
        <v>31</v>
      </c>
      <c r="C119" s="9">
        <f t="shared" si="3"/>
        <v>41643</v>
      </c>
    </row>
    <row r="120" spans="1:3" x14ac:dyDescent="0.25">
      <c r="A120" s="2">
        <v>41667.634583333333</v>
      </c>
      <c r="B120" s="3" t="s">
        <v>6</v>
      </c>
      <c r="C120" s="9">
        <f t="shared" si="3"/>
        <v>41667</v>
      </c>
    </row>
    <row r="121" spans="1:3" x14ac:dyDescent="0.25">
      <c r="A121" s="2">
        <v>41660.792916666665</v>
      </c>
      <c r="B121" s="3" t="s">
        <v>19</v>
      </c>
      <c r="C121" s="9">
        <f t="shared" si="3"/>
        <v>41660</v>
      </c>
    </row>
    <row r="122" spans="1:3" x14ac:dyDescent="0.25">
      <c r="A122" s="2">
        <v>41655.646249999998</v>
      </c>
      <c r="B122" s="3" t="s">
        <v>25</v>
      </c>
      <c r="C122" s="9">
        <f t="shared" si="3"/>
        <v>41655</v>
      </c>
    </row>
    <row r="123" spans="1:3" x14ac:dyDescent="0.25">
      <c r="A123" s="2">
        <v>41669.47</v>
      </c>
      <c r="B123" s="3" t="s">
        <v>20</v>
      </c>
      <c r="C123" s="9">
        <f t="shared" si="3"/>
        <v>41669</v>
      </c>
    </row>
    <row r="124" spans="1:3" x14ac:dyDescent="0.25">
      <c r="A124" s="2">
        <v>41646.782083333332</v>
      </c>
      <c r="B124" s="3" t="s">
        <v>3</v>
      </c>
      <c r="C124" s="9">
        <f t="shared" si="3"/>
        <v>41646</v>
      </c>
    </row>
    <row r="125" spans="1:3" x14ac:dyDescent="0.25">
      <c r="A125" s="2">
        <v>41640.471666666665</v>
      </c>
      <c r="B125" s="3" t="s">
        <v>40</v>
      </c>
      <c r="C125" s="9">
        <f t="shared" si="3"/>
        <v>41640</v>
      </c>
    </row>
    <row r="126" spans="1:3" x14ac:dyDescent="0.25">
      <c r="A126" s="2">
        <v>41664.555</v>
      </c>
      <c r="B126" s="3" t="s">
        <v>32</v>
      </c>
      <c r="C126" s="9">
        <f t="shared" si="3"/>
        <v>41664</v>
      </c>
    </row>
    <row r="127" spans="1:3" x14ac:dyDescent="0.25">
      <c r="A127" s="2">
        <v>41658.54</v>
      </c>
      <c r="B127" s="3" t="s">
        <v>28</v>
      </c>
      <c r="C127" s="9">
        <f t="shared" si="3"/>
        <v>41658</v>
      </c>
    </row>
    <row r="128" spans="1:3" x14ac:dyDescent="0.25">
      <c r="A128" s="2">
        <v>41658.755416666667</v>
      </c>
      <c r="B128" s="3" t="s">
        <v>29</v>
      </c>
      <c r="C128" s="9">
        <f t="shared" si="3"/>
        <v>41658</v>
      </c>
    </row>
    <row r="129" spans="1:3" x14ac:dyDescent="0.25">
      <c r="A129" s="2">
        <v>41651.679583333331</v>
      </c>
      <c r="B129" s="3" t="s">
        <v>6</v>
      </c>
      <c r="C129" s="9">
        <f t="shared" si="3"/>
        <v>41651</v>
      </c>
    </row>
    <row r="130" spans="1:3" x14ac:dyDescent="0.25">
      <c r="A130" s="2">
        <v>41664.627500000002</v>
      </c>
      <c r="B130" s="3" t="s">
        <v>3</v>
      </c>
      <c r="C130" s="9">
        <f t="shared" si="3"/>
        <v>41664</v>
      </c>
    </row>
    <row r="131" spans="1:3" x14ac:dyDescent="0.25">
      <c r="A131" s="2">
        <v>41663.807083333333</v>
      </c>
      <c r="B131" s="3" t="s">
        <v>48</v>
      </c>
      <c r="C131" s="9">
        <f t="shared" si="3"/>
        <v>41663</v>
      </c>
    </row>
    <row r="132" spans="1:3" x14ac:dyDescent="0.25">
      <c r="A132" s="2">
        <v>41643.566250000003</v>
      </c>
      <c r="B132" s="3" t="s">
        <v>33</v>
      </c>
      <c r="C132" s="9">
        <f t="shared" si="3"/>
        <v>41643</v>
      </c>
    </row>
    <row r="133" spans="1:3" x14ac:dyDescent="0.25">
      <c r="A133" s="2">
        <v>41666.521666666667</v>
      </c>
      <c r="B133" s="3" t="s">
        <v>25</v>
      </c>
      <c r="C133" s="9">
        <f t="shared" si="3"/>
        <v>41666</v>
      </c>
    </row>
    <row r="134" spans="1:3" x14ac:dyDescent="0.25">
      <c r="A134" s="2">
        <v>41647.665833333333</v>
      </c>
      <c r="B134" s="3" t="s">
        <v>8</v>
      </c>
      <c r="C134" s="9">
        <f t="shared" si="3"/>
        <v>41647</v>
      </c>
    </row>
    <row r="135" spans="1:3" x14ac:dyDescent="0.25">
      <c r="A135" s="2">
        <v>41642.605000000003</v>
      </c>
      <c r="B135" s="3" t="s">
        <v>44</v>
      </c>
      <c r="C135" s="9">
        <f t="shared" si="3"/>
        <v>41642</v>
      </c>
    </row>
    <row r="136" spans="1:3" x14ac:dyDescent="0.25">
      <c r="A136" s="2">
        <v>41650.69</v>
      </c>
      <c r="B136" s="3" t="s">
        <v>15</v>
      </c>
      <c r="C136" s="9">
        <f t="shared" ref="C136:C199" si="4">INT(A136)</f>
        <v>41650</v>
      </c>
    </row>
    <row r="137" spans="1:3" x14ac:dyDescent="0.25">
      <c r="A137" s="2">
        <v>41659.692499999997</v>
      </c>
      <c r="B137" s="3" t="s">
        <v>17</v>
      </c>
      <c r="C137" s="9">
        <f t="shared" si="4"/>
        <v>41659</v>
      </c>
    </row>
    <row r="138" spans="1:3" x14ac:dyDescent="0.25">
      <c r="A138" s="2">
        <v>41658.39</v>
      </c>
      <c r="B138" s="3" t="s">
        <v>18</v>
      </c>
      <c r="C138" s="9">
        <f t="shared" si="4"/>
        <v>41658</v>
      </c>
    </row>
    <row r="139" spans="1:3" x14ac:dyDescent="0.25">
      <c r="A139" s="2">
        <v>41654.787083333336</v>
      </c>
      <c r="B139" s="3" t="s">
        <v>13</v>
      </c>
      <c r="C139" s="9">
        <f t="shared" si="4"/>
        <v>41654</v>
      </c>
    </row>
    <row r="140" spans="1:3" x14ac:dyDescent="0.25">
      <c r="A140" s="2">
        <v>41646.775833333333</v>
      </c>
      <c r="B140" s="3" t="s">
        <v>38</v>
      </c>
      <c r="C140" s="9">
        <f t="shared" si="4"/>
        <v>41646</v>
      </c>
    </row>
    <row r="141" spans="1:3" x14ac:dyDescent="0.25">
      <c r="A141" s="2">
        <v>41649.69458333333</v>
      </c>
      <c r="B141" s="3" t="s">
        <v>5</v>
      </c>
      <c r="C141" s="9">
        <f t="shared" si="4"/>
        <v>41649</v>
      </c>
    </row>
    <row r="142" spans="1:3" x14ac:dyDescent="0.25">
      <c r="A142" s="2">
        <v>41646.706666666665</v>
      </c>
      <c r="B142" s="3" t="s">
        <v>17</v>
      </c>
      <c r="C142" s="9">
        <f t="shared" si="4"/>
        <v>41646</v>
      </c>
    </row>
    <row r="143" spans="1:3" x14ac:dyDescent="0.25">
      <c r="A143" s="2">
        <v>41660.441666666666</v>
      </c>
      <c r="B143" s="3" t="s">
        <v>7</v>
      </c>
      <c r="C143" s="9">
        <f t="shared" si="4"/>
        <v>41660</v>
      </c>
    </row>
    <row r="144" spans="1:3" x14ac:dyDescent="0.25">
      <c r="A144" s="2">
        <v>41670.526666666665</v>
      </c>
      <c r="B144" s="3" t="s">
        <v>32</v>
      </c>
      <c r="C144" s="9">
        <f t="shared" si="4"/>
        <v>41670</v>
      </c>
    </row>
    <row r="145" spans="1:3" x14ac:dyDescent="0.25">
      <c r="A145" s="2">
        <v>41667.404166666667</v>
      </c>
      <c r="B145" s="3" t="s">
        <v>45</v>
      </c>
      <c r="C145" s="9">
        <f t="shared" si="4"/>
        <v>41667</v>
      </c>
    </row>
    <row r="146" spans="1:3" x14ac:dyDescent="0.25">
      <c r="A146" s="2">
        <v>41656.549583333333</v>
      </c>
      <c r="B146" s="3" t="s">
        <v>15</v>
      </c>
      <c r="C146" s="9">
        <f t="shared" si="4"/>
        <v>41656</v>
      </c>
    </row>
    <row r="147" spans="1:3" x14ac:dyDescent="0.25">
      <c r="A147" s="2">
        <v>41660.822083333333</v>
      </c>
      <c r="B147" s="3" t="s">
        <v>46</v>
      </c>
      <c r="C147" s="9">
        <f t="shared" si="4"/>
        <v>41660</v>
      </c>
    </row>
    <row r="148" spans="1:3" x14ac:dyDescent="0.25">
      <c r="A148" s="2">
        <v>41654.804583333331</v>
      </c>
      <c r="B148" s="3" t="s">
        <v>15</v>
      </c>
      <c r="C148" s="9">
        <f t="shared" si="4"/>
        <v>41654</v>
      </c>
    </row>
    <row r="149" spans="1:3" x14ac:dyDescent="0.25">
      <c r="A149" s="2">
        <v>41654.8125</v>
      </c>
      <c r="B149" s="3" t="s">
        <v>15</v>
      </c>
      <c r="C149" s="9">
        <f t="shared" si="4"/>
        <v>41654</v>
      </c>
    </row>
    <row r="150" spans="1:3" x14ac:dyDescent="0.25">
      <c r="A150" s="2">
        <v>41656.588333333333</v>
      </c>
      <c r="B150" s="3" t="s">
        <v>51</v>
      </c>
      <c r="C150" s="9">
        <f t="shared" si="4"/>
        <v>41656</v>
      </c>
    </row>
    <row r="151" spans="1:3" x14ac:dyDescent="0.25">
      <c r="A151" s="2">
        <v>41640.442916666667</v>
      </c>
      <c r="B151" s="3" t="s">
        <v>15</v>
      </c>
      <c r="C151" s="9">
        <f t="shared" si="4"/>
        <v>41640</v>
      </c>
    </row>
    <row r="152" spans="1:3" x14ac:dyDescent="0.25">
      <c r="A152" s="2">
        <v>41670.495416666665</v>
      </c>
      <c r="B152" s="3" t="s">
        <v>30</v>
      </c>
      <c r="C152" s="9">
        <f t="shared" si="4"/>
        <v>41670</v>
      </c>
    </row>
    <row r="153" spans="1:3" x14ac:dyDescent="0.25">
      <c r="A153" s="2">
        <v>41665.415416666663</v>
      </c>
      <c r="B153" s="3" t="s">
        <v>31</v>
      </c>
      <c r="C153" s="9">
        <f t="shared" si="4"/>
        <v>41665</v>
      </c>
    </row>
    <row r="154" spans="1:3" x14ac:dyDescent="0.25">
      <c r="A154" s="2">
        <v>41670.706666666665</v>
      </c>
      <c r="B154" s="3" t="s">
        <v>31</v>
      </c>
      <c r="C154" s="9">
        <f t="shared" si="4"/>
        <v>41670</v>
      </c>
    </row>
    <row r="155" spans="1:3" x14ac:dyDescent="0.25">
      <c r="A155" s="2">
        <v>41642.813750000001</v>
      </c>
      <c r="B155" s="3" t="s">
        <v>28</v>
      </c>
      <c r="C155" s="9">
        <f t="shared" si="4"/>
        <v>41642</v>
      </c>
    </row>
    <row r="156" spans="1:3" x14ac:dyDescent="0.25">
      <c r="A156" s="2">
        <v>41647.552499999998</v>
      </c>
      <c r="B156" s="3" t="s">
        <v>49</v>
      </c>
      <c r="C156" s="9">
        <f t="shared" si="4"/>
        <v>41647</v>
      </c>
    </row>
    <row r="157" spans="1:3" x14ac:dyDescent="0.25">
      <c r="A157" s="2">
        <v>41652.455000000002</v>
      </c>
      <c r="B157" s="3" t="s">
        <v>7</v>
      </c>
      <c r="C157" s="9">
        <f t="shared" si="4"/>
        <v>41652</v>
      </c>
    </row>
    <row r="158" spans="1:3" x14ac:dyDescent="0.25">
      <c r="A158" s="2">
        <v>41670.561249999999</v>
      </c>
      <c r="B158" s="3" t="s">
        <v>30</v>
      </c>
      <c r="C158" s="9">
        <f t="shared" si="4"/>
        <v>41670</v>
      </c>
    </row>
    <row r="159" spans="1:3" x14ac:dyDescent="0.25">
      <c r="A159" s="2">
        <v>41669.725416666668</v>
      </c>
      <c r="B159" s="3" t="s">
        <v>49</v>
      </c>
      <c r="C159" s="9">
        <f t="shared" si="4"/>
        <v>41669</v>
      </c>
    </row>
    <row r="160" spans="1:3" x14ac:dyDescent="0.25">
      <c r="A160" s="2">
        <v>41657.393333333333</v>
      </c>
      <c r="B160" s="3" t="s">
        <v>32</v>
      </c>
      <c r="C160" s="9">
        <f t="shared" si="4"/>
        <v>41657</v>
      </c>
    </row>
    <row r="161" spans="1:3" x14ac:dyDescent="0.25">
      <c r="A161" s="2">
        <v>41643.66333333333</v>
      </c>
      <c r="B161" s="3" t="s">
        <v>20</v>
      </c>
      <c r="C161" s="9">
        <f t="shared" si="4"/>
        <v>41643</v>
      </c>
    </row>
    <row r="162" spans="1:3" x14ac:dyDescent="0.25">
      <c r="A162" s="2">
        <v>41648.555833333332</v>
      </c>
      <c r="B162" s="3" t="s">
        <v>44</v>
      </c>
      <c r="C162" s="9">
        <f t="shared" si="4"/>
        <v>41648</v>
      </c>
    </row>
    <row r="163" spans="1:3" x14ac:dyDescent="0.25">
      <c r="A163" s="2">
        <v>41648.793749999997</v>
      </c>
      <c r="B163" s="3" t="s">
        <v>13</v>
      </c>
      <c r="C163" s="9">
        <f t="shared" si="4"/>
        <v>41648</v>
      </c>
    </row>
    <row r="164" spans="1:3" x14ac:dyDescent="0.25">
      <c r="A164" s="2">
        <v>41652.529583333337</v>
      </c>
      <c r="B164" s="3" t="s">
        <v>26</v>
      </c>
      <c r="C164" s="9">
        <f t="shared" si="4"/>
        <v>41652</v>
      </c>
    </row>
    <row r="165" spans="1:3" x14ac:dyDescent="0.25">
      <c r="A165" s="2">
        <v>41647.423333333332</v>
      </c>
      <c r="B165" s="3" t="s">
        <v>20</v>
      </c>
      <c r="C165" s="9">
        <f t="shared" si="4"/>
        <v>41647</v>
      </c>
    </row>
    <row r="166" spans="1:3" x14ac:dyDescent="0.25">
      <c r="A166" s="2">
        <v>41655.366666666669</v>
      </c>
      <c r="B166" s="3" t="s">
        <v>50</v>
      </c>
      <c r="C166" s="9">
        <f t="shared" si="4"/>
        <v>41655</v>
      </c>
    </row>
    <row r="167" spans="1:3" x14ac:dyDescent="0.25">
      <c r="A167" s="2">
        <v>41642.603750000002</v>
      </c>
      <c r="B167" s="3" t="s">
        <v>26</v>
      </c>
      <c r="C167" s="9">
        <f t="shared" si="4"/>
        <v>41642</v>
      </c>
    </row>
    <row r="168" spans="1:3" x14ac:dyDescent="0.25">
      <c r="A168" s="2">
        <v>41650.642500000002</v>
      </c>
      <c r="B168" s="3" t="s">
        <v>13</v>
      </c>
      <c r="C168" s="9">
        <f t="shared" si="4"/>
        <v>41650</v>
      </c>
    </row>
    <row r="169" spans="1:3" x14ac:dyDescent="0.25">
      <c r="A169" s="2">
        <v>41640.612500000003</v>
      </c>
      <c r="B169" s="3" t="s">
        <v>31</v>
      </c>
      <c r="C169" s="9">
        <f t="shared" si="4"/>
        <v>41640</v>
      </c>
    </row>
    <row r="170" spans="1:3" x14ac:dyDescent="0.25">
      <c r="A170" s="2">
        <v>41646.802083333336</v>
      </c>
      <c r="B170" s="3" t="s">
        <v>14</v>
      </c>
      <c r="C170" s="9">
        <f t="shared" si="4"/>
        <v>41646</v>
      </c>
    </row>
    <row r="171" spans="1:3" x14ac:dyDescent="0.25">
      <c r="A171" s="2">
        <v>41659.57916666667</v>
      </c>
      <c r="B171" s="3" t="s">
        <v>16</v>
      </c>
      <c r="C171" s="9">
        <f t="shared" si="4"/>
        <v>41659</v>
      </c>
    </row>
    <row r="172" spans="1:3" x14ac:dyDescent="0.25">
      <c r="A172" s="2">
        <v>41661.807916666665</v>
      </c>
      <c r="B172" s="3" t="s">
        <v>46</v>
      </c>
      <c r="C172" s="9">
        <f t="shared" si="4"/>
        <v>41661</v>
      </c>
    </row>
    <row r="173" spans="1:3" x14ac:dyDescent="0.25">
      <c r="A173" s="2">
        <v>41664.606249999997</v>
      </c>
      <c r="B173" s="3" t="s">
        <v>8</v>
      </c>
      <c r="C173" s="9">
        <f t="shared" si="4"/>
        <v>41664</v>
      </c>
    </row>
    <row r="174" spans="1:3" x14ac:dyDescent="0.25">
      <c r="A174" s="2">
        <v>41649.392500000002</v>
      </c>
      <c r="B174" s="3" t="s">
        <v>25</v>
      </c>
      <c r="C174" s="9">
        <f t="shared" si="4"/>
        <v>41649</v>
      </c>
    </row>
    <row r="175" spans="1:3" x14ac:dyDescent="0.25">
      <c r="A175" s="2">
        <v>41661.79</v>
      </c>
      <c r="B175" s="3" t="s">
        <v>52</v>
      </c>
      <c r="C175" s="9">
        <f t="shared" si="4"/>
        <v>41661</v>
      </c>
    </row>
    <row r="176" spans="1:3" x14ac:dyDescent="0.25">
      <c r="A176" s="2">
        <v>41667.813333333332</v>
      </c>
      <c r="B176" s="3" t="s">
        <v>33</v>
      </c>
      <c r="C176" s="9">
        <f t="shared" si="4"/>
        <v>41667</v>
      </c>
    </row>
    <row r="177" spans="1:3" x14ac:dyDescent="0.25">
      <c r="A177" s="2">
        <v>41664.787083333336</v>
      </c>
      <c r="B177" s="3" t="s">
        <v>4</v>
      </c>
      <c r="C177" s="9">
        <f t="shared" si="4"/>
        <v>41664</v>
      </c>
    </row>
    <row r="178" spans="1:3" x14ac:dyDescent="0.25">
      <c r="A178" s="2">
        <v>41652.364166666666</v>
      </c>
      <c r="B178" s="3" t="s">
        <v>43</v>
      </c>
      <c r="C178" s="9">
        <f t="shared" si="4"/>
        <v>41652</v>
      </c>
    </row>
    <row r="179" spans="1:3" x14ac:dyDescent="0.25">
      <c r="A179" s="2">
        <v>41642.785416666666</v>
      </c>
      <c r="B179" s="3" t="s">
        <v>34</v>
      </c>
      <c r="C179" s="9">
        <f t="shared" si="4"/>
        <v>41642</v>
      </c>
    </row>
    <row r="180" spans="1:3" x14ac:dyDescent="0.25">
      <c r="A180" s="2">
        <v>41640.757916666669</v>
      </c>
      <c r="B180" s="3" t="s">
        <v>51</v>
      </c>
      <c r="C180" s="9">
        <f t="shared" si="4"/>
        <v>41640</v>
      </c>
    </row>
    <row r="181" spans="1:3" x14ac:dyDescent="0.25">
      <c r="A181" s="2">
        <v>41670.817083333335</v>
      </c>
      <c r="B181" s="3" t="s">
        <v>10</v>
      </c>
      <c r="C181" s="9">
        <f t="shared" si="4"/>
        <v>41670</v>
      </c>
    </row>
    <row r="182" spans="1:3" x14ac:dyDescent="0.25">
      <c r="A182" s="2">
        <v>41661.6175</v>
      </c>
      <c r="B182" s="3" t="s">
        <v>25</v>
      </c>
      <c r="C182" s="9">
        <f t="shared" si="4"/>
        <v>41661</v>
      </c>
    </row>
    <row r="183" spans="1:3" x14ac:dyDescent="0.25">
      <c r="A183" s="2">
        <v>41643.42083333333</v>
      </c>
      <c r="B183" s="3" t="s">
        <v>26</v>
      </c>
      <c r="C183" s="9">
        <f t="shared" si="4"/>
        <v>41643</v>
      </c>
    </row>
    <row r="184" spans="1:3" x14ac:dyDescent="0.25">
      <c r="A184" s="2">
        <v>41653.777499999997</v>
      </c>
      <c r="B184" s="3" t="s">
        <v>29</v>
      </c>
      <c r="C184" s="9">
        <f t="shared" si="4"/>
        <v>41653</v>
      </c>
    </row>
    <row r="185" spans="1:3" x14ac:dyDescent="0.25">
      <c r="A185" s="2">
        <v>41649.337500000001</v>
      </c>
      <c r="B185" s="3" t="s">
        <v>50</v>
      </c>
      <c r="C185" s="9">
        <f t="shared" si="4"/>
        <v>41649</v>
      </c>
    </row>
    <row r="186" spans="1:3" x14ac:dyDescent="0.25">
      <c r="A186" s="2">
        <v>41654.43041666667</v>
      </c>
      <c r="B186" s="3" t="s">
        <v>42</v>
      </c>
      <c r="C186" s="9">
        <f t="shared" si="4"/>
        <v>41654</v>
      </c>
    </row>
    <row r="187" spans="1:3" x14ac:dyDescent="0.25">
      <c r="A187" s="2">
        <v>41649.549583333333</v>
      </c>
      <c r="B187" s="3" t="s">
        <v>37</v>
      </c>
      <c r="C187" s="9">
        <f t="shared" si="4"/>
        <v>41649</v>
      </c>
    </row>
    <row r="188" spans="1:3" x14ac:dyDescent="0.25">
      <c r="A188" s="2">
        <v>41644.768750000003</v>
      </c>
      <c r="B188" s="3" t="s">
        <v>52</v>
      </c>
      <c r="C188" s="9">
        <f t="shared" si="4"/>
        <v>41644</v>
      </c>
    </row>
    <row r="189" spans="1:3" x14ac:dyDescent="0.25">
      <c r="A189" s="2">
        <v>41659.71166666667</v>
      </c>
      <c r="B189" s="3" t="s">
        <v>29</v>
      </c>
      <c r="C189" s="9">
        <f t="shared" si="4"/>
        <v>41659</v>
      </c>
    </row>
    <row r="190" spans="1:3" x14ac:dyDescent="0.25">
      <c r="A190" s="2">
        <v>41659.768750000003</v>
      </c>
      <c r="B190" s="3" t="s">
        <v>10</v>
      </c>
      <c r="C190" s="9">
        <f t="shared" si="4"/>
        <v>41659</v>
      </c>
    </row>
    <row r="191" spans="1:3" x14ac:dyDescent="0.25">
      <c r="A191" s="2">
        <v>41646.806250000001</v>
      </c>
      <c r="B191" s="3" t="s">
        <v>45</v>
      </c>
      <c r="C191" s="9">
        <f t="shared" si="4"/>
        <v>41646</v>
      </c>
    </row>
    <row r="192" spans="1:3" x14ac:dyDescent="0.25">
      <c r="A192" s="2">
        <v>41669.655416666668</v>
      </c>
      <c r="B192" s="3" t="s">
        <v>20</v>
      </c>
      <c r="C192" s="9">
        <f t="shared" si="4"/>
        <v>41669</v>
      </c>
    </row>
    <row r="193" spans="1:3" x14ac:dyDescent="0.25">
      <c r="A193" s="2">
        <v>41667.599583333336</v>
      </c>
      <c r="B193" s="3" t="s">
        <v>18</v>
      </c>
      <c r="C193" s="9">
        <f t="shared" si="4"/>
        <v>41667</v>
      </c>
    </row>
    <row r="194" spans="1:3" x14ac:dyDescent="0.25">
      <c r="A194" s="2">
        <v>41640.83</v>
      </c>
      <c r="B194" s="3" t="s">
        <v>8</v>
      </c>
      <c r="C194" s="9">
        <f t="shared" si="4"/>
        <v>41640</v>
      </c>
    </row>
    <row r="195" spans="1:3" x14ac:dyDescent="0.25">
      <c r="A195" s="2">
        <v>41648.53833333333</v>
      </c>
      <c r="B195" s="3" t="s">
        <v>40</v>
      </c>
      <c r="C195" s="9">
        <f t="shared" si="4"/>
        <v>41648</v>
      </c>
    </row>
    <row r="196" spans="1:3" x14ac:dyDescent="0.25">
      <c r="A196" s="2">
        <v>41662.46125</v>
      </c>
      <c r="B196" s="3" t="s">
        <v>30</v>
      </c>
      <c r="C196" s="9">
        <f t="shared" si="4"/>
        <v>41662</v>
      </c>
    </row>
    <row r="197" spans="1:3" x14ac:dyDescent="0.25">
      <c r="A197" s="2">
        <v>41642.832916666666</v>
      </c>
      <c r="B197" s="3" t="s">
        <v>17</v>
      </c>
      <c r="C197" s="9">
        <f t="shared" si="4"/>
        <v>41642</v>
      </c>
    </row>
    <row r="198" spans="1:3" x14ac:dyDescent="0.25">
      <c r="A198" s="2">
        <v>41656.580833333333</v>
      </c>
      <c r="B198" s="3" t="s">
        <v>37</v>
      </c>
      <c r="C198" s="9">
        <f t="shared" si="4"/>
        <v>41656</v>
      </c>
    </row>
    <row r="199" spans="1:3" x14ac:dyDescent="0.25">
      <c r="A199" s="2">
        <v>41660.464999999997</v>
      </c>
      <c r="B199" s="3" t="s">
        <v>6</v>
      </c>
      <c r="C199" s="9">
        <f t="shared" si="4"/>
        <v>41660</v>
      </c>
    </row>
    <row r="200" spans="1:3" x14ac:dyDescent="0.25">
      <c r="A200" s="2">
        <v>41655.607916666668</v>
      </c>
      <c r="B200" s="3" t="s">
        <v>9</v>
      </c>
      <c r="C200" s="9">
        <f t="shared" ref="C200:C263" si="5">INT(A200)</f>
        <v>41655</v>
      </c>
    </row>
    <row r="201" spans="1:3" x14ac:dyDescent="0.25">
      <c r="A201" s="2">
        <v>41669.691666666666</v>
      </c>
      <c r="B201" s="3" t="s">
        <v>8</v>
      </c>
      <c r="C201" s="9">
        <f t="shared" si="5"/>
        <v>41669</v>
      </c>
    </row>
    <row r="202" spans="1:3" x14ac:dyDescent="0.25">
      <c r="A202" s="2">
        <v>41663.758333333331</v>
      </c>
      <c r="B202" s="3" t="s">
        <v>36</v>
      </c>
      <c r="C202" s="9">
        <f t="shared" si="5"/>
        <v>41663</v>
      </c>
    </row>
    <row r="203" spans="1:3" x14ac:dyDescent="0.25">
      <c r="A203" s="2">
        <v>41654.775416666664</v>
      </c>
      <c r="B203" s="3" t="s">
        <v>28</v>
      </c>
      <c r="C203" s="9">
        <f t="shared" si="5"/>
        <v>41654</v>
      </c>
    </row>
    <row r="204" spans="1:3" x14ac:dyDescent="0.25">
      <c r="A204" s="2">
        <v>41643.585416666669</v>
      </c>
      <c r="B204" s="3" t="s">
        <v>38</v>
      </c>
      <c r="C204" s="9">
        <f t="shared" si="5"/>
        <v>41643</v>
      </c>
    </row>
    <row r="205" spans="1:3" x14ac:dyDescent="0.25">
      <c r="A205" s="2">
        <v>41646.633333333331</v>
      </c>
      <c r="B205" s="3" t="s">
        <v>9</v>
      </c>
      <c r="C205" s="9">
        <f t="shared" si="5"/>
        <v>41646</v>
      </c>
    </row>
    <row r="206" spans="1:3" x14ac:dyDescent="0.25">
      <c r="A206" s="2">
        <v>41652.428749999999</v>
      </c>
      <c r="B206" s="3" t="s">
        <v>21</v>
      </c>
      <c r="C206" s="9">
        <f t="shared" si="5"/>
        <v>41652</v>
      </c>
    </row>
    <row r="207" spans="1:3" x14ac:dyDescent="0.25">
      <c r="A207" s="2">
        <v>41664.458749999998</v>
      </c>
      <c r="B207" s="3" t="s">
        <v>27</v>
      </c>
      <c r="C207" s="9">
        <f t="shared" si="5"/>
        <v>41664</v>
      </c>
    </row>
    <row r="208" spans="1:3" x14ac:dyDescent="0.25">
      <c r="A208" s="2">
        <v>41666.588333333333</v>
      </c>
      <c r="B208" s="3" t="s">
        <v>35</v>
      </c>
      <c r="C208" s="9">
        <f t="shared" si="5"/>
        <v>41666</v>
      </c>
    </row>
    <row r="209" spans="1:3" x14ac:dyDescent="0.25">
      <c r="A209" s="2">
        <v>41649.810416666667</v>
      </c>
      <c r="B209" s="3" t="s">
        <v>14</v>
      </c>
      <c r="C209" s="9">
        <f t="shared" si="5"/>
        <v>41649</v>
      </c>
    </row>
    <row r="210" spans="1:3" x14ac:dyDescent="0.25">
      <c r="A210" s="2">
        <v>41645.674166666664</v>
      </c>
      <c r="B210" s="3" t="s">
        <v>43</v>
      </c>
      <c r="C210" s="9">
        <f t="shared" si="5"/>
        <v>41645</v>
      </c>
    </row>
    <row r="211" spans="1:3" x14ac:dyDescent="0.25">
      <c r="A211" s="2">
        <v>41650.462083333332</v>
      </c>
      <c r="B211" s="3" t="s">
        <v>51</v>
      </c>
      <c r="C211" s="9">
        <f t="shared" si="5"/>
        <v>41650</v>
      </c>
    </row>
    <row r="212" spans="1:3" x14ac:dyDescent="0.25">
      <c r="A212" s="2">
        <v>41645.472916666666</v>
      </c>
      <c r="B212" s="3" t="s">
        <v>21</v>
      </c>
      <c r="C212" s="9">
        <f t="shared" si="5"/>
        <v>41645</v>
      </c>
    </row>
    <row r="213" spans="1:3" x14ac:dyDescent="0.25">
      <c r="A213" s="2">
        <v>41652.415000000001</v>
      </c>
      <c r="B213" s="3" t="s">
        <v>5</v>
      </c>
      <c r="C213" s="9">
        <f t="shared" si="5"/>
        <v>41652</v>
      </c>
    </row>
    <row r="214" spans="1:3" x14ac:dyDescent="0.25">
      <c r="A214" s="2">
        <v>41670.633333333331</v>
      </c>
      <c r="B214" s="3" t="s">
        <v>33</v>
      </c>
      <c r="C214" s="9">
        <f t="shared" si="5"/>
        <v>41670</v>
      </c>
    </row>
    <row r="215" spans="1:3" x14ac:dyDescent="0.25">
      <c r="A215" s="2">
        <v>41641.769166666665</v>
      </c>
      <c r="B215" s="3" t="s">
        <v>27</v>
      </c>
      <c r="C215" s="9">
        <f t="shared" si="5"/>
        <v>41641</v>
      </c>
    </row>
    <row r="216" spans="1:3" x14ac:dyDescent="0.25">
      <c r="A216" s="2">
        <v>41654.490416666667</v>
      </c>
      <c r="B216" s="3" t="s">
        <v>24</v>
      </c>
      <c r="C216" s="9">
        <f t="shared" si="5"/>
        <v>41654</v>
      </c>
    </row>
    <row r="217" spans="1:3" x14ac:dyDescent="0.25">
      <c r="A217" s="2">
        <v>41655.510416666664</v>
      </c>
      <c r="B217" s="3" t="s">
        <v>8</v>
      </c>
      <c r="C217" s="9">
        <f t="shared" si="5"/>
        <v>41655</v>
      </c>
    </row>
    <row r="218" spans="1:3" x14ac:dyDescent="0.25">
      <c r="A218" s="2">
        <v>41668.354166666664</v>
      </c>
      <c r="B218" s="3" t="s">
        <v>28</v>
      </c>
      <c r="C218" s="9">
        <f t="shared" si="5"/>
        <v>41668</v>
      </c>
    </row>
    <row r="219" spans="1:3" x14ac:dyDescent="0.25">
      <c r="A219" s="2">
        <v>41661.645416666666</v>
      </c>
      <c r="B219" s="3" t="s">
        <v>31</v>
      </c>
      <c r="C219" s="9">
        <f t="shared" si="5"/>
        <v>41661</v>
      </c>
    </row>
    <row r="220" spans="1:3" x14ac:dyDescent="0.25">
      <c r="A220" s="2">
        <v>41663.589583333334</v>
      </c>
      <c r="B220" s="3" t="s">
        <v>25</v>
      </c>
      <c r="C220" s="9">
        <f t="shared" si="5"/>
        <v>41663</v>
      </c>
    </row>
    <row r="221" spans="1:3" x14ac:dyDescent="0.25">
      <c r="A221" s="2">
        <v>41664.433749999997</v>
      </c>
      <c r="B221" s="3" t="s">
        <v>30</v>
      </c>
      <c r="C221" s="9">
        <f t="shared" si="5"/>
        <v>41664</v>
      </c>
    </row>
    <row r="222" spans="1:3" x14ac:dyDescent="0.25">
      <c r="A222" s="2">
        <v>41649.747083333335</v>
      </c>
      <c r="B222" s="3" t="s">
        <v>51</v>
      </c>
      <c r="C222" s="9">
        <f t="shared" si="5"/>
        <v>41649</v>
      </c>
    </row>
    <row r="223" spans="1:3" x14ac:dyDescent="0.25">
      <c r="A223" s="2">
        <v>41662.483749999999</v>
      </c>
      <c r="B223" s="3" t="s">
        <v>10</v>
      </c>
      <c r="C223" s="9">
        <f t="shared" si="5"/>
        <v>41662</v>
      </c>
    </row>
    <row r="224" spans="1:3" x14ac:dyDescent="0.25">
      <c r="A224" s="2">
        <v>41652.67291666667</v>
      </c>
      <c r="B224" s="3" t="s">
        <v>5</v>
      </c>
      <c r="C224" s="9">
        <f t="shared" si="5"/>
        <v>41652</v>
      </c>
    </row>
    <row r="225" spans="1:3" x14ac:dyDescent="0.25">
      <c r="A225" s="2">
        <v>41658.396666666667</v>
      </c>
      <c r="B225" s="3" t="s">
        <v>7</v>
      </c>
      <c r="C225" s="9">
        <f t="shared" si="5"/>
        <v>41658</v>
      </c>
    </row>
    <row r="226" spans="1:3" x14ac:dyDescent="0.25">
      <c r="A226" s="2">
        <v>41658.638333333336</v>
      </c>
      <c r="B226" s="3" t="s">
        <v>14</v>
      </c>
      <c r="C226" s="9">
        <f t="shared" si="5"/>
        <v>41658</v>
      </c>
    </row>
    <row r="227" spans="1:3" x14ac:dyDescent="0.25">
      <c r="A227" s="2">
        <v>41668.665833333333</v>
      </c>
      <c r="B227" s="3" t="s">
        <v>45</v>
      </c>
      <c r="C227" s="9">
        <f t="shared" si="5"/>
        <v>41668</v>
      </c>
    </row>
    <row r="228" spans="1:3" x14ac:dyDescent="0.25">
      <c r="A228" s="2">
        <v>41652.748333333337</v>
      </c>
      <c r="B228" s="3" t="s">
        <v>8</v>
      </c>
      <c r="C228" s="9">
        <f t="shared" si="5"/>
        <v>41652</v>
      </c>
    </row>
    <row r="229" spans="1:3" x14ac:dyDescent="0.25">
      <c r="A229" s="2">
        <v>41660.751666666663</v>
      </c>
      <c r="B229" s="3" t="s">
        <v>33</v>
      </c>
      <c r="C229" s="9">
        <f t="shared" si="5"/>
        <v>41660</v>
      </c>
    </row>
    <row r="230" spans="1:3" x14ac:dyDescent="0.25">
      <c r="A230" s="2">
        <v>41641.766250000001</v>
      </c>
      <c r="B230" s="3" t="s">
        <v>38</v>
      </c>
      <c r="C230" s="9">
        <f t="shared" si="5"/>
        <v>41641</v>
      </c>
    </row>
    <row r="231" spans="1:3" x14ac:dyDescent="0.25">
      <c r="A231" s="2">
        <v>41648.334166666667</v>
      </c>
      <c r="B231" s="3" t="s">
        <v>49</v>
      </c>
      <c r="C231" s="9">
        <f t="shared" si="5"/>
        <v>41648</v>
      </c>
    </row>
    <row r="232" spans="1:3" x14ac:dyDescent="0.25">
      <c r="A232" s="2">
        <v>41650.708333333336</v>
      </c>
      <c r="B232" s="3" t="s">
        <v>41</v>
      </c>
      <c r="C232" s="9">
        <f t="shared" si="5"/>
        <v>41650</v>
      </c>
    </row>
    <row r="233" spans="1:3" x14ac:dyDescent="0.25">
      <c r="A233" s="2">
        <v>41647.82</v>
      </c>
      <c r="B233" s="3" t="s">
        <v>30</v>
      </c>
      <c r="C233" s="9">
        <f t="shared" si="5"/>
        <v>41647</v>
      </c>
    </row>
    <row r="234" spans="1:3" x14ac:dyDescent="0.25">
      <c r="A234" s="2">
        <v>41652.831666666665</v>
      </c>
      <c r="B234" s="3" t="s">
        <v>44</v>
      </c>
      <c r="C234" s="9">
        <f t="shared" si="5"/>
        <v>41652</v>
      </c>
    </row>
    <row r="235" spans="1:3" x14ac:dyDescent="0.25">
      <c r="A235" s="2">
        <v>41654.621249999997</v>
      </c>
      <c r="B235" s="3" t="s">
        <v>18</v>
      </c>
      <c r="C235" s="9">
        <f t="shared" si="5"/>
        <v>41654</v>
      </c>
    </row>
    <row r="236" spans="1:3" x14ac:dyDescent="0.25">
      <c r="A236" s="2">
        <v>41662.493750000001</v>
      </c>
      <c r="B236" s="3" t="s">
        <v>44</v>
      </c>
      <c r="C236" s="9">
        <f t="shared" si="5"/>
        <v>41662</v>
      </c>
    </row>
    <row r="237" spans="1:3" x14ac:dyDescent="0.25">
      <c r="A237" s="2">
        <v>41662.454583333332</v>
      </c>
      <c r="B237" s="3" t="s">
        <v>5</v>
      </c>
      <c r="C237" s="9">
        <f t="shared" si="5"/>
        <v>41662</v>
      </c>
    </row>
    <row r="238" spans="1:3" x14ac:dyDescent="0.25">
      <c r="A238" s="2">
        <v>41650.708749999998</v>
      </c>
      <c r="B238" s="3" t="s">
        <v>32</v>
      </c>
      <c r="C238" s="9">
        <f t="shared" si="5"/>
        <v>41650</v>
      </c>
    </row>
    <row r="239" spans="1:3" x14ac:dyDescent="0.25">
      <c r="A239" s="2">
        <v>41656.483749999999</v>
      </c>
      <c r="B239" s="3" t="s">
        <v>13</v>
      </c>
      <c r="C239" s="9">
        <f t="shared" si="5"/>
        <v>41656</v>
      </c>
    </row>
    <row r="240" spans="1:3" x14ac:dyDescent="0.25">
      <c r="A240" s="2">
        <v>41653.75708333333</v>
      </c>
      <c r="B240" s="3" t="s">
        <v>19</v>
      </c>
      <c r="C240" s="9">
        <f t="shared" si="5"/>
        <v>41653</v>
      </c>
    </row>
    <row r="241" spans="1:3" x14ac:dyDescent="0.25">
      <c r="A241" s="2">
        <v>41654.407500000001</v>
      </c>
      <c r="B241" s="3" t="s">
        <v>30</v>
      </c>
      <c r="C241" s="9">
        <f t="shared" si="5"/>
        <v>41654</v>
      </c>
    </row>
    <row r="242" spans="1:3" x14ac:dyDescent="0.25">
      <c r="A242" s="2">
        <v>41662.80541666667</v>
      </c>
      <c r="B242" s="3" t="s">
        <v>35</v>
      </c>
      <c r="C242" s="9">
        <f t="shared" si="5"/>
        <v>41662</v>
      </c>
    </row>
    <row r="243" spans="1:3" x14ac:dyDescent="0.25">
      <c r="A243" s="2">
        <v>41655.677916666667</v>
      </c>
      <c r="B243" s="3" t="s">
        <v>22</v>
      </c>
      <c r="C243" s="9">
        <f t="shared" si="5"/>
        <v>41655</v>
      </c>
    </row>
    <row r="244" spans="1:3" x14ac:dyDescent="0.25">
      <c r="A244" s="2">
        <v>41654.736250000002</v>
      </c>
      <c r="B244" s="3" t="s">
        <v>47</v>
      </c>
      <c r="C244" s="9">
        <f t="shared" si="5"/>
        <v>41654</v>
      </c>
    </row>
    <row r="245" spans="1:3" x14ac:dyDescent="0.25">
      <c r="A245" s="2">
        <v>41651.76458333333</v>
      </c>
      <c r="B245" s="3" t="s">
        <v>39</v>
      </c>
      <c r="C245" s="9">
        <f t="shared" si="5"/>
        <v>41651</v>
      </c>
    </row>
    <row r="246" spans="1:3" x14ac:dyDescent="0.25">
      <c r="A246" s="2">
        <v>41654.799166666664</v>
      </c>
      <c r="B246" s="3" t="s">
        <v>15</v>
      </c>
      <c r="C246" s="9">
        <f t="shared" si="5"/>
        <v>41654</v>
      </c>
    </row>
    <row r="247" spans="1:3" x14ac:dyDescent="0.25">
      <c r="A247" s="2">
        <v>41644.642500000002</v>
      </c>
      <c r="B247" s="3" t="s">
        <v>52</v>
      </c>
      <c r="C247" s="9">
        <f t="shared" si="5"/>
        <v>41644</v>
      </c>
    </row>
    <row r="248" spans="1:3" x14ac:dyDescent="0.25">
      <c r="A248" s="2">
        <v>41663.782083333332</v>
      </c>
      <c r="B248" s="3" t="s">
        <v>42</v>
      </c>
      <c r="C248" s="9">
        <f t="shared" si="5"/>
        <v>41663</v>
      </c>
    </row>
    <row r="249" spans="1:3" x14ac:dyDescent="0.25">
      <c r="A249" s="2">
        <v>41661.36041666667</v>
      </c>
      <c r="B249" s="3" t="s">
        <v>44</v>
      </c>
      <c r="C249" s="9">
        <f t="shared" si="5"/>
        <v>41661</v>
      </c>
    </row>
    <row r="250" spans="1:3" x14ac:dyDescent="0.25">
      <c r="A250" s="2">
        <v>41654.749583333331</v>
      </c>
      <c r="B250" s="3" t="s">
        <v>5</v>
      </c>
      <c r="C250" s="9">
        <f t="shared" si="5"/>
        <v>41654</v>
      </c>
    </row>
    <row r="251" spans="1:3" x14ac:dyDescent="0.25">
      <c r="A251" s="2">
        <v>41669.577916666669</v>
      </c>
      <c r="B251" s="3" t="s">
        <v>15</v>
      </c>
      <c r="C251" s="9">
        <f t="shared" si="5"/>
        <v>41669</v>
      </c>
    </row>
    <row r="252" spans="1:3" x14ac:dyDescent="0.25">
      <c r="A252" s="2">
        <v>41655.574999999997</v>
      </c>
      <c r="B252" s="3" t="s">
        <v>25</v>
      </c>
      <c r="C252" s="9">
        <f t="shared" si="5"/>
        <v>41655</v>
      </c>
    </row>
    <row r="253" spans="1:3" x14ac:dyDescent="0.25">
      <c r="A253" s="2">
        <v>41640.596666666665</v>
      </c>
      <c r="B253" s="3" t="s">
        <v>20</v>
      </c>
      <c r="C253" s="9">
        <f t="shared" si="5"/>
        <v>41640</v>
      </c>
    </row>
    <row r="254" spans="1:3" x14ac:dyDescent="0.25">
      <c r="A254" s="2">
        <v>41644.65625</v>
      </c>
      <c r="B254" s="3" t="s">
        <v>44</v>
      </c>
      <c r="C254" s="9">
        <f t="shared" si="5"/>
        <v>41644</v>
      </c>
    </row>
    <row r="255" spans="1:3" x14ac:dyDescent="0.25">
      <c r="A255" s="2">
        <v>41652.362916666665</v>
      </c>
      <c r="B255" s="3" t="s">
        <v>18</v>
      </c>
      <c r="C255" s="9">
        <f t="shared" si="5"/>
        <v>41652</v>
      </c>
    </row>
    <row r="256" spans="1:3" x14ac:dyDescent="0.25">
      <c r="A256" s="2">
        <v>41640.464166666665</v>
      </c>
      <c r="B256" s="3" t="s">
        <v>29</v>
      </c>
      <c r="C256" s="9">
        <f t="shared" si="5"/>
        <v>41640</v>
      </c>
    </row>
    <row r="257" spans="1:3" x14ac:dyDescent="0.25">
      <c r="A257" s="2">
        <v>41649.436249999999</v>
      </c>
      <c r="B257" s="3" t="s">
        <v>30</v>
      </c>
      <c r="C257" s="9">
        <f t="shared" si="5"/>
        <v>41649</v>
      </c>
    </row>
    <row r="258" spans="1:3" x14ac:dyDescent="0.25">
      <c r="A258" s="2">
        <v>41659.481249999997</v>
      </c>
      <c r="B258" s="3" t="s">
        <v>14</v>
      </c>
      <c r="C258" s="9">
        <f t="shared" si="5"/>
        <v>41659</v>
      </c>
    </row>
    <row r="259" spans="1:3" x14ac:dyDescent="0.25">
      <c r="A259" s="2">
        <v>41668.822916666664</v>
      </c>
      <c r="B259" s="3" t="s">
        <v>48</v>
      </c>
      <c r="C259" s="9">
        <f t="shared" si="5"/>
        <v>41668</v>
      </c>
    </row>
    <row r="260" spans="1:3" x14ac:dyDescent="0.25">
      <c r="A260" s="2">
        <v>41670.54791666667</v>
      </c>
      <c r="B260" s="3" t="s">
        <v>8</v>
      </c>
      <c r="C260" s="9">
        <f t="shared" si="5"/>
        <v>41670</v>
      </c>
    </row>
    <row r="261" spans="1:3" x14ac:dyDescent="0.25">
      <c r="A261" s="2">
        <v>41657.422500000001</v>
      </c>
      <c r="B261" s="3" t="s">
        <v>43</v>
      </c>
      <c r="C261" s="9">
        <f t="shared" si="5"/>
        <v>41657</v>
      </c>
    </row>
    <row r="262" spans="1:3" x14ac:dyDescent="0.25">
      <c r="A262" s="2">
        <v>41651.476666666669</v>
      </c>
      <c r="B262" s="3" t="s">
        <v>27</v>
      </c>
      <c r="C262" s="9">
        <f t="shared" si="5"/>
        <v>41651</v>
      </c>
    </row>
    <row r="263" spans="1:3" x14ac:dyDescent="0.25">
      <c r="A263" s="2">
        <v>41667.687916666669</v>
      </c>
      <c r="B263" s="3" t="s">
        <v>39</v>
      </c>
      <c r="C263" s="9">
        <f t="shared" si="5"/>
        <v>41667</v>
      </c>
    </row>
    <row r="264" spans="1:3" x14ac:dyDescent="0.25">
      <c r="A264" s="2">
        <v>41640.380416666667</v>
      </c>
      <c r="B264" s="3" t="s">
        <v>43</v>
      </c>
      <c r="C264" s="9">
        <f t="shared" ref="C264:C327" si="6">INT(A264)</f>
        <v>41640</v>
      </c>
    </row>
    <row r="265" spans="1:3" x14ac:dyDescent="0.25">
      <c r="A265" s="2">
        <v>41661.667083333334</v>
      </c>
      <c r="B265" s="3" t="s">
        <v>35</v>
      </c>
      <c r="C265" s="9">
        <f t="shared" si="6"/>
        <v>41661</v>
      </c>
    </row>
    <row r="266" spans="1:3" x14ac:dyDescent="0.25">
      <c r="A266" s="2">
        <v>41661.47</v>
      </c>
      <c r="B266" s="3" t="s">
        <v>20</v>
      </c>
      <c r="C266" s="9">
        <f t="shared" si="6"/>
        <v>41661</v>
      </c>
    </row>
    <row r="267" spans="1:3" x14ac:dyDescent="0.25">
      <c r="A267" s="2">
        <v>41662.628750000003</v>
      </c>
      <c r="B267" s="3" t="s">
        <v>52</v>
      </c>
      <c r="C267" s="9">
        <f t="shared" si="6"/>
        <v>41662</v>
      </c>
    </row>
    <row r="268" spans="1:3" x14ac:dyDescent="0.25">
      <c r="A268" s="2">
        <v>41658.335833333331</v>
      </c>
      <c r="B268" s="3" t="s">
        <v>42</v>
      </c>
      <c r="C268" s="9">
        <f t="shared" si="6"/>
        <v>41658</v>
      </c>
    </row>
    <row r="269" spans="1:3" x14ac:dyDescent="0.25">
      <c r="A269" s="2">
        <v>41662.447500000002</v>
      </c>
      <c r="B269" s="3" t="s">
        <v>37</v>
      </c>
      <c r="C269" s="9">
        <f t="shared" si="6"/>
        <v>41662</v>
      </c>
    </row>
    <row r="270" spans="1:3" x14ac:dyDescent="0.25">
      <c r="A270" s="2">
        <v>41653.828333333331</v>
      </c>
      <c r="B270" s="3" t="s">
        <v>29</v>
      </c>
      <c r="C270" s="9">
        <f t="shared" si="6"/>
        <v>41653</v>
      </c>
    </row>
    <row r="271" spans="1:3" x14ac:dyDescent="0.25">
      <c r="A271" s="2">
        <v>41650.528749999998</v>
      </c>
      <c r="B271" s="3" t="s">
        <v>33</v>
      </c>
      <c r="C271" s="9">
        <f t="shared" si="6"/>
        <v>41650</v>
      </c>
    </row>
    <row r="272" spans="1:3" x14ac:dyDescent="0.25">
      <c r="A272" s="2">
        <v>41660.557083333333</v>
      </c>
      <c r="B272" s="3" t="s">
        <v>47</v>
      </c>
      <c r="C272" s="9">
        <f t="shared" si="6"/>
        <v>41660</v>
      </c>
    </row>
    <row r="273" spans="1:3" x14ac:dyDescent="0.25">
      <c r="A273" s="2">
        <v>41645.406666666669</v>
      </c>
      <c r="B273" s="3" t="s">
        <v>26</v>
      </c>
      <c r="C273" s="9">
        <f t="shared" si="6"/>
        <v>41645</v>
      </c>
    </row>
    <row r="274" spans="1:3" x14ac:dyDescent="0.25">
      <c r="A274" s="2">
        <v>41662.777083333334</v>
      </c>
      <c r="B274" s="3" t="s">
        <v>10</v>
      </c>
      <c r="C274" s="9">
        <f t="shared" si="6"/>
        <v>41662</v>
      </c>
    </row>
    <row r="275" spans="1:3" x14ac:dyDescent="0.25">
      <c r="A275" s="2">
        <v>41647.654583333337</v>
      </c>
      <c r="B275" s="3" t="s">
        <v>19</v>
      </c>
      <c r="C275" s="9">
        <f t="shared" si="6"/>
        <v>41647</v>
      </c>
    </row>
    <row r="276" spans="1:3" x14ac:dyDescent="0.25">
      <c r="A276" s="2">
        <v>41654.716249999998</v>
      </c>
      <c r="B276" s="3" t="s">
        <v>36</v>
      </c>
      <c r="C276" s="9">
        <f t="shared" si="6"/>
        <v>41654</v>
      </c>
    </row>
    <row r="277" spans="1:3" x14ac:dyDescent="0.25">
      <c r="A277" s="2">
        <v>41660.6875</v>
      </c>
      <c r="B277" s="3" t="s">
        <v>46</v>
      </c>
      <c r="C277" s="9">
        <f t="shared" si="6"/>
        <v>41660</v>
      </c>
    </row>
    <row r="278" spans="1:3" x14ac:dyDescent="0.25">
      <c r="A278" s="2">
        <v>41662.49291666667</v>
      </c>
      <c r="B278" s="3" t="s">
        <v>13</v>
      </c>
      <c r="C278" s="9">
        <f t="shared" si="6"/>
        <v>41662</v>
      </c>
    </row>
    <row r="279" spans="1:3" x14ac:dyDescent="0.25">
      <c r="A279" s="2">
        <v>41658.743750000001</v>
      </c>
      <c r="B279" s="3" t="s">
        <v>40</v>
      </c>
      <c r="C279" s="9">
        <f t="shared" si="6"/>
        <v>41658</v>
      </c>
    </row>
    <row r="280" spans="1:3" x14ac:dyDescent="0.25">
      <c r="A280" s="2">
        <v>41652.635416666664</v>
      </c>
      <c r="B280" s="3" t="s">
        <v>47</v>
      </c>
      <c r="C280" s="9">
        <f t="shared" si="6"/>
        <v>41652</v>
      </c>
    </row>
    <row r="281" spans="1:3" x14ac:dyDescent="0.25">
      <c r="A281" s="2">
        <v>41653.678333333337</v>
      </c>
      <c r="B281" s="3" t="s">
        <v>42</v>
      </c>
      <c r="C281" s="9">
        <f t="shared" si="6"/>
        <v>41653</v>
      </c>
    </row>
    <row r="282" spans="1:3" x14ac:dyDescent="0.25">
      <c r="A282" s="2">
        <v>41643.832916666666</v>
      </c>
      <c r="B282" s="3" t="s">
        <v>18</v>
      </c>
      <c r="C282" s="9">
        <f t="shared" si="6"/>
        <v>41643</v>
      </c>
    </row>
    <row r="283" spans="1:3" x14ac:dyDescent="0.25">
      <c r="A283" s="2">
        <v>41654.377500000002</v>
      </c>
      <c r="B283" s="3" t="s">
        <v>13</v>
      </c>
      <c r="C283" s="9">
        <f t="shared" si="6"/>
        <v>41654</v>
      </c>
    </row>
    <row r="284" spans="1:3" x14ac:dyDescent="0.25">
      <c r="A284" s="2">
        <v>41650.460416666669</v>
      </c>
      <c r="B284" s="3" t="s">
        <v>28</v>
      </c>
      <c r="C284" s="9">
        <f t="shared" si="6"/>
        <v>41650</v>
      </c>
    </row>
    <row r="285" spans="1:3" x14ac:dyDescent="0.25">
      <c r="A285" s="2">
        <v>41670.672083333331</v>
      </c>
      <c r="B285" s="3" t="s">
        <v>26</v>
      </c>
      <c r="C285" s="9">
        <f t="shared" si="6"/>
        <v>41670</v>
      </c>
    </row>
    <row r="286" spans="1:3" x14ac:dyDescent="0.25">
      <c r="A286" s="2">
        <v>41662.558749999997</v>
      </c>
      <c r="B286" s="3" t="s">
        <v>12</v>
      </c>
      <c r="C286" s="9">
        <f t="shared" si="6"/>
        <v>41662</v>
      </c>
    </row>
    <row r="287" spans="1:3" x14ac:dyDescent="0.25">
      <c r="A287" s="2">
        <v>41650.506249999999</v>
      </c>
      <c r="B287" s="3" t="s">
        <v>43</v>
      </c>
      <c r="C287" s="9">
        <f t="shared" si="6"/>
        <v>41650</v>
      </c>
    </row>
    <row r="288" spans="1:3" x14ac:dyDescent="0.25">
      <c r="A288" s="2">
        <v>41655.544999999998</v>
      </c>
      <c r="B288" s="3" t="s">
        <v>18</v>
      </c>
      <c r="C288" s="9">
        <f t="shared" si="6"/>
        <v>41655</v>
      </c>
    </row>
    <row r="289" spans="1:3" x14ac:dyDescent="0.25">
      <c r="A289" s="2">
        <v>41667.477500000001</v>
      </c>
      <c r="B289" s="3" t="s">
        <v>11</v>
      </c>
      <c r="C289" s="9">
        <f t="shared" si="6"/>
        <v>41667</v>
      </c>
    </row>
    <row r="290" spans="1:3" x14ac:dyDescent="0.25">
      <c r="A290" s="2">
        <v>41656.669166666667</v>
      </c>
      <c r="B290" s="3" t="s">
        <v>47</v>
      </c>
      <c r="C290" s="9">
        <f t="shared" si="6"/>
        <v>41656</v>
      </c>
    </row>
    <row r="291" spans="1:3" x14ac:dyDescent="0.25">
      <c r="A291" s="2">
        <v>41666.535416666666</v>
      </c>
      <c r="B291" s="3" t="s">
        <v>7</v>
      </c>
      <c r="C291" s="9">
        <f t="shared" si="6"/>
        <v>41666</v>
      </c>
    </row>
    <row r="292" spans="1:3" x14ac:dyDescent="0.25">
      <c r="A292" s="2">
        <v>41660.810833333337</v>
      </c>
      <c r="B292" s="3" t="s">
        <v>20</v>
      </c>
      <c r="C292" s="9">
        <f t="shared" si="6"/>
        <v>41660</v>
      </c>
    </row>
    <row r="293" spans="1:3" x14ac:dyDescent="0.25">
      <c r="A293" s="2">
        <v>41669.689583333333</v>
      </c>
      <c r="B293" s="3" t="s">
        <v>24</v>
      </c>
      <c r="C293" s="9">
        <f t="shared" si="6"/>
        <v>41669</v>
      </c>
    </row>
    <row r="294" spans="1:3" x14ac:dyDescent="0.25">
      <c r="A294" s="2">
        <v>41649.717916666668</v>
      </c>
      <c r="B294" s="3" t="s">
        <v>26</v>
      </c>
      <c r="C294" s="9">
        <f t="shared" si="6"/>
        <v>41649</v>
      </c>
    </row>
    <row r="295" spans="1:3" x14ac:dyDescent="0.25">
      <c r="A295" s="2">
        <v>41652.402499999997</v>
      </c>
      <c r="B295" s="3" t="s">
        <v>12</v>
      </c>
      <c r="C295" s="9">
        <f t="shared" si="6"/>
        <v>41652</v>
      </c>
    </row>
    <row r="296" spans="1:3" x14ac:dyDescent="0.25">
      <c r="A296" s="2">
        <v>41646.449583333335</v>
      </c>
      <c r="B296" s="3" t="s">
        <v>6</v>
      </c>
      <c r="C296" s="9">
        <f t="shared" si="6"/>
        <v>41646</v>
      </c>
    </row>
    <row r="297" spans="1:3" x14ac:dyDescent="0.25">
      <c r="A297" s="2">
        <v>41656.467499999999</v>
      </c>
      <c r="B297" s="3" t="s">
        <v>38</v>
      </c>
      <c r="C297" s="9">
        <f t="shared" si="6"/>
        <v>41656</v>
      </c>
    </row>
    <row r="298" spans="1:3" x14ac:dyDescent="0.25">
      <c r="A298" s="2">
        <v>41650.361250000002</v>
      </c>
      <c r="B298" s="3" t="s">
        <v>3</v>
      </c>
      <c r="C298" s="9">
        <f t="shared" si="6"/>
        <v>41650</v>
      </c>
    </row>
    <row r="299" spans="1:3" x14ac:dyDescent="0.25">
      <c r="A299" s="2">
        <v>41666.667500000003</v>
      </c>
      <c r="B299" s="3" t="s">
        <v>21</v>
      </c>
      <c r="C299" s="9">
        <f t="shared" si="6"/>
        <v>41666</v>
      </c>
    </row>
    <row r="300" spans="1:3" x14ac:dyDescent="0.25">
      <c r="A300" s="2">
        <v>41651.479166666664</v>
      </c>
      <c r="B300" s="3" t="s">
        <v>49</v>
      </c>
      <c r="C300" s="9">
        <f t="shared" si="6"/>
        <v>41651</v>
      </c>
    </row>
    <row r="301" spans="1:3" x14ac:dyDescent="0.25">
      <c r="A301" s="2">
        <v>41668.745833333334</v>
      </c>
      <c r="B301" s="3" t="s">
        <v>15</v>
      </c>
      <c r="C301" s="9">
        <f t="shared" si="6"/>
        <v>41668</v>
      </c>
    </row>
    <row r="302" spans="1:3" x14ac:dyDescent="0.25">
      <c r="A302" s="2">
        <v>41646.611666666664</v>
      </c>
      <c r="B302" s="3" t="s">
        <v>21</v>
      </c>
      <c r="C302" s="9">
        <f t="shared" si="6"/>
        <v>41646</v>
      </c>
    </row>
    <row r="303" spans="1:3" x14ac:dyDescent="0.25">
      <c r="A303" s="2">
        <v>41642.412499999999</v>
      </c>
      <c r="B303" s="3" t="s">
        <v>15</v>
      </c>
      <c r="C303" s="9">
        <f t="shared" si="6"/>
        <v>41642</v>
      </c>
    </row>
    <row r="304" spans="1:3" x14ac:dyDescent="0.25">
      <c r="A304" s="2">
        <v>41656.76666666667</v>
      </c>
      <c r="B304" s="3" t="s">
        <v>43</v>
      </c>
      <c r="C304" s="9">
        <f t="shared" si="6"/>
        <v>41656</v>
      </c>
    </row>
    <row r="305" spans="1:3" x14ac:dyDescent="0.25">
      <c r="A305" s="2">
        <v>41664.384583333333</v>
      </c>
      <c r="B305" s="3" t="s">
        <v>4</v>
      </c>
      <c r="C305" s="9">
        <f t="shared" si="6"/>
        <v>41664</v>
      </c>
    </row>
    <row r="306" spans="1:3" x14ac:dyDescent="0.25">
      <c r="A306" s="2">
        <v>41664.393333333333</v>
      </c>
      <c r="B306" s="3" t="s">
        <v>6</v>
      </c>
      <c r="C306" s="9">
        <f t="shared" si="6"/>
        <v>41664</v>
      </c>
    </row>
    <row r="307" spans="1:3" x14ac:dyDescent="0.25">
      <c r="A307" s="2">
        <v>41663.4375</v>
      </c>
      <c r="B307" s="3" t="s">
        <v>36</v>
      </c>
      <c r="C307" s="9">
        <f t="shared" si="6"/>
        <v>41663</v>
      </c>
    </row>
    <row r="308" spans="1:3" x14ac:dyDescent="0.25">
      <c r="A308" s="2">
        <v>41647.661666666667</v>
      </c>
      <c r="B308" s="3" t="s">
        <v>13</v>
      </c>
      <c r="C308" s="9">
        <f t="shared" si="6"/>
        <v>41647</v>
      </c>
    </row>
    <row r="309" spans="1:3" x14ac:dyDescent="0.25">
      <c r="A309" s="2">
        <v>41659.418749999997</v>
      </c>
      <c r="B309" s="3" t="s">
        <v>28</v>
      </c>
      <c r="C309" s="9">
        <f t="shared" si="6"/>
        <v>41659</v>
      </c>
    </row>
    <row r="310" spans="1:3" x14ac:dyDescent="0.25">
      <c r="A310" s="2">
        <v>41652.535000000003</v>
      </c>
      <c r="B310" s="3" t="s">
        <v>36</v>
      </c>
      <c r="C310" s="9">
        <f t="shared" si="6"/>
        <v>41652</v>
      </c>
    </row>
    <row r="311" spans="1:3" x14ac:dyDescent="0.25">
      <c r="A311" s="2">
        <v>41656.369583333333</v>
      </c>
      <c r="B311" s="3" t="s">
        <v>7</v>
      </c>
      <c r="C311" s="9">
        <f t="shared" si="6"/>
        <v>41656</v>
      </c>
    </row>
    <row r="312" spans="1:3" x14ac:dyDescent="0.25">
      <c r="A312" s="2">
        <v>41659.437916666669</v>
      </c>
      <c r="B312" s="3" t="s">
        <v>3</v>
      </c>
      <c r="C312" s="9">
        <f t="shared" si="6"/>
        <v>41659</v>
      </c>
    </row>
    <row r="313" spans="1:3" x14ac:dyDescent="0.25">
      <c r="A313" s="2">
        <v>41645.807500000003</v>
      </c>
      <c r="B313" s="3" t="s">
        <v>48</v>
      </c>
      <c r="C313" s="9">
        <f t="shared" si="6"/>
        <v>41645</v>
      </c>
    </row>
    <row r="314" spans="1:3" x14ac:dyDescent="0.25">
      <c r="A314" s="2">
        <v>41642.387916666667</v>
      </c>
      <c r="B314" s="3" t="s">
        <v>21</v>
      </c>
      <c r="C314" s="9">
        <f t="shared" si="6"/>
        <v>41642</v>
      </c>
    </row>
    <row r="315" spans="1:3" x14ac:dyDescent="0.25">
      <c r="A315" s="2">
        <v>41666.462083333332</v>
      </c>
      <c r="B315" s="3" t="s">
        <v>10</v>
      </c>
      <c r="C315" s="9">
        <f t="shared" si="6"/>
        <v>41666</v>
      </c>
    </row>
    <row r="316" spans="1:3" x14ac:dyDescent="0.25">
      <c r="A316" s="2">
        <v>41654.807500000003</v>
      </c>
      <c r="B316" s="3" t="s">
        <v>9</v>
      </c>
      <c r="C316" s="9">
        <f t="shared" si="6"/>
        <v>41654</v>
      </c>
    </row>
    <row r="317" spans="1:3" x14ac:dyDescent="0.25">
      <c r="A317" s="2">
        <v>41667.372916666667</v>
      </c>
      <c r="B317" s="3" t="s">
        <v>43</v>
      </c>
      <c r="C317" s="9">
        <f t="shared" si="6"/>
        <v>41667</v>
      </c>
    </row>
    <row r="318" spans="1:3" x14ac:dyDescent="0.25">
      <c r="A318" s="2">
        <v>41655.582499999997</v>
      </c>
      <c r="B318" s="3" t="s">
        <v>18</v>
      </c>
      <c r="C318" s="9">
        <f t="shared" si="6"/>
        <v>41655</v>
      </c>
    </row>
    <row r="319" spans="1:3" x14ac:dyDescent="0.25">
      <c r="A319" s="2">
        <v>41653.49291666667</v>
      </c>
      <c r="B319" s="3" t="s">
        <v>30</v>
      </c>
      <c r="C319" s="9">
        <f t="shared" si="6"/>
        <v>41653</v>
      </c>
    </row>
    <row r="320" spans="1:3" x14ac:dyDescent="0.25">
      <c r="A320" s="2">
        <v>41667.498749999999</v>
      </c>
      <c r="B320" s="3" t="s">
        <v>38</v>
      </c>
      <c r="C320" s="9">
        <f t="shared" si="6"/>
        <v>41667</v>
      </c>
    </row>
    <row r="321" spans="1:3" x14ac:dyDescent="0.25">
      <c r="A321" s="2">
        <v>41654.695416666669</v>
      </c>
      <c r="B321" s="3" t="s">
        <v>50</v>
      </c>
      <c r="C321" s="9">
        <f t="shared" si="6"/>
        <v>41654</v>
      </c>
    </row>
    <row r="322" spans="1:3" x14ac:dyDescent="0.25">
      <c r="A322" s="2">
        <v>41668.712916666664</v>
      </c>
      <c r="B322" s="3" t="s">
        <v>19</v>
      </c>
      <c r="C322" s="9">
        <f t="shared" si="6"/>
        <v>41668</v>
      </c>
    </row>
    <row r="323" spans="1:3" x14ac:dyDescent="0.25">
      <c r="A323" s="2">
        <v>41667.579583333332</v>
      </c>
      <c r="B323" s="3" t="s">
        <v>7</v>
      </c>
      <c r="C323" s="9">
        <f t="shared" si="6"/>
        <v>41667</v>
      </c>
    </row>
    <row r="324" spans="1:3" x14ac:dyDescent="0.25">
      <c r="A324" s="2">
        <v>41667.525000000001</v>
      </c>
      <c r="B324" s="3" t="s">
        <v>22</v>
      </c>
      <c r="C324" s="9">
        <f t="shared" si="6"/>
        <v>41667</v>
      </c>
    </row>
    <row r="325" spans="1:3" x14ac:dyDescent="0.25">
      <c r="A325" s="2">
        <v>41668.703333333331</v>
      </c>
      <c r="B325" s="3" t="s">
        <v>28</v>
      </c>
      <c r="C325" s="9">
        <f t="shared" si="6"/>
        <v>41668</v>
      </c>
    </row>
    <row r="326" spans="1:3" x14ac:dyDescent="0.25">
      <c r="A326" s="2">
        <v>41653.518750000003</v>
      </c>
      <c r="B326" s="3" t="s">
        <v>41</v>
      </c>
      <c r="C326" s="9">
        <f t="shared" si="6"/>
        <v>41653</v>
      </c>
    </row>
    <row r="327" spans="1:3" x14ac:dyDescent="0.25">
      <c r="A327" s="2">
        <v>41648.57708333333</v>
      </c>
      <c r="B327" s="3" t="s">
        <v>4</v>
      </c>
      <c r="C327" s="9">
        <f t="shared" si="6"/>
        <v>41648</v>
      </c>
    </row>
    <row r="328" spans="1:3" x14ac:dyDescent="0.25">
      <c r="A328" s="2">
        <v>41655.394583333335</v>
      </c>
      <c r="B328" s="3" t="s">
        <v>42</v>
      </c>
      <c r="C328" s="9">
        <f t="shared" ref="C328:C391" si="7">INT(A328)</f>
        <v>41655</v>
      </c>
    </row>
    <row r="329" spans="1:3" x14ac:dyDescent="0.25">
      <c r="A329" s="2">
        <v>41648.781666666669</v>
      </c>
      <c r="B329" s="3" t="s">
        <v>34</v>
      </c>
      <c r="C329" s="9">
        <f t="shared" si="7"/>
        <v>41648</v>
      </c>
    </row>
    <row r="330" spans="1:3" x14ac:dyDescent="0.25">
      <c r="A330" s="2">
        <v>41653.584166666667</v>
      </c>
      <c r="B330" s="3" t="s">
        <v>15</v>
      </c>
      <c r="C330" s="9">
        <f t="shared" si="7"/>
        <v>41653</v>
      </c>
    </row>
    <row r="331" spans="1:3" x14ac:dyDescent="0.25">
      <c r="A331" s="2">
        <v>41659.407083333332</v>
      </c>
      <c r="B331" s="3" t="s">
        <v>47</v>
      </c>
      <c r="C331" s="9">
        <f t="shared" si="7"/>
        <v>41659</v>
      </c>
    </row>
    <row r="332" spans="1:3" x14ac:dyDescent="0.25">
      <c r="A332" s="2">
        <v>41669.798750000002</v>
      </c>
      <c r="B332" s="3" t="s">
        <v>3</v>
      </c>
      <c r="C332" s="9">
        <f t="shared" si="7"/>
        <v>41669</v>
      </c>
    </row>
    <row r="333" spans="1:3" x14ac:dyDescent="0.25">
      <c r="A333" s="2">
        <v>41643.682500000003</v>
      </c>
      <c r="B333" s="3" t="s">
        <v>16</v>
      </c>
      <c r="C333" s="9">
        <f t="shared" si="7"/>
        <v>41643</v>
      </c>
    </row>
    <row r="334" spans="1:3" x14ac:dyDescent="0.25">
      <c r="A334" s="2">
        <v>41644.340416666666</v>
      </c>
      <c r="B334" s="3" t="s">
        <v>35</v>
      </c>
      <c r="C334" s="9">
        <f t="shared" si="7"/>
        <v>41644</v>
      </c>
    </row>
    <row r="335" spans="1:3" x14ac:dyDescent="0.25">
      <c r="A335" s="2">
        <v>41646.699166666665</v>
      </c>
      <c r="B335" s="3" t="s">
        <v>52</v>
      </c>
      <c r="C335" s="9">
        <f t="shared" si="7"/>
        <v>41646</v>
      </c>
    </row>
    <row r="336" spans="1:3" x14ac:dyDescent="0.25">
      <c r="A336" s="2">
        <v>41655.751666666663</v>
      </c>
      <c r="B336" s="3" t="s">
        <v>42</v>
      </c>
      <c r="C336" s="9">
        <f t="shared" si="7"/>
        <v>41655</v>
      </c>
    </row>
    <row r="337" spans="1:3" x14ac:dyDescent="0.25">
      <c r="A337" s="2">
        <v>41644.682916666665</v>
      </c>
      <c r="B337" s="3" t="s">
        <v>38</v>
      </c>
      <c r="C337" s="9">
        <f t="shared" si="7"/>
        <v>41644</v>
      </c>
    </row>
    <row r="338" spans="1:3" x14ac:dyDescent="0.25">
      <c r="A338" s="2">
        <v>41647.750416666669</v>
      </c>
      <c r="B338" s="3" t="s">
        <v>24</v>
      </c>
      <c r="C338" s="9">
        <f t="shared" si="7"/>
        <v>41647</v>
      </c>
    </row>
    <row r="339" spans="1:3" x14ac:dyDescent="0.25">
      <c r="A339" s="2">
        <v>41640.618750000001</v>
      </c>
      <c r="B339" s="3" t="s">
        <v>33</v>
      </c>
      <c r="C339" s="9">
        <f t="shared" si="7"/>
        <v>41640</v>
      </c>
    </row>
    <row r="340" spans="1:3" x14ac:dyDescent="0.25">
      <c r="A340" s="2">
        <v>41662.640833333331</v>
      </c>
      <c r="B340" s="3" t="s">
        <v>17</v>
      </c>
      <c r="C340" s="9">
        <f t="shared" si="7"/>
        <v>41662</v>
      </c>
    </row>
    <row r="341" spans="1:3" x14ac:dyDescent="0.25">
      <c r="A341" s="2">
        <v>41644.588750000003</v>
      </c>
      <c r="B341" s="3" t="s">
        <v>12</v>
      </c>
      <c r="C341" s="9">
        <f t="shared" si="7"/>
        <v>41644</v>
      </c>
    </row>
    <row r="342" spans="1:3" x14ac:dyDescent="0.25">
      <c r="A342" s="2">
        <v>41647.41333333333</v>
      </c>
      <c r="B342" s="3" t="s">
        <v>20</v>
      </c>
      <c r="C342" s="9">
        <f t="shared" si="7"/>
        <v>41647</v>
      </c>
    </row>
    <row r="343" spans="1:3" x14ac:dyDescent="0.25">
      <c r="A343" s="2">
        <v>41658.458333333336</v>
      </c>
      <c r="B343" s="3" t="s">
        <v>16</v>
      </c>
      <c r="C343" s="9">
        <f t="shared" si="7"/>
        <v>41658</v>
      </c>
    </row>
    <row r="344" spans="1:3" x14ac:dyDescent="0.25">
      <c r="A344" s="2">
        <v>41670.577916666669</v>
      </c>
      <c r="B344" s="3" t="s">
        <v>32</v>
      </c>
      <c r="C344" s="9">
        <f t="shared" si="7"/>
        <v>41670</v>
      </c>
    </row>
    <row r="345" spans="1:3" x14ac:dyDescent="0.25">
      <c r="A345" s="2">
        <v>41649.522499999999</v>
      </c>
      <c r="B345" s="3" t="s">
        <v>41</v>
      </c>
      <c r="C345" s="9">
        <f t="shared" si="7"/>
        <v>41649</v>
      </c>
    </row>
    <row r="346" spans="1:3" x14ac:dyDescent="0.25">
      <c r="A346" s="2">
        <v>41661.748749999999</v>
      </c>
      <c r="B346" s="3" t="s">
        <v>21</v>
      </c>
      <c r="C346" s="9">
        <f t="shared" si="7"/>
        <v>41661</v>
      </c>
    </row>
    <row r="347" spans="1:3" x14ac:dyDescent="0.25">
      <c r="A347" s="2">
        <v>41654.597500000003</v>
      </c>
      <c r="B347" s="3" t="s">
        <v>38</v>
      </c>
      <c r="C347" s="9">
        <f t="shared" si="7"/>
        <v>41654</v>
      </c>
    </row>
    <row r="348" spans="1:3" x14ac:dyDescent="0.25">
      <c r="A348" s="2">
        <v>41662.678333333337</v>
      </c>
      <c r="B348" s="3" t="s">
        <v>37</v>
      </c>
      <c r="C348" s="9">
        <f t="shared" si="7"/>
        <v>41662</v>
      </c>
    </row>
    <row r="349" spans="1:3" x14ac:dyDescent="0.25">
      <c r="A349" s="2">
        <v>41651.477500000001</v>
      </c>
      <c r="B349" s="3" t="s">
        <v>44</v>
      </c>
      <c r="C349" s="9">
        <f t="shared" si="7"/>
        <v>41651</v>
      </c>
    </row>
    <row r="350" spans="1:3" x14ac:dyDescent="0.25">
      <c r="A350" s="2">
        <v>41661.574583333335</v>
      </c>
      <c r="B350" s="3" t="s">
        <v>28</v>
      </c>
      <c r="C350" s="9">
        <f t="shared" si="7"/>
        <v>41661</v>
      </c>
    </row>
    <row r="351" spans="1:3" x14ac:dyDescent="0.25">
      <c r="A351" s="2">
        <v>41666.604583333334</v>
      </c>
      <c r="B351" s="3" t="s">
        <v>44</v>
      </c>
      <c r="C351" s="9">
        <f t="shared" si="7"/>
        <v>41666</v>
      </c>
    </row>
    <row r="352" spans="1:3" x14ac:dyDescent="0.25">
      <c r="A352" s="2">
        <v>41640.388333333336</v>
      </c>
      <c r="B352" s="3" t="s">
        <v>19</v>
      </c>
      <c r="C352" s="9">
        <f t="shared" si="7"/>
        <v>41640</v>
      </c>
    </row>
    <row r="353" spans="1:3" x14ac:dyDescent="0.25">
      <c r="A353" s="2">
        <v>41655.69</v>
      </c>
      <c r="B353" s="3" t="s">
        <v>19</v>
      </c>
      <c r="C353" s="9">
        <f t="shared" si="7"/>
        <v>41655</v>
      </c>
    </row>
    <row r="354" spans="1:3" x14ac:dyDescent="0.25">
      <c r="A354" s="2">
        <v>41653.418333333335</v>
      </c>
      <c r="B354" s="3" t="s">
        <v>44</v>
      </c>
      <c r="C354" s="9">
        <f t="shared" si="7"/>
        <v>41653</v>
      </c>
    </row>
    <row r="355" spans="1:3" x14ac:dyDescent="0.25">
      <c r="A355" s="2">
        <v>41664.650416666664</v>
      </c>
      <c r="B355" s="3" t="s">
        <v>45</v>
      </c>
      <c r="C355" s="9">
        <f t="shared" si="7"/>
        <v>41664</v>
      </c>
    </row>
    <row r="356" spans="1:3" x14ac:dyDescent="0.25">
      <c r="A356" s="2">
        <v>41663.691666666666</v>
      </c>
      <c r="B356" s="3" t="s">
        <v>44</v>
      </c>
      <c r="C356" s="9">
        <f t="shared" si="7"/>
        <v>41663</v>
      </c>
    </row>
    <row r="357" spans="1:3" x14ac:dyDescent="0.25">
      <c r="A357" s="2">
        <v>41648.491249999999</v>
      </c>
      <c r="B357" s="3" t="s">
        <v>44</v>
      </c>
      <c r="C357" s="9">
        <f t="shared" si="7"/>
        <v>41648</v>
      </c>
    </row>
    <row r="358" spans="1:3" x14ac:dyDescent="0.25">
      <c r="A358" s="2">
        <v>41648.450833333336</v>
      </c>
      <c r="B358" s="3" t="s">
        <v>26</v>
      </c>
      <c r="C358" s="9">
        <f t="shared" si="7"/>
        <v>41648</v>
      </c>
    </row>
    <row r="359" spans="1:3" x14ac:dyDescent="0.25">
      <c r="A359" s="2">
        <v>41651.60125</v>
      </c>
      <c r="B359" s="3" t="s">
        <v>51</v>
      </c>
      <c r="C359" s="9">
        <f t="shared" si="7"/>
        <v>41651</v>
      </c>
    </row>
    <row r="360" spans="1:3" x14ac:dyDescent="0.25">
      <c r="A360" s="2">
        <v>41664.365416666667</v>
      </c>
      <c r="B360" s="3" t="s">
        <v>33</v>
      </c>
      <c r="C360" s="9">
        <f t="shared" si="7"/>
        <v>41664</v>
      </c>
    </row>
    <row r="361" spans="1:3" x14ac:dyDescent="0.25">
      <c r="A361" s="2">
        <v>41643.583749999998</v>
      </c>
      <c r="B361" s="3" t="s">
        <v>43</v>
      </c>
      <c r="C361" s="9">
        <f t="shared" si="7"/>
        <v>41643</v>
      </c>
    </row>
    <row r="362" spans="1:3" x14ac:dyDescent="0.25">
      <c r="A362" s="2">
        <v>41656.403333333335</v>
      </c>
      <c r="B362" s="3" t="s">
        <v>48</v>
      </c>
      <c r="C362" s="9">
        <f t="shared" si="7"/>
        <v>41656</v>
      </c>
    </row>
    <row r="363" spans="1:3" x14ac:dyDescent="0.25">
      <c r="A363" s="2">
        <v>41661.40625</v>
      </c>
      <c r="B363" s="3" t="s">
        <v>34</v>
      </c>
      <c r="C363" s="9">
        <f t="shared" si="7"/>
        <v>41661</v>
      </c>
    </row>
    <row r="364" spans="1:3" x14ac:dyDescent="0.25">
      <c r="A364" s="2">
        <v>41642.600416666668</v>
      </c>
      <c r="B364" s="3" t="s">
        <v>46</v>
      </c>
      <c r="C364" s="9">
        <f t="shared" si="7"/>
        <v>41642</v>
      </c>
    </row>
    <row r="365" spans="1:3" x14ac:dyDescent="0.25">
      <c r="A365" s="2">
        <v>41665.588750000003</v>
      </c>
      <c r="B365" s="3" t="s">
        <v>27</v>
      </c>
      <c r="C365" s="9">
        <f t="shared" si="7"/>
        <v>41665</v>
      </c>
    </row>
    <row r="366" spans="1:3" x14ac:dyDescent="0.25">
      <c r="A366" s="2">
        <v>41657.372916666667</v>
      </c>
      <c r="B366" s="3" t="s">
        <v>7</v>
      </c>
      <c r="C366" s="9">
        <f t="shared" si="7"/>
        <v>41657</v>
      </c>
    </row>
    <row r="367" spans="1:3" x14ac:dyDescent="0.25">
      <c r="A367" s="2">
        <v>41665.807500000003</v>
      </c>
      <c r="B367" s="3" t="s">
        <v>29</v>
      </c>
      <c r="C367" s="9">
        <f t="shared" si="7"/>
        <v>41665</v>
      </c>
    </row>
    <row r="368" spans="1:3" x14ac:dyDescent="0.25">
      <c r="A368" s="2">
        <v>41653.652499999997</v>
      </c>
      <c r="B368" s="3" t="s">
        <v>24</v>
      </c>
      <c r="C368" s="9">
        <f t="shared" si="7"/>
        <v>41653</v>
      </c>
    </row>
    <row r="369" spans="1:3" x14ac:dyDescent="0.25">
      <c r="A369" s="2">
        <v>41651.614583333336</v>
      </c>
      <c r="B369" s="3" t="s">
        <v>19</v>
      </c>
      <c r="C369" s="9">
        <f t="shared" si="7"/>
        <v>41651</v>
      </c>
    </row>
    <row r="370" spans="1:3" x14ac:dyDescent="0.25">
      <c r="A370" s="2">
        <v>41658.594166666669</v>
      </c>
      <c r="B370" s="3" t="s">
        <v>24</v>
      </c>
      <c r="C370" s="9">
        <f t="shared" si="7"/>
        <v>41658</v>
      </c>
    </row>
    <row r="371" spans="1:3" x14ac:dyDescent="0.25">
      <c r="A371" s="2">
        <v>41640.373749999999</v>
      </c>
      <c r="B371" s="3" t="s">
        <v>13</v>
      </c>
      <c r="C371" s="9">
        <f t="shared" si="7"/>
        <v>41640</v>
      </c>
    </row>
    <row r="372" spans="1:3" x14ac:dyDescent="0.25">
      <c r="A372" s="2">
        <v>41641.590833333335</v>
      </c>
      <c r="B372" s="3" t="s">
        <v>43</v>
      </c>
      <c r="C372" s="9">
        <f t="shared" si="7"/>
        <v>41641</v>
      </c>
    </row>
    <row r="373" spans="1:3" x14ac:dyDescent="0.25">
      <c r="A373" s="2">
        <v>41668.347500000003</v>
      </c>
      <c r="B373" s="3" t="s">
        <v>8</v>
      </c>
      <c r="C373" s="9">
        <f t="shared" si="7"/>
        <v>41668</v>
      </c>
    </row>
    <row r="374" spans="1:3" x14ac:dyDescent="0.25">
      <c r="A374" s="2">
        <v>41661.557083333333</v>
      </c>
      <c r="B374" s="3" t="s">
        <v>5</v>
      </c>
      <c r="C374" s="9">
        <f t="shared" si="7"/>
        <v>41661</v>
      </c>
    </row>
    <row r="375" spans="1:3" x14ac:dyDescent="0.25">
      <c r="A375" s="2">
        <v>41653.698750000003</v>
      </c>
      <c r="B375" s="3" t="s">
        <v>14</v>
      </c>
      <c r="C375" s="9">
        <f t="shared" si="7"/>
        <v>41653</v>
      </c>
    </row>
    <row r="376" spans="1:3" x14ac:dyDescent="0.25">
      <c r="A376" s="2">
        <v>41662.635833333334</v>
      </c>
      <c r="B376" s="3" t="s">
        <v>13</v>
      </c>
      <c r="C376" s="9">
        <f t="shared" si="7"/>
        <v>41662</v>
      </c>
    </row>
    <row r="377" spans="1:3" x14ac:dyDescent="0.25">
      <c r="A377" s="2">
        <v>41652.589166666665</v>
      </c>
      <c r="B377" s="3" t="s">
        <v>16</v>
      </c>
      <c r="C377" s="9">
        <f t="shared" si="7"/>
        <v>41652</v>
      </c>
    </row>
    <row r="378" spans="1:3" x14ac:dyDescent="0.25">
      <c r="A378" s="2">
        <v>41661.411249999997</v>
      </c>
      <c r="B378" s="3" t="s">
        <v>7</v>
      </c>
      <c r="C378" s="9">
        <f t="shared" si="7"/>
        <v>41661</v>
      </c>
    </row>
    <row r="379" spans="1:3" x14ac:dyDescent="0.25">
      <c r="A379" s="2">
        <v>41644.376666666663</v>
      </c>
      <c r="B379" s="3" t="s">
        <v>34</v>
      </c>
      <c r="C379" s="9">
        <f t="shared" si="7"/>
        <v>41644</v>
      </c>
    </row>
    <row r="380" spans="1:3" x14ac:dyDescent="0.25">
      <c r="A380" s="2">
        <v>41645.636250000003</v>
      </c>
      <c r="B380" s="3" t="s">
        <v>32</v>
      </c>
      <c r="C380" s="9">
        <f t="shared" si="7"/>
        <v>41645</v>
      </c>
    </row>
    <row r="381" spans="1:3" x14ac:dyDescent="0.25">
      <c r="A381" s="2">
        <v>41656.540833333333</v>
      </c>
      <c r="B381" s="3" t="s">
        <v>37</v>
      </c>
      <c r="C381" s="9">
        <f t="shared" si="7"/>
        <v>41656</v>
      </c>
    </row>
    <row r="382" spans="1:3" x14ac:dyDescent="0.25">
      <c r="A382" s="2">
        <v>41642.667916666665</v>
      </c>
      <c r="B382" s="3" t="s">
        <v>19</v>
      </c>
      <c r="C382" s="9">
        <f t="shared" si="7"/>
        <v>41642</v>
      </c>
    </row>
    <row r="383" spans="1:3" x14ac:dyDescent="0.25">
      <c r="A383" s="2">
        <v>41665.420416666668</v>
      </c>
      <c r="B383" s="3" t="s">
        <v>23</v>
      </c>
      <c r="C383" s="9">
        <f t="shared" si="7"/>
        <v>41665</v>
      </c>
    </row>
    <row r="384" spans="1:3" x14ac:dyDescent="0.25">
      <c r="A384" s="2">
        <v>41656.36791666667</v>
      </c>
      <c r="B384" s="3" t="s">
        <v>46</v>
      </c>
      <c r="C384" s="9">
        <f t="shared" si="7"/>
        <v>41656</v>
      </c>
    </row>
    <row r="385" spans="1:3" x14ac:dyDescent="0.25">
      <c r="A385" s="2">
        <v>41659.430833333332</v>
      </c>
      <c r="B385" s="3" t="s">
        <v>13</v>
      </c>
      <c r="C385" s="9">
        <f t="shared" si="7"/>
        <v>41659</v>
      </c>
    </row>
    <row r="386" spans="1:3" x14ac:dyDescent="0.25">
      <c r="A386" s="2">
        <v>41653.631249999999</v>
      </c>
      <c r="B386" s="3" t="s">
        <v>3</v>
      </c>
      <c r="C386" s="9">
        <f t="shared" si="7"/>
        <v>41653</v>
      </c>
    </row>
    <row r="387" spans="1:3" x14ac:dyDescent="0.25">
      <c r="A387" s="2">
        <v>41645.427499999998</v>
      </c>
      <c r="B387" s="3" t="s">
        <v>25</v>
      </c>
      <c r="C387" s="9">
        <f t="shared" si="7"/>
        <v>41645</v>
      </c>
    </row>
    <row r="388" spans="1:3" x14ac:dyDescent="0.25">
      <c r="A388" s="2">
        <v>41648.480833333335</v>
      </c>
      <c r="B388" s="3" t="s">
        <v>27</v>
      </c>
      <c r="C388" s="9">
        <f t="shared" si="7"/>
        <v>41648</v>
      </c>
    </row>
    <row r="389" spans="1:3" x14ac:dyDescent="0.25">
      <c r="A389" s="2">
        <v>41668.636250000003</v>
      </c>
      <c r="B389" s="3" t="s">
        <v>45</v>
      </c>
      <c r="C389" s="9">
        <f t="shared" si="7"/>
        <v>41668</v>
      </c>
    </row>
    <row r="390" spans="1:3" x14ac:dyDescent="0.25">
      <c r="A390" s="2">
        <v>41646.619166666664</v>
      </c>
      <c r="B390" s="3" t="s">
        <v>8</v>
      </c>
      <c r="C390" s="9">
        <f t="shared" si="7"/>
        <v>41646</v>
      </c>
    </row>
    <row r="391" spans="1:3" x14ac:dyDescent="0.25">
      <c r="A391" s="2">
        <v>41651.46166666667</v>
      </c>
      <c r="B391" s="3" t="s">
        <v>50</v>
      </c>
      <c r="C391" s="9">
        <f t="shared" si="7"/>
        <v>41651</v>
      </c>
    </row>
    <row r="392" spans="1:3" x14ac:dyDescent="0.25">
      <c r="A392" s="2">
        <v>41647.730833333335</v>
      </c>
      <c r="B392" s="3" t="s">
        <v>12</v>
      </c>
      <c r="C392" s="9">
        <f t="shared" ref="C392:C455" si="8">INT(A392)</f>
        <v>41647</v>
      </c>
    </row>
    <row r="393" spans="1:3" x14ac:dyDescent="0.25">
      <c r="A393" s="2">
        <v>41662.445833333331</v>
      </c>
      <c r="B393" s="3" t="s">
        <v>18</v>
      </c>
      <c r="C393" s="9">
        <f t="shared" si="8"/>
        <v>41662</v>
      </c>
    </row>
    <row r="394" spans="1:3" x14ac:dyDescent="0.25">
      <c r="A394" s="2">
        <v>41657.357916666668</v>
      </c>
      <c r="B394" s="3" t="s">
        <v>33</v>
      </c>
      <c r="C394" s="9">
        <f t="shared" si="8"/>
        <v>41657</v>
      </c>
    </row>
    <row r="395" spans="1:3" x14ac:dyDescent="0.25">
      <c r="A395" s="2">
        <v>41664.377916666665</v>
      </c>
      <c r="B395" s="3" t="s">
        <v>9</v>
      </c>
      <c r="C395" s="9">
        <f t="shared" si="8"/>
        <v>41664</v>
      </c>
    </row>
    <row r="396" spans="1:3" x14ac:dyDescent="0.25">
      <c r="A396" s="2">
        <v>41644.379999999997</v>
      </c>
      <c r="B396" s="3" t="s">
        <v>10</v>
      </c>
      <c r="C396" s="9">
        <f t="shared" si="8"/>
        <v>41644</v>
      </c>
    </row>
    <row r="397" spans="1:3" x14ac:dyDescent="0.25">
      <c r="A397" s="2">
        <v>41660.524583333332</v>
      </c>
      <c r="B397" s="3" t="s">
        <v>14</v>
      </c>
      <c r="C397" s="9">
        <f t="shared" si="8"/>
        <v>41660</v>
      </c>
    </row>
    <row r="398" spans="1:3" x14ac:dyDescent="0.25">
      <c r="A398" s="2">
        <v>41641.753333333334</v>
      </c>
      <c r="B398" s="3" t="s">
        <v>18</v>
      </c>
      <c r="C398" s="9">
        <f t="shared" si="8"/>
        <v>41641</v>
      </c>
    </row>
    <row r="399" spans="1:3" x14ac:dyDescent="0.25">
      <c r="A399" s="2">
        <v>41651.717499999999</v>
      </c>
      <c r="B399" s="3" t="s">
        <v>35</v>
      </c>
      <c r="C399" s="9">
        <f t="shared" si="8"/>
        <v>41651</v>
      </c>
    </row>
    <row r="400" spans="1:3" x14ac:dyDescent="0.25">
      <c r="A400" s="2">
        <v>41669.665833333333</v>
      </c>
      <c r="B400" s="3" t="s">
        <v>38</v>
      </c>
      <c r="C400" s="9">
        <f t="shared" si="8"/>
        <v>41669</v>
      </c>
    </row>
    <row r="401" spans="1:3" x14ac:dyDescent="0.25">
      <c r="A401" s="2">
        <v>41664.375416666669</v>
      </c>
      <c r="B401" s="3" t="s">
        <v>32</v>
      </c>
      <c r="C401" s="9">
        <f t="shared" si="8"/>
        <v>41664</v>
      </c>
    </row>
    <row r="402" spans="1:3" x14ac:dyDescent="0.25">
      <c r="A402" s="2">
        <v>41643.675833333335</v>
      </c>
      <c r="B402" s="3" t="s">
        <v>31</v>
      </c>
      <c r="C402" s="9">
        <f t="shared" si="8"/>
        <v>41643</v>
      </c>
    </row>
    <row r="403" spans="1:3" x14ac:dyDescent="0.25">
      <c r="A403" s="2">
        <v>41654.403749999998</v>
      </c>
      <c r="B403" s="3" t="s">
        <v>40</v>
      </c>
      <c r="C403" s="9">
        <f t="shared" si="8"/>
        <v>41654</v>
      </c>
    </row>
    <row r="404" spans="1:3" x14ac:dyDescent="0.25">
      <c r="A404" s="2">
        <v>41648.5075</v>
      </c>
      <c r="B404" s="3" t="s">
        <v>16</v>
      </c>
      <c r="C404" s="9">
        <f t="shared" si="8"/>
        <v>41648</v>
      </c>
    </row>
    <row r="405" spans="1:3" x14ac:dyDescent="0.25">
      <c r="A405" s="2">
        <v>41666.347916666666</v>
      </c>
      <c r="B405" s="3" t="s">
        <v>31</v>
      </c>
      <c r="C405" s="9">
        <f t="shared" si="8"/>
        <v>41666</v>
      </c>
    </row>
    <row r="406" spans="1:3" x14ac:dyDescent="0.25">
      <c r="A406" s="2">
        <v>41663.572083333333</v>
      </c>
      <c r="B406" s="3" t="s">
        <v>23</v>
      </c>
      <c r="C406" s="9">
        <f t="shared" si="8"/>
        <v>41663</v>
      </c>
    </row>
    <row r="407" spans="1:3" x14ac:dyDescent="0.25">
      <c r="A407" s="2">
        <v>41654.487083333333</v>
      </c>
      <c r="B407" s="3" t="s">
        <v>36</v>
      </c>
      <c r="C407" s="9">
        <f t="shared" si="8"/>
        <v>41654</v>
      </c>
    </row>
    <row r="408" spans="1:3" x14ac:dyDescent="0.25">
      <c r="A408" s="2">
        <v>41670.44</v>
      </c>
      <c r="B408" s="3" t="s">
        <v>38</v>
      </c>
      <c r="C408" s="9">
        <f t="shared" si="8"/>
        <v>41670</v>
      </c>
    </row>
    <row r="409" spans="1:3" x14ac:dyDescent="0.25">
      <c r="A409" s="2">
        <v>41645.508750000001</v>
      </c>
      <c r="B409" s="3" t="s">
        <v>24</v>
      </c>
      <c r="C409" s="9">
        <f t="shared" si="8"/>
        <v>41645</v>
      </c>
    </row>
    <row r="410" spans="1:3" x14ac:dyDescent="0.25">
      <c r="A410" s="2">
        <v>41655.765416666669</v>
      </c>
      <c r="B410" s="3" t="s">
        <v>21</v>
      </c>
      <c r="C410" s="9">
        <f t="shared" si="8"/>
        <v>41655</v>
      </c>
    </row>
    <row r="411" spans="1:3" x14ac:dyDescent="0.25">
      <c r="A411" s="2">
        <v>41659.753750000003</v>
      </c>
      <c r="B411" s="3" t="s">
        <v>11</v>
      </c>
      <c r="C411" s="9">
        <f t="shared" si="8"/>
        <v>41659</v>
      </c>
    </row>
    <row r="412" spans="1:3" x14ac:dyDescent="0.25">
      <c r="A412" s="2">
        <v>41649.427083333336</v>
      </c>
      <c r="B412" s="3" t="s">
        <v>14</v>
      </c>
      <c r="C412" s="9">
        <f t="shared" si="8"/>
        <v>41649</v>
      </c>
    </row>
    <row r="413" spans="1:3" x14ac:dyDescent="0.25">
      <c r="A413" s="2">
        <v>41657.450833333336</v>
      </c>
      <c r="B413" s="3" t="s">
        <v>7</v>
      </c>
      <c r="C413" s="9">
        <f t="shared" si="8"/>
        <v>41657</v>
      </c>
    </row>
    <row r="414" spans="1:3" x14ac:dyDescent="0.25">
      <c r="A414" s="2">
        <v>41666.72625</v>
      </c>
      <c r="B414" s="3" t="s">
        <v>15</v>
      </c>
      <c r="C414" s="9">
        <f t="shared" si="8"/>
        <v>41666</v>
      </c>
    </row>
    <row r="415" spans="1:3" x14ac:dyDescent="0.25">
      <c r="A415" s="2">
        <v>41666.756249999999</v>
      </c>
      <c r="B415" s="3" t="s">
        <v>21</v>
      </c>
      <c r="C415" s="9">
        <f t="shared" si="8"/>
        <v>41666</v>
      </c>
    </row>
    <row r="416" spans="1:3" x14ac:dyDescent="0.25">
      <c r="A416" s="2">
        <v>41648.769999999997</v>
      </c>
      <c r="B416" s="3" t="s">
        <v>51</v>
      </c>
      <c r="C416" s="9">
        <f t="shared" si="8"/>
        <v>41648</v>
      </c>
    </row>
    <row r="417" spans="1:3" x14ac:dyDescent="0.25">
      <c r="A417" s="2">
        <v>41663.778749999998</v>
      </c>
      <c r="B417" s="3" t="s">
        <v>36</v>
      </c>
      <c r="C417" s="9">
        <f t="shared" si="8"/>
        <v>41663</v>
      </c>
    </row>
    <row r="418" spans="1:3" x14ac:dyDescent="0.25">
      <c r="A418" s="2">
        <v>41666.590833333335</v>
      </c>
      <c r="B418" s="3" t="s">
        <v>49</v>
      </c>
      <c r="C418" s="9">
        <f t="shared" si="8"/>
        <v>41666</v>
      </c>
    </row>
    <row r="419" spans="1:3" x14ac:dyDescent="0.25">
      <c r="A419" s="2">
        <v>41641.746249999997</v>
      </c>
      <c r="B419" s="3" t="s">
        <v>15</v>
      </c>
      <c r="C419" s="9">
        <f t="shared" si="8"/>
        <v>41641</v>
      </c>
    </row>
    <row r="420" spans="1:3" x14ac:dyDescent="0.25">
      <c r="A420" s="2">
        <v>41641.35125</v>
      </c>
      <c r="B420" s="3" t="s">
        <v>22</v>
      </c>
      <c r="C420" s="9">
        <f t="shared" si="8"/>
        <v>41641</v>
      </c>
    </row>
    <row r="421" spans="1:3" x14ac:dyDescent="0.25">
      <c r="A421" s="2">
        <v>41654.713333333333</v>
      </c>
      <c r="B421" s="3" t="s">
        <v>8</v>
      </c>
      <c r="C421" s="9">
        <f t="shared" si="8"/>
        <v>41654</v>
      </c>
    </row>
    <row r="422" spans="1:3" x14ac:dyDescent="0.25">
      <c r="A422" s="2">
        <v>41664.573750000003</v>
      </c>
      <c r="B422" s="3" t="s">
        <v>12</v>
      </c>
      <c r="C422" s="9">
        <f t="shared" si="8"/>
        <v>41664</v>
      </c>
    </row>
    <row r="423" spans="1:3" x14ac:dyDescent="0.25">
      <c r="A423" s="2">
        <v>41660.756666666668</v>
      </c>
      <c r="B423" s="3" t="s">
        <v>44</v>
      </c>
      <c r="C423" s="9">
        <f t="shared" si="8"/>
        <v>41660</v>
      </c>
    </row>
    <row r="424" spans="1:3" x14ac:dyDescent="0.25">
      <c r="A424" s="2">
        <v>41663.822916666664</v>
      </c>
      <c r="B424" s="3" t="s">
        <v>51</v>
      </c>
      <c r="C424" s="9">
        <f t="shared" si="8"/>
        <v>41663</v>
      </c>
    </row>
    <row r="425" spans="1:3" x14ac:dyDescent="0.25">
      <c r="A425" s="2">
        <v>41643.343333333331</v>
      </c>
      <c r="B425" s="3" t="s">
        <v>37</v>
      </c>
      <c r="C425" s="9">
        <f t="shared" si="8"/>
        <v>41643</v>
      </c>
    </row>
    <row r="426" spans="1:3" x14ac:dyDescent="0.25">
      <c r="A426" s="2">
        <v>41649.51666666667</v>
      </c>
      <c r="B426" s="3" t="s">
        <v>33</v>
      </c>
      <c r="C426" s="9">
        <f t="shared" si="8"/>
        <v>41649</v>
      </c>
    </row>
    <row r="427" spans="1:3" x14ac:dyDescent="0.25">
      <c r="A427" s="2">
        <v>41640.490833333337</v>
      </c>
      <c r="B427" s="3" t="s">
        <v>19</v>
      </c>
      <c r="C427" s="9">
        <f t="shared" si="8"/>
        <v>41640</v>
      </c>
    </row>
    <row r="428" spans="1:3" x14ac:dyDescent="0.25">
      <c r="A428" s="2">
        <v>41669.504166666666</v>
      </c>
      <c r="B428" s="3" t="s">
        <v>44</v>
      </c>
      <c r="C428" s="9">
        <f t="shared" si="8"/>
        <v>41669</v>
      </c>
    </row>
    <row r="429" spans="1:3" x14ac:dyDescent="0.25">
      <c r="A429" s="2">
        <v>41664.532916666663</v>
      </c>
      <c r="B429" s="3" t="s">
        <v>18</v>
      </c>
      <c r="C429" s="9">
        <f t="shared" si="8"/>
        <v>41664</v>
      </c>
    </row>
    <row r="430" spans="1:3" x14ac:dyDescent="0.25">
      <c r="A430" s="2">
        <v>41647.344583333332</v>
      </c>
      <c r="B430" s="3" t="s">
        <v>18</v>
      </c>
      <c r="C430" s="9">
        <f t="shared" si="8"/>
        <v>41647</v>
      </c>
    </row>
    <row r="431" spans="1:3" x14ac:dyDescent="0.25">
      <c r="A431" s="2">
        <v>41653.427499999998</v>
      </c>
      <c r="B431" s="3" t="s">
        <v>42</v>
      </c>
      <c r="C431" s="9">
        <f t="shared" si="8"/>
        <v>41653</v>
      </c>
    </row>
    <row r="432" spans="1:3" x14ac:dyDescent="0.25">
      <c r="A432" s="2">
        <v>41640.442083333335</v>
      </c>
      <c r="B432" s="3" t="s">
        <v>8</v>
      </c>
      <c r="C432" s="9">
        <f t="shared" si="8"/>
        <v>41640</v>
      </c>
    </row>
    <row r="433" spans="1:3" x14ac:dyDescent="0.25">
      <c r="A433" s="2">
        <v>41658.458749999998</v>
      </c>
      <c r="B433" s="3" t="s">
        <v>25</v>
      </c>
      <c r="C433" s="9">
        <f t="shared" si="8"/>
        <v>41658</v>
      </c>
    </row>
    <row r="434" spans="1:3" x14ac:dyDescent="0.25">
      <c r="A434" s="2">
        <v>41669.478333333333</v>
      </c>
      <c r="B434" s="3" t="s">
        <v>8</v>
      </c>
      <c r="C434" s="9">
        <f t="shared" si="8"/>
        <v>41669</v>
      </c>
    </row>
    <row r="435" spans="1:3" x14ac:dyDescent="0.25">
      <c r="A435" s="2">
        <v>41647.708333333336</v>
      </c>
      <c r="B435" s="3" t="s">
        <v>28</v>
      </c>
      <c r="C435" s="9">
        <f t="shared" si="8"/>
        <v>41647</v>
      </c>
    </row>
    <row r="436" spans="1:3" x14ac:dyDescent="0.25">
      <c r="A436" s="2">
        <v>41644.652916666666</v>
      </c>
      <c r="B436" s="3" t="s">
        <v>47</v>
      </c>
      <c r="C436" s="9">
        <f t="shared" si="8"/>
        <v>41644</v>
      </c>
    </row>
    <row r="437" spans="1:3" x14ac:dyDescent="0.25">
      <c r="A437" s="2">
        <v>41653.535000000003</v>
      </c>
      <c r="B437" s="3" t="s">
        <v>45</v>
      </c>
      <c r="C437" s="9">
        <f t="shared" si="8"/>
        <v>41653</v>
      </c>
    </row>
    <row r="438" spans="1:3" x14ac:dyDescent="0.25">
      <c r="A438" s="2">
        <v>41656.482499999998</v>
      </c>
      <c r="B438" s="3" t="s">
        <v>14</v>
      </c>
      <c r="C438" s="9">
        <f t="shared" si="8"/>
        <v>41656</v>
      </c>
    </row>
    <row r="439" spans="1:3" x14ac:dyDescent="0.25">
      <c r="A439" s="2">
        <v>41665.802916666667</v>
      </c>
      <c r="B439" s="3" t="s">
        <v>9</v>
      </c>
      <c r="C439" s="9">
        <f t="shared" si="8"/>
        <v>41665</v>
      </c>
    </row>
    <row r="440" spans="1:3" x14ac:dyDescent="0.25">
      <c r="A440" s="2">
        <v>41657.431250000001</v>
      </c>
      <c r="B440" s="3" t="s">
        <v>48</v>
      </c>
      <c r="C440" s="9">
        <f t="shared" si="8"/>
        <v>41657</v>
      </c>
    </row>
    <row r="441" spans="1:3" x14ac:dyDescent="0.25">
      <c r="A441" s="2">
        <v>41663.355833333335</v>
      </c>
      <c r="B441" s="3" t="s">
        <v>22</v>
      </c>
      <c r="C441" s="9">
        <f t="shared" si="8"/>
        <v>41663</v>
      </c>
    </row>
    <row r="442" spans="1:3" x14ac:dyDescent="0.25">
      <c r="A442" s="2">
        <v>41664.414166666669</v>
      </c>
      <c r="B442" s="3" t="s">
        <v>28</v>
      </c>
      <c r="C442" s="9">
        <f t="shared" si="8"/>
        <v>41664</v>
      </c>
    </row>
    <row r="443" spans="1:3" x14ac:dyDescent="0.25">
      <c r="A443" s="2">
        <v>41644.702916666669</v>
      </c>
      <c r="B443" s="3" t="s">
        <v>25</v>
      </c>
      <c r="C443" s="9">
        <f t="shared" si="8"/>
        <v>41644</v>
      </c>
    </row>
    <row r="444" spans="1:3" x14ac:dyDescent="0.25">
      <c r="A444" s="2">
        <v>41663.802499999998</v>
      </c>
      <c r="B444" s="3" t="s">
        <v>15</v>
      </c>
      <c r="C444" s="9">
        <f t="shared" si="8"/>
        <v>41663</v>
      </c>
    </row>
    <row r="445" spans="1:3" x14ac:dyDescent="0.25">
      <c r="A445" s="2">
        <v>41665.809166666666</v>
      </c>
      <c r="B445" s="3" t="s">
        <v>40</v>
      </c>
      <c r="C445" s="9">
        <f t="shared" si="8"/>
        <v>41665</v>
      </c>
    </row>
    <row r="446" spans="1:3" x14ac:dyDescent="0.25">
      <c r="A446" s="2">
        <v>41640.644999999997</v>
      </c>
      <c r="B446" s="3" t="s">
        <v>26</v>
      </c>
      <c r="C446" s="9">
        <f t="shared" si="8"/>
        <v>41640</v>
      </c>
    </row>
    <row r="447" spans="1:3" x14ac:dyDescent="0.25">
      <c r="A447" s="2">
        <v>41641.579583333332</v>
      </c>
      <c r="B447" s="3" t="s">
        <v>39</v>
      </c>
      <c r="C447" s="9">
        <f t="shared" si="8"/>
        <v>41641</v>
      </c>
    </row>
    <row r="448" spans="1:3" x14ac:dyDescent="0.25">
      <c r="A448" s="2">
        <v>41659.811249999999</v>
      </c>
      <c r="B448" s="3" t="s">
        <v>34</v>
      </c>
      <c r="C448" s="9">
        <f t="shared" si="8"/>
        <v>41659</v>
      </c>
    </row>
    <row r="449" spans="1:3" x14ac:dyDescent="0.25">
      <c r="A449" s="2">
        <v>41670.644583333335</v>
      </c>
      <c r="B449" s="3" t="s">
        <v>48</v>
      </c>
      <c r="C449" s="9">
        <f t="shared" si="8"/>
        <v>41670</v>
      </c>
    </row>
    <row r="450" spans="1:3" x14ac:dyDescent="0.25">
      <c r="A450" s="2">
        <v>41667.724166666667</v>
      </c>
      <c r="B450" s="3" t="s">
        <v>50</v>
      </c>
      <c r="C450" s="9">
        <f t="shared" si="8"/>
        <v>41667</v>
      </c>
    </row>
    <row r="451" spans="1:3" x14ac:dyDescent="0.25">
      <c r="A451" s="2">
        <v>41648.480416666665</v>
      </c>
      <c r="B451" s="3" t="s">
        <v>15</v>
      </c>
      <c r="C451" s="9">
        <f t="shared" si="8"/>
        <v>41648</v>
      </c>
    </row>
    <row r="452" spans="1:3" x14ac:dyDescent="0.25">
      <c r="A452" s="2">
        <v>41667.560416666667</v>
      </c>
      <c r="B452" s="3" t="s">
        <v>17</v>
      </c>
      <c r="C452" s="9">
        <f t="shared" si="8"/>
        <v>41667</v>
      </c>
    </row>
    <row r="453" spans="1:3" x14ac:dyDescent="0.25">
      <c r="A453" s="2">
        <v>41655.433333333334</v>
      </c>
      <c r="B453" s="3" t="s">
        <v>34</v>
      </c>
      <c r="C453" s="9">
        <f t="shared" si="8"/>
        <v>41655</v>
      </c>
    </row>
    <row r="454" spans="1:3" x14ac:dyDescent="0.25">
      <c r="A454" s="2">
        <v>41648.789583333331</v>
      </c>
      <c r="B454" s="3" t="s">
        <v>24</v>
      </c>
      <c r="C454" s="9">
        <f t="shared" si="8"/>
        <v>41648</v>
      </c>
    </row>
    <row r="455" spans="1:3" x14ac:dyDescent="0.25">
      <c r="A455" s="2">
        <v>41654.533750000002</v>
      </c>
      <c r="B455" s="3" t="s">
        <v>7</v>
      </c>
      <c r="C455" s="9">
        <f t="shared" si="8"/>
        <v>41654</v>
      </c>
    </row>
    <row r="456" spans="1:3" x14ac:dyDescent="0.25">
      <c r="A456" s="2">
        <v>41649.737916666665</v>
      </c>
      <c r="B456" s="3" t="s">
        <v>8</v>
      </c>
      <c r="C456" s="9">
        <f t="shared" ref="C456:C497" si="9">INT(A456)</f>
        <v>41649</v>
      </c>
    </row>
    <row r="457" spans="1:3" x14ac:dyDescent="0.25">
      <c r="A457" s="2">
        <v>41664.568749999999</v>
      </c>
      <c r="B457" s="3" t="s">
        <v>36</v>
      </c>
      <c r="C457" s="9">
        <f t="shared" si="9"/>
        <v>41664</v>
      </c>
    </row>
    <row r="458" spans="1:3" x14ac:dyDescent="0.25">
      <c r="A458" s="2">
        <v>41641.664166666669</v>
      </c>
      <c r="B458" s="3" t="s">
        <v>13</v>
      </c>
      <c r="C458" s="9">
        <f t="shared" si="9"/>
        <v>41641</v>
      </c>
    </row>
    <row r="459" spans="1:3" x14ac:dyDescent="0.25">
      <c r="A459" s="2">
        <v>41655.690833333334</v>
      </c>
      <c r="B459" s="3" t="s">
        <v>39</v>
      </c>
      <c r="C459" s="9">
        <f t="shared" si="9"/>
        <v>41655</v>
      </c>
    </row>
    <row r="460" spans="1:3" x14ac:dyDescent="0.25">
      <c r="A460" s="2">
        <v>41641.356666666667</v>
      </c>
      <c r="B460" s="3" t="s">
        <v>10</v>
      </c>
      <c r="C460" s="9">
        <f t="shared" si="9"/>
        <v>41641</v>
      </c>
    </row>
    <row r="461" spans="1:3" x14ac:dyDescent="0.25">
      <c r="A461" s="2">
        <v>41643.567083333335</v>
      </c>
      <c r="B461" s="3" t="s">
        <v>28</v>
      </c>
      <c r="C461" s="9">
        <f t="shared" si="9"/>
        <v>41643</v>
      </c>
    </row>
    <row r="462" spans="1:3" x14ac:dyDescent="0.25">
      <c r="A462" s="2">
        <v>41641.760416666664</v>
      </c>
      <c r="B462" s="3" t="s">
        <v>17</v>
      </c>
      <c r="C462" s="9">
        <f t="shared" si="9"/>
        <v>41641</v>
      </c>
    </row>
    <row r="463" spans="1:3" x14ac:dyDescent="0.25">
      <c r="A463" s="2">
        <v>41646.666666666664</v>
      </c>
      <c r="B463" s="3" t="s">
        <v>27</v>
      </c>
      <c r="C463" s="9">
        <f t="shared" si="9"/>
        <v>41646</v>
      </c>
    </row>
    <row r="464" spans="1:3" x14ac:dyDescent="0.25">
      <c r="A464" s="2">
        <v>41645.364166666666</v>
      </c>
      <c r="B464" s="3" t="s">
        <v>21</v>
      </c>
      <c r="C464" s="9">
        <f t="shared" si="9"/>
        <v>41645</v>
      </c>
    </row>
    <row r="465" spans="1:3" x14ac:dyDescent="0.25">
      <c r="A465" s="2">
        <v>41643.773333333331</v>
      </c>
      <c r="B465" s="3" t="s">
        <v>44</v>
      </c>
      <c r="C465" s="9">
        <f t="shared" si="9"/>
        <v>41643</v>
      </c>
    </row>
    <row r="466" spans="1:3" x14ac:dyDescent="0.25">
      <c r="A466" s="2">
        <v>41659.384583333333</v>
      </c>
      <c r="B466" s="3" t="s">
        <v>49</v>
      </c>
      <c r="C466" s="9">
        <f t="shared" si="9"/>
        <v>41659</v>
      </c>
    </row>
    <row r="467" spans="1:3" x14ac:dyDescent="0.25">
      <c r="A467" s="2">
        <v>41669.337083333332</v>
      </c>
      <c r="B467" s="3" t="s">
        <v>4</v>
      </c>
      <c r="C467" s="9">
        <f t="shared" si="9"/>
        <v>41669</v>
      </c>
    </row>
    <row r="468" spans="1:3" x14ac:dyDescent="0.25">
      <c r="A468" s="2">
        <v>41662.675416666665</v>
      </c>
      <c r="B468" s="3" t="s">
        <v>30</v>
      </c>
      <c r="C468" s="9">
        <f t="shared" si="9"/>
        <v>41662</v>
      </c>
    </row>
    <row r="469" spans="1:3" x14ac:dyDescent="0.25">
      <c r="A469" s="2">
        <v>41647.479583333334</v>
      </c>
      <c r="B469" s="3" t="s">
        <v>19</v>
      </c>
      <c r="C469" s="9">
        <f t="shared" si="9"/>
        <v>41647</v>
      </c>
    </row>
    <row r="470" spans="1:3" x14ac:dyDescent="0.25">
      <c r="A470" s="2">
        <v>41640.811666666668</v>
      </c>
      <c r="B470" s="3" t="s">
        <v>47</v>
      </c>
      <c r="C470" s="9">
        <f t="shared" si="9"/>
        <v>41640</v>
      </c>
    </row>
    <row r="471" spans="1:3" x14ac:dyDescent="0.25">
      <c r="A471" s="2">
        <v>41663.729583333334</v>
      </c>
      <c r="B471" s="3" t="s">
        <v>39</v>
      </c>
      <c r="C471" s="9">
        <f t="shared" si="9"/>
        <v>41663</v>
      </c>
    </row>
    <row r="472" spans="1:3" x14ac:dyDescent="0.25">
      <c r="A472" s="2">
        <v>41667.434583333335</v>
      </c>
      <c r="B472" s="3" t="s">
        <v>30</v>
      </c>
      <c r="C472" s="9">
        <f t="shared" si="9"/>
        <v>41667</v>
      </c>
    </row>
    <row r="473" spans="1:3" x14ac:dyDescent="0.25">
      <c r="A473" s="2">
        <v>41653.564583333333</v>
      </c>
      <c r="B473" s="3" t="s">
        <v>20</v>
      </c>
      <c r="C473" s="9">
        <f t="shared" si="9"/>
        <v>41653</v>
      </c>
    </row>
    <row r="474" spans="1:3" x14ac:dyDescent="0.25">
      <c r="A474" s="2">
        <v>41653.418749999997</v>
      </c>
      <c r="B474" s="3" t="s">
        <v>43</v>
      </c>
      <c r="C474" s="9">
        <f t="shared" si="9"/>
        <v>41653</v>
      </c>
    </row>
    <row r="475" spans="1:3" x14ac:dyDescent="0.25">
      <c r="A475" s="2">
        <v>41664.6175</v>
      </c>
      <c r="B475" s="3" t="s">
        <v>41</v>
      </c>
      <c r="C475" s="9">
        <f t="shared" si="9"/>
        <v>41664</v>
      </c>
    </row>
    <row r="476" spans="1:3" x14ac:dyDescent="0.25">
      <c r="A476" s="2">
        <v>41646.712083333332</v>
      </c>
      <c r="B476" s="3" t="s">
        <v>6</v>
      </c>
      <c r="C476" s="9">
        <f t="shared" si="9"/>
        <v>41646</v>
      </c>
    </row>
    <row r="477" spans="1:3" x14ac:dyDescent="0.25">
      <c r="A477" s="2">
        <v>41661.54791666667</v>
      </c>
      <c r="B477" s="3" t="s">
        <v>12</v>
      </c>
      <c r="C477" s="9">
        <f t="shared" si="9"/>
        <v>41661</v>
      </c>
    </row>
    <row r="478" spans="1:3" x14ac:dyDescent="0.25">
      <c r="A478" s="2">
        <v>41649.551666666666</v>
      </c>
      <c r="B478" s="3" t="s">
        <v>13</v>
      </c>
      <c r="C478" s="9">
        <f t="shared" si="9"/>
        <v>41649</v>
      </c>
    </row>
    <row r="479" spans="1:3" x14ac:dyDescent="0.25">
      <c r="A479" s="2">
        <v>41651.457499999997</v>
      </c>
      <c r="B479" s="3" t="s">
        <v>49</v>
      </c>
      <c r="C479" s="9">
        <f t="shared" si="9"/>
        <v>41651</v>
      </c>
    </row>
    <row r="480" spans="1:3" x14ac:dyDescent="0.25">
      <c r="A480" s="2">
        <v>41659.606249999997</v>
      </c>
      <c r="B480" s="3" t="s">
        <v>22</v>
      </c>
      <c r="C480" s="9">
        <f t="shared" si="9"/>
        <v>41659</v>
      </c>
    </row>
    <row r="481" spans="1:3" x14ac:dyDescent="0.25">
      <c r="A481" s="2">
        <v>41655.3675</v>
      </c>
      <c r="B481" s="3" t="s">
        <v>48</v>
      </c>
      <c r="C481" s="9">
        <f t="shared" si="9"/>
        <v>41655</v>
      </c>
    </row>
    <row r="482" spans="1:3" x14ac:dyDescent="0.25">
      <c r="A482" s="2">
        <v>41669.714999999997</v>
      </c>
      <c r="B482" s="3" t="s">
        <v>13</v>
      </c>
      <c r="C482" s="9">
        <f t="shared" si="9"/>
        <v>41669</v>
      </c>
    </row>
    <row r="483" spans="1:3" x14ac:dyDescent="0.25">
      <c r="A483" s="2">
        <v>41644.792083333334</v>
      </c>
      <c r="B483" s="3" t="s">
        <v>42</v>
      </c>
      <c r="C483" s="9">
        <f t="shared" si="9"/>
        <v>41644</v>
      </c>
    </row>
    <row r="484" spans="1:3" x14ac:dyDescent="0.25">
      <c r="A484" s="2">
        <v>41658.53</v>
      </c>
      <c r="B484" s="3" t="s">
        <v>14</v>
      </c>
      <c r="C484" s="9">
        <f t="shared" si="9"/>
        <v>41658</v>
      </c>
    </row>
    <row r="485" spans="1:3" x14ac:dyDescent="0.25">
      <c r="A485" s="2">
        <v>41658.7425</v>
      </c>
      <c r="B485" s="3" t="s">
        <v>33</v>
      </c>
      <c r="C485" s="9">
        <f t="shared" si="9"/>
        <v>41658</v>
      </c>
    </row>
    <row r="486" spans="1:3" x14ac:dyDescent="0.25">
      <c r="A486" s="2">
        <v>41646.713750000003</v>
      </c>
      <c r="B486" s="3" t="s">
        <v>39</v>
      </c>
      <c r="C486" s="9">
        <f t="shared" si="9"/>
        <v>41646</v>
      </c>
    </row>
    <row r="487" spans="1:3" x14ac:dyDescent="0.25">
      <c r="A487" s="2">
        <v>41652.800000000003</v>
      </c>
      <c r="B487" s="3" t="s">
        <v>17</v>
      </c>
      <c r="C487" s="9">
        <f t="shared" si="9"/>
        <v>41652</v>
      </c>
    </row>
    <row r="488" spans="1:3" x14ac:dyDescent="0.25">
      <c r="A488" s="2">
        <v>41643.599999999999</v>
      </c>
      <c r="B488" s="3" t="s">
        <v>48</v>
      </c>
      <c r="C488" s="9">
        <f t="shared" si="9"/>
        <v>41643</v>
      </c>
    </row>
    <row r="489" spans="1:3" x14ac:dyDescent="0.25">
      <c r="A489" s="2">
        <v>41642.557500000003</v>
      </c>
      <c r="B489" s="3" t="s">
        <v>39</v>
      </c>
      <c r="C489" s="9">
        <f t="shared" si="9"/>
        <v>41642</v>
      </c>
    </row>
    <row r="490" spans="1:3" x14ac:dyDescent="0.25">
      <c r="A490" s="2">
        <v>41664.630416666667</v>
      </c>
      <c r="B490" s="3" t="s">
        <v>46</v>
      </c>
      <c r="C490" s="9">
        <f t="shared" si="9"/>
        <v>41664</v>
      </c>
    </row>
    <row r="491" spans="1:3" x14ac:dyDescent="0.25">
      <c r="A491" s="2">
        <v>41665.364166666666</v>
      </c>
      <c r="B491" s="3" t="s">
        <v>34</v>
      </c>
      <c r="C491" s="9">
        <f t="shared" si="9"/>
        <v>41665</v>
      </c>
    </row>
    <row r="492" spans="1:3" x14ac:dyDescent="0.25">
      <c r="A492" s="2">
        <v>41668.631666666668</v>
      </c>
      <c r="B492" s="3" t="s">
        <v>9</v>
      </c>
      <c r="C492" s="9">
        <f t="shared" si="9"/>
        <v>41668</v>
      </c>
    </row>
    <row r="493" spans="1:3" x14ac:dyDescent="0.25">
      <c r="A493" s="2">
        <v>41654.753333333334</v>
      </c>
      <c r="B493" s="3" t="s">
        <v>15</v>
      </c>
      <c r="C493" s="9">
        <f t="shared" si="9"/>
        <v>41654</v>
      </c>
    </row>
    <row r="494" spans="1:3" x14ac:dyDescent="0.25">
      <c r="A494" s="2">
        <v>41657.366249999999</v>
      </c>
      <c r="B494" s="3" t="s">
        <v>21</v>
      </c>
      <c r="C494" s="9">
        <f t="shared" si="9"/>
        <v>41657</v>
      </c>
    </row>
    <row r="495" spans="1:3" x14ac:dyDescent="0.25">
      <c r="A495" s="2">
        <v>41662.478750000002</v>
      </c>
      <c r="B495" s="3" t="s">
        <v>13</v>
      </c>
      <c r="C495" s="9">
        <f t="shared" si="9"/>
        <v>41662</v>
      </c>
    </row>
    <row r="496" spans="1:3" x14ac:dyDescent="0.25">
      <c r="A496" s="2">
        <v>41664.579583333332</v>
      </c>
      <c r="B496" s="3" t="s">
        <v>10</v>
      </c>
      <c r="C496" s="9">
        <f t="shared" si="9"/>
        <v>41664</v>
      </c>
    </row>
    <row r="497" spans="1:3" x14ac:dyDescent="0.25">
      <c r="A497" s="2">
        <v>41641.457916666666</v>
      </c>
      <c r="B497" s="3" t="s">
        <v>6</v>
      </c>
      <c r="C497" s="9">
        <f t="shared" si="9"/>
        <v>41641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2"/>
  <sheetViews>
    <sheetView zoomScale="145" zoomScaleNormal="145" workbookViewId="0">
      <selection activeCell="D2" sqref="D2"/>
    </sheetView>
  </sheetViews>
  <sheetFormatPr defaultRowHeight="15" x14ac:dyDescent="0.25"/>
  <cols>
    <col min="4" max="5" width="14.42578125" customWidth="1"/>
  </cols>
  <sheetData>
    <row r="1" spans="1:5" ht="30" x14ac:dyDescent="0.25">
      <c r="A1" s="18" t="s">
        <v>59</v>
      </c>
      <c r="B1" s="19" t="s">
        <v>66</v>
      </c>
      <c r="D1" s="7" t="s">
        <v>67</v>
      </c>
      <c r="E1" s="7" t="s">
        <v>68</v>
      </c>
    </row>
    <row r="2" spans="1:5" x14ac:dyDescent="0.25">
      <c r="A2" s="20">
        <v>61</v>
      </c>
      <c r="B2" s="21">
        <v>51</v>
      </c>
      <c r="D2" s="5"/>
      <c r="E2" s="5"/>
    </row>
    <row r="3" spans="1:5" x14ac:dyDescent="0.25">
      <c r="A3" s="22">
        <v>33</v>
      </c>
      <c r="B3" s="23">
        <v>20</v>
      </c>
    </row>
    <row r="4" spans="1:5" x14ac:dyDescent="0.25">
      <c r="A4" s="20">
        <v>12</v>
      </c>
      <c r="B4" s="21">
        <v>20</v>
      </c>
    </row>
    <row r="5" spans="1:5" x14ac:dyDescent="0.25">
      <c r="A5" s="22">
        <v>90</v>
      </c>
      <c r="B5" s="23">
        <v>92</v>
      </c>
    </row>
    <row r="6" spans="1:5" x14ac:dyDescent="0.25">
      <c r="A6" s="20">
        <v>56</v>
      </c>
      <c r="B6" s="21">
        <v>60</v>
      </c>
    </row>
    <row r="7" spans="1:5" x14ac:dyDescent="0.25">
      <c r="A7" s="22">
        <v>89</v>
      </c>
      <c r="B7" s="23">
        <v>20</v>
      </c>
    </row>
    <row r="8" spans="1:5" x14ac:dyDescent="0.25">
      <c r="A8" s="20">
        <v>36</v>
      </c>
      <c r="B8" s="21">
        <v>63</v>
      </c>
    </row>
    <row r="9" spans="1:5" x14ac:dyDescent="0.25">
      <c r="A9" s="22">
        <v>18</v>
      </c>
      <c r="B9" s="23">
        <v>49</v>
      </c>
    </row>
    <row r="10" spans="1:5" x14ac:dyDescent="0.25">
      <c r="A10" s="20">
        <v>55</v>
      </c>
      <c r="B10" s="21">
        <v>0</v>
      </c>
    </row>
    <row r="11" spans="1:5" x14ac:dyDescent="0.25">
      <c r="A11" s="22">
        <v>53</v>
      </c>
      <c r="B11" s="23">
        <v>22</v>
      </c>
    </row>
    <row r="12" spans="1:5" x14ac:dyDescent="0.25">
      <c r="A12" s="24">
        <v>78</v>
      </c>
      <c r="B12" s="12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145" zoomScaleNormal="145" workbookViewId="0">
      <selection activeCell="D2" sqref="D2"/>
    </sheetView>
  </sheetViews>
  <sheetFormatPr defaultRowHeight="15" x14ac:dyDescent="0.25"/>
  <cols>
    <col min="4" max="5" width="14.42578125" customWidth="1"/>
  </cols>
  <sheetData>
    <row r="1" spans="1:5" ht="30" x14ac:dyDescent="0.25">
      <c r="A1" s="14" t="s">
        <v>59</v>
      </c>
      <c r="B1" s="15" t="s">
        <v>66</v>
      </c>
      <c r="D1" s="7" t="s">
        <v>67</v>
      </c>
      <c r="E1" s="7" t="s">
        <v>68</v>
      </c>
    </row>
    <row r="2" spans="1:5" x14ac:dyDescent="0.25">
      <c r="A2" s="11">
        <v>61</v>
      </c>
      <c r="B2" s="13">
        <v>51</v>
      </c>
      <c r="D2" s="5">
        <f>SUM(QuizTableAnswer[Quiz1],-SMALL(QuizTableAnswer[Quiz1],{1,2}))/(COUNT(QuizTableAnswer[Quiz1])-2)</f>
        <v>61.222222222222221</v>
      </c>
      <c r="E2" s="5">
        <f>SUM(QuizTableAnswer[Quiz2],-SMALL(QuizTableAnswer[Quiz2],{1,2}))/(COUNT(QuizTableAnswer[Quiz2])-2)</f>
        <v>44.111111111111114</v>
      </c>
    </row>
    <row r="3" spans="1:5" x14ac:dyDescent="0.25">
      <c r="A3" s="11">
        <v>33</v>
      </c>
      <c r="B3" s="13">
        <v>20</v>
      </c>
    </row>
    <row r="4" spans="1:5" x14ac:dyDescent="0.25">
      <c r="A4" s="11">
        <v>12</v>
      </c>
      <c r="B4" s="13">
        <v>20</v>
      </c>
    </row>
    <row r="5" spans="1:5" x14ac:dyDescent="0.25">
      <c r="A5" s="11">
        <v>90</v>
      </c>
      <c r="B5" s="13">
        <v>92</v>
      </c>
      <c r="D5" s="5">
        <f>AVERAGEIF(QuizTableAnswer[Quiz1],"&gt;"&amp;SMALL(QuizTableAnswer[Quiz1],2))</f>
        <v>61.222222222222221</v>
      </c>
      <c r="E5" s="5">
        <f>AVERAGEIF(QuizTableAnswer[Quiz2],"&gt;"&amp;SMALL(QuizTableAnswer[Quiz2],2))</f>
        <v>56.166666666666664</v>
      </c>
    </row>
    <row r="6" spans="1:5" x14ac:dyDescent="0.25">
      <c r="A6" s="11">
        <v>56</v>
      </c>
      <c r="B6" s="13">
        <v>60</v>
      </c>
    </row>
    <row r="7" spans="1:5" x14ac:dyDescent="0.25">
      <c r="A7" s="11">
        <v>89</v>
      </c>
      <c r="B7" s="13">
        <v>20</v>
      </c>
    </row>
    <row r="8" spans="1:5" x14ac:dyDescent="0.25">
      <c r="A8" s="11">
        <v>36</v>
      </c>
      <c r="B8" s="13">
        <v>63</v>
      </c>
    </row>
    <row r="9" spans="1:5" x14ac:dyDescent="0.25">
      <c r="A9" s="11">
        <v>18</v>
      </c>
      <c r="B9" s="13">
        <v>49</v>
      </c>
    </row>
    <row r="10" spans="1:5" x14ac:dyDescent="0.25">
      <c r="A10" s="11">
        <v>55</v>
      </c>
      <c r="B10" s="13">
        <v>0</v>
      </c>
    </row>
    <row r="11" spans="1:5" x14ac:dyDescent="0.25">
      <c r="A11" s="16">
        <v>53</v>
      </c>
      <c r="B11" s="17">
        <v>22</v>
      </c>
    </row>
    <row r="12" spans="1:5" x14ac:dyDescent="0.25">
      <c r="A12" s="16">
        <v>78</v>
      </c>
      <c r="B12" s="17">
        <v>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3"/>
  <sheetViews>
    <sheetView zoomScale="160" zoomScaleNormal="160" workbookViewId="0"/>
  </sheetViews>
  <sheetFormatPr defaultRowHeight="15" x14ac:dyDescent="0.25"/>
  <cols>
    <col min="6" max="6" width="13.7109375" customWidth="1"/>
  </cols>
  <sheetData>
    <row r="1" spans="1:6" x14ac:dyDescent="0.25">
      <c r="A1" s="6" t="s">
        <v>60</v>
      </c>
      <c r="B1" s="6" t="s">
        <v>61</v>
      </c>
      <c r="C1" s="6" t="s">
        <v>62</v>
      </c>
      <c r="D1" s="6" t="s">
        <v>63</v>
      </c>
      <c r="E1" s="6" t="s">
        <v>64</v>
      </c>
      <c r="F1" s="6" t="s">
        <v>65</v>
      </c>
    </row>
    <row r="2" spans="1:6" x14ac:dyDescent="0.25">
      <c r="A2" s="3">
        <v>97</v>
      </c>
      <c r="B2" s="3">
        <v>7</v>
      </c>
      <c r="C2" s="3">
        <v>86</v>
      </c>
      <c r="D2" s="3">
        <v>84</v>
      </c>
      <c r="E2" s="8">
        <v>67</v>
      </c>
      <c r="F2" s="5"/>
    </row>
    <row r="3" spans="1:6" x14ac:dyDescent="0.25">
      <c r="A3" s="3">
        <v>92</v>
      </c>
      <c r="B3" s="3">
        <v>99</v>
      </c>
      <c r="C3" s="3">
        <v>98</v>
      </c>
      <c r="D3" s="3">
        <v>97</v>
      </c>
      <c r="E3" s="8">
        <v>91</v>
      </c>
      <c r="F3" s="5"/>
    </row>
    <row r="4" spans="1:6" x14ac:dyDescent="0.25">
      <c r="A4" s="3">
        <v>68</v>
      </c>
      <c r="B4" s="3">
        <v>49</v>
      </c>
      <c r="C4" s="3">
        <v>33</v>
      </c>
      <c r="D4" s="3">
        <v>10</v>
      </c>
      <c r="E4" s="8">
        <v>77</v>
      </c>
      <c r="F4" s="5"/>
    </row>
    <row r="5" spans="1:6" x14ac:dyDescent="0.25">
      <c r="A5" s="3">
        <v>47</v>
      </c>
      <c r="B5" s="3">
        <v>99</v>
      </c>
      <c r="C5" s="3">
        <v>82</v>
      </c>
      <c r="D5" s="3">
        <v>36</v>
      </c>
      <c r="E5" s="8">
        <v>86</v>
      </c>
      <c r="F5" s="5"/>
    </row>
    <row r="6" spans="1:6" x14ac:dyDescent="0.25">
      <c r="A6" s="3">
        <v>65</v>
      </c>
      <c r="B6" s="3">
        <v>89</v>
      </c>
      <c r="C6" s="3">
        <v>56</v>
      </c>
      <c r="D6" s="3">
        <v>26</v>
      </c>
      <c r="E6" s="8">
        <v>30</v>
      </c>
      <c r="F6" s="5"/>
    </row>
    <row r="7" spans="1:6" x14ac:dyDescent="0.25">
      <c r="A7" s="3">
        <v>14</v>
      </c>
      <c r="B7" s="3">
        <v>77</v>
      </c>
      <c r="C7" s="3">
        <v>97</v>
      </c>
      <c r="D7" s="3">
        <v>81</v>
      </c>
      <c r="E7" s="8">
        <v>58</v>
      </c>
      <c r="F7" s="5"/>
    </row>
    <row r="8" spans="1:6" x14ac:dyDescent="0.25">
      <c r="A8" s="3">
        <v>87</v>
      </c>
      <c r="B8" s="3">
        <v>72</v>
      </c>
      <c r="C8" s="3">
        <v>85</v>
      </c>
      <c r="D8" s="3">
        <v>96</v>
      </c>
      <c r="E8" s="8">
        <v>56</v>
      </c>
      <c r="F8" s="5"/>
    </row>
    <row r="9" spans="1:6" x14ac:dyDescent="0.25">
      <c r="A9" s="3">
        <v>80</v>
      </c>
      <c r="B9" s="3">
        <v>80</v>
      </c>
      <c r="C9" s="3">
        <v>78</v>
      </c>
      <c r="D9" s="3">
        <v>57</v>
      </c>
      <c r="E9" s="8">
        <v>41</v>
      </c>
      <c r="F9" s="5"/>
    </row>
    <row r="10" spans="1:6" x14ac:dyDescent="0.25">
      <c r="A10" s="3">
        <v>61</v>
      </c>
      <c r="B10" s="3">
        <v>49</v>
      </c>
      <c r="C10" s="3">
        <v>66</v>
      </c>
      <c r="D10" s="3">
        <v>49</v>
      </c>
      <c r="E10" s="8">
        <v>37</v>
      </c>
      <c r="F10" s="5"/>
    </row>
    <row r="11" spans="1:6" x14ac:dyDescent="0.25">
      <c r="A11" s="3">
        <v>10</v>
      </c>
      <c r="B11" s="3">
        <v>2</v>
      </c>
      <c r="C11" s="3">
        <v>76</v>
      </c>
      <c r="D11" s="3">
        <v>41</v>
      </c>
      <c r="E11" s="8">
        <v>96</v>
      </c>
      <c r="F11" s="5"/>
    </row>
    <row r="12" spans="1:6" x14ac:dyDescent="0.25">
      <c r="A12" s="3">
        <v>95</v>
      </c>
      <c r="B12" s="3">
        <v>49</v>
      </c>
      <c r="C12" s="3">
        <v>9</v>
      </c>
      <c r="D12" s="3">
        <v>45</v>
      </c>
      <c r="E12" s="8">
        <v>95</v>
      </c>
      <c r="F12" s="5"/>
    </row>
    <row r="13" spans="1:6" x14ac:dyDescent="0.25">
      <c r="A13" s="3">
        <v>69</v>
      </c>
      <c r="B13" s="3">
        <v>21</v>
      </c>
      <c r="C13" s="3">
        <v>68</v>
      </c>
      <c r="D13" s="3">
        <v>14</v>
      </c>
      <c r="E13" s="8">
        <v>31</v>
      </c>
      <c r="F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160" zoomScaleNormal="160" workbookViewId="0">
      <selection activeCell="F2" sqref="F2"/>
    </sheetView>
  </sheetViews>
  <sheetFormatPr defaultRowHeight="15" x14ac:dyDescent="0.25"/>
  <cols>
    <col min="6" max="6" width="13.7109375" customWidth="1"/>
  </cols>
  <sheetData>
    <row r="1" spans="1:6" x14ac:dyDescent="0.25">
      <c r="A1" s="6" t="s">
        <v>60</v>
      </c>
      <c r="B1" s="6" t="s">
        <v>61</v>
      </c>
      <c r="C1" s="6" t="s">
        <v>62</v>
      </c>
      <c r="D1" s="6" t="s">
        <v>63</v>
      </c>
      <c r="E1" s="6" t="s">
        <v>64</v>
      </c>
      <c r="F1" s="6" t="s">
        <v>65</v>
      </c>
    </row>
    <row r="2" spans="1:6" x14ac:dyDescent="0.25">
      <c r="A2" s="3">
        <v>97</v>
      </c>
      <c r="B2" s="3">
        <v>7</v>
      </c>
      <c r="C2" s="3">
        <v>86</v>
      </c>
      <c r="D2" s="3">
        <v>84</v>
      </c>
      <c r="E2" s="8">
        <v>67</v>
      </c>
      <c r="F2" s="5">
        <f>SUM(A2:D2)+IF(E2-MIN(A2:D2)&lt;0,0,E2-MIN(A2:D2))</f>
        <v>334</v>
      </c>
    </row>
    <row r="3" spans="1:6" x14ac:dyDescent="0.25">
      <c r="A3" s="3">
        <v>92</v>
      </c>
      <c r="B3" s="3">
        <v>99</v>
      </c>
      <c r="C3" s="3">
        <v>98</v>
      </c>
      <c r="D3" s="3">
        <v>97</v>
      </c>
      <c r="E3" s="8">
        <v>91</v>
      </c>
      <c r="F3" s="5">
        <f t="shared" ref="F3:F13" si="0">SUM(A3:D3)+IF(E3-MIN(A3:D3)&lt;0,0,E3-MIN(A3:D3))</f>
        <v>386</v>
      </c>
    </row>
    <row r="4" spans="1:6" x14ac:dyDescent="0.25">
      <c r="A4" s="3">
        <v>68</v>
      </c>
      <c r="B4" s="3">
        <v>49</v>
      </c>
      <c r="C4" s="3">
        <v>33</v>
      </c>
      <c r="D4" s="3">
        <v>10</v>
      </c>
      <c r="E4" s="8">
        <v>77</v>
      </c>
      <c r="F4" s="5">
        <f t="shared" si="0"/>
        <v>227</v>
      </c>
    </row>
    <row r="5" spans="1:6" x14ac:dyDescent="0.25">
      <c r="A5" s="3">
        <v>47</v>
      </c>
      <c r="B5" s="3">
        <v>99</v>
      </c>
      <c r="C5" s="3">
        <v>82</v>
      </c>
      <c r="D5" s="3">
        <v>36</v>
      </c>
      <c r="E5" s="8">
        <v>86</v>
      </c>
      <c r="F5" s="5">
        <f t="shared" si="0"/>
        <v>314</v>
      </c>
    </row>
    <row r="6" spans="1:6" x14ac:dyDescent="0.25">
      <c r="A6" s="3">
        <v>65</v>
      </c>
      <c r="B6" s="3">
        <v>89</v>
      </c>
      <c r="C6" s="3">
        <v>56</v>
      </c>
      <c r="D6" s="3">
        <v>26</v>
      </c>
      <c r="E6" s="8">
        <v>30</v>
      </c>
      <c r="F6" s="5">
        <f t="shared" si="0"/>
        <v>240</v>
      </c>
    </row>
    <row r="7" spans="1:6" x14ac:dyDescent="0.25">
      <c r="A7" s="3">
        <v>14</v>
      </c>
      <c r="B7" s="3">
        <v>77</v>
      </c>
      <c r="C7" s="3">
        <v>97</v>
      </c>
      <c r="D7" s="3">
        <v>81</v>
      </c>
      <c r="E7" s="8">
        <v>58</v>
      </c>
      <c r="F7" s="5">
        <f t="shared" si="0"/>
        <v>313</v>
      </c>
    </row>
    <row r="8" spans="1:6" x14ac:dyDescent="0.25">
      <c r="A8" s="3">
        <v>87</v>
      </c>
      <c r="B8" s="3">
        <v>72</v>
      </c>
      <c r="C8" s="3">
        <v>85</v>
      </c>
      <c r="D8" s="3">
        <v>96</v>
      </c>
      <c r="E8" s="8">
        <v>56</v>
      </c>
      <c r="F8" s="5">
        <f t="shared" si="0"/>
        <v>340</v>
      </c>
    </row>
    <row r="9" spans="1:6" x14ac:dyDescent="0.25">
      <c r="A9" s="3">
        <v>80</v>
      </c>
      <c r="B9" s="3">
        <v>80</v>
      </c>
      <c r="C9" s="3">
        <v>78</v>
      </c>
      <c r="D9" s="3">
        <v>57</v>
      </c>
      <c r="E9" s="8">
        <v>41</v>
      </c>
      <c r="F9" s="5">
        <f t="shared" si="0"/>
        <v>295</v>
      </c>
    </row>
    <row r="10" spans="1:6" x14ac:dyDescent="0.25">
      <c r="A10" s="3">
        <v>61</v>
      </c>
      <c r="B10" s="3">
        <v>49</v>
      </c>
      <c r="C10" s="3">
        <v>66</v>
      </c>
      <c r="D10" s="3">
        <v>49</v>
      </c>
      <c r="E10" s="8">
        <v>37</v>
      </c>
      <c r="F10" s="5">
        <f t="shared" si="0"/>
        <v>225</v>
      </c>
    </row>
    <row r="11" spans="1:6" x14ac:dyDescent="0.25">
      <c r="A11" s="3">
        <v>10</v>
      </c>
      <c r="B11" s="3">
        <v>2</v>
      </c>
      <c r="C11" s="3">
        <v>76</v>
      </c>
      <c r="D11" s="3">
        <v>41</v>
      </c>
      <c r="E11" s="8">
        <v>96</v>
      </c>
      <c r="F11" s="5">
        <f t="shared" si="0"/>
        <v>223</v>
      </c>
    </row>
    <row r="12" spans="1:6" x14ac:dyDescent="0.25">
      <c r="A12" s="3">
        <v>95</v>
      </c>
      <c r="B12" s="3">
        <v>49</v>
      </c>
      <c r="C12" s="3">
        <v>9</v>
      </c>
      <c r="D12" s="3">
        <v>45</v>
      </c>
      <c r="E12" s="8">
        <v>95</v>
      </c>
      <c r="F12" s="5">
        <f t="shared" si="0"/>
        <v>284</v>
      </c>
    </row>
    <row r="13" spans="1:6" x14ac:dyDescent="0.25">
      <c r="A13" s="3">
        <v>69</v>
      </c>
      <c r="B13" s="3">
        <v>21</v>
      </c>
      <c r="C13" s="3">
        <v>68</v>
      </c>
      <c r="D13" s="3">
        <v>14</v>
      </c>
      <c r="E13" s="8">
        <v>31</v>
      </c>
      <c r="F13" s="5">
        <f t="shared" si="0"/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1163</vt:lpstr>
      <vt:lpstr>1163 (an)</vt:lpstr>
      <vt:lpstr>1164</vt:lpstr>
      <vt:lpstr>1164 (an)</vt:lpstr>
      <vt:lpstr>1165</vt:lpstr>
      <vt:lpstr>1165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2014-12-04T00:33:19Z</dcterms:created>
  <dcterms:modified xsi:type="dcterms:W3CDTF">2014-12-04T18:43:22Z</dcterms:modified>
</cp:coreProperties>
</file>