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0VideoExcelStorage\000YouTubeExcelTricks\YouTubeTricks\1111-\"/>
    </mc:Choice>
  </mc:AlternateContent>
  <bookViews>
    <workbookView xWindow="0" yWindow="0" windowWidth="19260" windowHeight="8490"/>
  </bookViews>
  <sheets>
    <sheet name="1135" sheetId="1" r:id="rId1"/>
    <sheet name="1135 (an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2" l="1"/>
  <c r="C57" i="2"/>
  <c r="G56" i="2"/>
  <c r="C56" i="2"/>
  <c r="G55" i="2"/>
  <c r="C55" i="2"/>
  <c r="G54" i="2"/>
  <c r="C54" i="2"/>
  <c r="G53" i="2"/>
  <c r="C53" i="2"/>
  <c r="G52" i="2"/>
  <c r="C52" i="2"/>
  <c r="G51" i="2"/>
  <c r="C51" i="2"/>
  <c r="G50" i="2"/>
  <c r="C50" i="2"/>
  <c r="G49" i="2"/>
  <c r="C49" i="2"/>
  <c r="G48" i="2"/>
  <c r="C48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35" i="2"/>
  <c r="C35" i="2"/>
  <c r="G34" i="2"/>
  <c r="C34" i="2"/>
  <c r="G33" i="2"/>
  <c r="C33" i="2"/>
  <c r="G27" i="2"/>
  <c r="C27" i="2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2" i="2"/>
  <c r="C12" i="2"/>
  <c r="G11" i="2"/>
  <c r="C11" i="2"/>
  <c r="G10" i="2"/>
  <c r="C10" i="2"/>
  <c r="G9" i="2"/>
  <c r="C9" i="2"/>
  <c r="G8" i="2"/>
  <c r="C8" i="2"/>
  <c r="G7" i="2"/>
  <c r="C7" i="2"/>
  <c r="G6" i="2"/>
  <c r="C6" i="2"/>
  <c r="G5" i="2"/>
  <c r="C5" i="2"/>
  <c r="G4" i="2"/>
  <c r="C4" i="2"/>
  <c r="G3" i="2"/>
  <c r="C3" i="2"/>
</calcChain>
</file>

<file path=xl/sharedStrings.xml><?xml version="1.0" encoding="utf-8"?>
<sst xmlns="http://schemas.openxmlformats.org/spreadsheetml/2006/main" count="216" uniqueCount="30">
  <si>
    <t>Name</t>
  </si>
  <si>
    <t>Rank</t>
  </si>
  <si>
    <t>Phil</t>
  </si>
  <si>
    <t>Min</t>
  </si>
  <si>
    <t>Sue</t>
  </si>
  <si>
    <t>Tina</t>
  </si>
  <si>
    <t>Fran</t>
  </si>
  <si>
    <t>Gigi</t>
  </si>
  <si>
    <t>Nippy</t>
  </si>
  <si>
    <t>Sheliadawn</t>
  </si>
  <si>
    <t>Cyn</t>
  </si>
  <si>
    <t>Barbara</t>
  </si>
  <si>
    <t>Tim</t>
  </si>
  <si>
    <t>Kip</t>
  </si>
  <si>
    <t>Lim</t>
  </si>
  <si>
    <t>Pham</t>
  </si>
  <si>
    <t>Tyrone</t>
  </si>
  <si>
    <t>Randy</t>
  </si>
  <si>
    <t>Millie</t>
  </si>
  <si>
    <t>Sawn</t>
  </si>
  <si>
    <t>Dawn</t>
  </si>
  <si>
    <t>Alice</t>
  </si>
  <si>
    <t>Round 1 - MTA</t>
  </si>
  <si>
    <t>Round 2 - MTA</t>
  </si>
  <si>
    <t>Round 1 - Fast Catch</t>
  </si>
  <si>
    <t>Round 2 - Fast Catch</t>
  </si>
  <si>
    <t>Boomerang Maximum Time Aloft. RANK.AVE, Average Ties. 0 = Biggest = 1st.</t>
  </si>
  <si>
    <t>Boomerang Maximum Time Aloft. RANK.EQ, Ties Get Same Score. 0 = Biggest = 1st.</t>
  </si>
  <si>
    <t>Boomerang Maximum Time Aloft. RANK, Ties Get Same Score. 0 = Biggest = 1st.</t>
  </si>
  <si>
    <t>Boomerang Fast Catch. RANK.AVE, Ties Get Same Score. 1 = Smallest = 1st.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</si>
</sst>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/>
    <xf numFmtId="0" fontId="3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57"/>
  <sheetViews>
    <sheetView tabSelected="1" zoomScale="145" zoomScaleNormal="145" workbookViewId="0">
      <selection activeCell="C3" sqref="C3"/>
    </sheetView>
  </sheetViews>
  <sheetFormatPr defaultRowHeight="15" x14ac:dyDescent="0.25"/>
  <cols>
    <col min="1" max="1" width="18.85546875" customWidth="1"/>
    <col min="2" max="3" width="12.140625" customWidth="1"/>
    <col min="5" max="5" width="18.85546875" customWidth="1"/>
    <col min="6" max="7" width="12.140625" customWidth="1"/>
  </cols>
  <sheetData>
    <row r="1" spans="1:7" ht="18.75" x14ac:dyDescent="0.3">
      <c r="A1" s="8" t="s">
        <v>26</v>
      </c>
      <c r="B1" s="8"/>
      <c r="C1" s="8"/>
      <c r="D1" s="8"/>
      <c r="E1" s="8"/>
      <c r="F1" s="8"/>
      <c r="G1" s="8"/>
    </row>
    <row r="2" spans="1:7" x14ac:dyDescent="0.25">
      <c r="A2" s="6" t="s">
        <v>22</v>
      </c>
      <c r="B2" s="7" t="s">
        <v>0</v>
      </c>
      <c r="C2" s="7" t="s">
        <v>1</v>
      </c>
      <c r="D2" s="1"/>
      <c r="E2" s="6" t="s">
        <v>23</v>
      </c>
      <c r="F2" s="7" t="s">
        <v>0</v>
      </c>
      <c r="G2" s="7" t="s">
        <v>1</v>
      </c>
    </row>
    <row r="3" spans="1:7" x14ac:dyDescent="0.25">
      <c r="A3" s="2">
        <v>76.48</v>
      </c>
      <c r="B3" s="2" t="s">
        <v>12</v>
      </c>
      <c r="C3" s="3"/>
      <c r="E3" s="2">
        <v>31.82</v>
      </c>
      <c r="F3" s="2" t="s">
        <v>2</v>
      </c>
      <c r="G3" s="3"/>
    </row>
    <row r="4" spans="1:7" x14ac:dyDescent="0.25">
      <c r="A4" s="2">
        <v>31.82</v>
      </c>
      <c r="B4" s="2" t="s">
        <v>13</v>
      </c>
      <c r="C4" s="3"/>
      <c r="E4" s="2">
        <v>18.88</v>
      </c>
      <c r="F4" s="2" t="s">
        <v>3</v>
      </c>
      <c r="G4" s="3"/>
    </row>
    <row r="5" spans="1:7" x14ac:dyDescent="0.25">
      <c r="A5" s="2">
        <v>43.44</v>
      </c>
      <c r="B5" s="2" t="s">
        <v>14</v>
      </c>
      <c r="C5" s="3"/>
      <c r="E5" s="2">
        <v>74.12</v>
      </c>
      <c r="F5" s="2" t="s">
        <v>4</v>
      </c>
      <c r="G5" s="3"/>
    </row>
    <row r="6" spans="1:7" x14ac:dyDescent="0.25">
      <c r="A6" s="2">
        <v>38.47</v>
      </c>
      <c r="B6" s="2" t="s">
        <v>15</v>
      </c>
      <c r="C6" s="3"/>
      <c r="E6" s="2">
        <v>19.77</v>
      </c>
      <c r="F6" s="2" t="s">
        <v>5</v>
      </c>
      <c r="G6" s="3"/>
    </row>
    <row r="7" spans="1:7" x14ac:dyDescent="0.25">
      <c r="A7" s="2">
        <v>64.040000000000006</v>
      </c>
      <c r="B7" s="2" t="s">
        <v>16</v>
      </c>
      <c r="C7" s="3"/>
      <c r="E7" s="2">
        <v>27.37</v>
      </c>
      <c r="F7" s="2" t="s">
        <v>6</v>
      </c>
      <c r="G7" s="3"/>
    </row>
    <row r="8" spans="1:7" x14ac:dyDescent="0.25">
      <c r="A8" s="2">
        <v>45.6</v>
      </c>
      <c r="B8" s="2" t="s">
        <v>17</v>
      </c>
      <c r="C8" s="3"/>
      <c r="E8" s="2">
        <v>74.81</v>
      </c>
      <c r="F8" s="2" t="s">
        <v>7</v>
      </c>
      <c r="G8" s="3"/>
    </row>
    <row r="9" spans="1:7" x14ac:dyDescent="0.25">
      <c r="A9" s="2">
        <v>57.99</v>
      </c>
      <c r="B9" s="2" t="s">
        <v>18</v>
      </c>
      <c r="C9" s="3"/>
      <c r="E9" s="2">
        <v>53.15</v>
      </c>
      <c r="F9" s="2" t="s">
        <v>8</v>
      </c>
      <c r="G9" s="3"/>
    </row>
    <row r="10" spans="1:7" x14ac:dyDescent="0.25">
      <c r="A10" s="2">
        <v>70.81</v>
      </c>
      <c r="B10" s="2" t="s">
        <v>19</v>
      </c>
      <c r="C10" s="3"/>
      <c r="E10" s="2">
        <v>16.059999999999999</v>
      </c>
      <c r="F10" s="2" t="s">
        <v>9</v>
      </c>
      <c r="G10" s="3"/>
    </row>
    <row r="11" spans="1:7" x14ac:dyDescent="0.25">
      <c r="A11" s="2">
        <v>50.6</v>
      </c>
      <c r="B11" s="2" t="s">
        <v>20</v>
      </c>
      <c r="C11" s="3"/>
      <c r="E11" s="2">
        <v>50.07</v>
      </c>
      <c r="F11" s="2" t="s">
        <v>10</v>
      </c>
      <c r="G11" s="3"/>
    </row>
    <row r="12" spans="1:7" x14ac:dyDescent="0.25">
      <c r="A12" s="2">
        <v>36.619999999999997</v>
      </c>
      <c r="B12" s="2" t="s">
        <v>21</v>
      </c>
      <c r="C12" s="3"/>
      <c r="E12" s="2">
        <v>20.88</v>
      </c>
      <c r="F12" s="2" t="s">
        <v>11</v>
      </c>
      <c r="G12" s="3"/>
    </row>
    <row r="16" spans="1:7" ht="18.75" x14ac:dyDescent="0.3">
      <c r="A16" s="8" t="s">
        <v>27</v>
      </c>
      <c r="B16" s="8"/>
      <c r="C16" s="8"/>
      <c r="D16" s="8"/>
      <c r="E16" s="8"/>
      <c r="F16" s="8"/>
      <c r="G16" s="8"/>
    </row>
    <row r="17" spans="1:7" x14ac:dyDescent="0.25">
      <c r="A17" s="5" t="s">
        <v>22</v>
      </c>
      <c r="B17" s="4" t="s">
        <v>0</v>
      </c>
      <c r="C17" s="4" t="s">
        <v>1</v>
      </c>
      <c r="D17" s="1"/>
      <c r="E17" s="5" t="s">
        <v>23</v>
      </c>
      <c r="F17" s="4" t="s">
        <v>0</v>
      </c>
      <c r="G17" s="4" t="s">
        <v>1</v>
      </c>
    </row>
    <row r="18" spans="1:7" x14ac:dyDescent="0.25">
      <c r="A18" s="2">
        <v>76.48</v>
      </c>
      <c r="B18" s="2" t="s">
        <v>12</v>
      </c>
      <c r="C18" s="3"/>
      <c r="E18" s="2">
        <v>31.82</v>
      </c>
      <c r="F18" s="2" t="s">
        <v>2</v>
      </c>
      <c r="G18" s="3"/>
    </row>
    <row r="19" spans="1:7" x14ac:dyDescent="0.25">
      <c r="A19" s="2">
        <v>31.82</v>
      </c>
      <c r="B19" s="2" t="s">
        <v>13</v>
      </c>
      <c r="C19" s="3"/>
      <c r="E19" s="2">
        <v>18.88</v>
      </c>
      <c r="F19" s="2" t="s">
        <v>3</v>
      </c>
      <c r="G19" s="3"/>
    </row>
    <row r="20" spans="1:7" x14ac:dyDescent="0.25">
      <c r="A20" s="2">
        <v>43.44</v>
      </c>
      <c r="B20" s="2" t="s">
        <v>14</v>
      </c>
      <c r="C20" s="3"/>
      <c r="E20" s="2">
        <v>74.12</v>
      </c>
      <c r="F20" s="2" t="s">
        <v>4</v>
      </c>
      <c r="G20" s="3"/>
    </row>
    <row r="21" spans="1:7" x14ac:dyDescent="0.25">
      <c r="A21" s="2">
        <v>38.47</v>
      </c>
      <c r="B21" s="2" t="s">
        <v>15</v>
      </c>
      <c r="C21" s="3"/>
      <c r="E21" s="2">
        <v>19.77</v>
      </c>
      <c r="F21" s="2" t="s">
        <v>5</v>
      </c>
      <c r="G21" s="3"/>
    </row>
    <row r="22" spans="1:7" x14ac:dyDescent="0.25">
      <c r="A22" s="2">
        <v>64.040000000000006</v>
      </c>
      <c r="B22" s="2" t="s">
        <v>16</v>
      </c>
      <c r="C22" s="3"/>
      <c r="E22" s="2">
        <v>27.37</v>
      </c>
      <c r="F22" s="2" t="s">
        <v>6</v>
      </c>
      <c r="G22" s="3"/>
    </row>
    <row r="23" spans="1:7" x14ac:dyDescent="0.25">
      <c r="A23" s="2">
        <v>45.6</v>
      </c>
      <c r="B23" s="2" t="s">
        <v>17</v>
      </c>
      <c r="C23" s="3"/>
      <c r="E23" s="2">
        <v>74.81</v>
      </c>
      <c r="F23" s="2" t="s">
        <v>7</v>
      </c>
      <c r="G23" s="3"/>
    </row>
    <row r="24" spans="1:7" x14ac:dyDescent="0.25">
      <c r="A24" s="2">
        <v>57.99</v>
      </c>
      <c r="B24" s="2" t="s">
        <v>18</v>
      </c>
      <c r="C24" s="3"/>
      <c r="E24" s="2">
        <v>53.15</v>
      </c>
      <c r="F24" s="2" t="s">
        <v>8</v>
      </c>
      <c r="G24" s="3"/>
    </row>
    <row r="25" spans="1:7" x14ac:dyDescent="0.25">
      <c r="A25" s="2">
        <v>70.81</v>
      </c>
      <c r="B25" s="2" t="s">
        <v>19</v>
      </c>
      <c r="C25" s="3"/>
      <c r="E25" s="2">
        <v>16.059999999999999</v>
      </c>
      <c r="F25" s="2" t="s">
        <v>9</v>
      </c>
      <c r="G25" s="3"/>
    </row>
    <row r="26" spans="1:7" x14ac:dyDescent="0.25">
      <c r="A26" s="2">
        <v>50.6</v>
      </c>
      <c r="B26" s="2" t="s">
        <v>20</v>
      </c>
      <c r="C26" s="3"/>
      <c r="E26" s="2">
        <v>50.07</v>
      </c>
      <c r="F26" s="2" t="s">
        <v>10</v>
      </c>
      <c r="G26" s="3"/>
    </row>
    <row r="27" spans="1:7" x14ac:dyDescent="0.25">
      <c r="A27" s="2">
        <v>36.619999999999997</v>
      </c>
      <c r="B27" s="2" t="s">
        <v>21</v>
      </c>
      <c r="C27" s="3"/>
      <c r="E27" s="2">
        <v>20.88</v>
      </c>
      <c r="F27" s="2" t="s">
        <v>11</v>
      </c>
      <c r="G27" s="3"/>
    </row>
    <row r="31" spans="1:7" ht="18.75" x14ac:dyDescent="0.3">
      <c r="A31" s="8" t="s">
        <v>28</v>
      </c>
      <c r="B31" s="8"/>
      <c r="C31" s="8"/>
      <c r="D31" s="8"/>
      <c r="E31" s="8"/>
      <c r="F31" s="8"/>
      <c r="G31" s="8"/>
    </row>
    <row r="32" spans="1:7" x14ac:dyDescent="0.25">
      <c r="A32" s="5" t="s">
        <v>22</v>
      </c>
      <c r="B32" s="4" t="s">
        <v>0</v>
      </c>
      <c r="C32" s="4" t="s">
        <v>1</v>
      </c>
      <c r="D32" s="1"/>
      <c r="E32" s="5" t="s">
        <v>23</v>
      </c>
      <c r="F32" s="4" t="s">
        <v>0</v>
      </c>
      <c r="G32" s="4" t="s">
        <v>1</v>
      </c>
    </row>
    <row r="33" spans="1:7" x14ac:dyDescent="0.25">
      <c r="A33" s="2">
        <v>76.48</v>
      </c>
      <c r="B33" s="2" t="s">
        <v>12</v>
      </c>
      <c r="C33" s="3"/>
      <c r="E33" s="2">
        <v>31.82</v>
      </c>
      <c r="F33" s="2" t="s">
        <v>2</v>
      </c>
      <c r="G33" s="3"/>
    </row>
    <row r="34" spans="1:7" x14ac:dyDescent="0.25">
      <c r="A34" s="2">
        <v>31.82</v>
      </c>
      <c r="B34" s="2" t="s">
        <v>13</v>
      </c>
      <c r="C34" s="3"/>
      <c r="E34" s="2">
        <v>18.88</v>
      </c>
      <c r="F34" s="2" t="s">
        <v>3</v>
      </c>
      <c r="G34" s="3"/>
    </row>
    <row r="35" spans="1:7" x14ac:dyDescent="0.25">
      <c r="A35" s="2">
        <v>43.44</v>
      </c>
      <c r="B35" s="2" t="s">
        <v>14</v>
      </c>
      <c r="C35" s="3"/>
      <c r="E35" s="2">
        <v>74.12</v>
      </c>
      <c r="F35" s="2" t="s">
        <v>4</v>
      </c>
      <c r="G35" s="3"/>
    </row>
    <row r="36" spans="1:7" x14ac:dyDescent="0.25">
      <c r="A36" s="2">
        <v>38.47</v>
      </c>
      <c r="B36" s="2" t="s">
        <v>15</v>
      </c>
      <c r="C36" s="3"/>
      <c r="E36" s="2">
        <v>19.77</v>
      </c>
      <c r="F36" s="2" t="s">
        <v>5</v>
      </c>
      <c r="G36" s="3"/>
    </row>
    <row r="37" spans="1:7" x14ac:dyDescent="0.25">
      <c r="A37" s="2">
        <v>64.040000000000006</v>
      </c>
      <c r="B37" s="2" t="s">
        <v>16</v>
      </c>
      <c r="C37" s="3"/>
      <c r="E37" s="2">
        <v>27.37</v>
      </c>
      <c r="F37" s="2" t="s">
        <v>6</v>
      </c>
      <c r="G37" s="3"/>
    </row>
    <row r="38" spans="1:7" x14ac:dyDescent="0.25">
      <c r="A38" s="2">
        <v>45.6</v>
      </c>
      <c r="B38" s="2" t="s">
        <v>17</v>
      </c>
      <c r="C38" s="3"/>
      <c r="E38" s="2">
        <v>74.81</v>
      </c>
      <c r="F38" s="2" t="s">
        <v>7</v>
      </c>
      <c r="G38" s="3"/>
    </row>
    <row r="39" spans="1:7" x14ac:dyDescent="0.25">
      <c r="A39" s="2">
        <v>57.99</v>
      </c>
      <c r="B39" s="2" t="s">
        <v>18</v>
      </c>
      <c r="C39" s="3"/>
      <c r="E39" s="2">
        <v>53.15</v>
      </c>
      <c r="F39" s="2" t="s">
        <v>8</v>
      </c>
      <c r="G39" s="3"/>
    </row>
    <row r="40" spans="1:7" x14ac:dyDescent="0.25">
      <c r="A40" s="2">
        <v>70.81</v>
      </c>
      <c r="B40" s="2" t="s">
        <v>19</v>
      </c>
      <c r="C40" s="3"/>
      <c r="E40" s="2">
        <v>16.059999999999999</v>
      </c>
      <c r="F40" s="2" t="s">
        <v>9</v>
      </c>
      <c r="G40" s="3"/>
    </row>
    <row r="41" spans="1:7" x14ac:dyDescent="0.25">
      <c r="A41" s="2">
        <v>50.6</v>
      </c>
      <c r="B41" s="2" t="s">
        <v>20</v>
      </c>
      <c r="C41" s="3"/>
      <c r="E41" s="2">
        <v>50.07</v>
      </c>
      <c r="F41" s="2" t="s">
        <v>10</v>
      </c>
      <c r="G41" s="3"/>
    </row>
    <row r="42" spans="1:7" x14ac:dyDescent="0.25">
      <c r="A42" s="2">
        <v>36.619999999999997</v>
      </c>
      <c r="B42" s="2" t="s">
        <v>21</v>
      </c>
      <c r="C42" s="3"/>
      <c r="E42" s="2">
        <v>20.88</v>
      </c>
      <c r="F42" s="2" t="s">
        <v>11</v>
      </c>
      <c r="G42" s="3"/>
    </row>
    <row r="46" spans="1:7" ht="18.75" x14ac:dyDescent="0.3">
      <c r="A46" s="8" t="s">
        <v>29</v>
      </c>
      <c r="B46" s="8"/>
      <c r="C46" s="8"/>
      <c r="D46" s="8"/>
      <c r="E46" s="8"/>
      <c r="F46" s="8"/>
      <c r="G46" s="8"/>
    </row>
    <row r="47" spans="1:7" x14ac:dyDescent="0.25">
      <c r="A47" s="5" t="s">
        <v>24</v>
      </c>
      <c r="B47" s="4" t="s">
        <v>0</v>
      </c>
      <c r="C47" s="4" t="s">
        <v>1</v>
      </c>
      <c r="D47" s="1"/>
      <c r="E47" s="5" t="s">
        <v>25</v>
      </c>
      <c r="F47" s="4" t="s">
        <v>0</v>
      </c>
      <c r="G47" s="4" t="s">
        <v>1</v>
      </c>
    </row>
    <row r="48" spans="1:7" x14ac:dyDescent="0.25">
      <c r="A48" s="2">
        <v>31.71</v>
      </c>
      <c r="B48" s="2" t="s">
        <v>12</v>
      </c>
      <c r="C48" s="3"/>
      <c r="E48" s="2">
        <v>25.4</v>
      </c>
      <c r="F48" s="2" t="s">
        <v>2</v>
      </c>
      <c r="G48" s="3"/>
    </row>
    <row r="49" spans="1:7" x14ac:dyDescent="0.25">
      <c r="A49" s="2">
        <v>42.53</v>
      </c>
      <c r="B49" s="2" t="s">
        <v>13</v>
      </c>
      <c r="C49" s="3"/>
      <c r="E49" s="2">
        <v>25.95</v>
      </c>
      <c r="F49" s="2" t="s">
        <v>3</v>
      </c>
      <c r="G49" s="3"/>
    </row>
    <row r="50" spans="1:7" x14ac:dyDescent="0.25">
      <c r="A50" s="2">
        <v>25.4</v>
      </c>
      <c r="B50" s="2" t="s">
        <v>14</v>
      </c>
      <c r="C50" s="3"/>
      <c r="E50" s="2">
        <v>25.4</v>
      </c>
      <c r="F50" s="2" t="s">
        <v>4</v>
      </c>
      <c r="G50" s="3"/>
    </row>
    <row r="51" spans="1:7" x14ac:dyDescent="0.25">
      <c r="A51" s="2">
        <v>22.84</v>
      </c>
      <c r="B51" s="2" t="s">
        <v>15</v>
      </c>
      <c r="C51" s="3"/>
      <c r="E51" s="2">
        <v>35.659999999999997</v>
      </c>
      <c r="F51" s="2" t="s">
        <v>5</v>
      </c>
      <c r="G51" s="3"/>
    </row>
    <row r="52" spans="1:7" x14ac:dyDescent="0.25">
      <c r="A52" s="2">
        <v>19.54</v>
      </c>
      <c r="B52" s="2" t="s">
        <v>16</v>
      </c>
      <c r="C52" s="3"/>
      <c r="E52" s="2">
        <v>27.46</v>
      </c>
      <c r="F52" s="2" t="s">
        <v>6</v>
      </c>
      <c r="G52" s="3"/>
    </row>
    <row r="53" spans="1:7" x14ac:dyDescent="0.25">
      <c r="A53" s="2">
        <v>31.51</v>
      </c>
      <c r="B53" s="2" t="s">
        <v>17</v>
      </c>
      <c r="C53" s="3"/>
      <c r="E53" s="2">
        <v>27.95</v>
      </c>
      <c r="F53" s="2" t="s">
        <v>7</v>
      </c>
      <c r="G53" s="3"/>
    </row>
    <row r="54" spans="1:7" x14ac:dyDescent="0.25">
      <c r="A54" s="2">
        <v>20.69</v>
      </c>
      <c r="B54" s="2" t="s">
        <v>18</v>
      </c>
      <c r="C54" s="3"/>
      <c r="E54" s="2">
        <v>36.729999999999997</v>
      </c>
      <c r="F54" s="2" t="s">
        <v>8</v>
      </c>
      <c r="G54" s="3"/>
    </row>
    <row r="55" spans="1:7" x14ac:dyDescent="0.25">
      <c r="A55" s="2">
        <v>35.29</v>
      </c>
      <c r="B55" s="2" t="s">
        <v>19</v>
      </c>
      <c r="C55" s="3"/>
      <c r="E55" s="2">
        <v>39.67</v>
      </c>
      <c r="F55" s="2" t="s">
        <v>9</v>
      </c>
      <c r="G55" s="3"/>
    </row>
    <row r="56" spans="1:7" x14ac:dyDescent="0.25">
      <c r="A56" s="2">
        <v>37.29</v>
      </c>
      <c r="B56" s="2" t="s">
        <v>20</v>
      </c>
      <c r="C56" s="3"/>
      <c r="E56" s="2">
        <v>40.700000000000003</v>
      </c>
      <c r="F56" s="2" t="s">
        <v>10</v>
      </c>
      <c r="G56" s="3"/>
    </row>
    <row r="57" spans="1:7" x14ac:dyDescent="0.25">
      <c r="A57" s="2">
        <v>18.03</v>
      </c>
      <c r="B57" s="2" t="s">
        <v>21</v>
      </c>
      <c r="C57" s="3"/>
      <c r="E57" s="2">
        <v>18.760000000000002</v>
      </c>
      <c r="F57" s="2" t="s">
        <v>11</v>
      </c>
      <c r="G5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7"/>
  <sheetViews>
    <sheetView zoomScale="145" zoomScaleNormal="145" workbookViewId="0">
      <selection activeCell="C3" sqref="C3"/>
    </sheetView>
  </sheetViews>
  <sheetFormatPr defaultRowHeight="15" x14ac:dyDescent="0.25"/>
  <cols>
    <col min="1" max="1" width="18.85546875" customWidth="1"/>
    <col min="2" max="3" width="12.140625" customWidth="1"/>
    <col min="5" max="5" width="18.85546875" customWidth="1"/>
    <col min="6" max="7" width="12.140625" customWidth="1"/>
  </cols>
  <sheetData>
    <row r="1" spans="1:7" ht="18.75" x14ac:dyDescent="0.3">
      <c r="A1" s="8" t="s">
        <v>26</v>
      </c>
      <c r="B1" s="8"/>
      <c r="C1" s="8"/>
      <c r="D1" s="8"/>
      <c r="E1" s="8"/>
      <c r="F1" s="8"/>
      <c r="G1" s="8"/>
    </row>
    <row r="2" spans="1:7" x14ac:dyDescent="0.25">
      <c r="A2" s="6" t="s">
        <v>22</v>
      </c>
      <c r="B2" s="7" t="s">
        <v>0</v>
      </c>
      <c r="C2" s="7" t="s">
        <v>1</v>
      </c>
      <c r="D2" s="1"/>
      <c r="E2" s="6" t="s">
        <v>23</v>
      </c>
      <c r="F2" s="7" t="s">
        <v>0</v>
      </c>
      <c r="G2" s="7" t="s">
        <v>1</v>
      </c>
    </row>
    <row r="3" spans="1:7" x14ac:dyDescent="0.25">
      <c r="A3" s="2">
        <v>76.48</v>
      </c>
      <c r="B3" s="2" t="s">
        <v>12</v>
      </c>
      <c r="C3" s="3">
        <f>_xlfn.RANK.AVG(A3,($A$3:$A$12,$E$3:$E$12),0)</f>
        <v>1</v>
      </c>
      <c r="E3" s="2">
        <v>31.82</v>
      </c>
      <c r="F3" s="2" t="s">
        <v>2</v>
      </c>
      <c r="G3" s="3">
        <f>_xlfn.RANK.AVG(E3,($A$3:$A$12,$E$3:$E$12),0)</f>
        <v>14.5</v>
      </c>
    </row>
    <row r="4" spans="1:7" x14ac:dyDescent="0.25">
      <c r="A4" s="2">
        <v>31.82</v>
      </c>
      <c r="B4" s="2" t="s">
        <v>13</v>
      </c>
      <c r="C4" s="3">
        <f>_xlfn.RANK.AVG(A4,($A$3:$A$12,$E$3:$E$12),0)</f>
        <v>14.5</v>
      </c>
      <c r="E4" s="2">
        <v>18.88</v>
      </c>
      <c r="F4" s="2" t="s">
        <v>3</v>
      </c>
      <c r="G4" s="3">
        <f>_xlfn.RANK.AVG(E4,($A$3:$A$12,$E$3:$E$12),0)</f>
        <v>19</v>
      </c>
    </row>
    <row r="5" spans="1:7" x14ac:dyDescent="0.25">
      <c r="A5" s="2">
        <v>43.44</v>
      </c>
      <c r="B5" s="2" t="s">
        <v>14</v>
      </c>
      <c r="C5" s="3">
        <f>_xlfn.RANK.AVG(A5,($A$3:$A$12,$E$3:$E$12),0)</f>
        <v>11</v>
      </c>
      <c r="E5" s="2">
        <v>74.12</v>
      </c>
      <c r="F5" s="2" t="s">
        <v>4</v>
      </c>
      <c r="G5" s="3">
        <f>_xlfn.RANK.AVG(E5,($A$3:$A$12,$E$3:$E$12),0)</f>
        <v>3</v>
      </c>
    </row>
    <row r="6" spans="1:7" x14ac:dyDescent="0.25">
      <c r="A6" s="2">
        <v>38.47</v>
      </c>
      <c r="B6" s="2" t="s">
        <v>15</v>
      </c>
      <c r="C6" s="3">
        <f>_xlfn.RANK.AVG(A6,($A$3:$A$12,$E$3:$E$12),0)</f>
        <v>12</v>
      </c>
      <c r="E6" s="2">
        <v>19.77</v>
      </c>
      <c r="F6" s="2" t="s">
        <v>5</v>
      </c>
      <c r="G6" s="3">
        <f>_xlfn.RANK.AVG(E6,($A$3:$A$12,$E$3:$E$12),0)</f>
        <v>18</v>
      </c>
    </row>
    <row r="7" spans="1:7" x14ac:dyDescent="0.25">
      <c r="A7" s="2">
        <v>64.040000000000006</v>
      </c>
      <c r="B7" s="2" t="s">
        <v>16</v>
      </c>
      <c r="C7" s="3">
        <f>_xlfn.RANK.AVG(A7,($A$3:$A$12,$E$3:$E$12),0)</f>
        <v>5</v>
      </c>
      <c r="E7" s="2">
        <v>27.37</v>
      </c>
      <c r="F7" s="2" t="s">
        <v>6</v>
      </c>
      <c r="G7" s="3">
        <f>_xlfn.RANK.AVG(E7,($A$3:$A$12,$E$3:$E$12),0)</f>
        <v>16</v>
      </c>
    </row>
    <row r="8" spans="1:7" x14ac:dyDescent="0.25">
      <c r="A8" s="2">
        <v>45.6</v>
      </c>
      <c r="B8" s="2" t="s">
        <v>17</v>
      </c>
      <c r="C8" s="3">
        <f>_xlfn.RANK.AVG(A8,($A$3:$A$12,$E$3:$E$12),0)</f>
        <v>10</v>
      </c>
      <c r="E8" s="2">
        <v>74.81</v>
      </c>
      <c r="F8" s="2" t="s">
        <v>7</v>
      </c>
      <c r="G8" s="3">
        <f>_xlfn.RANK.AVG(E8,($A$3:$A$12,$E$3:$E$12),0)</f>
        <v>2</v>
      </c>
    </row>
    <row r="9" spans="1:7" x14ac:dyDescent="0.25">
      <c r="A9" s="2">
        <v>57.99</v>
      </c>
      <c r="B9" s="2" t="s">
        <v>18</v>
      </c>
      <c r="C9" s="3">
        <f>_xlfn.RANK.AVG(A9,($A$3:$A$12,$E$3:$E$12),0)</f>
        <v>6</v>
      </c>
      <c r="E9" s="2">
        <v>53.15</v>
      </c>
      <c r="F9" s="2" t="s">
        <v>8</v>
      </c>
      <c r="G9" s="3">
        <f>_xlfn.RANK.AVG(E9,($A$3:$A$12,$E$3:$E$12),0)</f>
        <v>7</v>
      </c>
    </row>
    <row r="10" spans="1:7" x14ac:dyDescent="0.25">
      <c r="A10" s="2">
        <v>70.81</v>
      </c>
      <c r="B10" s="2" t="s">
        <v>19</v>
      </c>
      <c r="C10" s="3">
        <f>_xlfn.RANK.AVG(A10,($A$3:$A$12,$E$3:$E$12),0)</f>
        <v>4</v>
      </c>
      <c r="E10" s="2">
        <v>16.059999999999999</v>
      </c>
      <c r="F10" s="2" t="s">
        <v>9</v>
      </c>
      <c r="G10" s="3">
        <f>_xlfn.RANK.AVG(E10,($A$3:$A$12,$E$3:$E$12),0)</f>
        <v>20</v>
      </c>
    </row>
    <row r="11" spans="1:7" x14ac:dyDescent="0.25">
      <c r="A11" s="2">
        <v>50.6</v>
      </c>
      <c r="B11" s="2" t="s">
        <v>20</v>
      </c>
      <c r="C11" s="3">
        <f>_xlfn.RANK.AVG(A11,($A$3:$A$12,$E$3:$E$12),0)</f>
        <v>8</v>
      </c>
      <c r="E11" s="2">
        <v>50.07</v>
      </c>
      <c r="F11" s="2" t="s">
        <v>10</v>
      </c>
      <c r="G11" s="3">
        <f>_xlfn.RANK.AVG(E11,($A$3:$A$12,$E$3:$E$12),0)</f>
        <v>9</v>
      </c>
    </row>
    <row r="12" spans="1:7" x14ac:dyDescent="0.25">
      <c r="A12" s="2">
        <v>36.619999999999997</v>
      </c>
      <c r="B12" s="2" t="s">
        <v>21</v>
      </c>
      <c r="C12" s="3">
        <f>_xlfn.RANK.AVG(A12,($A$3:$A$12,$E$3:$E$12),0)</f>
        <v>13</v>
      </c>
      <c r="E12" s="2">
        <v>20.88</v>
      </c>
      <c r="F12" s="2" t="s">
        <v>11</v>
      </c>
      <c r="G12" s="3">
        <f>_xlfn.RANK.AVG(E12,($A$3:$A$12,$E$3:$E$12),0)</f>
        <v>17</v>
      </c>
    </row>
    <row r="16" spans="1:7" ht="18.75" x14ac:dyDescent="0.3">
      <c r="A16" s="8" t="s">
        <v>27</v>
      </c>
      <c r="B16" s="8"/>
      <c r="C16" s="8"/>
      <c r="D16" s="8"/>
      <c r="E16" s="8"/>
      <c r="F16" s="8"/>
      <c r="G16" s="8"/>
    </row>
    <row r="17" spans="1:7" x14ac:dyDescent="0.25">
      <c r="A17" s="5" t="s">
        <v>22</v>
      </c>
      <c r="B17" s="4" t="s">
        <v>0</v>
      </c>
      <c r="C17" s="4" t="s">
        <v>1</v>
      </c>
      <c r="D17" s="1"/>
      <c r="E17" s="5" t="s">
        <v>23</v>
      </c>
      <c r="F17" s="4" t="s">
        <v>0</v>
      </c>
      <c r="G17" s="4" t="s">
        <v>1</v>
      </c>
    </row>
    <row r="18" spans="1:7" x14ac:dyDescent="0.25">
      <c r="A18" s="2">
        <v>76.48</v>
      </c>
      <c r="B18" s="2" t="s">
        <v>12</v>
      </c>
      <c r="C18" s="3">
        <f>_xlfn.RANK.EQ(A18,($E$18:$E$27,$A$18:$A$27),0)</f>
        <v>1</v>
      </c>
      <c r="E18" s="2">
        <v>31.82</v>
      </c>
      <c r="F18" s="2" t="s">
        <v>2</v>
      </c>
      <c r="G18" s="3">
        <f>_xlfn.RANK.EQ(E18,($E$18:$E$27,$A$18:$A$27),0)</f>
        <v>14</v>
      </c>
    </row>
    <row r="19" spans="1:7" x14ac:dyDescent="0.25">
      <c r="A19" s="2">
        <v>31.82</v>
      </c>
      <c r="B19" s="2" t="s">
        <v>13</v>
      </c>
      <c r="C19" s="3">
        <f>_xlfn.RANK.EQ(A19,($E$18:$E$27,$A$18:$A$27),0)</f>
        <v>14</v>
      </c>
      <c r="E19" s="2">
        <v>18.88</v>
      </c>
      <c r="F19" s="2" t="s">
        <v>3</v>
      </c>
      <c r="G19" s="3">
        <f>_xlfn.RANK.EQ(E19,($E$18:$E$27,$A$18:$A$27),0)</f>
        <v>19</v>
      </c>
    </row>
    <row r="20" spans="1:7" x14ac:dyDescent="0.25">
      <c r="A20" s="2">
        <v>43.44</v>
      </c>
      <c r="B20" s="2" t="s">
        <v>14</v>
      </c>
      <c r="C20" s="3">
        <f>_xlfn.RANK.EQ(A20,($E$18:$E$27,$A$18:$A$27),0)</f>
        <v>11</v>
      </c>
      <c r="E20" s="2">
        <v>74.12</v>
      </c>
      <c r="F20" s="2" t="s">
        <v>4</v>
      </c>
      <c r="G20" s="3">
        <f>_xlfn.RANK.EQ(E20,($E$18:$E$27,$A$18:$A$27),0)</f>
        <v>3</v>
      </c>
    </row>
    <row r="21" spans="1:7" x14ac:dyDescent="0.25">
      <c r="A21" s="2">
        <v>38.47</v>
      </c>
      <c r="B21" s="2" t="s">
        <v>15</v>
      </c>
      <c r="C21" s="3">
        <f>_xlfn.RANK.EQ(A21,($E$18:$E$27,$A$18:$A$27),0)</f>
        <v>12</v>
      </c>
      <c r="E21" s="2">
        <v>19.77</v>
      </c>
      <c r="F21" s="2" t="s">
        <v>5</v>
      </c>
      <c r="G21" s="3">
        <f>_xlfn.RANK.EQ(E21,($E$18:$E$27,$A$18:$A$27),0)</f>
        <v>18</v>
      </c>
    </row>
    <row r="22" spans="1:7" x14ac:dyDescent="0.25">
      <c r="A22" s="2">
        <v>64.040000000000006</v>
      </c>
      <c r="B22" s="2" t="s">
        <v>16</v>
      </c>
      <c r="C22" s="3">
        <f>_xlfn.RANK.EQ(A22,($E$18:$E$27,$A$18:$A$27),0)</f>
        <v>5</v>
      </c>
      <c r="E22" s="2">
        <v>27.37</v>
      </c>
      <c r="F22" s="2" t="s">
        <v>6</v>
      </c>
      <c r="G22" s="3">
        <f>_xlfn.RANK.EQ(E22,($E$18:$E$27,$A$18:$A$27),0)</f>
        <v>16</v>
      </c>
    </row>
    <row r="23" spans="1:7" x14ac:dyDescent="0.25">
      <c r="A23" s="2">
        <v>45.6</v>
      </c>
      <c r="B23" s="2" t="s">
        <v>17</v>
      </c>
      <c r="C23" s="3">
        <f>_xlfn.RANK.EQ(A23,($E$18:$E$27,$A$18:$A$27),0)</f>
        <v>10</v>
      </c>
      <c r="E23" s="2">
        <v>74.81</v>
      </c>
      <c r="F23" s="2" t="s">
        <v>7</v>
      </c>
      <c r="G23" s="3">
        <f>_xlfn.RANK.EQ(E23,($E$18:$E$27,$A$18:$A$27),0)</f>
        <v>2</v>
      </c>
    </row>
    <row r="24" spans="1:7" x14ac:dyDescent="0.25">
      <c r="A24" s="2">
        <v>57.99</v>
      </c>
      <c r="B24" s="2" t="s">
        <v>18</v>
      </c>
      <c r="C24" s="3">
        <f>_xlfn.RANK.EQ(A24,($E$18:$E$27,$A$18:$A$27),0)</f>
        <v>6</v>
      </c>
      <c r="E24" s="2">
        <v>53.15</v>
      </c>
      <c r="F24" s="2" t="s">
        <v>8</v>
      </c>
      <c r="G24" s="3">
        <f>_xlfn.RANK.EQ(E24,($E$18:$E$27,$A$18:$A$27),0)</f>
        <v>7</v>
      </c>
    </row>
    <row r="25" spans="1:7" x14ac:dyDescent="0.25">
      <c r="A25" s="2">
        <v>70.81</v>
      </c>
      <c r="B25" s="2" t="s">
        <v>19</v>
      </c>
      <c r="C25" s="3">
        <f>_xlfn.RANK.EQ(A25,($E$18:$E$27,$A$18:$A$27),0)</f>
        <v>4</v>
      </c>
      <c r="E25" s="2">
        <v>16.059999999999999</v>
      </c>
      <c r="F25" s="2" t="s">
        <v>9</v>
      </c>
      <c r="G25" s="3">
        <f>_xlfn.RANK.EQ(E25,($E$18:$E$27,$A$18:$A$27),0)</f>
        <v>20</v>
      </c>
    </row>
    <row r="26" spans="1:7" x14ac:dyDescent="0.25">
      <c r="A26" s="2">
        <v>50.6</v>
      </c>
      <c r="B26" s="2" t="s">
        <v>20</v>
      </c>
      <c r="C26" s="3">
        <f>_xlfn.RANK.EQ(A26,($E$18:$E$27,$A$18:$A$27),0)</f>
        <v>8</v>
      </c>
      <c r="E26" s="2">
        <v>50.07</v>
      </c>
      <c r="F26" s="2" t="s">
        <v>10</v>
      </c>
      <c r="G26" s="3">
        <f>_xlfn.RANK.EQ(E26,($E$18:$E$27,$A$18:$A$27),0)</f>
        <v>9</v>
      </c>
    </row>
    <row r="27" spans="1:7" x14ac:dyDescent="0.25">
      <c r="A27" s="2">
        <v>36.619999999999997</v>
      </c>
      <c r="B27" s="2" t="s">
        <v>21</v>
      </c>
      <c r="C27" s="3">
        <f>_xlfn.RANK.EQ(A27,($E$18:$E$27,$A$18:$A$27),0)</f>
        <v>13</v>
      </c>
      <c r="E27" s="2">
        <v>20.88</v>
      </c>
      <c r="F27" s="2" t="s">
        <v>11</v>
      </c>
      <c r="G27" s="3">
        <f>_xlfn.RANK.EQ(E27,($E$18:$E$27,$A$18:$A$27),0)</f>
        <v>17</v>
      </c>
    </row>
    <row r="31" spans="1:7" ht="18.75" x14ac:dyDescent="0.3">
      <c r="A31" s="8" t="s">
        <v>28</v>
      </c>
      <c r="B31" s="8"/>
      <c r="C31" s="8"/>
      <c r="D31" s="8"/>
      <c r="E31" s="8"/>
      <c r="F31" s="8"/>
      <c r="G31" s="8"/>
    </row>
    <row r="32" spans="1:7" x14ac:dyDescent="0.25">
      <c r="A32" s="5" t="s">
        <v>22</v>
      </c>
      <c r="B32" s="4" t="s">
        <v>0</v>
      </c>
      <c r="C32" s="4" t="s">
        <v>1</v>
      </c>
      <c r="D32" s="1"/>
      <c r="E32" s="5" t="s">
        <v>23</v>
      </c>
      <c r="F32" s="4" t="s">
        <v>0</v>
      </c>
      <c r="G32" s="4" t="s">
        <v>1</v>
      </c>
    </row>
    <row r="33" spans="1:7" x14ac:dyDescent="0.25">
      <c r="A33" s="2">
        <v>76.48</v>
      </c>
      <c r="B33" s="2" t="s">
        <v>12</v>
      </c>
      <c r="C33" s="3">
        <f>RANK(A33,($A$33:$A$42,$E$33:$E$42),0)</f>
        <v>1</v>
      </c>
      <c r="E33" s="2">
        <v>31.82</v>
      </c>
      <c r="F33" s="2" t="s">
        <v>2</v>
      </c>
      <c r="G33" s="3">
        <f>RANK(E33,($A$33:$A$42,$E$33:$E$42),0)</f>
        <v>14</v>
      </c>
    </row>
    <row r="34" spans="1:7" x14ac:dyDescent="0.25">
      <c r="A34" s="2">
        <v>31.82</v>
      </c>
      <c r="B34" s="2" t="s">
        <v>13</v>
      </c>
      <c r="C34" s="3">
        <f>RANK(A34,($A$33:$A$42,$E$33:$E$42),0)</f>
        <v>14</v>
      </c>
      <c r="E34" s="2">
        <v>18.88</v>
      </c>
      <c r="F34" s="2" t="s">
        <v>3</v>
      </c>
      <c r="G34" s="3">
        <f>RANK(E34,($A$33:$A$42,$E$33:$E$42),0)</f>
        <v>19</v>
      </c>
    </row>
    <row r="35" spans="1:7" x14ac:dyDescent="0.25">
      <c r="A35" s="2">
        <v>43.44</v>
      </c>
      <c r="B35" s="2" t="s">
        <v>14</v>
      </c>
      <c r="C35" s="3">
        <f>RANK(A35,($A$33:$A$42,$E$33:$E$42),0)</f>
        <v>11</v>
      </c>
      <c r="E35" s="2">
        <v>74.12</v>
      </c>
      <c r="F35" s="2" t="s">
        <v>4</v>
      </c>
      <c r="G35" s="3">
        <f>RANK(E35,($A$33:$A$42,$E$33:$E$42),0)</f>
        <v>3</v>
      </c>
    </row>
    <row r="36" spans="1:7" x14ac:dyDescent="0.25">
      <c r="A36" s="2">
        <v>38.47</v>
      </c>
      <c r="B36" s="2" t="s">
        <v>15</v>
      </c>
      <c r="C36" s="3">
        <f>RANK(A36,($A$33:$A$42,$E$33:$E$42),0)</f>
        <v>12</v>
      </c>
      <c r="E36" s="2">
        <v>19.77</v>
      </c>
      <c r="F36" s="2" t="s">
        <v>5</v>
      </c>
      <c r="G36" s="3">
        <f>RANK(E36,($A$33:$A$42,$E$33:$E$42),0)</f>
        <v>18</v>
      </c>
    </row>
    <row r="37" spans="1:7" x14ac:dyDescent="0.25">
      <c r="A37" s="2">
        <v>64.040000000000006</v>
      </c>
      <c r="B37" s="2" t="s">
        <v>16</v>
      </c>
      <c r="C37" s="3">
        <f>RANK(A37,($A$33:$A$42,$E$33:$E$42),0)</f>
        <v>5</v>
      </c>
      <c r="E37" s="2">
        <v>27.37</v>
      </c>
      <c r="F37" s="2" t="s">
        <v>6</v>
      </c>
      <c r="G37" s="3">
        <f>RANK(E37,($A$33:$A$42,$E$33:$E$42),0)</f>
        <v>16</v>
      </c>
    </row>
    <row r="38" spans="1:7" x14ac:dyDescent="0.25">
      <c r="A38" s="2">
        <v>45.6</v>
      </c>
      <c r="B38" s="2" t="s">
        <v>17</v>
      </c>
      <c r="C38" s="3">
        <f>RANK(A38,($A$33:$A$42,$E$33:$E$42),0)</f>
        <v>10</v>
      </c>
      <c r="E38" s="2">
        <v>74.81</v>
      </c>
      <c r="F38" s="2" t="s">
        <v>7</v>
      </c>
      <c r="G38" s="3">
        <f>RANK(E38,($A$33:$A$42,$E$33:$E$42),0)</f>
        <v>2</v>
      </c>
    </row>
    <row r="39" spans="1:7" x14ac:dyDescent="0.25">
      <c r="A39" s="2">
        <v>57.99</v>
      </c>
      <c r="B39" s="2" t="s">
        <v>18</v>
      </c>
      <c r="C39" s="3">
        <f>RANK(A39,($A$33:$A$42,$E$33:$E$42),0)</f>
        <v>6</v>
      </c>
      <c r="E39" s="2">
        <v>53.15</v>
      </c>
      <c r="F39" s="2" t="s">
        <v>8</v>
      </c>
      <c r="G39" s="3">
        <f>RANK(E39,($A$33:$A$42,$E$33:$E$42),0)</f>
        <v>7</v>
      </c>
    </row>
    <row r="40" spans="1:7" x14ac:dyDescent="0.25">
      <c r="A40" s="2">
        <v>70.81</v>
      </c>
      <c r="B40" s="2" t="s">
        <v>19</v>
      </c>
      <c r="C40" s="3">
        <f>RANK(A40,($A$33:$A$42,$E$33:$E$42),0)</f>
        <v>4</v>
      </c>
      <c r="E40" s="2">
        <v>16.059999999999999</v>
      </c>
      <c r="F40" s="2" t="s">
        <v>9</v>
      </c>
      <c r="G40" s="3">
        <f>RANK(E40,($A$33:$A$42,$E$33:$E$42),0)</f>
        <v>20</v>
      </c>
    </row>
    <row r="41" spans="1:7" x14ac:dyDescent="0.25">
      <c r="A41" s="2">
        <v>50.6</v>
      </c>
      <c r="B41" s="2" t="s">
        <v>20</v>
      </c>
      <c r="C41" s="3">
        <f>RANK(A41,($A$33:$A$42,$E$33:$E$42),0)</f>
        <v>8</v>
      </c>
      <c r="E41" s="2">
        <v>50.07</v>
      </c>
      <c r="F41" s="2" t="s">
        <v>10</v>
      </c>
      <c r="G41" s="3">
        <f>RANK(E41,($A$33:$A$42,$E$33:$E$42),0)</f>
        <v>9</v>
      </c>
    </row>
    <row r="42" spans="1:7" x14ac:dyDescent="0.25">
      <c r="A42" s="2">
        <v>36.619999999999997</v>
      </c>
      <c r="B42" s="2" t="s">
        <v>21</v>
      </c>
      <c r="C42" s="3">
        <f>RANK(A42,($A$33:$A$42,$E$33:$E$42),0)</f>
        <v>13</v>
      </c>
      <c r="E42" s="2">
        <v>20.88</v>
      </c>
      <c r="F42" s="2" t="s">
        <v>11</v>
      </c>
      <c r="G42" s="3">
        <f>RANK(E42,($A$33:$A$42,$E$33:$E$42),0)</f>
        <v>17</v>
      </c>
    </row>
    <row r="46" spans="1:7" ht="18.75" x14ac:dyDescent="0.3">
      <c r="A46" s="8" t="s">
        <v>29</v>
      </c>
      <c r="B46" s="8"/>
      <c r="C46" s="8"/>
      <c r="D46" s="8"/>
      <c r="E46" s="8"/>
      <c r="F46" s="8"/>
      <c r="G46" s="8"/>
    </row>
    <row r="47" spans="1:7" x14ac:dyDescent="0.25">
      <c r="A47" s="5" t="s">
        <v>24</v>
      </c>
      <c r="B47" s="4" t="s">
        <v>0</v>
      </c>
      <c r="C47" s="4" t="s">
        <v>1</v>
      </c>
      <c r="D47" s="1"/>
      <c r="E47" s="5" t="s">
        <v>25</v>
      </c>
      <c r="F47" s="4" t="s">
        <v>0</v>
      </c>
      <c r="G47" s="4" t="s">
        <v>1</v>
      </c>
    </row>
    <row r="48" spans="1:7" x14ac:dyDescent="0.25">
      <c r="A48" s="2">
        <v>31.71</v>
      </c>
      <c r="B48" s="2" t="s">
        <v>12</v>
      </c>
      <c r="C48" s="3">
        <f>_xlfn.RANK.AVG(A48,($E$48:$E$57,$A$48:$A$57),1)</f>
        <v>13</v>
      </c>
      <c r="E48" s="2">
        <v>25.4</v>
      </c>
      <c r="F48" s="2" t="s">
        <v>2</v>
      </c>
      <c r="G48" s="3">
        <f>_xlfn.RANK.AVG(E48,($E$48:$E$57,$A$48:$A$57),1)</f>
        <v>7</v>
      </c>
    </row>
    <row r="49" spans="1:7" x14ac:dyDescent="0.25">
      <c r="A49" s="2">
        <v>42.53</v>
      </c>
      <c r="B49" s="2" t="s">
        <v>13</v>
      </c>
      <c r="C49" s="3">
        <f>_xlfn.RANK.AVG(A49,($E$48:$E$57,$A$48:$A$57),1)</f>
        <v>20</v>
      </c>
      <c r="E49" s="2">
        <v>25.95</v>
      </c>
      <c r="F49" s="2" t="s">
        <v>3</v>
      </c>
      <c r="G49" s="3">
        <f>_xlfn.RANK.AVG(E49,($E$48:$E$57,$A$48:$A$57),1)</f>
        <v>9</v>
      </c>
    </row>
    <row r="50" spans="1:7" x14ac:dyDescent="0.25">
      <c r="A50" s="2">
        <v>25.4</v>
      </c>
      <c r="B50" s="2" t="s">
        <v>14</v>
      </c>
      <c r="C50" s="3">
        <f>_xlfn.RANK.AVG(A50,($E$48:$E$57,$A$48:$A$57),1)</f>
        <v>7</v>
      </c>
      <c r="E50" s="2">
        <v>25.4</v>
      </c>
      <c r="F50" s="2" t="s">
        <v>4</v>
      </c>
      <c r="G50" s="3">
        <f>_xlfn.RANK.AVG(E50,($E$48:$E$57,$A$48:$A$57),1)</f>
        <v>7</v>
      </c>
    </row>
    <row r="51" spans="1:7" x14ac:dyDescent="0.25">
      <c r="A51" s="2">
        <v>22.84</v>
      </c>
      <c r="B51" s="2" t="s">
        <v>15</v>
      </c>
      <c r="C51" s="3">
        <f>_xlfn.RANK.AVG(A51,($E$48:$E$57,$A$48:$A$57),1)</f>
        <v>5</v>
      </c>
      <c r="E51" s="2">
        <v>35.659999999999997</v>
      </c>
      <c r="F51" s="2" t="s">
        <v>5</v>
      </c>
      <c r="G51" s="3">
        <f>_xlfn.RANK.AVG(E51,($E$48:$E$57,$A$48:$A$57),1)</f>
        <v>15</v>
      </c>
    </row>
    <row r="52" spans="1:7" x14ac:dyDescent="0.25">
      <c r="A52" s="2">
        <v>19.54</v>
      </c>
      <c r="B52" s="2" t="s">
        <v>16</v>
      </c>
      <c r="C52" s="3">
        <f>_xlfn.RANK.AVG(A52,($E$48:$E$57,$A$48:$A$57),1)</f>
        <v>3</v>
      </c>
      <c r="E52" s="2">
        <v>27.46</v>
      </c>
      <c r="F52" s="2" t="s">
        <v>6</v>
      </c>
      <c r="G52" s="3">
        <f>_xlfn.RANK.AVG(E52,($E$48:$E$57,$A$48:$A$57),1)</f>
        <v>10</v>
      </c>
    </row>
    <row r="53" spans="1:7" x14ac:dyDescent="0.25">
      <c r="A53" s="2">
        <v>31.51</v>
      </c>
      <c r="B53" s="2" t="s">
        <v>17</v>
      </c>
      <c r="C53" s="3">
        <f>_xlfn.RANK.AVG(A53,($E$48:$E$57,$A$48:$A$57),1)</f>
        <v>12</v>
      </c>
      <c r="E53" s="2">
        <v>27.95</v>
      </c>
      <c r="F53" s="2" t="s">
        <v>7</v>
      </c>
      <c r="G53" s="3">
        <f>_xlfn.RANK.AVG(E53,($E$48:$E$57,$A$48:$A$57),1)</f>
        <v>11</v>
      </c>
    </row>
    <row r="54" spans="1:7" x14ac:dyDescent="0.25">
      <c r="A54" s="2">
        <v>20.69</v>
      </c>
      <c r="B54" s="2" t="s">
        <v>18</v>
      </c>
      <c r="C54" s="3">
        <f>_xlfn.RANK.AVG(A54,($E$48:$E$57,$A$48:$A$57),1)</f>
        <v>4</v>
      </c>
      <c r="E54" s="2">
        <v>36.729999999999997</v>
      </c>
      <c r="F54" s="2" t="s">
        <v>8</v>
      </c>
      <c r="G54" s="3">
        <f>_xlfn.RANK.AVG(E54,($E$48:$E$57,$A$48:$A$57),1)</f>
        <v>16</v>
      </c>
    </row>
    <row r="55" spans="1:7" x14ac:dyDescent="0.25">
      <c r="A55" s="2">
        <v>35.29</v>
      </c>
      <c r="B55" s="2" t="s">
        <v>19</v>
      </c>
      <c r="C55" s="3">
        <f>_xlfn.RANK.AVG(A55,($E$48:$E$57,$A$48:$A$57),1)</f>
        <v>14</v>
      </c>
      <c r="E55" s="2">
        <v>39.67</v>
      </c>
      <c r="F55" s="2" t="s">
        <v>9</v>
      </c>
      <c r="G55" s="3">
        <f>_xlfn.RANK.AVG(E55,($E$48:$E$57,$A$48:$A$57),1)</f>
        <v>18</v>
      </c>
    </row>
    <row r="56" spans="1:7" x14ac:dyDescent="0.25">
      <c r="A56" s="2">
        <v>37.29</v>
      </c>
      <c r="B56" s="2" t="s">
        <v>20</v>
      </c>
      <c r="C56" s="3">
        <f>_xlfn.RANK.AVG(A56,($E$48:$E$57,$A$48:$A$57),1)</f>
        <v>17</v>
      </c>
      <c r="E56" s="2">
        <v>40.700000000000003</v>
      </c>
      <c r="F56" s="2" t="s">
        <v>10</v>
      </c>
      <c r="G56" s="3">
        <f>_xlfn.RANK.AVG(E56,($E$48:$E$57,$A$48:$A$57),1)</f>
        <v>19</v>
      </c>
    </row>
    <row r="57" spans="1:7" x14ac:dyDescent="0.25">
      <c r="A57" s="2">
        <v>18.03</v>
      </c>
      <c r="B57" s="2" t="s">
        <v>21</v>
      </c>
      <c r="C57" s="3">
        <f>_xlfn.RANK.AVG(A57,($E$48:$E$57,$A$48:$A$57),1)</f>
        <v>1</v>
      </c>
      <c r="E57" s="2">
        <v>18.760000000000002</v>
      </c>
      <c r="F57" s="2" t="s">
        <v>11</v>
      </c>
      <c r="G57" s="3">
        <f>_xlfn.RANK.AVG(E57,($E$48:$E$57,$A$48:$A$57),1)</f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1135</vt:lpstr>
      <vt:lpstr>1135 (an)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2014-07-25T18:57:04Z</dcterms:created>
  <dcterms:modified xsi:type="dcterms:W3CDTF">2014-07-25T20:39:43Z</dcterms:modified>
</cp:coreProperties>
</file>