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91-1110\"/>
    </mc:Choice>
  </mc:AlternateContent>
  <bookViews>
    <workbookView xWindow="0" yWindow="0" windowWidth="19275" windowHeight="8520"/>
  </bookViews>
  <sheets>
    <sheet name="(1104)" sheetId="1" r:id="rId1"/>
    <sheet name="(1104an)" sheetId="8" r:id="rId2"/>
  </sheets>
  <definedNames>
    <definedName name="Date">'(1104)'!$A$2:$A$244</definedName>
    <definedName name="Sales_Rep">'(1104)'!$B$2:$B$244</definedName>
    <definedName name="Units">'(1104)'!$C$2:$C$244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5" i="8" l="1"/>
  <c r="AF24" i="8"/>
  <c r="AE16" i="8"/>
  <c r="AE17" i="8" s="1"/>
  <c r="AE18" i="8" s="1"/>
  <c r="AE19" i="8" s="1"/>
  <c r="AE20" i="8" s="1"/>
  <c r="AE21" i="8" s="1"/>
  <c r="AE12" i="8" s="1"/>
  <c r="K13" i="8"/>
  <c r="J13" i="8"/>
  <c r="H13" i="8"/>
  <c r="G13" i="8"/>
  <c r="AG12" i="8"/>
  <c r="K12" i="8"/>
  <c r="J12" i="8"/>
  <c r="H12" i="8"/>
  <c r="G12" i="8"/>
  <c r="K11" i="8"/>
  <c r="J11" i="8"/>
  <c r="H11" i="8"/>
  <c r="G11" i="8"/>
  <c r="K10" i="8"/>
  <c r="J10" i="8"/>
  <c r="H10" i="8"/>
  <c r="G10" i="8"/>
  <c r="K9" i="8"/>
  <c r="J9" i="8"/>
  <c r="H9" i="8"/>
  <c r="G9" i="8"/>
  <c r="K8" i="8"/>
  <c r="J8" i="8"/>
  <c r="H8" i="8"/>
  <c r="H14" i="8" s="1"/>
  <c r="G8" i="8"/>
  <c r="G14" i="8" s="1"/>
  <c r="G14" i="1"/>
  <c r="H14" i="1"/>
  <c r="AG12" i="1" l="1"/>
  <c r="AE16" i="1"/>
  <c r="AE17" i="1" s="1"/>
  <c r="AE18" i="1" s="1"/>
  <c r="AE19" i="1" s="1"/>
  <c r="AE20" i="1" s="1"/>
  <c r="AE21" i="1" s="1"/>
  <c r="AF24" i="1" l="1"/>
  <c r="AF25" i="1"/>
  <c r="AE12" i="1"/>
</calcChain>
</file>

<file path=xl/sharedStrings.xml><?xml version="1.0" encoding="utf-8"?>
<sst xmlns="http://schemas.openxmlformats.org/spreadsheetml/2006/main" count="568" uniqueCount="28">
  <si>
    <t>Sales Rep</t>
  </si>
  <si>
    <t>MrExcel</t>
  </si>
  <si>
    <t>excelisfun</t>
  </si>
  <si>
    <t>Units</t>
  </si>
  <si>
    <t>Date</t>
  </si>
  <si>
    <t>Grantham</t>
  </si>
  <si>
    <t>OptionExplicit</t>
  </si>
  <si>
    <t>DataScopic</t>
  </si>
  <si>
    <t>MikeAlexandar</t>
  </si>
  <si>
    <t>Team 1</t>
  </si>
  <si>
    <t>Team 2</t>
  </si>
  <si>
    <t>Min</t>
  </si>
  <si>
    <t>Max</t>
  </si>
  <si>
    <t>Total</t>
  </si>
  <si>
    <t>SUMIFS can do AND and OR Criteria together, but the function argument array</t>
  </si>
  <si>
    <t>operation creates an array of values.</t>
  </si>
  <si>
    <t>Month</t>
  </si>
  <si>
    <t>Year</t>
  </si>
  <si>
    <t>Jan</t>
  </si>
  <si>
    <t>Feb</t>
  </si>
  <si>
    <t>Mar</t>
  </si>
  <si>
    <t>https://www.youtube.com/watch?v=MFvRkEL2f1o</t>
  </si>
  <si>
    <t>Video link below video!!!</t>
  </si>
  <si>
    <t xml:space="preserve"> &lt;&lt;&lt; 46:49 min shows original example</t>
  </si>
  <si>
    <r>
      <t xml:space="preserve">Get </t>
    </r>
    <r>
      <rPr>
        <b/>
        <sz val="11"/>
        <color theme="1"/>
        <rFont val="Calibri"/>
        <family val="2"/>
        <scheme val="minor"/>
      </rPr>
      <t>free Excel 2010 Slaying Excel Dragon's DVD</t>
    </r>
    <r>
      <rPr>
        <sz val="11"/>
        <color theme="1"/>
        <rFont val="Calibri"/>
        <family val="2"/>
        <scheme val="minor"/>
      </rPr>
      <t xml:space="preserve"> with 53 videos!</t>
    </r>
  </si>
  <si>
    <t>EXCEL TV - Episode 07 with Mike "ExcelIsFun" Girvin</t>
  </si>
  <si>
    <t>First 25 to watch, comment and Like this interview video AND subscribe to ExcelTV:</t>
  </si>
  <si>
    <t>THEN, send address to excelisfun@gmail.com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</si>
</sst>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1" fillId="3" borderId="1" xfId="0" applyFont="1" applyFill="1" applyBorder="1"/>
    <xf numFmtId="14" fontId="0" fillId="0" borderId="1" xfId="0" applyNumberFormat="1" applyBorder="1"/>
    <xf numFmtId="0" fontId="1" fillId="4" borderId="1" xfId="0" applyFont="1" applyFill="1" applyBorder="1"/>
    <xf numFmtId="0" fontId="3" fillId="0" borderId="0" xfId="1"/>
    <xf numFmtId="0" fontId="1" fillId="3" borderId="3" xfId="0" applyFont="1" applyFill="1" applyBorder="1"/>
    <xf numFmtId="0" fontId="0" fillId="2" borderId="2" xfId="0" applyNumberFormat="1" applyFill="1" applyBorder="1"/>
    <xf numFmtId="0" fontId="0" fillId="2" borderId="1" xfId="0" applyNumberFormat="1" applyFill="1" applyBorder="1"/>
    <xf numFmtId="0" fontId="2" fillId="0" borderId="0" xfId="0" applyFont="1" applyBorder="1"/>
    <xf numFmtId="0" fontId="0" fillId="0" borderId="0" xfId="0" applyFont="1"/>
    <xf numFmtId="0" fontId="3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MFvRkEL2f1o" TargetMode="External"/><Relationship Id="rId1" Type="http://schemas.openxmlformats.org/officeDocument/2006/relationships/hyperlink" Target="https://www.youtube.com/watch?v=MFvRkEL2f1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MFvRkEL2f1o" TargetMode="External"/><Relationship Id="rId1" Type="http://schemas.openxmlformats.org/officeDocument/2006/relationships/hyperlink" Target="https://www.youtube.com/watch?v=MFvRkEL2f1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G244"/>
  <sheetViews>
    <sheetView tabSelected="1" zoomScale="190" zoomScaleNormal="190" workbookViewId="0">
      <selection activeCell="G8" sqref="G8"/>
    </sheetView>
  </sheetViews>
  <sheetFormatPr defaultRowHeight="15" x14ac:dyDescent="0.25"/>
  <cols>
    <col min="1" max="1" width="11.140625" bestFit="1" customWidth="1"/>
    <col min="2" max="2" width="14.5703125" bestFit="1" customWidth="1"/>
    <col min="3" max="3" width="5.7109375" bestFit="1" customWidth="1"/>
    <col min="4" max="4" width="2.28515625" customWidth="1"/>
    <col min="5" max="6" width="9" customWidth="1"/>
    <col min="7" max="8" width="13.5703125" customWidth="1"/>
    <col min="9" max="9" width="3.28515625" customWidth="1"/>
    <col min="31" max="31" width="27.140625" bestFit="1" customWidth="1"/>
    <col min="32" max="32" width="10.7109375" bestFit="1" customWidth="1"/>
  </cols>
  <sheetData>
    <row r="1" spans="1:33" x14ac:dyDescent="0.25">
      <c r="A1" s="7" t="s">
        <v>4</v>
      </c>
      <c r="B1" s="7" t="s">
        <v>0</v>
      </c>
      <c r="C1" s="7" t="s">
        <v>3</v>
      </c>
      <c r="E1" s="1" t="s">
        <v>14</v>
      </c>
    </row>
    <row r="2" spans="1:33" x14ac:dyDescent="0.25">
      <c r="A2" s="6">
        <v>42123</v>
      </c>
      <c r="B2" s="4" t="s">
        <v>5</v>
      </c>
      <c r="C2" s="4">
        <v>22</v>
      </c>
      <c r="E2" s="1" t="s">
        <v>15</v>
      </c>
      <c r="AE2" t="s">
        <v>7</v>
      </c>
      <c r="AF2">
        <v>1</v>
      </c>
      <c r="AG2">
        <v>25</v>
      </c>
    </row>
    <row r="3" spans="1:33" x14ac:dyDescent="0.25">
      <c r="A3" s="6">
        <v>42291</v>
      </c>
      <c r="B3" s="4" t="s">
        <v>6</v>
      </c>
      <c r="C3" s="4">
        <v>15</v>
      </c>
      <c r="AE3" t="s">
        <v>5</v>
      </c>
      <c r="AF3">
        <v>1</v>
      </c>
      <c r="AG3">
        <v>25</v>
      </c>
    </row>
    <row r="4" spans="1:33" x14ac:dyDescent="0.25">
      <c r="A4" s="6">
        <v>42001</v>
      </c>
      <c r="B4" s="4" t="s">
        <v>7</v>
      </c>
      <c r="C4" s="4">
        <v>21</v>
      </c>
      <c r="G4" s="5" t="s">
        <v>9</v>
      </c>
      <c r="H4" s="5" t="s">
        <v>10</v>
      </c>
      <c r="AE4" t="s">
        <v>6</v>
      </c>
      <c r="AF4">
        <v>1</v>
      </c>
      <c r="AG4">
        <v>25</v>
      </c>
    </row>
    <row r="5" spans="1:33" x14ac:dyDescent="0.25">
      <c r="A5" s="6">
        <v>42276</v>
      </c>
      <c r="B5" s="4" t="s">
        <v>1</v>
      </c>
      <c r="C5" s="4">
        <v>8</v>
      </c>
      <c r="G5" s="4" t="s">
        <v>7</v>
      </c>
      <c r="H5" s="4" t="s">
        <v>1</v>
      </c>
    </row>
    <row r="6" spans="1:33" x14ac:dyDescent="0.25">
      <c r="A6" s="6">
        <v>41899</v>
      </c>
      <c r="B6" s="4" t="s">
        <v>2</v>
      </c>
      <c r="C6" s="4">
        <v>4</v>
      </c>
      <c r="G6" s="4" t="s">
        <v>5</v>
      </c>
      <c r="H6" s="4" t="s">
        <v>2</v>
      </c>
      <c r="AE6" t="s">
        <v>2</v>
      </c>
      <c r="AF6">
        <v>1</v>
      </c>
      <c r="AG6">
        <v>5</v>
      </c>
    </row>
    <row r="7" spans="1:33" x14ac:dyDescent="0.25">
      <c r="A7" s="6">
        <v>42078</v>
      </c>
      <c r="B7" s="4" t="s">
        <v>8</v>
      </c>
      <c r="C7" s="4">
        <v>17</v>
      </c>
      <c r="E7" s="9" t="s">
        <v>17</v>
      </c>
      <c r="F7" s="9" t="s">
        <v>16</v>
      </c>
      <c r="G7" s="4" t="s">
        <v>6</v>
      </c>
      <c r="H7" s="4" t="s">
        <v>8</v>
      </c>
      <c r="AE7" t="s">
        <v>8</v>
      </c>
      <c r="AF7">
        <v>1</v>
      </c>
      <c r="AG7">
        <v>20</v>
      </c>
    </row>
    <row r="8" spans="1:33" x14ac:dyDescent="0.25">
      <c r="A8" s="6">
        <v>42294</v>
      </c>
      <c r="B8" s="4" t="s">
        <v>5</v>
      </c>
      <c r="C8" s="4">
        <v>19</v>
      </c>
      <c r="E8" s="4">
        <v>2014</v>
      </c>
      <c r="F8" s="4" t="s">
        <v>18</v>
      </c>
      <c r="G8" s="10"/>
      <c r="H8" s="11"/>
      <c r="AE8" t="s">
        <v>1</v>
      </c>
      <c r="AF8">
        <v>1</v>
      </c>
      <c r="AG8">
        <v>20</v>
      </c>
    </row>
    <row r="9" spans="1:33" x14ac:dyDescent="0.25">
      <c r="A9" s="6">
        <v>41930</v>
      </c>
      <c r="B9" s="4" t="s">
        <v>6</v>
      </c>
      <c r="C9" s="4">
        <v>29</v>
      </c>
      <c r="F9" s="4" t="s">
        <v>19</v>
      </c>
      <c r="G9" s="10"/>
      <c r="H9" s="11"/>
    </row>
    <row r="10" spans="1:33" x14ac:dyDescent="0.25">
      <c r="A10" s="6">
        <v>41781</v>
      </c>
      <c r="B10" s="4" t="s">
        <v>7</v>
      </c>
      <c r="C10" s="4">
        <v>18</v>
      </c>
      <c r="F10" s="4" t="s">
        <v>20</v>
      </c>
      <c r="G10" s="10"/>
      <c r="H10" s="11"/>
    </row>
    <row r="11" spans="1:33" x14ac:dyDescent="0.25">
      <c r="A11" s="6">
        <v>41926</v>
      </c>
      <c r="B11" s="4" t="s">
        <v>1</v>
      </c>
      <c r="C11" s="4">
        <v>6</v>
      </c>
      <c r="E11" s="4">
        <v>2015</v>
      </c>
      <c r="F11" s="4" t="s">
        <v>18</v>
      </c>
      <c r="G11" s="10"/>
      <c r="H11" s="11"/>
      <c r="AE11" s="1" t="s">
        <v>4</v>
      </c>
      <c r="AF11" s="1" t="s">
        <v>0</v>
      </c>
      <c r="AG11" s="1" t="s">
        <v>3</v>
      </c>
    </row>
    <row r="12" spans="1:33" x14ac:dyDescent="0.25">
      <c r="A12" s="6">
        <v>42307</v>
      </c>
      <c r="B12" s="4" t="s">
        <v>2</v>
      </c>
      <c r="C12" s="4">
        <v>4</v>
      </c>
      <c r="F12" s="4" t="s">
        <v>19</v>
      </c>
      <c r="G12" s="10"/>
      <c r="H12" s="11"/>
      <c r="AE12" s="2">
        <f ca="1">RANDBETWEEN($AE$15,$AE$21)</f>
        <v>41655</v>
      </c>
      <c r="AF12" t="s">
        <v>5</v>
      </c>
      <c r="AG12">
        <f ca="1">RANDBETWEEN(IFERROR(VLOOKUP(AF12,$AE$6:$AG$8,2),VLOOKUP(AF12,$AE$2:$AG$4,2)),IFERROR(VLOOKUP(AF12,$AE$6:$AG$8,3),VLOOKUP(AF12,$AE$2:$AG$4,3)))</f>
        <v>1</v>
      </c>
    </row>
    <row r="13" spans="1:33" x14ac:dyDescent="0.25">
      <c r="A13" s="6">
        <v>41712</v>
      </c>
      <c r="B13" s="4" t="s">
        <v>8</v>
      </c>
      <c r="C13" s="4">
        <v>11</v>
      </c>
      <c r="F13" s="4" t="s">
        <v>20</v>
      </c>
      <c r="G13" s="11"/>
      <c r="H13" s="11"/>
    </row>
    <row r="14" spans="1:33" x14ac:dyDescent="0.25">
      <c r="A14" s="6">
        <v>42223</v>
      </c>
      <c r="B14" s="4" t="s">
        <v>5</v>
      </c>
      <c r="C14" s="4">
        <v>9</v>
      </c>
      <c r="F14" s="12" t="s">
        <v>13</v>
      </c>
      <c r="G14" s="1">
        <f t="shared" ref="G14:H14" si="0">SUM(G8:G13)</f>
        <v>0</v>
      </c>
      <c r="H14" s="1">
        <f t="shared" si="0"/>
        <v>0</v>
      </c>
    </row>
    <row r="15" spans="1:33" x14ac:dyDescent="0.25">
      <c r="A15" s="6">
        <v>42301</v>
      </c>
      <c r="B15" s="4" t="s">
        <v>6</v>
      </c>
      <c r="C15" s="4">
        <v>8</v>
      </c>
      <c r="AE15" s="3">
        <v>41636</v>
      </c>
    </row>
    <row r="16" spans="1:33" x14ac:dyDescent="0.25">
      <c r="A16" s="6">
        <v>41768</v>
      </c>
      <c r="B16" s="4" t="s">
        <v>7</v>
      </c>
      <c r="C16" s="4">
        <v>12</v>
      </c>
      <c r="E16" s="13" t="s">
        <v>24</v>
      </c>
      <c r="F16" s="13"/>
      <c r="G16" s="13"/>
      <c r="H16" s="13"/>
      <c r="I16" s="13"/>
      <c r="J16" s="13"/>
      <c r="K16" s="13"/>
      <c r="AE16" s="3">
        <f>AE15+6</f>
        <v>41642</v>
      </c>
    </row>
    <row r="17" spans="1:32" x14ac:dyDescent="0.25">
      <c r="A17" s="6">
        <v>42314</v>
      </c>
      <c r="B17" s="4" t="s">
        <v>1</v>
      </c>
      <c r="C17" s="4">
        <v>12</v>
      </c>
      <c r="E17" s="13" t="s">
        <v>26</v>
      </c>
      <c r="F17" s="13"/>
      <c r="G17" s="13"/>
      <c r="H17" s="13"/>
      <c r="I17" s="13"/>
      <c r="J17" s="13"/>
      <c r="K17" s="13"/>
      <c r="AE17" s="3">
        <f>AE16+1</f>
        <v>41643</v>
      </c>
    </row>
    <row r="18" spans="1:32" ht="15" customHeight="1" x14ac:dyDescent="0.25">
      <c r="A18" s="6">
        <v>41915</v>
      </c>
      <c r="B18" s="4" t="s">
        <v>2</v>
      </c>
      <c r="C18" s="4">
        <v>1</v>
      </c>
      <c r="E18" s="8" t="s">
        <v>25</v>
      </c>
      <c r="AE18" s="3">
        <f t="shared" ref="AE18" si="1">AE17+6</f>
        <v>41649</v>
      </c>
    </row>
    <row r="19" spans="1:32" x14ac:dyDescent="0.25">
      <c r="A19" s="6">
        <v>42368</v>
      </c>
      <c r="B19" s="4" t="s">
        <v>8</v>
      </c>
      <c r="C19" s="4">
        <v>18</v>
      </c>
      <c r="E19" s="14" t="s">
        <v>21</v>
      </c>
      <c r="F19" s="13"/>
      <c r="G19" s="13"/>
      <c r="H19" s="13"/>
      <c r="I19" s="13"/>
      <c r="J19" s="13" t="s">
        <v>23</v>
      </c>
      <c r="K19" s="13"/>
      <c r="AE19" s="3">
        <f t="shared" ref="AE19" si="2">AE18+1</f>
        <v>41650</v>
      </c>
    </row>
    <row r="20" spans="1:32" x14ac:dyDescent="0.25">
      <c r="A20" s="6">
        <v>42039</v>
      </c>
      <c r="B20" s="4" t="s">
        <v>5</v>
      </c>
      <c r="C20" s="4">
        <v>5</v>
      </c>
      <c r="E20" s="13" t="s">
        <v>22</v>
      </c>
      <c r="F20" s="13"/>
      <c r="G20" s="13"/>
      <c r="H20" s="13"/>
      <c r="I20" s="13"/>
      <c r="J20" s="13"/>
      <c r="K20" s="13"/>
      <c r="AE20" s="3">
        <f t="shared" ref="AE20" si="3">AE19+6</f>
        <v>41656</v>
      </c>
    </row>
    <row r="21" spans="1:32" x14ac:dyDescent="0.25">
      <c r="A21" s="6">
        <v>42171</v>
      </c>
      <c r="B21" s="4" t="s">
        <v>6</v>
      </c>
      <c r="C21" s="4">
        <v>15</v>
      </c>
      <c r="E21" s="13" t="s">
        <v>27</v>
      </c>
      <c r="F21" s="13"/>
      <c r="G21" s="13"/>
      <c r="H21" s="13"/>
      <c r="I21" s="13"/>
      <c r="J21" s="13"/>
      <c r="K21" s="13"/>
      <c r="AE21" s="3">
        <f t="shared" ref="AE21" si="4">AE20+1</f>
        <v>41657</v>
      </c>
    </row>
    <row r="22" spans="1:32" x14ac:dyDescent="0.25">
      <c r="A22" s="6">
        <v>42320</v>
      </c>
      <c r="B22" s="4" t="s">
        <v>7</v>
      </c>
      <c r="C22" s="4">
        <v>13</v>
      </c>
    </row>
    <row r="23" spans="1:32" x14ac:dyDescent="0.25">
      <c r="A23" s="6">
        <v>41940</v>
      </c>
      <c r="B23" s="4" t="s">
        <v>1</v>
      </c>
      <c r="C23" s="4">
        <v>8</v>
      </c>
    </row>
    <row r="24" spans="1:32" x14ac:dyDescent="0.25">
      <c r="A24" s="6">
        <v>41865</v>
      </c>
      <c r="B24" s="4" t="s">
        <v>2</v>
      </c>
      <c r="C24" s="4">
        <v>4</v>
      </c>
      <c r="AE24" t="s">
        <v>11</v>
      </c>
      <c r="AF24" s="2">
        <f>MIN(A2:A244)</f>
        <v>41643</v>
      </c>
    </row>
    <row r="25" spans="1:32" x14ac:dyDescent="0.25">
      <c r="A25" s="6">
        <v>41808</v>
      </c>
      <c r="B25" s="4" t="s">
        <v>8</v>
      </c>
      <c r="C25" s="4">
        <v>1</v>
      </c>
      <c r="AE25" t="s">
        <v>12</v>
      </c>
      <c r="AF25" s="2">
        <f>MAX(A2:A244)</f>
        <v>42368</v>
      </c>
    </row>
    <row r="26" spans="1:32" x14ac:dyDescent="0.25">
      <c r="A26" s="6">
        <v>41995</v>
      </c>
      <c r="B26" s="4" t="s">
        <v>5</v>
      </c>
      <c r="C26" s="4">
        <v>5</v>
      </c>
    </row>
    <row r="27" spans="1:32" x14ac:dyDescent="0.25">
      <c r="A27" s="6">
        <v>41970</v>
      </c>
      <c r="B27" s="4" t="s">
        <v>6</v>
      </c>
      <c r="C27" s="4">
        <v>12</v>
      </c>
    </row>
    <row r="28" spans="1:32" x14ac:dyDescent="0.25">
      <c r="A28" s="6">
        <v>41950</v>
      </c>
      <c r="B28" s="4" t="s">
        <v>7</v>
      </c>
      <c r="C28" s="4">
        <v>12</v>
      </c>
    </row>
    <row r="29" spans="1:32" x14ac:dyDescent="0.25">
      <c r="A29" s="6">
        <v>42119</v>
      </c>
      <c r="B29" s="4" t="s">
        <v>1</v>
      </c>
      <c r="C29" s="4">
        <v>4</v>
      </c>
    </row>
    <row r="30" spans="1:32" x14ac:dyDescent="0.25">
      <c r="A30" s="6">
        <v>41780</v>
      </c>
      <c r="B30" s="4" t="s">
        <v>2</v>
      </c>
      <c r="C30" s="4">
        <v>4</v>
      </c>
    </row>
    <row r="31" spans="1:32" x14ac:dyDescent="0.25">
      <c r="A31" s="6">
        <v>41826</v>
      </c>
      <c r="B31" s="4" t="s">
        <v>8</v>
      </c>
      <c r="C31" s="4">
        <v>7</v>
      </c>
    </row>
    <row r="32" spans="1:32" x14ac:dyDescent="0.25">
      <c r="A32" s="6">
        <v>42093</v>
      </c>
      <c r="B32" s="4" t="s">
        <v>5</v>
      </c>
      <c r="C32" s="4">
        <v>4</v>
      </c>
    </row>
    <row r="33" spans="1:3" x14ac:dyDescent="0.25">
      <c r="A33" s="6">
        <v>42329</v>
      </c>
      <c r="B33" s="4" t="s">
        <v>6</v>
      </c>
      <c r="C33" s="4">
        <v>2</v>
      </c>
    </row>
    <row r="34" spans="1:3" x14ac:dyDescent="0.25">
      <c r="A34" s="6">
        <v>42071</v>
      </c>
      <c r="B34" s="4" t="s">
        <v>7</v>
      </c>
      <c r="C34" s="4">
        <v>14</v>
      </c>
    </row>
    <row r="35" spans="1:3" x14ac:dyDescent="0.25">
      <c r="A35" s="6">
        <v>41855</v>
      </c>
      <c r="B35" s="4" t="s">
        <v>1</v>
      </c>
      <c r="C35" s="4">
        <v>2</v>
      </c>
    </row>
    <row r="36" spans="1:3" x14ac:dyDescent="0.25">
      <c r="A36" s="6">
        <v>41742</v>
      </c>
      <c r="B36" s="4" t="s">
        <v>2</v>
      </c>
      <c r="C36" s="4">
        <v>5</v>
      </c>
    </row>
    <row r="37" spans="1:3" x14ac:dyDescent="0.25">
      <c r="A37" s="6">
        <v>41859</v>
      </c>
      <c r="B37" s="4" t="s">
        <v>8</v>
      </c>
      <c r="C37" s="4">
        <v>14</v>
      </c>
    </row>
    <row r="38" spans="1:3" x14ac:dyDescent="0.25">
      <c r="A38" s="6">
        <v>42009</v>
      </c>
      <c r="B38" s="4" t="s">
        <v>5</v>
      </c>
      <c r="C38" s="4">
        <v>3</v>
      </c>
    </row>
    <row r="39" spans="1:3" x14ac:dyDescent="0.25">
      <c r="A39" s="6">
        <v>41847</v>
      </c>
      <c r="B39" s="4" t="s">
        <v>6</v>
      </c>
      <c r="C39" s="4">
        <v>6</v>
      </c>
    </row>
    <row r="40" spans="1:3" x14ac:dyDescent="0.25">
      <c r="A40" s="6">
        <v>42018</v>
      </c>
      <c r="B40" s="4" t="s">
        <v>7</v>
      </c>
      <c r="C40" s="4">
        <v>19</v>
      </c>
    </row>
    <row r="41" spans="1:3" x14ac:dyDescent="0.25">
      <c r="A41" s="6">
        <v>42195</v>
      </c>
      <c r="B41" s="4" t="s">
        <v>1</v>
      </c>
      <c r="C41" s="4">
        <v>10</v>
      </c>
    </row>
    <row r="42" spans="1:3" x14ac:dyDescent="0.25">
      <c r="A42" s="6">
        <v>41722</v>
      </c>
      <c r="B42" s="4" t="s">
        <v>2</v>
      </c>
      <c r="C42" s="4">
        <v>3</v>
      </c>
    </row>
    <row r="43" spans="1:3" x14ac:dyDescent="0.25">
      <c r="A43" s="6">
        <v>42261</v>
      </c>
      <c r="B43" s="4" t="s">
        <v>8</v>
      </c>
      <c r="C43" s="4">
        <v>9</v>
      </c>
    </row>
    <row r="44" spans="1:3" x14ac:dyDescent="0.25">
      <c r="A44" s="6">
        <v>42179</v>
      </c>
      <c r="B44" s="4" t="s">
        <v>5</v>
      </c>
      <c r="C44" s="4">
        <v>2</v>
      </c>
    </row>
    <row r="45" spans="1:3" x14ac:dyDescent="0.25">
      <c r="A45" s="6">
        <v>41750</v>
      </c>
      <c r="B45" s="4" t="s">
        <v>6</v>
      </c>
      <c r="C45" s="4">
        <v>17</v>
      </c>
    </row>
    <row r="46" spans="1:3" x14ac:dyDescent="0.25">
      <c r="A46" s="6">
        <v>42198</v>
      </c>
      <c r="B46" s="4" t="s">
        <v>7</v>
      </c>
      <c r="C46" s="4">
        <v>2</v>
      </c>
    </row>
    <row r="47" spans="1:3" x14ac:dyDescent="0.25">
      <c r="A47" s="6">
        <v>41647</v>
      </c>
      <c r="B47" s="4" t="s">
        <v>1</v>
      </c>
      <c r="C47" s="4">
        <v>6</v>
      </c>
    </row>
    <row r="48" spans="1:3" x14ac:dyDescent="0.25">
      <c r="A48" s="6">
        <v>41652</v>
      </c>
      <c r="B48" s="4" t="s">
        <v>2</v>
      </c>
      <c r="C48" s="4">
        <v>5</v>
      </c>
    </row>
    <row r="49" spans="1:3" x14ac:dyDescent="0.25">
      <c r="A49" s="6">
        <v>42333</v>
      </c>
      <c r="B49" s="4" t="s">
        <v>8</v>
      </c>
      <c r="C49" s="4">
        <v>11</v>
      </c>
    </row>
    <row r="50" spans="1:3" x14ac:dyDescent="0.25">
      <c r="A50" s="6">
        <v>41883</v>
      </c>
      <c r="B50" s="4" t="s">
        <v>5</v>
      </c>
      <c r="C50" s="4">
        <v>2</v>
      </c>
    </row>
    <row r="51" spans="1:3" x14ac:dyDescent="0.25">
      <c r="A51" s="6">
        <v>41756</v>
      </c>
      <c r="B51" s="4" t="s">
        <v>6</v>
      </c>
      <c r="C51" s="4">
        <v>7</v>
      </c>
    </row>
    <row r="52" spans="1:3" x14ac:dyDescent="0.25">
      <c r="A52" s="6">
        <v>42034</v>
      </c>
      <c r="B52" s="4" t="s">
        <v>7</v>
      </c>
      <c r="C52" s="4">
        <v>24</v>
      </c>
    </row>
    <row r="53" spans="1:3" x14ac:dyDescent="0.25">
      <c r="A53" s="6">
        <v>41669</v>
      </c>
      <c r="B53" s="4" t="s">
        <v>1</v>
      </c>
      <c r="C53" s="4">
        <v>6</v>
      </c>
    </row>
    <row r="54" spans="1:3" x14ac:dyDescent="0.25">
      <c r="A54" s="6">
        <v>42097</v>
      </c>
      <c r="B54" s="4" t="s">
        <v>2</v>
      </c>
      <c r="C54" s="4">
        <v>4</v>
      </c>
    </row>
    <row r="55" spans="1:3" x14ac:dyDescent="0.25">
      <c r="A55" s="6">
        <v>42248</v>
      </c>
      <c r="B55" s="4" t="s">
        <v>8</v>
      </c>
      <c r="C55" s="4">
        <v>3</v>
      </c>
    </row>
    <row r="56" spans="1:3" x14ac:dyDescent="0.25">
      <c r="A56" s="6">
        <v>42230</v>
      </c>
      <c r="B56" s="4" t="s">
        <v>5</v>
      </c>
      <c r="C56" s="4">
        <v>2</v>
      </c>
    </row>
    <row r="57" spans="1:3" x14ac:dyDescent="0.25">
      <c r="A57" s="6">
        <v>42153</v>
      </c>
      <c r="B57" s="4" t="s">
        <v>6</v>
      </c>
      <c r="C57" s="4">
        <v>9</v>
      </c>
    </row>
    <row r="58" spans="1:3" x14ac:dyDescent="0.25">
      <c r="A58" s="6">
        <v>41983</v>
      </c>
      <c r="B58" s="4" t="s">
        <v>7</v>
      </c>
      <c r="C58" s="4">
        <v>2</v>
      </c>
    </row>
    <row r="59" spans="1:3" x14ac:dyDescent="0.25">
      <c r="A59" s="6">
        <v>42104</v>
      </c>
      <c r="B59" s="4" t="s">
        <v>1</v>
      </c>
      <c r="C59" s="4">
        <v>13</v>
      </c>
    </row>
    <row r="60" spans="1:3" x14ac:dyDescent="0.25">
      <c r="A60" s="6">
        <v>42344</v>
      </c>
      <c r="B60" s="4" t="s">
        <v>2</v>
      </c>
      <c r="C60" s="4">
        <v>5</v>
      </c>
    </row>
    <row r="61" spans="1:3" x14ac:dyDescent="0.25">
      <c r="A61" s="6">
        <v>42280</v>
      </c>
      <c r="B61" s="4" t="s">
        <v>8</v>
      </c>
      <c r="C61" s="4">
        <v>19</v>
      </c>
    </row>
    <row r="62" spans="1:3" x14ac:dyDescent="0.25">
      <c r="A62" s="6">
        <v>42073</v>
      </c>
      <c r="B62" s="4" t="s">
        <v>5</v>
      </c>
      <c r="C62" s="4">
        <v>3</v>
      </c>
    </row>
    <row r="63" spans="1:3" x14ac:dyDescent="0.25">
      <c r="A63" s="6">
        <v>41811</v>
      </c>
      <c r="B63" s="4" t="s">
        <v>6</v>
      </c>
      <c r="C63" s="4">
        <v>13</v>
      </c>
    </row>
    <row r="64" spans="1:3" x14ac:dyDescent="0.25">
      <c r="A64" s="6">
        <v>42023</v>
      </c>
      <c r="B64" s="4" t="s">
        <v>7</v>
      </c>
      <c r="C64" s="4">
        <v>3</v>
      </c>
    </row>
    <row r="65" spans="1:3" x14ac:dyDescent="0.25">
      <c r="A65" s="6">
        <v>41957</v>
      </c>
      <c r="B65" s="4" t="s">
        <v>1</v>
      </c>
      <c r="C65" s="4">
        <v>10</v>
      </c>
    </row>
    <row r="66" spans="1:3" x14ac:dyDescent="0.25">
      <c r="A66" s="6">
        <v>42066</v>
      </c>
      <c r="B66" s="4" t="s">
        <v>2</v>
      </c>
      <c r="C66" s="4">
        <v>2</v>
      </c>
    </row>
    <row r="67" spans="1:3" x14ac:dyDescent="0.25">
      <c r="A67" s="6">
        <v>42208</v>
      </c>
      <c r="B67" s="4" t="s">
        <v>8</v>
      </c>
      <c r="C67" s="4">
        <v>10</v>
      </c>
    </row>
    <row r="68" spans="1:3" x14ac:dyDescent="0.25">
      <c r="A68" s="6">
        <v>41833</v>
      </c>
      <c r="B68" s="4" t="s">
        <v>5</v>
      </c>
      <c r="C68" s="4">
        <v>1</v>
      </c>
    </row>
    <row r="69" spans="1:3" x14ac:dyDescent="0.25">
      <c r="A69" s="6">
        <v>41709</v>
      </c>
      <c r="B69" s="4" t="s">
        <v>6</v>
      </c>
      <c r="C69" s="4">
        <v>15</v>
      </c>
    </row>
    <row r="70" spans="1:3" x14ac:dyDescent="0.25">
      <c r="A70" s="6">
        <v>41699</v>
      </c>
      <c r="B70" s="4" t="s">
        <v>7</v>
      </c>
      <c r="C70" s="4">
        <v>9</v>
      </c>
    </row>
    <row r="71" spans="1:3" x14ac:dyDescent="0.25">
      <c r="A71" s="6">
        <v>41885</v>
      </c>
      <c r="B71" s="4" t="s">
        <v>1</v>
      </c>
      <c r="C71" s="4">
        <v>15</v>
      </c>
    </row>
    <row r="72" spans="1:3" x14ac:dyDescent="0.25">
      <c r="A72" s="6">
        <v>41737</v>
      </c>
      <c r="B72" s="4" t="s">
        <v>2</v>
      </c>
      <c r="C72" s="4">
        <v>4</v>
      </c>
    </row>
    <row r="73" spans="1:3" x14ac:dyDescent="0.25">
      <c r="A73" s="6">
        <v>41661</v>
      </c>
      <c r="B73" s="4" t="s">
        <v>8</v>
      </c>
      <c r="C73" s="4">
        <v>12</v>
      </c>
    </row>
    <row r="74" spans="1:3" x14ac:dyDescent="0.25">
      <c r="A74" s="6">
        <v>42291</v>
      </c>
      <c r="B74" s="4" t="s">
        <v>5</v>
      </c>
      <c r="C74" s="4">
        <v>1</v>
      </c>
    </row>
    <row r="75" spans="1:3" x14ac:dyDescent="0.25">
      <c r="A75" s="6">
        <v>42133</v>
      </c>
      <c r="B75" s="4" t="s">
        <v>6</v>
      </c>
      <c r="C75" s="4">
        <v>10</v>
      </c>
    </row>
    <row r="76" spans="1:3" x14ac:dyDescent="0.25">
      <c r="A76" s="6">
        <v>41773</v>
      </c>
      <c r="B76" s="4" t="s">
        <v>7</v>
      </c>
      <c r="C76" s="4">
        <v>23</v>
      </c>
    </row>
    <row r="77" spans="1:3" x14ac:dyDescent="0.25">
      <c r="A77" s="6">
        <v>42318</v>
      </c>
      <c r="B77" s="4" t="s">
        <v>1</v>
      </c>
      <c r="C77" s="4">
        <v>11</v>
      </c>
    </row>
    <row r="78" spans="1:3" x14ac:dyDescent="0.25">
      <c r="A78" s="6">
        <v>41649</v>
      </c>
      <c r="B78" s="4" t="s">
        <v>2</v>
      </c>
      <c r="C78" s="4">
        <v>5</v>
      </c>
    </row>
    <row r="79" spans="1:3" x14ac:dyDescent="0.25">
      <c r="A79" s="6">
        <v>42257</v>
      </c>
      <c r="B79" s="4" t="s">
        <v>8</v>
      </c>
      <c r="C79" s="4">
        <v>8</v>
      </c>
    </row>
    <row r="80" spans="1:3" x14ac:dyDescent="0.25">
      <c r="A80" s="6">
        <v>41991</v>
      </c>
      <c r="B80" s="4" t="s">
        <v>5</v>
      </c>
      <c r="C80" s="4">
        <v>4</v>
      </c>
    </row>
    <row r="81" spans="1:3" x14ac:dyDescent="0.25">
      <c r="A81" s="6">
        <v>41793</v>
      </c>
      <c r="B81" s="4" t="s">
        <v>6</v>
      </c>
      <c r="C81" s="4">
        <v>8</v>
      </c>
    </row>
    <row r="82" spans="1:3" x14ac:dyDescent="0.25">
      <c r="A82" s="6">
        <v>41760</v>
      </c>
      <c r="B82" s="4" t="s">
        <v>7</v>
      </c>
      <c r="C82" s="4">
        <v>25</v>
      </c>
    </row>
    <row r="83" spans="1:3" x14ac:dyDescent="0.25">
      <c r="A83" s="6">
        <v>42127</v>
      </c>
      <c r="B83" s="4" t="s">
        <v>1</v>
      </c>
      <c r="C83" s="4">
        <v>20</v>
      </c>
    </row>
    <row r="84" spans="1:3" x14ac:dyDescent="0.25">
      <c r="A84" s="6">
        <v>42184</v>
      </c>
      <c r="B84" s="4" t="s">
        <v>2</v>
      </c>
      <c r="C84" s="4">
        <v>3</v>
      </c>
    </row>
    <row r="85" spans="1:3" x14ac:dyDescent="0.25">
      <c r="A85" s="6">
        <v>41857</v>
      </c>
      <c r="B85" s="4" t="s">
        <v>8</v>
      </c>
      <c r="C85" s="4">
        <v>6</v>
      </c>
    </row>
    <row r="86" spans="1:3" x14ac:dyDescent="0.25">
      <c r="A86" s="6">
        <v>42267</v>
      </c>
      <c r="B86" s="4" t="s">
        <v>5</v>
      </c>
      <c r="C86" s="4">
        <v>2</v>
      </c>
    </row>
    <row r="87" spans="1:3" x14ac:dyDescent="0.25">
      <c r="A87" s="6">
        <v>42313</v>
      </c>
      <c r="B87" s="4" t="s">
        <v>6</v>
      </c>
      <c r="C87" s="4">
        <v>18</v>
      </c>
    </row>
    <row r="88" spans="1:3" x14ac:dyDescent="0.25">
      <c r="A88" s="6">
        <v>42151</v>
      </c>
      <c r="B88" s="4" t="s">
        <v>7</v>
      </c>
      <c r="C88" s="4">
        <v>5</v>
      </c>
    </row>
    <row r="89" spans="1:3" x14ac:dyDescent="0.25">
      <c r="A89" s="6">
        <v>41880</v>
      </c>
      <c r="B89" s="4" t="s">
        <v>1</v>
      </c>
      <c r="C89" s="4">
        <v>17</v>
      </c>
    </row>
    <row r="90" spans="1:3" x14ac:dyDescent="0.25">
      <c r="A90" s="6">
        <v>42182</v>
      </c>
      <c r="B90" s="4" t="s">
        <v>2</v>
      </c>
      <c r="C90" s="4">
        <v>4</v>
      </c>
    </row>
    <row r="91" spans="1:3" x14ac:dyDescent="0.25">
      <c r="A91" s="6">
        <v>42188</v>
      </c>
      <c r="B91" s="4" t="s">
        <v>8</v>
      </c>
      <c r="C91" s="4">
        <v>17</v>
      </c>
    </row>
    <row r="92" spans="1:3" x14ac:dyDescent="0.25">
      <c r="A92" s="6">
        <v>42117</v>
      </c>
      <c r="B92" s="4" t="s">
        <v>5</v>
      </c>
      <c r="C92" s="4">
        <v>3</v>
      </c>
    </row>
    <row r="93" spans="1:3" x14ac:dyDescent="0.25">
      <c r="A93" s="6">
        <v>41992</v>
      </c>
      <c r="B93" s="4" t="s">
        <v>6</v>
      </c>
      <c r="C93" s="4">
        <v>3</v>
      </c>
    </row>
    <row r="94" spans="1:3" x14ac:dyDescent="0.25">
      <c r="A94" s="6">
        <v>42325</v>
      </c>
      <c r="B94" s="4" t="s">
        <v>7</v>
      </c>
      <c r="C94" s="4">
        <v>9</v>
      </c>
    </row>
    <row r="95" spans="1:3" x14ac:dyDescent="0.25">
      <c r="A95" s="6">
        <v>41883</v>
      </c>
      <c r="B95" s="4" t="s">
        <v>1</v>
      </c>
      <c r="C95" s="4">
        <v>6</v>
      </c>
    </row>
    <row r="96" spans="1:3" x14ac:dyDescent="0.25">
      <c r="A96" s="6">
        <v>41733</v>
      </c>
      <c r="B96" s="4" t="s">
        <v>2</v>
      </c>
      <c r="C96" s="4">
        <v>4</v>
      </c>
    </row>
    <row r="97" spans="1:3" x14ac:dyDescent="0.25">
      <c r="A97" s="6">
        <v>41856</v>
      </c>
      <c r="B97" s="4" t="s">
        <v>8</v>
      </c>
      <c r="C97" s="4">
        <v>17</v>
      </c>
    </row>
    <row r="98" spans="1:3" x14ac:dyDescent="0.25">
      <c r="A98" s="6">
        <v>41911</v>
      </c>
      <c r="B98" s="4" t="s">
        <v>5</v>
      </c>
      <c r="C98" s="4">
        <v>1</v>
      </c>
    </row>
    <row r="99" spans="1:3" x14ac:dyDescent="0.25">
      <c r="A99" s="6">
        <v>42354</v>
      </c>
      <c r="B99" s="4" t="s">
        <v>6</v>
      </c>
      <c r="C99" s="4">
        <v>4</v>
      </c>
    </row>
    <row r="100" spans="1:3" x14ac:dyDescent="0.25">
      <c r="A100" s="6">
        <v>41892</v>
      </c>
      <c r="B100" s="4" t="s">
        <v>7</v>
      </c>
      <c r="C100" s="4">
        <v>12</v>
      </c>
    </row>
    <row r="101" spans="1:3" x14ac:dyDescent="0.25">
      <c r="A101" s="6">
        <v>41980</v>
      </c>
      <c r="B101" s="4" t="s">
        <v>1</v>
      </c>
      <c r="C101" s="4">
        <v>17</v>
      </c>
    </row>
    <row r="102" spans="1:3" x14ac:dyDescent="0.25">
      <c r="A102" s="6">
        <v>42191</v>
      </c>
      <c r="B102" s="4" t="s">
        <v>2</v>
      </c>
      <c r="C102" s="4">
        <v>5</v>
      </c>
    </row>
    <row r="103" spans="1:3" x14ac:dyDescent="0.25">
      <c r="A103" s="6">
        <v>41855</v>
      </c>
      <c r="B103" s="4" t="s">
        <v>8</v>
      </c>
      <c r="C103" s="4">
        <v>9</v>
      </c>
    </row>
    <row r="104" spans="1:3" x14ac:dyDescent="0.25">
      <c r="A104" s="6">
        <v>41646</v>
      </c>
      <c r="B104" s="4" t="s">
        <v>5</v>
      </c>
      <c r="C104" s="4">
        <v>3</v>
      </c>
    </row>
    <row r="105" spans="1:3" x14ac:dyDescent="0.25">
      <c r="A105" s="6">
        <v>41998</v>
      </c>
      <c r="B105" s="4" t="s">
        <v>6</v>
      </c>
      <c r="C105" s="4">
        <v>7</v>
      </c>
    </row>
    <row r="106" spans="1:3" x14ac:dyDescent="0.25">
      <c r="A106" s="6">
        <v>42295</v>
      </c>
      <c r="B106" s="4" t="s">
        <v>7</v>
      </c>
      <c r="C106" s="4">
        <v>19</v>
      </c>
    </row>
    <row r="107" spans="1:3" x14ac:dyDescent="0.25">
      <c r="A107" s="6">
        <v>42257</v>
      </c>
      <c r="B107" s="4" t="s">
        <v>1</v>
      </c>
      <c r="C107" s="4">
        <v>2</v>
      </c>
    </row>
    <row r="108" spans="1:3" x14ac:dyDescent="0.25">
      <c r="A108" s="6">
        <v>41810</v>
      </c>
      <c r="B108" s="4" t="s">
        <v>2</v>
      </c>
      <c r="C108" s="4">
        <v>2</v>
      </c>
    </row>
    <row r="109" spans="1:3" x14ac:dyDescent="0.25">
      <c r="A109" s="6">
        <v>41679</v>
      </c>
      <c r="B109" s="4" t="s">
        <v>8</v>
      </c>
      <c r="C109" s="4">
        <v>14</v>
      </c>
    </row>
    <row r="110" spans="1:3" x14ac:dyDescent="0.25">
      <c r="A110" s="6">
        <v>41673</v>
      </c>
      <c r="B110" s="4" t="s">
        <v>5</v>
      </c>
      <c r="C110" s="4">
        <v>3</v>
      </c>
    </row>
    <row r="111" spans="1:3" x14ac:dyDescent="0.25">
      <c r="A111" s="6">
        <v>42181</v>
      </c>
      <c r="B111" s="4" t="s">
        <v>6</v>
      </c>
      <c r="C111" s="4">
        <v>19</v>
      </c>
    </row>
    <row r="112" spans="1:3" x14ac:dyDescent="0.25">
      <c r="A112" s="6">
        <v>41900</v>
      </c>
      <c r="B112" s="4" t="s">
        <v>7</v>
      </c>
      <c r="C112" s="4">
        <v>17</v>
      </c>
    </row>
    <row r="113" spans="1:3" x14ac:dyDescent="0.25">
      <c r="A113" s="6">
        <v>41775</v>
      </c>
      <c r="B113" s="4" t="s">
        <v>1</v>
      </c>
      <c r="C113" s="4">
        <v>20</v>
      </c>
    </row>
    <row r="114" spans="1:3" x14ac:dyDescent="0.25">
      <c r="A114" s="6">
        <v>42267</v>
      </c>
      <c r="B114" s="4" t="s">
        <v>2</v>
      </c>
      <c r="C114" s="4">
        <v>3</v>
      </c>
    </row>
    <row r="115" spans="1:3" x14ac:dyDescent="0.25">
      <c r="A115" s="6">
        <v>42031</v>
      </c>
      <c r="B115" s="4" t="s">
        <v>8</v>
      </c>
      <c r="C115" s="4">
        <v>19</v>
      </c>
    </row>
    <row r="116" spans="1:3" x14ac:dyDescent="0.25">
      <c r="A116" s="6">
        <v>42194</v>
      </c>
      <c r="B116" s="4" t="s">
        <v>5</v>
      </c>
      <c r="C116" s="4">
        <v>3</v>
      </c>
    </row>
    <row r="117" spans="1:3" x14ac:dyDescent="0.25">
      <c r="A117" s="6">
        <v>41801</v>
      </c>
      <c r="B117" s="4" t="s">
        <v>6</v>
      </c>
      <c r="C117" s="4">
        <v>5</v>
      </c>
    </row>
    <row r="118" spans="1:3" x14ac:dyDescent="0.25">
      <c r="A118" s="6">
        <v>41653</v>
      </c>
      <c r="B118" s="4" t="s">
        <v>7</v>
      </c>
      <c r="C118" s="4">
        <v>5</v>
      </c>
    </row>
    <row r="119" spans="1:3" x14ac:dyDescent="0.25">
      <c r="A119" s="6">
        <v>41805</v>
      </c>
      <c r="B119" s="4" t="s">
        <v>1</v>
      </c>
      <c r="C119" s="4">
        <v>2</v>
      </c>
    </row>
    <row r="120" spans="1:3" x14ac:dyDescent="0.25">
      <c r="A120" s="6">
        <v>41801</v>
      </c>
      <c r="B120" s="4" t="s">
        <v>2</v>
      </c>
      <c r="C120" s="4">
        <v>5</v>
      </c>
    </row>
    <row r="121" spans="1:3" x14ac:dyDescent="0.25">
      <c r="A121" s="6">
        <v>42122</v>
      </c>
      <c r="B121" s="4" t="s">
        <v>8</v>
      </c>
      <c r="C121" s="4">
        <v>1</v>
      </c>
    </row>
    <row r="122" spans="1:3" x14ac:dyDescent="0.25">
      <c r="A122" s="6">
        <v>41835</v>
      </c>
      <c r="B122" s="4" t="s">
        <v>5</v>
      </c>
      <c r="C122" s="4">
        <v>4</v>
      </c>
    </row>
    <row r="123" spans="1:3" x14ac:dyDescent="0.25">
      <c r="A123" s="6">
        <v>41945</v>
      </c>
      <c r="B123" s="4" t="s">
        <v>6</v>
      </c>
      <c r="C123" s="4">
        <v>20</v>
      </c>
    </row>
    <row r="124" spans="1:3" x14ac:dyDescent="0.25">
      <c r="A124" s="6">
        <v>41903</v>
      </c>
      <c r="B124" s="4" t="s">
        <v>7</v>
      </c>
      <c r="C124" s="4">
        <v>4</v>
      </c>
    </row>
    <row r="125" spans="1:3" x14ac:dyDescent="0.25">
      <c r="A125" s="6">
        <v>41949</v>
      </c>
      <c r="B125" s="4" t="s">
        <v>1</v>
      </c>
      <c r="C125" s="4">
        <v>7</v>
      </c>
    </row>
    <row r="126" spans="1:3" x14ac:dyDescent="0.25">
      <c r="A126" s="6">
        <v>42329</v>
      </c>
      <c r="B126" s="4" t="s">
        <v>2</v>
      </c>
      <c r="C126" s="4">
        <v>1</v>
      </c>
    </row>
    <row r="127" spans="1:3" x14ac:dyDescent="0.25">
      <c r="A127" s="6">
        <v>41836</v>
      </c>
      <c r="B127" s="4" t="s">
        <v>8</v>
      </c>
      <c r="C127" s="4">
        <v>16</v>
      </c>
    </row>
    <row r="128" spans="1:3" x14ac:dyDescent="0.25">
      <c r="A128" s="6">
        <v>42354</v>
      </c>
      <c r="B128" s="4" t="s">
        <v>5</v>
      </c>
      <c r="C128" s="4">
        <v>5</v>
      </c>
    </row>
    <row r="129" spans="1:3" x14ac:dyDescent="0.25">
      <c r="A129" s="6">
        <v>42310</v>
      </c>
      <c r="B129" s="4" t="s">
        <v>6</v>
      </c>
      <c r="C129" s="4">
        <v>10</v>
      </c>
    </row>
    <row r="130" spans="1:3" x14ac:dyDescent="0.25">
      <c r="A130" s="6">
        <v>42237</v>
      </c>
      <c r="B130" s="4" t="s">
        <v>7</v>
      </c>
      <c r="C130" s="4">
        <v>9</v>
      </c>
    </row>
    <row r="131" spans="1:3" x14ac:dyDescent="0.25">
      <c r="A131" s="6">
        <v>42171</v>
      </c>
      <c r="B131" s="4" t="s">
        <v>1</v>
      </c>
      <c r="C131" s="4">
        <v>8</v>
      </c>
    </row>
    <row r="132" spans="1:3" x14ac:dyDescent="0.25">
      <c r="A132" s="6">
        <v>41880</v>
      </c>
      <c r="B132" s="4" t="s">
        <v>2</v>
      </c>
      <c r="C132" s="4">
        <v>5</v>
      </c>
    </row>
    <row r="133" spans="1:3" x14ac:dyDescent="0.25">
      <c r="A133" s="6">
        <v>42268</v>
      </c>
      <c r="B133" s="4" t="s">
        <v>8</v>
      </c>
      <c r="C133" s="4">
        <v>10</v>
      </c>
    </row>
    <row r="134" spans="1:3" x14ac:dyDescent="0.25">
      <c r="A134" s="6">
        <v>42063</v>
      </c>
      <c r="B134" s="4" t="s">
        <v>5</v>
      </c>
      <c r="C134" s="4">
        <v>3</v>
      </c>
    </row>
    <row r="135" spans="1:3" x14ac:dyDescent="0.25">
      <c r="A135" s="6">
        <v>42156</v>
      </c>
      <c r="B135" s="4" t="s">
        <v>6</v>
      </c>
      <c r="C135" s="4">
        <v>2</v>
      </c>
    </row>
    <row r="136" spans="1:3" x14ac:dyDescent="0.25">
      <c r="A136" s="6">
        <v>42049</v>
      </c>
      <c r="B136" s="4" t="s">
        <v>7</v>
      </c>
      <c r="C136" s="4">
        <v>25</v>
      </c>
    </row>
    <row r="137" spans="1:3" x14ac:dyDescent="0.25">
      <c r="A137" s="6">
        <v>42234</v>
      </c>
      <c r="B137" s="4" t="s">
        <v>1</v>
      </c>
      <c r="C137" s="4">
        <v>6</v>
      </c>
    </row>
    <row r="138" spans="1:3" x14ac:dyDescent="0.25">
      <c r="A138" s="6">
        <v>42153</v>
      </c>
      <c r="B138" s="4" t="s">
        <v>2</v>
      </c>
      <c r="C138" s="4">
        <v>2</v>
      </c>
    </row>
    <row r="139" spans="1:3" x14ac:dyDescent="0.25">
      <c r="A139" s="6">
        <v>42109</v>
      </c>
      <c r="B139" s="4" t="s">
        <v>8</v>
      </c>
      <c r="C139" s="4">
        <v>3</v>
      </c>
    </row>
    <row r="140" spans="1:3" x14ac:dyDescent="0.25">
      <c r="A140" s="6">
        <v>41941</v>
      </c>
      <c r="B140" s="4" t="s">
        <v>5</v>
      </c>
      <c r="C140" s="4">
        <v>4</v>
      </c>
    </row>
    <row r="141" spans="1:3" x14ac:dyDescent="0.25">
      <c r="A141" s="6">
        <v>42209</v>
      </c>
      <c r="B141" s="4" t="s">
        <v>6</v>
      </c>
      <c r="C141" s="4">
        <v>18</v>
      </c>
    </row>
    <row r="142" spans="1:3" x14ac:dyDescent="0.25">
      <c r="A142" s="6">
        <v>42135</v>
      </c>
      <c r="B142" s="4" t="s">
        <v>7</v>
      </c>
      <c r="C142" s="4">
        <v>15</v>
      </c>
    </row>
    <row r="143" spans="1:3" x14ac:dyDescent="0.25">
      <c r="A143" s="6">
        <v>41929</v>
      </c>
      <c r="B143" s="4" t="s">
        <v>1</v>
      </c>
      <c r="C143" s="4">
        <v>16</v>
      </c>
    </row>
    <row r="144" spans="1:3" x14ac:dyDescent="0.25">
      <c r="A144" s="6">
        <v>42102</v>
      </c>
      <c r="B144" s="4" t="s">
        <v>2</v>
      </c>
      <c r="C144" s="4">
        <v>3</v>
      </c>
    </row>
    <row r="145" spans="1:3" x14ac:dyDescent="0.25">
      <c r="A145" s="6">
        <v>42186</v>
      </c>
      <c r="B145" s="4" t="s">
        <v>8</v>
      </c>
      <c r="C145" s="4">
        <v>18</v>
      </c>
    </row>
    <row r="146" spans="1:3" x14ac:dyDescent="0.25">
      <c r="A146" s="6">
        <v>41831</v>
      </c>
      <c r="B146" s="4" t="s">
        <v>5</v>
      </c>
      <c r="C146" s="4">
        <v>3</v>
      </c>
    </row>
    <row r="147" spans="1:3" x14ac:dyDescent="0.25">
      <c r="A147" s="6">
        <v>42217</v>
      </c>
      <c r="B147" s="4" t="s">
        <v>6</v>
      </c>
      <c r="C147" s="4">
        <v>4</v>
      </c>
    </row>
    <row r="148" spans="1:3" x14ac:dyDescent="0.25">
      <c r="A148" s="6">
        <v>42108</v>
      </c>
      <c r="B148" s="4" t="s">
        <v>7</v>
      </c>
      <c r="C148" s="4">
        <v>24</v>
      </c>
    </row>
    <row r="149" spans="1:3" x14ac:dyDescent="0.25">
      <c r="A149" s="6">
        <v>41979</v>
      </c>
      <c r="B149" s="4" t="s">
        <v>1</v>
      </c>
      <c r="C149" s="4">
        <v>14</v>
      </c>
    </row>
    <row r="150" spans="1:3" x14ac:dyDescent="0.25">
      <c r="A150" s="6">
        <v>42200</v>
      </c>
      <c r="B150" s="4" t="s">
        <v>2</v>
      </c>
      <c r="C150" s="4">
        <v>3</v>
      </c>
    </row>
    <row r="151" spans="1:3" x14ac:dyDescent="0.25">
      <c r="A151" s="6">
        <v>41767</v>
      </c>
      <c r="B151" s="4" t="s">
        <v>8</v>
      </c>
      <c r="C151" s="4">
        <v>12</v>
      </c>
    </row>
    <row r="152" spans="1:3" x14ac:dyDescent="0.25">
      <c r="A152" s="6">
        <v>42255</v>
      </c>
      <c r="B152" s="4" t="s">
        <v>5</v>
      </c>
      <c r="C152" s="4">
        <v>2</v>
      </c>
    </row>
    <row r="153" spans="1:3" x14ac:dyDescent="0.25">
      <c r="A153" s="6">
        <v>42274</v>
      </c>
      <c r="B153" s="4" t="s">
        <v>6</v>
      </c>
      <c r="C153" s="4">
        <v>15</v>
      </c>
    </row>
    <row r="154" spans="1:3" x14ac:dyDescent="0.25">
      <c r="A154" s="6">
        <v>42240</v>
      </c>
      <c r="B154" s="4" t="s">
        <v>7</v>
      </c>
      <c r="C154" s="4">
        <v>5</v>
      </c>
    </row>
    <row r="155" spans="1:3" x14ac:dyDescent="0.25">
      <c r="A155" s="6">
        <v>41898</v>
      </c>
      <c r="B155" s="4" t="s">
        <v>1</v>
      </c>
      <c r="C155" s="4">
        <v>12</v>
      </c>
    </row>
    <row r="156" spans="1:3" x14ac:dyDescent="0.25">
      <c r="A156" s="6">
        <v>41678</v>
      </c>
      <c r="B156" s="4" t="s">
        <v>2</v>
      </c>
      <c r="C156" s="4">
        <v>3</v>
      </c>
    </row>
    <row r="157" spans="1:3" x14ac:dyDescent="0.25">
      <c r="A157" s="6">
        <v>41720</v>
      </c>
      <c r="B157" s="4" t="s">
        <v>8</v>
      </c>
      <c r="C157" s="4">
        <v>20</v>
      </c>
    </row>
    <row r="158" spans="1:3" x14ac:dyDescent="0.25">
      <c r="A158" s="6">
        <v>41799</v>
      </c>
      <c r="B158" s="4" t="s">
        <v>5</v>
      </c>
      <c r="C158" s="4">
        <v>5</v>
      </c>
    </row>
    <row r="159" spans="1:3" x14ac:dyDescent="0.25">
      <c r="A159" s="6">
        <v>41973</v>
      </c>
      <c r="B159" s="4" t="s">
        <v>6</v>
      </c>
      <c r="C159" s="4">
        <v>10</v>
      </c>
    </row>
    <row r="160" spans="1:3" x14ac:dyDescent="0.25">
      <c r="A160" s="6">
        <v>41905</v>
      </c>
      <c r="B160" s="4" t="s">
        <v>7</v>
      </c>
      <c r="C160" s="4">
        <v>10</v>
      </c>
    </row>
    <row r="161" spans="1:3" x14ac:dyDescent="0.25">
      <c r="A161" s="6">
        <v>41724</v>
      </c>
      <c r="B161" s="4" t="s">
        <v>1</v>
      </c>
      <c r="C161" s="4">
        <v>4</v>
      </c>
    </row>
    <row r="162" spans="1:3" x14ac:dyDescent="0.25">
      <c r="A162" s="6">
        <v>42124</v>
      </c>
      <c r="B162" s="4" t="s">
        <v>2</v>
      </c>
      <c r="C162" s="4">
        <v>1</v>
      </c>
    </row>
    <row r="163" spans="1:3" x14ac:dyDescent="0.25">
      <c r="A163" s="6">
        <v>41925</v>
      </c>
      <c r="B163" s="4" t="s">
        <v>8</v>
      </c>
      <c r="C163" s="4">
        <v>4</v>
      </c>
    </row>
    <row r="164" spans="1:3" x14ac:dyDescent="0.25">
      <c r="A164" s="6">
        <v>42235</v>
      </c>
      <c r="B164" s="4" t="s">
        <v>5</v>
      </c>
      <c r="C164" s="4">
        <v>1</v>
      </c>
    </row>
    <row r="165" spans="1:3" x14ac:dyDescent="0.25">
      <c r="A165" s="6">
        <v>41815</v>
      </c>
      <c r="B165" s="4" t="s">
        <v>6</v>
      </c>
      <c r="C165" s="4">
        <v>1</v>
      </c>
    </row>
    <row r="166" spans="1:3" x14ac:dyDescent="0.25">
      <c r="A166" s="6">
        <v>42323</v>
      </c>
      <c r="B166" s="4" t="s">
        <v>7</v>
      </c>
      <c r="C166" s="4">
        <v>15</v>
      </c>
    </row>
    <row r="167" spans="1:3" x14ac:dyDescent="0.25">
      <c r="A167" s="6">
        <v>42167</v>
      </c>
      <c r="B167" s="4" t="s">
        <v>1</v>
      </c>
      <c r="C167" s="4">
        <v>4</v>
      </c>
    </row>
    <row r="168" spans="1:3" x14ac:dyDescent="0.25">
      <c r="A168" s="6">
        <v>41726</v>
      </c>
      <c r="B168" s="4" t="s">
        <v>2</v>
      </c>
      <c r="C168" s="4">
        <v>4</v>
      </c>
    </row>
    <row r="169" spans="1:3" x14ac:dyDescent="0.25">
      <c r="A169" s="6">
        <v>42168</v>
      </c>
      <c r="B169" s="4" t="s">
        <v>8</v>
      </c>
      <c r="C169" s="4">
        <v>16</v>
      </c>
    </row>
    <row r="170" spans="1:3" x14ac:dyDescent="0.25">
      <c r="A170" s="6">
        <v>41809</v>
      </c>
      <c r="B170" s="4" t="s">
        <v>5</v>
      </c>
      <c r="C170" s="4">
        <v>5</v>
      </c>
    </row>
    <row r="171" spans="1:3" x14ac:dyDescent="0.25">
      <c r="A171" s="6">
        <v>42226</v>
      </c>
      <c r="B171" s="4" t="s">
        <v>6</v>
      </c>
      <c r="C171" s="4">
        <v>15</v>
      </c>
    </row>
    <row r="172" spans="1:3" x14ac:dyDescent="0.25">
      <c r="A172" s="6">
        <v>41974</v>
      </c>
      <c r="B172" s="4" t="s">
        <v>7</v>
      </c>
      <c r="C172" s="4">
        <v>20</v>
      </c>
    </row>
    <row r="173" spans="1:3" x14ac:dyDescent="0.25">
      <c r="A173" s="6">
        <v>42364</v>
      </c>
      <c r="B173" s="4" t="s">
        <v>1</v>
      </c>
      <c r="C173" s="4">
        <v>17</v>
      </c>
    </row>
    <row r="174" spans="1:3" x14ac:dyDescent="0.25">
      <c r="A174" s="6">
        <v>41643</v>
      </c>
      <c r="B174" s="4" t="s">
        <v>2</v>
      </c>
      <c r="C174" s="4">
        <v>2</v>
      </c>
    </row>
    <row r="175" spans="1:3" x14ac:dyDescent="0.25">
      <c r="A175" s="6">
        <v>42016</v>
      </c>
      <c r="B175" s="4" t="s">
        <v>8</v>
      </c>
      <c r="C175" s="4">
        <v>7</v>
      </c>
    </row>
    <row r="176" spans="1:3" x14ac:dyDescent="0.25">
      <c r="A176" s="6">
        <v>42285</v>
      </c>
      <c r="B176" s="4" t="s">
        <v>5</v>
      </c>
      <c r="C176" s="4">
        <v>3</v>
      </c>
    </row>
    <row r="177" spans="1:3" x14ac:dyDescent="0.25">
      <c r="A177" s="6">
        <v>42076</v>
      </c>
      <c r="B177" s="4" t="s">
        <v>6</v>
      </c>
      <c r="C177" s="4">
        <v>12</v>
      </c>
    </row>
    <row r="178" spans="1:3" x14ac:dyDescent="0.25">
      <c r="A178" s="6">
        <v>42353</v>
      </c>
      <c r="B178" s="4" t="s">
        <v>7</v>
      </c>
      <c r="C178" s="4">
        <v>6</v>
      </c>
    </row>
    <row r="179" spans="1:3" x14ac:dyDescent="0.25">
      <c r="A179" s="6">
        <v>42096</v>
      </c>
      <c r="B179" s="4" t="s">
        <v>1</v>
      </c>
      <c r="C179" s="4">
        <v>12</v>
      </c>
    </row>
    <row r="180" spans="1:3" x14ac:dyDescent="0.25">
      <c r="A180" s="6">
        <v>42320</v>
      </c>
      <c r="B180" s="4" t="s">
        <v>2</v>
      </c>
      <c r="C180" s="4">
        <v>5</v>
      </c>
    </row>
    <row r="181" spans="1:3" x14ac:dyDescent="0.25">
      <c r="A181" s="6">
        <v>41917</v>
      </c>
      <c r="B181" s="4" t="s">
        <v>8</v>
      </c>
      <c r="C181" s="4">
        <v>4</v>
      </c>
    </row>
    <row r="182" spans="1:3" x14ac:dyDescent="0.25">
      <c r="A182" s="6">
        <v>42231</v>
      </c>
      <c r="B182" s="4" t="s">
        <v>5</v>
      </c>
      <c r="C182" s="4">
        <v>5</v>
      </c>
    </row>
    <row r="183" spans="1:3" x14ac:dyDescent="0.25">
      <c r="A183" s="6">
        <v>42259</v>
      </c>
      <c r="B183" s="4" t="s">
        <v>6</v>
      </c>
      <c r="C183" s="4">
        <v>12</v>
      </c>
    </row>
    <row r="184" spans="1:3" x14ac:dyDescent="0.25">
      <c r="A184" s="6">
        <v>42129</v>
      </c>
      <c r="B184" s="4" t="s">
        <v>7</v>
      </c>
      <c r="C184" s="4">
        <v>17</v>
      </c>
    </row>
    <row r="185" spans="1:3" x14ac:dyDescent="0.25">
      <c r="A185" s="6">
        <v>42211</v>
      </c>
      <c r="B185" s="4" t="s">
        <v>1</v>
      </c>
      <c r="C185" s="4">
        <v>7</v>
      </c>
    </row>
    <row r="186" spans="1:3" x14ac:dyDescent="0.25">
      <c r="A186" s="6">
        <v>41829</v>
      </c>
      <c r="B186" s="4" t="s">
        <v>2</v>
      </c>
      <c r="C186" s="4">
        <v>1</v>
      </c>
    </row>
    <row r="187" spans="1:3" x14ac:dyDescent="0.25">
      <c r="A187" s="6">
        <v>41912</v>
      </c>
      <c r="B187" s="4" t="s">
        <v>8</v>
      </c>
      <c r="C187" s="4">
        <v>16</v>
      </c>
    </row>
    <row r="188" spans="1:3" x14ac:dyDescent="0.25">
      <c r="A188" s="6">
        <v>42198</v>
      </c>
      <c r="B188" s="4" t="s">
        <v>5</v>
      </c>
      <c r="C188" s="4">
        <v>1</v>
      </c>
    </row>
    <row r="189" spans="1:3" x14ac:dyDescent="0.25">
      <c r="A189" s="6">
        <v>42055</v>
      </c>
      <c r="B189" s="4" t="s">
        <v>6</v>
      </c>
      <c r="C189" s="4">
        <v>12</v>
      </c>
    </row>
    <row r="190" spans="1:3" x14ac:dyDescent="0.25">
      <c r="A190" s="6">
        <v>41965</v>
      </c>
      <c r="B190" s="4" t="s">
        <v>7</v>
      </c>
      <c r="C190" s="4">
        <v>15</v>
      </c>
    </row>
    <row r="191" spans="1:3" x14ac:dyDescent="0.25">
      <c r="A191" s="6">
        <v>42093</v>
      </c>
      <c r="B191" s="4" t="s">
        <v>1</v>
      </c>
      <c r="C191" s="4">
        <v>18</v>
      </c>
    </row>
    <row r="192" spans="1:3" x14ac:dyDescent="0.25">
      <c r="A192" s="6">
        <v>42344</v>
      </c>
      <c r="B192" s="4" t="s">
        <v>2</v>
      </c>
      <c r="C192" s="4">
        <v>3</v>
      </c>
    </row>
    <row r="193" spans="1:3" x14ac:dyDescent="0.25">
      <c r="A193" s="6">
        <v>41683</v>
      </c>
      <c r="B193" s="4" t="s">
        <v>8</v>
      </c>
      <c r="C193" s="4">
        <v>3</v>
      </c>
    </row>
    <row r="194" spans="1:3" x14ac:dyDescent="0.25">
      <c r="A194" s="6">
        <v>41649</v>
      </c>
      <c r="B194" s="4" t="s">
        <v>5</v>
      </c>
      <c r="C194" s="4">
        <v>4</v>
      </c>
    </row>
    <row r="195" spans="1:3" x14ac:dyDescent="0.25">
      <c r="A195" s="6">
        <v>42321</v>
      </c>
      <c r="B195" s="4" t="s">
        <v>6</v>
      </c>
      <c r="C195" s="4">
        <v>9</v>
      </c>
    </row>
    <row r="196" spans="1:3" x14ac:dyDescent="0.25">
      <c r="A196" s="6">
        <v>41915</v>
      </c>
      <c r="B196" s="4" t="s">
        <v>7</v>
      </c>
      <c r="C196" s="4">
        <v>8</v>
      </c>
    </row>
    <row r="197" spans="1:3" x14ac:dyDescent="0.25">
      <c r="A197" s="6">
        <v>42242</v>
      </c>
      <c r="B197" s="4" t="s">
        <v>1</v>
      </c>
      <c r="C197" s="4">
        <v>10</v>
      </c>
    </row>
    <row r="198" spans="1:3" x14ac:dyDescent="0.25">
      <c r="A198" s="6">
        <v>41748</v>
      </c>
      <c r="B198" s="4" t="s">
        <v>2</v>
      </c>
      <c r="C198" s="4">
        <v>2</v>
      </c>
    </row>
    <row r="199" spans="1:3" x14ac:dyDescent="0.25">
      <c r="A199" s="6">
        <v>42213</v>
      </c>
      <c r="B199" s="4" t="s">
        <v>8</v>
      </c>
      <c r="C199" s="4">
        <v>7</v>
      </c>
    </row>
    <row r="200" spans="1:3" x14ac:dyDescent="0.25">
      <c r="A200" s="6">
        <v>42096</v>
      </c>
      <c r="B200" s="4" t="s">
        <v>5</v>
      </c>
      <c r="C200" s="4">
        <v>2</v>
      </c>
    </row>
    <row r="201" spans="1:3" x14ac:dyDescent="0.25">
      <c r="A201" s="6">
        <v>42050</v>
      </c>
      <c r="B201" s="4" t="s">
        <v>6</v>
      </c>
      <c r="C201" s="4">
        <v>19</v>
      </c>
    </row>
    <row r="202" spans="1:3" x14ac:dyDescent="0.25">
      <c r="A202" s="6">
        <v>41856</v>
      </c>
      <c r="B202" s="4" t="s">
        <v>7</v>
      </c>
      <c r="C202" s="4">
        <v>6</v>
      </c>
    </row>
    <row r="203" spans="1:3" x14ac:dyDescent="0.25">
      <c r="A203" s="6">
        <v>42337</v>
      </c>
      <c r="B203" s="4" t="s">
        <v>1</v>
      </c>
      <c r="C203" s="4">
        <v>4</v>
      </c>
    </row>
    <row r="204" spans="1:3" x14ac:dyDescent="0.25">
      <c r="A204" s="6">
        <v>41710</v>
      </c>
      <c r="B204" s="4" t="s">
        <v>2</v>
      </c>
      <c r="C204" s="4">
        <v>2</v>
      </c>
    </row>
    <row r="205" spans="1:3" x14ac:dyDescent="0.25">
      <c r="A205" s="6">
        <v>41691</v>
      </c>
      <c r="B205" s="4" t="s">
        <v>8</v>
      </c>
      <c r="C205" s="4">
        <v>11</v>
      </c>
    </row>
    <row r="206" spans="1:3" x14ac:dyDescent="0.25">
      <c r="A206" s="6">
        <v>42357</v>
      </c>
      <c r="B206" s="4" t="s">
        <v>5</v>
      </c>
      <c r="C206" s="4">
        <v>5</v>
      </c>
    </row>
    <row r="207" spans="1:3" x14ac:dyDescent="0.25">
      <c r="A207" s="6">
        <v>42154</v>
      </c>
      <c r="B207" s="4" t="s">
        <v>6</v>
      </c>
      <c r="C207" s="4">
        <v>7</v>
      </c>
    </row>
    <row r="208" spans="1:3" x14ac:dyDescent="0.25">
      <c r="A208" s="6">
        <v>42021</v>
      </c>
      <c r="B208" s="4" t="s">
        <v>7</v>
      </c>
      <c r="C208" s="4">
        <v>12</v>
      </c>
    </row>
    <row r="209" spans="1:3" x14ac:dyDescent="0.25">
      <c r="A209" s="6">
        <v>41793</v>
      </c>
      <c r="B209" s="4" t="s">
        <v>1</v>
      </c>
      <c r="C209" s="4">
        <v>19</v>
      </c>
    </row>
    <row r="210" spans="1:3" x14ac:dyDescent="0.25">
      <c r="A210" s="6">
        <v>41814</v>
      </c>
      <c r="B210" s="4" t="s">
        <v>2</v>
      </c>
      <c r="C210" s="4">
        <v>5</v>
      </c>
    </row>
    <row r="211" spans="1:3" x14ac:dyDescent="0.25">
      <c r="A211" s="6">
        <v>42222</v>
      </c>
      <c r="B211" s="4" t="s">
        <v>8</v>
      </c>
      <c r="C211" s="4">
        <v>3</v>
      </c>
    </row>
    <row r="212" spans="1:3" x14ac:dyDescent="0.25">
      <c r="A212" s="6">
        <v>42018</v>
      </c>
      <c r="B212" s="4" t="s">
        <v>5</v>
      </c>
      <c r="C212" s="4">
        <v>5</v>
      </c>
    </row>
    <row r="213" spans="1:3" x14ac:dyDescent="0.25">
      <c r="A213" s="6">
        <v>41706</v>
      </c>
      <c r="B213" s="4" t="s">
        <v>6</v>
      </c>
      <c r="C213" s="4">
        <v>17</v>
      </c>
    </row>
    <row r="214" spans="1:3" x14ac:dyDescent="0.25">
      <c r="A214" s="6">
        <v>42207</v>
      </c>
      <c r="B214" s="4" t="s">
        <v>7</v>
      </c>
      <c r="C214" s="4">
        <v>20</v>
      </c>
    </row>
    <row r="215" spans="1:3" x14ac:dyDescent="0.25">
      <c r="A215" s="6">
        <v>42072</v>
      </c>
      <c r="B215" s="4" t="s">
        <v>1</v>
      </c>
      <c r="C215" s="4">
        <v>7</v>
      </c>
    </row>
    <row r="216" spans="1:3" x14ac:dyDescent="0.25">
      <c r="A216" s="6">
        <v>42011</v>
      </c>
      <c r="B216" s="4" t="s">
        <v>2</v>
      </c>
      <c r="C216" s="4">
        <v>3</v>
      </c>
    </row>
    <row r="217" spans="1:3" x14ac:dyDescent="0.25">
      <c r="A217" s="6">
        <v>41750</v>
      </c>
      <c r="B217" s="4" t="s">
        <v>8</v>
      </c>
      <c r="C217" s="4">
        <v>16</v>
      </c>
    </row>
    <row r="218" spans="1:3" x14ac:dyDescent="0.25">
      <c r="A218" s="6">
        <v>41787</v>
      </c>
      <c r="B218" s="4" t="s">
        <v>5</v>
      </c>
      <c r="C218" s="4">
        <v>2</v>
      </c>
    </row>
    <row r="219" spans="1:3" x14ac:dyDescent="0.25">
      <c r="A219" s="6">
        <v>42143</v>
      </c>
      <c r="B219" s="4" t="s">
        <v>6</v>
      </c>
      <c r="C219" s="4">
        <v>19</v>
      </c>
    </row>
    <row r="220" spans="1:3" x14ac:dyDescent="0.25">
      <c r="A220" s="6">
        <v>41939</v>
      </c>
      <c r="B220" s="4" t="s">
        <v>7</v>
      </c>
      <c r="C220" s="4">
        <v>18</v>
      </c>
    </row>
    <row r="221" spans="1:3" x14ac:dyDescent="0.25">
      <c r="A221" s="6">
        <v>42273</v>
      </c>
      <c r="B221" s="4" t="s">
        <v>1</v>
      </c>
      <c r="C221" s="4">
        <v>3</v>
      </c>
    </row>
    <row r="222" spans="1:3" x14ac:dyDescent="0.25">
      <c r="A222" s="6">
        <v>41809</v>
      </c>
      <c r="B222" s="4" t="s">
        <v>2</v>
      </c>
      <c r="C222" s="4">
        <v>5</v>
      </c>
    </row>
    <row r="223" spans="1:3" x14ac:dyDescent="0.25">
      <c r="A223" s="6">
        <v>42323</v>
      </c>
      <c r="B223" s="4" t="s">
        <v>8</v>
      </c>
      <c r="C223" s="4">
        <v>2</v>
      </c>
    </row>
    <row r="224" spans="1:3" x14ac:dyDescent="0.25">
      <c r="A224" s="6">
        <v>42102</v>
      </c>
      <c r="B224" s="4" t="s">
        <v>5</v>
      </c>
      <c r="C224" s="4">
        <v>1</v>
      </c>
    </row>
    <row r="225" spans="1:3" x14ac:dyDescent="0.25">
      <c r="A225" s="6">
        <v>42177</v>
      </c>
      <c r="B225" s="4" t="s">
        <v>6</v>
      </c>
      <c r="C225" s="4">
        <v>18</v>
      </c>
    </row>
    <row r="226" spans="1:3" x14ac:dyDescent="0.25">
      <c r="A226" s="6">
        <v>42036</v>
      </c>
      <c r="B226" s="4" t="s">
        <v>7</v>
      </c>
      <c r="C226" s="4">
        <v>14</v>
      </c>
    </row>
    <row r="227" spans="1:3" x14ac:dyDescent="0.25">
      <c r="A227" s="6">
        <v>42155</v>
      </c>
      <c r="B227" s="4" t="s">
        <v>1</v>
      </c>
      <c r="C227" s="4">
        <v>16</v>
      </c>
    </row>
    <row r="228" spans="1:3" x14ac:dyDescent="0.25">
      <c r="A228" s="6">
        <v>41658</v>
      </c>
      <c r="B228" s="4" t="s">
        <v>2</v>
      </c>
      <c r="C228" s="4">
        <v>2</v>
      </c>
    </row>
    <row r="229" spans="1:3" x14ac:dyDescent="0.25">
      <c r="A229" s="6">
        <v>41992</v>
      </c>
      <c r="B229" s="4" t="s">
        <v>8</v>
      </c>
      <c r="C229" s="4">
        <v>11</v>
      </c>
    </row>
    <row r="230" spans="1:3" x14ac:dyDescent="0.25">
      <c r="A230" s="6">
        <v>41949</v>
      </c>
      <c r="B230" s="4" t="s">
        <v>5</v>
      </c>
      <c r="C230" s="4">
        <v>5</v>
      </c>
    </row>
    <row r="231" spans="1:3" x14ac:dyDescent="0.25">
      <c r="A231" s="6">
        <v>41816</v>
      </c>
      <c r="B231" s="4" t="s">
        <v>6</v>
      </c>
      <c r="C231" s="4">
        <v>9</v>
      </c>
    </row>
    <row r="232" spans="1:3" x14ac:dyDescent="0.25">
      <c r="A232" s="6">
        <v>41951</v>
      </c>
      <c r="B232" s="4" t="s">
        <v>7</v>
      </c>
      <c r="C232" s="4">
        <v>21</v>
      </c>
    </row>
    <row r="233" spans="1:3" x14ac:dyDescent="0.25">
      <c r="A233" s="6">
        <v>41683</v>
      </c>
      <c r="B233" s="4" t="s">
        <v>1</v>
      </c>
      <c r="C233" s="4">
        <v>5</v>
      </c>
    </row>
    <row r="234" spans="1:3" x14ac:dyDescent="0.25">
      <c r="A234" s="6">
        <v>41973</v>
      </c>
      <c r="B234" s="4" t="s">
        <v>2</v>
      </c>
      <c r="C234" s="4">
        <v>4</v>
      </c>
    </row>
    <row r="235" spans="1:3" x14ac:dyDescent="0.25">
      <c r="A235" s="6">
        <v>41654</v>
      </c>
      <c r="B235" s="4" t="s">
        <v>8</v>
      </c>
      <c r="C235" s="4">
        <v>15</v>
      </c>
    </row>
    <row r="236" spans="1:3" x14ac:dyDescent="0.25">
      <c r="A236" s="6">
        <v>42080</v>
      </c>
      <c r="B236" s="4" t="s">
        <v>5</v>
      </c>
      <c r="C236" s="4">
        <v>1</v>
      </c>
    </row>
    <row r="237" spans="1:3" x14ac:dyDescent="0.25">
      <c r="A237" s="6">
        <v>42055</v>
      </c>
      <c r="B237" s="4" t="s">
        <v>6</v>
      </c>
      <c r="C237" s="4">
        <v>18</v>
      </c>
    </row>
    <row r="238" spans="1:3" x14ac:dyDescent="0.25">
      <c r="A238" s="6">
        <v>41971</v>
      </c>
      <c r="B238" s="4" t="s">
        <v>7</v>
      </c>
      <c r="C238" s="4">
        <v>21</v>
      </c>
    </row>
    <row r="239" spans="1:3" x14ac:dyDescent="0.25">
      <c r="A239" s="6">
        <v>42357</v>
      </c>
      <c r="B239" s="4" t="s">
        <v>1</v>
      </c>
      <c r="C239" s="4">
        <v>2</v>
      </c>
    </row>
    <row r="240" spans="1:3" x14ac:dyDescent="0.25">
      <c r="A240" s="6">
        <v>42082</v>
      </c>
      <c r="B240" s="4" t="s">
        <v>2</v>
      </c>
      <c r="C240" s="4">
        <v>2</v>
      </c>
    </row>
    <row r="241" spans="1:3" x14ac:dyDescent="0.25">
      <c r="A241" s="6">
        <v>42169</v>
      </c>
      <c r="B241" s="4" t="s">
        <v>8</v>
      </c>
      <c r="C241" s="4">
        <v>18</v>
      </c>
    </row>
    <row r="242" spans="1:3" x14ac:dyDescent="0.25">
      <c r="A242" s="6">
        <v>41654</v>
      </c>
      <c r="B242" s="4" t="s">
        <v>5</v>
      </c>
      <c r="C242" s="4">
        <v>5</v>
      </c>
    </row>
    <row r="243" spans="1:3" x14ac:dyDescent="0.25">
      <c r="A243" s="6">
        <v>42033</v>
      </c>
      <c r="B243" s="4" t="s">
        <v>6</v>
      </c>
      <c r="C243" s="4">
        <v>12</v>
      </c>
    </row>
    <row r="244" spans="1:3" x14ac:dyDescent="0.25">
      <c r="A244" s="6">
        <v>41808</v>
      </c>
      <c r="B244" s="4" t="s">
        <v>7</v>
      </c>
      <c r="C244" s="4">
        <v>22</v>
      </c>
    </row>
  </sheetData>
  <sortState ref="AE6:AG8">
    <sortCondition ref="AE6"/>
  </sortState>
  <hyperlinks>
    <hyperlink ref="E19" r:id="rId1"/>
    <hyperlink ref="E1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44"/>
  <sheetViews>
    <sheetView zoomScale="190" zoomScaleNormal="190" workbookViewId="0">
      <selection activeCell="G8" sqref="G8"/>
    </sheetView>
  </sheetViews>
  <sheetFormatPr defaultRowHeight="15" x14ac:dyDescent="0.25"/>
  <cols>
    <col min="1" max="1" width="11.140625" bestFit="1" customWidth="1"/>
    <col min="2" max="2" width="14.5703125" bestFit="1" customWidth="1"/>
    <col min="3" max="3" width="5.7109375" bestFit="1" customWidth="1"/>
    <col min="4" max="4" width="2.28515625" customWidth="1"/>
    <col min="5" max="6" width="9" customWidth="1"/>
    <col min="7" max="8" width="13.5703125" customWidth="1"/>
    <col min="9" max="9" width="3.28515625" customWidth="1"/>
    <col min="31" max="31" width="27.140625" bestFit="1" customWidth="1"/>
    <col min="32" max="32" width="10.7109375" bestFit="1" customWidth="1"/>
  </cols>
  <sheetData>
    <row r="1" spans="1:33" x14ac:dyDescent="0.25">
      <c r="A1" s="7" t="s">
        <v>4</v>
      </c>
      <c r="B1" s="7" t="s">
        <v>0</v>
      </c>
      <c r="C1" s="7" t="s">
        <v>3</v>
      </c>
      <c r="E1" s="1" t="s">
        <v>14</v>
      </c>
    </row>
    <row r="2" spans="1:33" x14ac:dyDescent="0.25">
      <c r="A2" s="6">
        <v>42123</v>
      </c>
      <c r="B2" s="4" t="s">
        <v>5</v>
      </c>
      <c r="C2" s="4">
        <v>22</v>
      </c>
      <c r="E2" s="1" t="s">
        <v>15</v>
      </c>
      <c r="AE2" t="s">
        <v>7</v>
      </c>
      <c r="AF2">
        <v>1</v>
      </c>
      <c r="AG2">
        <v>25</v>
      </c>
    </row>
    <row r="3" spans="1:33" x14ac:dyDescent="0.25">
      <c r="A3" s="6">
        <v>42291</v>
      </c>
      <c r="B3" s="4" t="s">
        <v>6</v>
      </c>
      <c r="C3" s="4">
        <v>15</v>
      </c>
      <c r="AE3" t="s">
        <v>5</v>
      </c>
      <c r="AF3">
        <v>1</v>
      </c>
      <c r="AG3">
        <v>25</v>
      </c>
    </row>
    <row r="4" spans="1:33" x14ac:dyDescent="0.25">
      <c r="A4" s="6">
        <v>42001</v>
      </c>
      <c r="B4" s="4" t="s">
        <v>7</v>
      </c>
      <c r="C4" s="4">
        <v>21</v>
      </c>
      <c r="G4" s="5" t="s">
        <v>9</v>
      </c>
      <c r="H4" s="5" t="s">
        <v>10</v>
      </c>
      <c r="AE4" t="s">
        <v>6</v>
      </c>
      <c r="AF4">
        <v>1</v>
      </c>
      <c r="AG4">
        <v>25</v>
      </c>
    </row>
    <row r="5" spans="1:33" x14ac:dyDescent="0.25">
      <c r="A5" s="6">
        <v>42276</v>
      </c>
      <c r="B5" s="4" t="s">
        <v>1</v>
      </c>
      <c r="C5" s="4">
        <v>8</v>
      </c>
      <c r="G5" s="4" t="s">
        <v>7</v>
      </c>
      <c r="H5" s="4" t="s">
        <v>1</v>
      </c>
    </row>
    <row r="6" spans="1:33" x14ac:dyDescent="0.25">
      <c r="A6" s="6">
        <v>41899</v>
      </c>
      <c r="B6" s="4" t="s">
        <v>2</v>
      </c>
      <c r="C6" s="4">
        <v>4</v>
      </c>
      <c r="G6" s="4" t="s">
        <v>5</v>
      </c>
      <c r="H6" s="4" t="s">
        <v>2</v>
      </c>
      <c r="AE6" t="s">
        <v>2</v>
      </c>
      <c r="AF6">
        <v>1</v>
      </c>
      <c r="AG6">
        <v>5</v>
      </c>
    </row>
    <row r="7" spans="1:33" x14ac:dyDescent="0.25">
      <c r="A7" s="6">
        <v>42078</v>
      </c>
      <c r="B7" s="4" t="s">
        <v>8</v>
      </c>
      <c r="C7" s="4">
        <v>17</v>
      </c>
      <c r="E7" s="9" t="s">
        <v>17</v>
      </c>
      <c r="F7" s="9" t="s">
        <v>16</v>
      </c>
      <c r="G7" s="4" t="s">
        <v>6</v>
      </c>
      <c r="H7" s="4" t="s">
        <v>8</v>
      </c>
      <c r="AE7" t="s">
        <v>8</v>
      </c>
      <c r="AF7">
        <v>1</v>
      </c>
      <c r="AG7">
        <v>20</v>
      </c>
    </row>
    <row r="8" spans="1:33" x14ac:dyDescent="0.25">
      <c r="A8" s="6">
        <v>42294</v>
      </c>
      <c r="B8" s="4" t="s">
        <v>5</v>
      </c>
      <c r="C8" s="4">
        <v>19</v>
      </c>
      <c r="E8" s="4">
        <v>2014</v>
      </c>
      <c r="F8" s="4" t="s">
        <v>18</v>
      </c>
      <c r="G8" s="10">
        <f>SUMPRODUCT(SUMIFS(Units,Date,"&gt;="&amp;DATE(LOOKUP(10000,$E$8:$E8),MONTH($F8&amp;1),1),Date,"&lt;="&amp;EOMONTH(DATE(LOOKUP(10000,$E$8:$E8),MONTH($F8&amp;1),1),0),Sales_Rep,G$5:G$7))</f>
        <v>17</v>
      </c>
      <c r="H8" s="11">
        <f>SUMPRODUCT(SUMIFS(Units,Date,"&gt;="&amp;DATE(LOOKUP(10000,$E$8:$E8),MONTH($F8&amp;1),1),Date,"&lt;="&amp;EOMONTH(DATE(LOOKUP(10000,$E$8:$E8),MONTH($F8&amp;1),1),0),Sales_Rep,H$5:H$7))</f>
        <v>53</v>
      </c>
      <c r="J8">
        <f t="shared" ref="J8:K13" si="0">MONTH($F8&amp;1)</f>
        <v>1</v>
      </c>
      <c r="K8">
        <f t="shared" si="0"/>
        <v>1</v>
      </c>
      <c r="AE8" t="s">
        <v>1</v>
      </c>
      <c r="AF8">
        <v>1</v>
      </c>
      <c r="AG8">
        <v>20</v>
      </c>
    </row>
    <row r="9" spans="1:33" x14ac:dyDescent="0.25">
      <c r="A9" s="6">
        <v>41930</v>
      </c>
      <c r="B9" s="4" t="s">
        <v>6</v>
      </c>
      <c r="C9" s="4">
        <v>29</v>
      </c>
      <c r="F9" s="4" t="s">
        <v>19</v>
      </c>
      <c r="G9" s="10">
        <f>SUMPRODUCT(SUMIFS(Units,Date,"&gt;="&amp;DATE(LOOKUP(10000,$E$8:$E9),MONTH($F9&amp;1),1),Date,"&lt;="&amp;EOMONTH(DATE(LOOKUP(10000,$E$8:$E9),MONTH($F9&amp;1),1),0),Sales_Rep,G$5:G$7))</f>
        <v>3</v>
      </c>
      <c r="H9" s="11">
        <f>SUMPRODUCT(SUMIFS(Units,Date,"&gt;="&amp;DATE(LOOKUP(10000,$E$8:$E9),MONTH($F9&amp;1),1),Date,"&lt;="&amp;EOMONTH(DATE(LOOKUP(10000,$E$8:$E9),MONTH($F9&amp;1),1),0),Sales_Rep,H$5:H$7))</f>
        <v>36</v>
      </c>
      <c r="J9">
        <f t="shared" si="0"/>
        <v>2</v>
      </c>
      <c r="K9">
        <f t="shared" si="0"/>
        <v>2</v>
      </c>
    </row>
    <row r="10" spans="1:33" x14ac:dyDescent="0.25">
      <c r="A10" s="6">
        <v>41781</v>
      </c>
      <c r="B10" s="4" t="s">
        <v>7</v>
      </c>
      <c r="C10" s="4">
        <v>18</v>
      </c>
      <c r="F10" s="4" t="s">
        <v>20</v>
      </c>
      <c r="G10" s="10">
        <f>SUMPRODUCT(SUMIFS(Units,Date,"&gt;="&amp;DATE(LOOKUP(10000,$E$8:$E10),MONTH($F10&amp;1),1),Date,"&lt;="&amp;EOMONTH(DATE(LOOKUP(10000,$E$8:$E10),MONTH($F10&amp;1),1),0),Sales_Rep,G$5:G$7))</f>
        <v>41</v>
      </c>
      <c r="H10" s="11">
        <f>SUMPRODUCT(SUMIFS(Units,Date,"&gt;="&amp;DATE(LOOKUP(10000,$E$8:$E10),MONTH($F10&amp;1),1),Date,"&lt;="&amp;EOMONTH(DATE(LOOKUP(10000,$E$8:$E10),MONTH($F10&amp;1),1),0),Sales_Rep,H$5:H$7))</f>
        <v>44</v>
      </c>
      <c r="J10">
        <f t="shared" si="0"/>
        <v>3</v>
      </c>
      <c r="K10">
        <f t="shared" si="0"/>
        <v>3</v>
      </c>
    </row>
    <row r="11" spans="1:33" x14ac:dyDescent="0.25">
      <c r="A11" s="6">
        <v>41926</v>
      </c>
      <c r="B11" s="4" t="s">
        <v>1</v>
      </c>
      <c r="C11" s="4">
        <v>6</v>
      </c>
      <c r="E11" s="4">
        <v>2015</v>
      </c>
      <c r="F11" s="4" t="s">
        <v>18</v>
      </c>
      <c r="G11" s="10">
        <f>SUMPRODUCT(SUMIFS(Units,Date,"&gt;="&amp;DATE(LOOKUP(10000,$E$8:$E11),MONTH($F11&amp;1),1),Date,"&lt;="&amp;EOMONTH(DATE(LOOKUP(10000,$E$8:$E11),MONTH($F11&amp;1),1),0),Sales_Rep,G$5:G$7))</f>
        <v>78</v>
      </c>
      <c r="H11" s="11">
        <f>SUMPRODUCT(SUMIFS(Units,Date,"&gt;="&amp;DATE(LOOKUP(10000,$E$8:$E11),MONTH($F11&amp;1),1),Date,"&lt;="&amp;EOMONTH(DATE(LOOKUP(10000,$E$8:$E11),MONTH($F11&amp;1),1),0),Sales_Rep,H$5:H$7))</f>
        <v>29</v>
      </c>
      <c r="J11">
        <f t="shared" si="0"/>
        <v>1</v>
      </c>
      <c r="K11">
        <f t="shared" si="0"/>
        <v>1</v>
      </c>
      <c r="AE11" s="1" t="s">
        <v>4</v>
      </c>
      <c r="AF11" s="1" t="s">
        <v>0</v>
      </c>
      <c r="AG11" s="1" t="s">
        <v>3</v>
      </c>
    </row>
    <row r="12" spans="1:33" x14ac:dyDescent="0.25">
      <c r="A12" s="6">
        <v>42307</v>
      </c>
      <c r="B12" s="4" t="s">
        <v>2</v>
      </c>
      <c r="C12" s="4">
        <v>4</v>
      </c>
      <c r="F12" s="4" t="s">
        <v>19</v>
      </c>
      <c r="G12" s="10">
        <f>SUMPRODUCT(SUMIFS(Units,Date,"&gt;="&amp;DATE(LOOKUP(10000,$E$8:$E12),MONTH($F12&amp;1),1),Date,"&lt;="&amp;EOMONTH(DATE(LOOKUP(10000,$E$8:$E12),MONTH($F12&amp;1),1),0),Sales_Rep,G$5:G$7))</f>
        <v>96</v>
      </c>
      <c r="H12" s="11">
        <f>SUMPRODUCT(SUMIFS(Units,Date,"&gt;="&amp;DATE(LOOKUP(10000,$E$8:$E12),MONTH($F12&amp;1),1),Date,"&lt;="&amp;EOMONTH(DATE(LOOKUP(10000,$E$8:$E12),MONTH($F12&amp;1),1),0),Sales_Rep,H$5:H$7))</f>
        <v>0</v>
      </c>
      <c r="J12">
        <f t="shared" si="0"/>
        <v>2</v>
      </c>
      <c r="K12">
        <f t="shared" si="0"/>
        <v>2</v>
      </c>
      <c r="AE12" s="2">
        <f ca="1">RANDBETWEEN($AE$15,$AE$21)</f>
        <v>41650</v>
      </c>
      <c r="AF12" t="s">
        <v>5</v>
      </c>
      <c r="AG12">
        <f ca="1">RANDBETWEEN(IFERROR(VLOOKUP(AF12,$AE$6:$AG$8,2),VLOOKUP(AF12,$AE$2:$AG$4,2)),IFERROR(VLOOKUP(AF12,$AE$6:$AG$8,3),VLOOKUP(AF12,$AE$2:$AG$4,3)))</f>
        <v>1</v>
      </c>
    </row>
    <row r="13" spans="1:33" x14ac:dyDescent="0.25">
      <c r="A13" s="6">
        <v>41712</v>
      </c>
      <c r="B13" s="4" t="s">
        <v>8</v>
      </c>
      <c r="C13" s="4">
        <v>11</v>
      </c>
      <c r="F13" s="4" t="s">
        <v>20</v>
      </c>
      <c r="G13" s="11">
        <f>SUMPRODUCT(SUMIFS(Units,Date,"&gt;="&amp;DATE(LOOKUP(10000,$E$8:$E13),MONTH($F13&amp;1),1),Date,"&lt;="&amp;EOMONTH(DATE(LOOKUP(10000,$E$8:$E13),MONTH($F13&amp;1),1),0),Sales_Rep,G$5:G$7))</f>
        <v>34</v>
      </c>
      <c r="H13" s="11">
        <f>SUMPRODUCT(SUMIFS(Units,Date,"&gt;="&amp;DATE(LOOKUP(10000,$E$8:$E13),MONTH($F13&amp;1),1),Date,"&lt;="&amp;EOMONTH(DATE(LOOKUP(10000,$E$8:$E13),MONTH($F13&amp;1),1),0),Sales_Rep,H$5:H$7))</f>
        <v>46</v>
      </c>
      <c r="J13">
        <f t="shared" si="0"/>
        <v>3</v>
      </c>
      <c r="K13">
        <f t="shared" si="0"/>
        <v>3</v>
      </c>
    </row>
    <row r="14" spans="1:33" x14ac:dyDescent="0.25">
      <c r="A14" s="6">
        <v>42223</v>
      </c>
      <c r="B14" s="4" t="s">
        <v>5</v>
      </c>
      <c r="C14" s="4">
        <v>9</v>
      </c>
      <c r="F14" s="12" t="s">
        <v>13</v>
      </c>
      <c r="G14" s="1">
        <f t="shared" ref="G14:H14" si="1">SUM(G8:G13)</f>
        <v>269</v>
      </c>
      <c r="H14" s="1">
        <f t="shared" si="1"/>
        <v>208</v>
      </c>
    </row>
    <row r="15" spans="1:33" x14ac:dyDescent="0.25">
      <c r="A15" s="6">
        <v>42301</v>
      </c>
      <c r="B15" s="4" t="s">
        <v>6</v>
      </c>
      <c r="C15" s="4">
        <v>8</v>
      </c>
      <c r="AE15" s="3">
        <v>41636</v>
      </c>
    </row>
    <row r="16" spans="1:33" x14ac:dyDescent="0.25">
      <c r="A16" s="6">
        <v>41768</v>
      </c>
      <c r="B16" s="4" t="s">
        <v>7</v>
      </c>
      <c r="C16" s="4">
        <v>12</v>
      </c>
      <c r="E16" s="13" t="s">
        <v>24</v>
      </c>
      <c r="F16" s="13"/>
      <c r="G16" s="13"/>
      <c r="H16" s="13"/>
      <c r="I16" s="13"/>
      <c r="J16" s="13"/>
      <c r="K16" s="13"/>
      <c r="AE16" s="3">
        <f>AE15+6</f>
        <v>41642</v>
      </c>
    </row>
    <row r="17" spans="1:32" x14ac:dyDescent="0.25">
      <c r="A17" s="6">
        <v>42314</v>
      </c>
      <c r="B17" s="4" t="s">
        <v>1</v>
      </c>
      <c r="C17" s="4">
        <v>12</v>
      </c>
      <c r="E17" s="13" t="s">
        <v>26</v>
      </c>
      <c r="F17" s="13"/>
      <c r="G17" s="13"/>
      <c r="H17" s="13"/>
      <c r="I17" s="13"/>
      <c r="J17" s="13"/>
      <c r="K17" s="13"/>
      <c r="AE17" s="3">
        <f>AE16+1</f>
        <v>41643</v>
      </c>
    </row>
    <row r="18" spans="1:32" ht="15" customHeight="1" x14ac:dyDescent="0.25">
      <c r="A18" s="6">
        <v>41915</v>
      </c>
      <c r="B18" s="4" t="s">
        <v>2</v>
      </c>
      <c r="C18" s="4">
        <v>1</v>
      </c>
      <c r="E18" s="8" t="s">
        <v>25</v>
      </c>
      <c r="AE18" s="3">
        <f t="shared" ref="AE18" si="2">AE17+6</f>
        <v>41649</v>
      </c>
    </row>
    <row r="19" spans="1:32" x14ac:dyDescent="0.25">
      <c r="A19" s="6">
        <v>42368</v>
      </c>
      <c r="B19" s="4" t="s">
        <v>8</v>
      </c>
      <c r="C19" s="4">
        <v>18</v>
      </c>
      <c r="E19" s="14" t="s">
        <v>21</v>
      </c>
      <c r="F19" s="13"/>
      <c r="G19" s="13"/>
      <c r="H19" s="13"/>
      <c r="I19" s="13"/>
      <c r="J19" s="13" t="s">
        <v>23</v>
      </c>
      <c r="K19" s="13"/>
      <c r="AE19" s="3">
        <f t="shared" ref="AE19" si="3">AE18+1</f>
        <v>41650</v>
      </c>
    </row>
    <row r="20" spans="1:32" x14ac:dyDescent="0.25">
      <c r="A20" s="6">
        <v>42039</v>
      </c>
      <c r="B20" s="4" t="s">
        <v>5</v>
      </c>
      <c r="C20" s="4">
        <v>5</v>
      </c>
      <c r="E20" s="13" t="s">
        <v>22</v>
      </c>
      <c r="F20" s="13"/>
      <c r="G20" s="13"/>
      <c r="H20" s="13"/>
      <c r="I20" s="13"/>
      <c r="J20" s="13"/>
      <c r="K20" s="13"/>
      <c r="AE20" s="3">
        <f t="shared" ref="AE20" si="4">AE19+6</f>
        <v>41656</v>
      </c>
    </row>
    <row r="21" spans="1:32" x14ac:dyDescent="0.25">
      <c r="A21" s="6">
        <v>42171</v>
      </c>
      <c r="B21" s="4" t="s">
        <v>6</v>
      </c>
      <c r="C21" s="4">
        <v>15</v>
      </c>
      <c r="E21" s="13" t="s">
        <v>27</v>
      </c>
      <c r="F21" s="13"/>
      <c r="G21" s="13"/>
      <c r="H21" s="13"/>
      <c r="I21" s="13"/>
      <c r="J21" s="13"/>
      <c r="K21" s="13"/>
      <c r="AE21" s="3">
        <f t="shared" ref="AE21" si="5">AE20+1</f>
        <v>41657</v>
      </c>
    </row>
    <row r="22" spans="1:32" x14ac:dyDescent="0.25">
      <c r="A22" s="6">
        <v>42320</v>
      </c>
      <c r="B22" s="4" t="s">
        <v>7</v>
      </c>
      <c r="C22" s="4">
        <v>13</v>
      </c>
    </row>
    <row r="23" spans="1:32" x14ac:dyDescent="0.25">
      <c r="A23" s="6">
        <v>41940</v>
      </c>
      <c r="B23" s="4" t="s">
        <v>1</v>
      </c>
      <c r="C23" s="4">
        <v>8</v>
      </c>
    </row>
    <row r="24" spans="1:32" x14ac:dyDescent="0.25">
      <c r="A24" s="6">
        <v>41865</v>
      </c>
      <c r="B24" s="4" t="s">
        <v>2</v>
      </c>
      <c r="C24" s="4">
        <v>4</v>
      </c>
      <c r="AE24" t="s">
        <v>11</v>
      </c>
      <c r="AF24" s="2">
        <f>MIN(A2:A244)</f>
        <v>41643</v>
      </c>
    </row>
    <row r="25" spans="1:32" x14ac:dyDescent="0.25">
      <c r="A25" s="6">
        <v>41808</v>
      </c>
      <c r="B25" s="4" t="s">
        <v>8</v>
      </c>
      <c r="C25" s="4">
        <v>1</v>
      </c>
      <c r="AE25" t="s">
        <v>12</v>
      </c>
      <c r="AF25" s="2">
        <f>MAX(A2:A244)</f>
        <v>42368</v>
      </c>
    </row>
    <row r="26" spans="1:32" x14ac:dyDescent="0.25">
      <c r="A26" s="6">
        <v>41995</v>
      </c>
      <c r="B26" s="4" t="s">
        <v>5</v>
      </c>
      <c r="C26" s="4">
        <v>5</v>
      </c>
    </row>
    <row r="27" spans="1:32" x14ac:dyDescent="0.25">
      <c r="A27" s="6">
        <v>41970</v>
      </c>
      <c r="B27" s="4" t="s">
        <v>6</v>
      </c>
      <c r="C27" s="4">
        <v>12</v>
      </c>
    </row>
    <row r="28" spans="1:32" x14ac:dyDescent="0.25">
      <c r="A28" s="6">
        <v>41950</v>
      </c>
      <c r="B28" s="4" t="s">
        <v>7</v>
      </c>
      <c r="C28" s="4">
        <v>12</v>
      </c>
    </row>
    <row r="29" spans="1:32" x14ac:dyDescent="0.25">
      <c r="A29" s="6">
        <v>42119</v>
      </c>
      <c r="B29" s="4" t="s">
        <v>1</v>
      </c>
      <c r="C29" s="4">
        <v>4</v>
      </c>
    </row>
    <row r="30" spans="1:32" x14ac:dyDescent="0.25">
      <c r="A30" s="6">
        <v>41780</v>
      </c>
      <c r="B30" s="4" t="s">
        <v>2</v>
      </c>
      <c r="C30" s="4">
        <v>4</v>
      </c>
    </row>
    <row r="31" spans="1:32" x14ac:dyDescent="0.25">
      <c r="A31" s="6">
        <v>41826</v>
      </c>
      <c r="B31" s="4" t="s">
        <v>8</v>
      </c>
      <c r="C31" s="4">
        <v>7</v>
      </c>
    </row>
    <row r="32" spans="1:32" x14ac:dyDescent="0.25">
      <c r="A32" s="6">
        <v>42093</v>
      </c>
      <c r="B32" s="4" t="s">
        <v>5</v>
      </c>
      <c r="C32" s="4">
        <v>4</v>
      </c>
    </row>
    <row r="33" spans="1:3" x14ac:dyDescent="0.25">
      <c r="A33" s="6">
        <v>42329</v>
      </c>
      <c r="B33" s="4" t="s">
        <v>6</v>
      </c>
      <c r="C33" s="4">
        <v>2</v>
      </c>
    </row>
    <row r="34" spans="1:3" x14ac:dyDescent="0.25">
      <c r="A34" s="6">
        <v>42071</v>
      </c>
      <c r="B34" s="4" t="s">
        <v>7</v>
      </c>
      <c r="C34" s="4">
        <v>14</v>
      </c>
    </row>
    <row r="35" spans="1:3" x14ac:dyDescent="0.25">
      <c r="A35" s="6">
        <v>41855</v>
      </c>
      <c r="B35" s="4" t="s">
        <v>1</v>
      </c>
      <c r="C35" s="4">
        <v>2</v>
      </c>
    </row>
    <row r="36" spans="1:3" x14ac:dyDescent="0.25">
      <c r="A36" s="6">
        <v>41742</v>
      </c>
      <c r="B36" s="4" t="s">
        <v>2</v>
      </c>
      <c r="C36" s="4">
        <v>5</v>
      </c>
    </row>
    <row r="37" spans="1:3" x14ac:dyDescent="0.25">
      <c r="A37" s="6">
        <v>41859</v>
      </c>
      <c r="B37" s="4" t="s">
        <v>8</v>
      </c>
      <c r="C37" s="4">
        <v>14</v>
      </c>
    </row>
    <row r="38" spans="1:3" x14ac:dyDescent="0.25">
      <c r="A38" s="6">
        <v>42009</v>
      </c>
      <c r="B38" s="4" t="s">
        <v>5</v>
      </c>
      <c r="C38" s="4">
        <v>3</v>
      </c>
    </row>
    <row r="39" spans="1:3" x14ac:dyDescent="0.25">
      <c r="A39" s="6">
        <v>41847</v>
      </c>
      <c r="B39" s="4" t="s">
        <v>6</v>
      </c>
      <c r="C39" s="4">
        <v>6</v>
      </c>
    </row>
    <row r="40" spans="1:3" x14ac:dyDescent="0.25">
      <c r="A40" s="6">
        <v>42018</v>
      </c>
      <c r="B40" s="4" t="s">
        <v>7</v>
      </c>
      <c r="C40" s="4">
        <v>19</v>
      </c>
    </row>
    <row r="41" spans="1:3" x14ac:dyDescent="0.25">
      <c r="A41" s="6">
        <v>42195</v>
      </c>
      <c r="B41" s="4" t="s">
        <v>1</v>
      </c>
      <c r="C41" s="4">
        <v>10</v>
      </c>
    </row>
    <row r="42" spans="1:3" x14ac:dyDescent="0.25">
      <c r="A42" s="6">
        <v>41722</v>
      </c>
      <c r="B42" s="4" t="s">
        <v>2</v>
      </c>
      <c r="C42" s="4">
        <v>3</v>
      </c>
    </row>
    <row r="43" spans="1:3" x14ac:dyDescent="0.25">
      <c r="A43" s="6">
        <v>42261</v>
      </c>
      <c r="B43" s="4" t="s">
        <v>8</v>
      </c>
      <c r="C43" s="4">
        <v>9</v>
      </c>
    </row>
    <row r="44" spans="1:3" x14ac:dyDescent="0.25">
      <c r="A44" s="6">
        <v>42179</v>
      </c>
      <c r="B44" s="4" t="s">
        <v>5</v>
      </c>
      <c r="C44" s="4">
        <v>2</v>
      </c>
    </row>
    <row r="45" spans="1:3" x14ac:dyDescent="0.25">
      <c r="A45" s="6">
        <v>41750</v>
      </c>
      <c r="B45" s="4" t="s">
        <v>6</v>
      </c>
      <c r="C45" s="4">
        <v>17</v>
      </c>
    </row>
    <row r="46" spans="1:3" x14ac:dyDescent="0.25">
      <c r="A46" s="6">
        <v>42198</v>
      </c>
      <c r="B46" s="4" t="s">
        <v>7</v>
      </c>
      <c r="C46" s="4">
        <v>2</v>
      </c>
    </row>
    <row r="47" spans="1:3" x14ac:dyDescent="0.25">
      <c r="A47" s="6">
        <v>41647</v>
      </c>
      <c r="B47" s="4" t="s">
        <v>1</v>
      </c>
      <c r="C47" s="4">
        <v>6</v>
      </c>
    </row>
    <row r="48" spans="1:3" x14ac:dyDescent="0.25">
      <c r="A48" s="6">
        <v>41652</v>
      </c>
      <c r="B48" s="4" t="s">
        <v>2</v>
      </c>
      <c r="C48" s="4">
        <v>5</v>
      </c>
    </row>
    <row r="49" spans="1:3" x14ac:dyDescent="0.25">
      <c r="A49" s="6">
        <v>42333</v>
      </c>
      <c r="B49" s="4" t="s">
        <v>8</v>
      </c>
      <c r="C49" s="4">
        <v>11</v>
      </c>
    </row>
    <row r="50" spans="1:3" x14ac:dyDescent="0.25">
      <c r="A50" s="6">
        <v>41883</v>
      </c>
      <c r="B50" s="4" t="s">
        <v>5</v>
      </c>
      <c r="C50" s="4">
        <v>2</v>
      </c>
    </row>
    <row r="51" spans="1:3" x14ac:dyDescent="0.25">
      <c r="A51" s="6">
        <v>41756</v>
      </c>
      <c r="B51" s="4" t="s">
        <v>6</v>
      </c>
      <c r="C51" s="4">
        <v>7</v>
      </c>
    </row>
    <row r="52" spans="1:3" x14ac:dyDescent="0.25">
      <c r="A52" s="6">
        <v>42034</v>
      </c>
      <c r="B52" s="4" t="s">
        <v>7</v>
      </c>
      <c r="C52" s="4">
        <v>24</v>
      </c>
    </row>
    <row r="53" spans="1:3" x14ac:dyDescent="0.25">
      <c r="A53" s="6">
        <v>41669</v>
      </c>
      <c r="B53" s="4" t="s">
        <v>1</v>
      </c>
      <c r="C53" s="4">
        <v>6</v>
      </c>
    </row>
    <row r="54" spans="1:3" x14ac:dyDescent="0.25">
      <c r="A54" s="6">
        <v>42097</v>
      </c>
      <c r="B54" s="4" t="s">
        <v>2</v>
      </c>
      <c r="C54" s="4">
        <v>4</v>
      </c>
    </row>
    <row r="55" spans="1:3" x14ac:dyDescent="0.25">
      <c r="A55" s="6">
        <v>42248</v>
      </c>
      <c r="B55" s="4" t="s">
        <v>8</v>
      </c>
      <c r="C55" s="4">
        <v>3</v>
      </c>
    </row>
    <row r="56" spans="1:3" x14ac:dyDescent="0.25">
      <c r="A56" s="6">
        <v>42230</v>
      </c>
      <c r="B56" s="4" t="s">
        <v>5</v>
      </c>
      <c r="C56" s="4">
        <v>2</v>
      </c>
    </row>
    <row r="57" spans="1:3" x14ac:dyDescent="0.25">
      <c r="A57" s="6">
        <v>42153</v>
      </c>
      <c r="B57" s="4" t="s">
        <v>6</v>
      </c>
      <c r="C57" s="4">
        <v>9</v>
      </c>
    </row>
    <row r="58" spans="1:3" x14ac:dyDescent="0.25">
      <c r="A58" s="6">
        <v>41983</v>
      </c>
      <c r="B58" s="4" t="s">
        <v>7</v>
      </c>
      <c r="C58" s="4">
        <v>2</v>
      </c>
    </row>
    <row r="59" spans="1:3" x14ac:dyDescent="0.25">
      <c r="A59" s="6">
        <v>42104</v>
      </c>
      <c r="B59" s="4" t="s">
        <v>1</v>
      </c>
      <c r="C59" s="4">
        <v>13</v>
      </c>
    </row>
    <row r="60" spans="1:3" x14ac:dyDescent="0.25">
      <c r="A60" s="6">
        <v>42344</v>
      </c>
      <c r="B60" s="4" t="s">
        <v>2</v>
      </c>
      <c r="C60" s="4">
        <v>5</v>
      </c>
    </row>
    <row r="61" spans="1:3" x14ac:dyDescent="0.25">
      <c r="A61" s="6">
        <v>42280</v>
      </c>
      <c r="B61" s="4" t="s">
        <v>8</v>
      </c>
      <c r="C61" s="4">
        <v>19</v>
      </c>
    </row>
    <row r="62" spans="1:3" x14ac:dyDescent="0.25">
      <c r="A62" s="6">
        <v>42073</v>
      </c>
      <c r="B62" s="4" t="s">
        <v>5</v>
      </c>
      <c r="C62" s="4">
        <v>3</v>
      </c>
    </row>
    <row r="63" spans="1:3" x14ac:dyDescent="0.25">
      <c r="A63" s="6">
        <v>41811</v>
      </c>
      <c r="B63" s="4" t="s">
        <v>6</v>
      </c>
      <c r="C63" s="4">
        <v>13</v>
      </c>
    </row>
    <row r="64" spans="1:3" x14ac:dyDescent="0.25">
      <c r="A64" s="6">
        <v>42023</v>
      </c>
      <c r="B64" s="4" t="s">
        <v>7</v>
      </c>
      <c r="C64" s="4">
        <v>3</v>
      </c>
    </row>
    <row r="65" spans="1:3" x14ac:dyDescent="0.25">
      <c r="A65" s="6">
        <v>41957</v>
      </c>
      <c r="B65" s="4" t="s">
        <v>1</v>
      </c>
      <c r="C65" s="4">
        <v>10</v>
      </c>
    </row>
    <row r="66" spans="1:3" x14ac:dyDescent="0.25">
      <c r="A66" s="6">
        <v>42066</v>
      </c>
      <c r="B66" s="4" t="s">
        <v>2</v>
      </c>
      <c r="C66" s="4">
        <v>2</v>
      </c>
    </row>
    <row r="67" spans="1:3" x14ac:dyDescent="0.25">
      <c r="A67" s="6">
        <v>42208</v>
      </c>
      <c r="B67" s="4" t="s">
        <v>8</v>
      </c>
      <c r="C67" s="4">
        <v>10</v>
      </c>
    </row>
    <row r="68" spans="1:3" x14ac:dyDescent="0.25">
      <c r="A68" s="6">
        <v>41833</v>
      </c>
      <c r="B68" s="4" t="s">
        <v>5</v>
      </c>
      <c r="C68" s="4">
        <v>1</v>
      </c>
    </row>
    <row r="69" spans="1:3" x14ac:dyDescent="0.25">
      <c r="A69" s="6">
        <v>41709</v>
      </c>
      <c r="B69" s="4" t="s">
        <v>6</v>
      </c>
      <c r="C69" s="4">
        <v>15</v>
      </c>
    </row>
    <row r="70" spans="1:3" x14ac:dyDescent="0.25">
      <c r="A70" s="6">
        <v>41699</v>
      </c>
      <c r="B70" s="4" t="s">
        <v>7</v>
      </c>
      <c r="C70" s="4">
        <v>9</v>
      </c>
    </row>
    <row r="71" spans="1:3" x14ac:dyDescent="0.25">
      <c r="A71" s="6">
        <v>41885</v>
      </c>
      <c r="B71" s="4" t="s">
        <v>1</v>
      </c>
      <c r="C71" s="4">
        <v>15</v>
      </c>
    </row>
    <row r="72" spans="1:3" x14ac:dyDescent="0.25">
      <c r="A72" s="6">
        <v>41737</v>
      </c>
      <c r="B72" s="4" t="s">
        <v>2</v>
      </c>
      <c r="C72" s="4">
        <v>4</v>
      </c>
    </row>
    <row r="73" spans="1:3" x14ac:dyDescent="0.25">
      <c r="A73" s="6">
        <v>41661</v>
      </c>
      <c r="B73" s="4" t="s">
        <v>8</v>
      </c>
      <c r="C73" s="4">
        <v>12</v>
      </c>
    </row>
    <row r="74" spans="1:3" x14ac:dyDescent="0.25">
      <c r="A74" s="6">
        <v>42291</v>
      </c>
      <c r="B74" s="4" t="s">
        <v>5</v>
      </c>
      <c r="C74" s="4">
        <v>1</v>
      </c>
    </row>
    <row r="75" spans="1:3" x14ac:dyDescent="0.25">
      <c r="A75" s="6">
        <v>42133</v>
      </c>
      <c r="B75" s="4" t="s">
        <v>6</v>
      </c>
      <c r="C75" s="4">
        <v>10</v>
      </c>
    </row>
    <row r="76" spans="1:3" x14ac:dyDescent="0.25">
      <c r="A76" s="6">
        <v>41773</v>
      </c>
      <c r="B76" s="4" t="s">
        <v>7</v>
      </c>
      <c r="C76" s="4">
        <v>23</v>
      </c>
    </row>
    <row r="77" spans="1:3" x14ac:dyDescent="0.25">
      <c r="A77" s="6">
        <v>42318</v>
      </c>
      <c r="B77" s="4" t="s">
        <v>1</v>
      </c>
      <c r="C77" s="4">
        <v>11</v>
      </c>
    </row>
    <row r="78" spans="1:3" x14ac:dyDescent="0.25">
      <c r="A78" s="6">
        <v>41649</v>
      </c>
      <c r="B78" s="4" t="s">
        <v>2</v>
      </c>
      <c r="C78" s="4">
        <v>5</v>
      </c>
    </row>
    <row r="79" spans="1:3" x14ac:dyDescent="0.25">
      <c r="A79" s="6">
        <v>42257</v>
      </c>
      <c r="B79" s="4" t="s">
        <v>8</v>
      </c>
      <c r="C79" s="4">
        <v>8</v>
      </c>
    </row>
    <row r="80" spans="1:3" x14ac:dyDescent="0.25">
      <c r="A80" s="6">
        <v>41991</v>
      </c>
      <c r="B80" s="4" t="s">
        <v>5</v>
      </c>
      <c r="C80" s="4">
        <v>4</v>
      </c>
    </row>
    <row r="81" spans="1:3" x14ac:dyDescent="0.25">
      <c r="A81" s="6">
        <v>41793</v>
      </c>
      <c r="B81" s="4" t="s">
        <v>6</v>
      </c>
      <c r="C81" s="4">
        <v>8</v>
      </c>
    </row>
    <row r="82" spans="1:3" x14ac:dyDescent="0.25">
      <c r="A82" s="6">
        <v>41760</v>
      </c>
      <c r="B82" s="4" t="s">
        <v>7</v>
      </c>
      <c r="C82" s="4">
        <v>25</v>
      </c>
    </row>
    <row r="83" spans="1:3" x14ac:dyDescent="0.25">
      <c r="A83" s="6">
        <v>42127</v>
      </c>
      <c r="B83" s="4" t="s">
        <v>1</v>
      </c>
      <c r="C83" s="4">
        <v>20</v>
      </c>
    </row>
    <row r="84" spans="1:3" x14ac:dyDescent="0.25">
      <c r="A84" s="6">
        <v>42184</v>
      </c>
      <c r="B84" s="4" t="s">
        <v>2</v>
      </c>
      <c r="C84" s="4">
        <v>3</v>
      </c>
    </row>
    <row r="85" spans="1:3" x14ac:dyDescent="0.25">
      <c r="A85" s="6">
        <v>41857</v>
      </c>
      <c r="B85" s="4" t="s">
        <v>8</v>
      </c>
      <c r="C85" s="4">
        <v>6</v>
      </c>
    </row>
    <row r="86" spans="1:3" x14ac:dyDescent="0.25">
      <c r="A86" s="6">
        <v>42267</v>
      </c>
      <c r="B86" s="4" t="s">
        <v>5</v>
      </c>
      <c r="C86" s="4">
        <v>2</v>
      </c>
    </row>
    <row r="87" spans="1:3" x14ac:dyDescent="0.25">
      <c r="A87" s="6">
        <v>42313</v>
      </c>
      <c r="B87" s="4" t="s">
        <v>6</v>
      </c>
      <c r="C87" s="4">
        <v>18</v>
      </c>
    </row>
    <row r="88" spans="1:3" x14ac:dyDescent="0.25">
      <c r="A88" s="6">
        <v>42151</v>
      </c>
      <c r="B88" s="4" t="s">
        <v>7</v>
      </c>
      <c r="C88" s="4">
        <v>5</v>
      </c>
    </row>
    <row r="89" spans="1:3" x14ac:dyDescent="0.25">
      <c r="A89" s="6">
        <v>41880</v>
      </c>
      <c r="B89" s="4" t="s">
        <v>1</v>
      </c>
      <c r="C89" s="4">
        <v>17</v>
      </c>
    </row>
    <row r="90" spans="1:3" x14ac:dyDescent="0.25">
      <c r="A90" s="6">
        <v>42182</v>
      </c>
      <c r="B90" s="4" t="s">
        <v>2</v>
      </c>
      <c r="C90" s="4">
        <v>4</v>
      </c>
    </row>
    <row r="91" spans="1:3" x14ac:dyDescent="0.25">
      <c r="A91" s="6">
        <v>42188</v>
      </c>
      <c r="B91" s="4" t="s">
        <v>8</v>
      </c>
      <c r="C91" s="4">
        <v>17</v>
      </c>
    </row>
    <row r="92" spans="1:3" x14ac:dyDescent="0.25">
      <c r="A92" s="6">
        <v>42117</v>
      </c>
      <c r="B92" s="4" t="s">
        <v>5</v>
      </c>
      <c r="C92" s="4">
        <v>3</v>
      </c>
    </row>
    <row r="93" spans="1:3" x14ac:dyDescent="0.25">
      <c r="A93" s="6">
        <v>41992</v>
      </c>
      <c r="B93" s="4" t="s">
        <v>6</v>
      </c>
      <c r="C93" s="4">
        <v>3</v>
      </c>
    </row>
    <row r="94" spans="1:3" x14ac:dyDescent="0.25">
      <c r="A94" s="6">
        <v>42325</v>
      </c>
      <c r="B94" s="4" t="s">
        <v>7</v>
      </c>
      <c r="C94" s="4">
        <v>9</v>
      </c>
    </row>
    <row r="95" spans="1:3" x14ac:dyDescent="0.25">
      <c r="A95" s="6">
        <v>41883</v>
      </c>
      <c r="B95" s="4" t="s">
        <v>1</v>
      </c>
      <c r="C95" s="4">
        <v>6</v>
      </c>
    </row>
    <row r="96" spans="1:3" x14ac:dyDescent="0.25">
      <c r="A96" s="6">
        <v>41733</v>
      </c>
      <c r="B96" s="4" t="s">
        <v>2</v>
      </c>
      <c r="C96" s="4">
        <v>4</v>
      </c>
    </row>
    <row r="97" spans="1:3" x14ac:dyDescent="0.25">
      <c r="A97" s="6">
        <v>41856</v>
      </c>
      <c r="B97" s="4" t="s">
        <v>8</v>
      </c>
      <c r="C97" s="4">
        <v>17</v>
      </c>
    </row>
    <row r="98" spans="1:3" x14ac:dyDescent="0.25">
      <c r="A98" s="6">
        <v>41911</v>
      </c>
      <c r="B98" s="4" t="s">
        <v>5</v>
      </c>
      <c r="C98" s="4">
        <v>1</v>
      </c>
    </row>
    <row r="99" spans="1:3" x14ac:dyDescent="0.25">
      <c r="A99" s="6">
        <v>42354</v>
      </c>
      <c r="B99" s="4" t="s">
        <v>6</v>
      </c>
      <c r="C99" s="4">
        <v>4</v>
      </c>
    </row>
    <row r="100" spans="1:3" x14ac:dyDescent="0.25">
      <c r="A100" s="6">
        <v>41892</v>
      </c>
      <c r="B100" s="4" t="s">
        <v>7</v>
      </c>
      <c r="C100" s="4">
        <v>12</v>
      </c>
    </row>
    <row r="101" spans="1:3" x14ac:dyDescent="0.25">
      <c r="A101" s="6">
        <v>41980</v>
      </c>
      <c r="B101" s="4" t="s">
        <v>1</v>
      </c>
      <c r="C101" s="4">
        <v>17</v>
      </c>
    </row>
    <row r="102" spans="1:3" x14ac:dyDescent="0.25">
      <c r="A102" s="6">
        <v>42191</v>
      </c>
      <c r="B102" s="4" t="s">
        <v>2</v>
      </c>
      <c r="C102" s="4">
        <v>5</v>
      </c>
    </row>
    <row r="103" spans="1:3" x14ac:dyDescent="0.25">
      <c r="A103" s="6">
        <v>41855</v>
      </c>
      <c r="B103" s="4" t="s">
        <v>8</v>
      </c>
      <c r="C103" s="4">
        <v>9</v>
      </c>
    </row>
    <row r="104" spans="1:3" x14ac:dyDescent="0.25">
      <c r="A104" s="6">
        <v>41646</v>
      </c>
      <c r="B104" s="4" t="s">
        <v>5</v>
      </c>
      <c r="C104" s="4">
        <v>3</v>
      </c>
    </row>
    <row r="105" spans="1:3" x14ac:dyDescent="0.25">
      <c r="A105" s="6">
        <v>41998</v>
      </c>
      <c r="B105" s="4" t="s">
        <v>6</v>
      </c>
      <c r="C105" s="4">
        <v>7</v>
      </c>
    </row>
    <row r="106" spans="1:3" x14ac:dyDescent="0.25">
      <c r="A106" s="6">
        <v>42295</v>
      </c>
      <c r="B106" s="4" t="s">
        <v>7</v>
      </c>
      <c r="C106" s="4">
        <v>19</v>
      </c>
    </row>
    <row r="107" spans="1:3" x14ac:dyDescent="0.25">
      <c r="A107" s="6">
        <v>42257</v>
      </c>
      <c r="B107" s="4" t="s">
        <v>1</v>
      </c>
      <c r="C107" s="4">
        <v>2</v>
      </c>
    </row>
    <row r="108" spans="1:3" x14ac:dyDescent="0.25">
      <c r="A108" s="6">
        <v>41810</v>
      </c>
      <c r="B108" s="4" t="s">
        <v>2</v>
      </c>
      <c r="C108" s="4">
        <v>2</v>
      </c>
    </row>
    <row r="109" spans="1:3" x14ac:dyDescent="0.25">
      <c r="A109" s="6">
        <v>41679</v>
      </c>
      <c r="B109" s="4" t="s">
        <v>8</v>
      </c>
      <c r="C109" s="4">
        <v>14</v>
      </c>
    </row>
    <row r="110" spans="1:3" x14ac:dyDescent="0.25">
      <c r="A110" s="6">
        <v>41673</v>
      </c>
      <c r="B110" s="4" t="s">
        <v>5</v>
      </c>
      <c r="C110" s="4">
        <v>3</v>
      </c>
    </row>
    <row r="111" spans="1:3" x14ac:dyDescent="0.25">
      <c r="A111" s="6">
        <v>42181</v>
      </c>
      <c r="B111" s="4" t="s">
        <v>6</v>
      </c>
      <c r="C111" s="4">
        <v>19</v>
      </c>
    </row>
    <row r="112" spans="1:3" x14ac:dyDescent="0.25">
      <c r="A112" s="6">
        <v>41900</v>
      </c>
      <c r="B112" s="4" t="s">
        <v>7</v>
      </c>
      <c r="C112" s="4">
        <v>17</v>
      </c>
    </row>
    <row r="113" spans="1:3" x14ac:dyDescent="0.25">
      <c r="A113" s="6">
        <v>41775</v>
      </c>
      <c r="B113" s="4" t="s">
        <v>1</v>
      </c>
      <c r="C113" s="4">
        <v>20</v>
      </c>
    </row>
    <row r="114" spans="1:3" x14ac:dyDescent="0.25">
      <c r="A114" s="6">
        <v>42267</v>
      </c>
      <c r="B114" s="4" t="s">
        <v>2</v>
      </c>
      <c r="C114" s="4">
        <v>3</v>
      </c>
    </row>
    <row r="115" spans="1:3" x14ac:dyDescent="0.25">
      <c r="A115" s="6">
        <v>42031</v>
      </c>
      <c r="B115" s="4" t="s">
        <v>8</v>
      </c>
      <c r="C115" s="4">
        <v>19</v>
      </c>
    </row>
    <row r="116" spans="1:3" x14ac:dyDescent="0.25">
      <c r="A116" s="6">
        <v>42194</v>
      </c>
      <c r="B116" s="4" t="s">
        <v>5</v>
      </c>
      <c r="C116" s="4">
        <v>3</v>
      </c>
    </row>
    <row r="117" spans="1:3" x14ac:dyDescent="0.25">
      <c r="A117" s="6">
        <v>41801</v>
      </c>
      <c r="B117" s="4" t="s">
        <v>6</v>
      </c>
      <c r="C117" s="4">
        <v>5</v>
      </c>
    </row>
    <row r="118" spans="1:3" x14ac:dyDescent="0.25">
      <c r="A118" s="6">
        <v>41653</v>
      </c>
      <c r="B118" s="4" t="s">
        <v>7</v>
      </c>
      <c r="C118" s="4">
        <v>5</v>
      </c>
    </row>
    <row r="119" spans="1:3" x14ac:dyDescent="0.25">
      <c r="A119" s="6">
        <v>41805</v>
      </c>
      <c r="B119" s="4" t="s">
        <v>1</v>
      </c>
      <c r="C119" s="4">
        <v>2</v>
      </c>
    </row>
    <row r="120" spans="1:3" x14ac:dyDescent="0.25">
      <c r="A120" s="6">
        <v>41801</v>
      </c>
      <c r="B120" s="4" t="s">
        <v>2</v>
      </c>
      <c r="C120" s="4">
        <v>5</v>
      </c>
    </row>
    <row r="121" spans="1:3" x14ac:dyDescent="0.25">
      <c r="A121" s="6">
        <v>42122</v>
      </c>
      <c r="B121" s="4" t="s">
        <v>8</v>
      </c>
      <c r="C121" s="4">
        <v>1</v>
      </c>
    </row>
    <row r="122" spans="1:3" x14ac:dyDescent="0.25">
      <c r="A122" s="6">
        <v>41835</v>
      </c>
      <c r="B122" s="4" t="s">
        <v>5</v>
      </c>
      <c r="C122" s="4">
        <v>4</v>
      </c>
    </row>
    <row r="123" spans="1:3" x14ac:dyDescent="0.25">
      <c r="A123" s="6">
        <v>41945</v>
      </c>
      <c r="B123" s="4" t="s">
        <v>6</v>
      </c>
      <c r="C123" s="4">
        <v>20</v>
      </c>
    </row>
    <row r="124" spans="1:3" x14ac:dyDescent="0.25">
      <c r="A124" s="6">
        <v>41903</v>
      </c>
      <c r="B124" s="4" t="s">
        <v>7</v>
      </c>
      <c r="C124" s="4">
        <v>4</v>
      </c>
    </row>
    <row r="125" spans="1:3" x14ac:dyDescent="0.25">
      <c r="A125" s="6">
        <v>41949</v>
      </c>
      <c r="B125" s="4" t="s">
        <v>1</v>
      </c>
      <c r="C125" s="4">
        <v>7</v>
      </c>
    </row>
    <row r="126" spans="1:3" x14ac:dyDescent="0.25">
      <c r="A126" s="6">
        <v>42329</v>
      </c>
      <c r="B126" s="4" t="s">
        <v>2</v>
      </c>
      <c r="C126" s="4">
        <v>1</v>
      </c>
    </row>
    <row r="127" spans="1:3" x14ac:dyDescent="0.25">
      <c r="A127" s="6">
        <v>41836</v>
      </c>
      <c r="B127" s="4" t="s">
        <v>8</v>
      </c>
      <c r="C127" s="4">
        <v>16</v>
      </c>
    </row>
    <row r="128" spans="1:3" x14ac:dyDescent="0.25">
      <c r="A128" s="6">
        <v>42354</v>
      </c>
      <c r="B128" s="4" t="s">
        <v>5</v>
      </c>
      <c r="C128" s="4">
        <v>5</v>
      </c>
    </row>
    <row r="129" spans="1:3" x14ac:dyDescent="0.25">
      <c r="A129" s="6">
        <v>42310</v>
      </c>
      <c r="B129" s="4" t="s">
        <v>6</v>
      </c>
      <c r="C129" s="4">
        <v>10</v>
      </c>
    </row>
    <row r="130" spans="1:3" x14ac:dyDescent="0.25">
      <c r="A130" s="6">
        <v>42237</v>
      </c>
      <c r="B130" s="4" t="s">
        <v>7</v>
      </c>
      <c r="C130" s="4">
        <v>9</v>
      </c>
    </row>
    <row r="131" spans="1:3" x14ac:dyDescent="0.25">
      <c r="A131" s="6">
        <v>42171</v>
      </c>
      <c r="B131" s="4" t="s">
        <v>1</v>
      </c>
      <c r="C131" s="4">
        <v>8</v>
      </c>
    </row>
    <row r="132" spans="1:3" x14ac:dyDescent="0.25">
      <c r="A132" s="6">
        <v>41880</v>
      </c>
      <c r="B132" s="4" t="s">
        <v>2</v>
      </c>
      <c r="C132" s="4">
        <v>5</v>
      </c>
    </row>
    <row r="133" spans="1:3" x14ac:dyDescent="0.25">
      <c r="A133" s="6">
        <v>42268</v>
      </c>
      <c r="B133" s="4" t="s">
        <v>8</v>
      </c>
      <c r="C133" s="4">
        <v>10</v>
      </c>
    </row>
    <row r="134" spans="1:3" x14ac:dyDescent="0.25">
      <c r="A134" s="6">
        <v>42063</v>
      </c>
      <c r="B134" s="4" t="s">
        <v>5</v>
      </c>
      <c r="C134" s="4">
        <v>3</v>
      </c>
    </row>
    <row r="135" spans="1:3" x14ac:dyDescent="0.25">
      <c r="A135" s="6">
        <v>42156</v>
      </c>
      <c r="B135" s="4" t="s">
        <v>6</v>
      </c>
      <c r="C135" s="4">
        <v>2</v>
      </c>
    </row>
    <row r="136" spans="1:3" x14ac:dyDescent="0.25">
      <c r="A136" s="6">
        <v>42049</v>
      </c>
      <c r="B136" s="4" t="s">
        <v>7</v>
      </c>
      <c r="C136" s="4">
        <v>25</v>
      </c>
    </row>
    <row r="137" spans="1:3" x14ac:dyDescent="0.25">
      <c r="A137" s="6">
        <v>42234</v>
      </c>
      <c r="B137" s="4" t="s">
        <v>1</v>
      </c>
      <c r="C137" s="4">
        <v>6</v>
      </c>
    </row>
    <row r="138" spans="1:3" x14ac:dyDescent="0.25">
      <c r="A138" s="6">
        <v>42153</v>
      </c>
      <c r="B138" s="4" t="s">
        <v>2</v>
      </c>
      <c r="C138" s="4">
        <v>2</v>
      </c>
    </row>
    <row r="139" spans="1:3" x14ac:dyDescent="0.25">
      <c r="A139" s="6">
        <v>42109</v>
      </c>
      <c r="B139" s="4" t="s">
        <v>8</v>
      </c>
      <c r="C139" s="4">
        <v>3</v>
      </c>
    </row>
    <row r="140" spans="1:3" x14ac:dyDescent="0.25">
      <c r="A140" s="6">
        <v>41941</v>
      </c>
      <c r="B140" s="4" t="s">
        <v>5</v>
      </c>
      <c r="C140" s="4">
        <v>4</v>
      </c>
    </row>
    <row r="141" spans="1:3" x14ac:dyDescent="0.25">
      <c r="A141" s="6">
        <v>42209</v>
      </c>
      <c r="B141" s="4" t="s">
        <v>6</v>
      </c>
      <c r="C141" s="4">
        <v>18</v>
      </c>
    </row>
    <row r="142" spans="1:3" x14ac:dyDescent="0.25">
      <c r="A142" s="6">
        <v>42135</v>
      </c>
      <c r="B142" s="4" t="s">
        <v>7</v>
      </c>
      <c r="C142" s="4">
        <v>15</v>
      </c>
    </row>
    <row r="143" spans="1:3" x14ac:dyDescent="0.25">
      <c r="A143" s="6">
        <v>41929</v>
      </c>
      <c r="B143" s="4" t="s">
        <v>1</v>
      </c>
      <c r="C143" s="4">
        <v>16</v>
      </c>
    </row>
    <row r="144" spans="1:3" x14ac:dyDescent="0.25">
      <c r="A144" s="6">
        <v>42102</v>
      </c>
      <c r="B144" s="4" t="s">
        <v>2</v>
      </c>
      <c r="C144" s="4">
        <v>3</v>
      </c>
    </row>
    <row r="145" spans="1:3" x14ac:dyDescent="0.25">
      <c r="A145" s="6">
        <v>42186</v>
      </c>
      <c r="B145" s="4" t="s">
        <v>8</v>
      </c>
      <c r="C145" s="4">
        <v>18</v>
      </c>
    </row>
    <row r="146" spans="1:3" x14ac:dyDescent="0.25">
      <c r="A146" s="6">
        <v>41831</v>
      </c>
      <c r="B146" s="4" t="s">
        <v>5</v>
      </c>
      <c r="C146" s="4">
        <v>3</v>
      </c>
    </row>
    <row r="147" spans="1:3" x14ac:dyDescent="0.25">
      <c r="A147" s="6">
        <v>42217</v>
      </c>
      <c r="B147" s="4" t="s">
        <v>6</v>
      </c>
      <c r="C147" s="4">
        <v>4</v>
      </c>
    </row>
    <row r="148" spans="1:3" x14ac:dyDescent="0.25">
      <c r="A148" s="6">
        <v>42108</v>
      </c>
      <c r="B148" s="4" t="s">
        <v>7</v>
      </c>
      <c r="C148" s="4">
        <v>24</v>
      </c>
    </row>
    <row r="149" spans="1:3" x14ac:dyDescent="0.25">
      <c r="A149" s="6">
        <v>41979</v>
      </c>
      <c r="B149" s="4" t="s">
        <v>1</v>
      </c>
      <c r="C149" s="4">
        <v>14</v>
      </c>
    </row>
    <row r="150" spans="1:3" x14ac:dyDescent="0.25">
      <c r="A150" s="6">
        <v>42200</v>
      </c>
      <c r="B150" s="4" t="s">
        <v>2</v>
      </c>
      <c r="C150" s="4">
        <v>3</v>
      </c>
    </row>
    <row r="151" spans="1:3" x14ac:dyDescent="0.25">
      <c r="A151" s="6">
        <v>41767</v>
      </c>
      <c r="B151" s="4" t="s">
        <v>8</v>
      </c>
      <c r="C151" s="4">
        <v>12</v>
      </c>
    </row>
    <row r="152" spans="1:3" x14ac:dyDescent="0.25">
      <c r="A152" s="6">
        <v>42255</v>
      </c>
      <c r="B152" s="4" t="s">
        <v>5</v>
      </c>
      <c r="C152" s="4">
        <v>2</v>
      </c>
    </row>
    <row r="153" spans="1:3" x14ac:dyDescent="0.25">
      <c r="A153" s="6">
        <v>42274</v>
      </c>
      <c r="B153" s="4" t="s">
        <v>6</v>
      </c>
      <c r="C153" s="4">
        <v>15</v>
      </c>
    </row>
    <row r="154" spans="1:3" x14ac:dyDescent="0.25">
      <c r="A154" s="6">
        <v>42240</v>
      </c>
      <c r="B154" s="4" t="s">
        <v>7</v>
      </c>
      <c r="C154" s="4">
        <v>5</v>
      </c>
    </row>
    <row r="155" spans="1:3" x14ac:dyDescent="0.25">
      <c r="A155" s="6">
        <v>41898</v>
      </c>
      <c r="B155" s="4" t="s">
        <v>1</v>
      </c>
      <c r="C155" s="4">
        <v>12</v>
      </c>
    </row>
    <row r="156" spans="1:3" x14ac:dyDescent="0.25">
      <c r="A156" s="6">
        <v>41678</v>
      </c>
      <c r="B156" s="4" t="s">
        <v>2</v>
      </c>
      <c r="C156" s="4">
        <v>3</v>
      </c>
    </row>
    <row r="157" spans="1:3" x14ac:dyDescent="0.25">
      <c r="A157" s="6">
        <v>41720</v>
      </c>
      <c r="B157" s="4" t="s">
        <v>8</v>
      </c>
      <c r="C157" s="4">
        <v>20</v>
      </c>
    </row>
    <row r="158" spans="1:3" x14ac:dyDescent="0.25">
      <c r="A158" s="6">
        <v>41799</v>
      </c>
      <c r="B158" s="4" t="s">
        <v>5</v>
      </c>
      <c r="C158" s="4">
        <v>5</v>
      </c>
    </row>
    <row r="159" spans="1:3" x14ac:dyDescent="0.25">
      <c r="A159" s="6">
        <v>41973</v>
      </c>
      <c r="B159" s="4" t="s">
        <v>6</v>
      </c>
      <c r="C159" s="4">
        <v>10</v>
      </c>
    </row>
    <row r="160" spans="1:3" x14ac:dyDescent="0.25">
      <c r="A160" s="6">
        <v>41905</v>
      </c>
      <c r="B160" s="4" t="s">
        <v>7</v>
      </c>
      <c r="C160" s="4">
        <v>10</v>
      </c>
    </row>
    <row r="161" spans="1:3" x14ac:dyDescent="0.25">
      <c r="A161" s="6">
        <v>41724</v>
      </c>
      <c r="B161" s="4" t="s">
        <v>1</v>
      </c>
      <c r="C161" s="4">
        <v>4</v>
      </c>
    </row>
    <row r="162" spans="1:3" x14ac:dyDescent="0.25">
      <c r="A162" s="6">
        <v>42124</v>
      </c>
      <c r="B162" s="4" t="s">
        <v>2</v>
      </c>
      <c r="C162" s="4">
        <v>1</v>
      </c>
    </row>
    <row r="163" spans="1:3" x14ac:dyDescent="0.25">
      <c r="A163" s="6">
        <v>41925</v>
      </c>
      <c r="B163" s="4" t="s">
        <v>8</v>
      </c>
      <c r="C163" s="4">
        <v>4</v>
      </c>
    </row>
    <row r="164" spans="1:3" x14ac:dyDescent="0.25">
      <c r="A164" s="6">
        <v>42235</v>
      </c>
      <c r="B164" s="4" t="s">
        <v>5</v>
      </c>
      <c r="C164" s="4">
        <v>1</v>
      </c>
    </row>
    <row r="165" spans="1:3" x14ac:dyDescent="0.25">
      <c r="A165" s="6">
        <v>41815</v>
      </c>
      <c r="B165" s="4" t="s">
        <v>6</v>
      </c>
      <c r="C165" s="4">
        <v>1</v>
      </c>
    </row>
    <row r="166" spans="1:3" x14ac:dyDescent="0.25">
      <c r="A166" s="6">
        <v>42323</v>
      </c>
      <c r="B166" s="4" t="s">
        <v>7</v>
      </c>
      <c r="C166" s="4">
        <v>15</v>
      </c>
    </row>
    <row r="167" spans="1:3" x14ac:dyDescent="0.25">
      <c r="A167" s="6">
        <v>42167</v>
      </c>
      <c r="B167" s="4" t="s">
        <v>1</v>
      </c>
      <c r="C167" s="4">
        <v>4</v>
      </c>
    </row>
    <row r="168" spans="1:3" x14ac:dyDescent="0.25">
      <c r="A168" s="6">
        <v>41726</v>
      </c>
      <c r="B168" s="4" t="s">
        <v>2</v>
      </c>
      <c r="C168" s="4">
        <v>4</v>
      </c>
    </row>
    <row r="169" spans="1:3" x14ac:dyDescent="0.25">
      <c r="A169" s="6">
        <v>42168</v>
      </c>
      <c r="B169" s="4" t="s">
        <v>8</v>
      </c>
      <c r="C169" s="4">
        <v>16</v>
      </c>
    </row>
    <row r="170" spans="1:3" x14ac:dyDescent="0.25">
      <c r="A170" s="6">
        <v>41809</v>
      </c>
      <c r="B170" s="4" t="s">
        <v>5</v>
      </c>
      <c r="C170" s="4">
        <v>5</v>
      </c>
    </row>
    <row r="171" spans="1:3" x14ac:dyDescent="0.25">
      <c r="A171" s="6">
        <v>42226</v>
      </c>
      <c r="B171" s="4" t="s">
        <v>6</v>
      </c>
      <c r="C171" s="4">
        <v>15</v>
      </c>
    </row>
    <row r="172" spans="1:3" x14ac:dyDescent="0.25">
      <c r="A172" s="6">
        <v>41974</v>
      </c>
      <c r="B172" s="4" t="s">
        <v>7</v>
      </c>
      <c r="C172" s="4">
        <v>20</v>
      </c>
    </row>
    <row r="173" spans="1:3" x14ac:dyDescent="0.25">
      <c r="A173" s="6">
        <v>42364</v>
      </c>
      <c r="B173" s="4" t="s">
        <v>1</v>
      </c>
      <c r="C173" s="4">
        <v>17</v>
      </c>
    </row>
    <row r="174" spans="1:3" x14ac:dyDescent="0.25">
      <c r="A174" s="6">
        <v>41643</v>
      </c>
      <c r="B174" s="4" t="s">
        <v>2</v>
      </c>
      <c r="C174" s="4">
        <v>2</v>
      </c>
    </row>
    <row r="175" spans="1:3" x14ac:dyDescent="0.25">
      <c r="A175" s="6">
        <v>42016</v>
      </c>
      <c r="B175" s="4" t="s">
        <v>8</v>
      </c>
      <c r="C175" s="4">
        <v>7</v>
      </c>
    </row>
    <row r="176" spans="1:3" x14ac:dyDescent="0.25">
      <c r="A176" s="6">
        <v>42285</v>
      </c>
      <c r="B176" s="4" t="s">
        <v>5</v>
      </c>
      <c r="C176" s="4">
        <v>3</v>
      </c>
    </row>
    <row r="177" spans="1:3" x14ac:dyDescent="0.25">
      <c r="A177" s="6">
        <v>42076</v>
      </c>
      <c r="B177" s="4" t="s">
        <v>6</v>
      </c>
      <c r="C177" s="4">
        <v>12</v>
      </c>
    </row>
    <row r="178" spans="1:3" x14ac:dyDescent="0.25">
      <c r="A178" s="6">
        <v>42353</v>
      </c>
      <c r="B178" s="4" t="s">
        <v>7</v>
      </c>
      <c r="C178" s="4">
        <v>6</v>
      </c>
    </row>
    <row r="179" spans="1:3" x14ac:dyDescent="0.25">
      <c r="A179" s="6">
        <v>42096</v>
      </c>
      <c r="B179" s="4" t="s">
        <v>1</v>
      </c>
      <c r="C179" s="4">
        <v>12</v>
      </c>
    </row>
    <row r="180" spans="1:3" x14ac:dyDescent="0.25">
      <c r="A180" s="6">
        <v>42320</v>
      </c>
      <c r="B180" s="4" t="s">
        <v>2</v>
      </c>
      <c r="C180" s="4">
        <v>5</v>
      </c>
    </row>
    <row r="181" spans="1:3" x14ac:dyDescent="0.25">
      <c r="A181" s="6">
        <v>41917</v>
      </c>
      <c r="B181" s="4" t="s">
        <v>8</v>
      </c>
      <c r="C181" s="4">
        <v>4</v>
      </c>
    </row>
    <row r="182" spans="1:3" x14ac:dyDescent="0.25">
      <c r="A182" s="6">
        <v>42231</v>
      </c>
      <c r="B182" s="4" t="s">
        <v>5</v>
      </c>
      <c r="C182" s="4">
        <v>5</v>
      </c>
    </row>
    <row r="183" spans="1:3" x14ac:dyDescent="0.25">
      <c r="A183" s="6">
        <v>42259</v>
      </c>
      <c r="B183" s="4" t="s">
        <v>6</v>
      </c>
      <c r="C183" s="4">
        <v>12</v>
      </c>
    </row>
    <row r="184" spans="1:3" x14ac:dyDescent="0.25">
      <c r="A184" s="6">
        <v>42129</v>
      </c>
      <c r="B184" s="4" t="s">
        <v>7</v>
      </c>
      <c r="C184" s="4">
        <v>17</v>
      </c>
    </row>
    <row r="185" spans="1:3" x14ac:dyDescent="0.25">
      <c r="A185" s="6">
        <v>42211</v>
      </c>
      <c r="B185" s="4" t="s">
        <v>1</v>
      </c>
      <c r="C185" s="4">
        <v>7</v>
      </c>
    </row>
    <row r="186" spans="1:3" x14ac:dyDescent="0.25">
      <c r="A186" s="6">
        <v>41829</v>
      </c>
      <c r="B186" s="4" t="s">
        <v>2</v>
      </c>
      <c r="C186" s="4">
        <v>1</v>
      </c>
    </row>
    <row r="187" spans="1:3" x14ac:dyDescent="0.25">
      <c r="A187" s="6">
        <v>41912</v>
      </c>
      <c r="B187" s="4" t="s">
        <v>8</v>
      </c>
      <c r="C187" s="4">
        <v>16</v>
      </c>
    </row>
    <row r="188" spans="1:3" x14ac:dyDescent="0.25">
      <c r="A188" s="6">
        <v>42198</v>
      </c>
      <c r="B188" s="4" t="s">
        <v>5</v>
      </c>
      <c r="C188" s="4">
        <v>1</v>
      </c>
    </row>
    <row r="189" spans="1:3" x14ac:dyDescent="0.25">
      <c r="A189" s="6">
        <v>42055</v>
      </c>
      <c r="B189" s="4" t="s">
        <v>6</v>
      </c>
      <c r="C189" s="4">
        <v>12</v>
      </c>
    </row>
    <row r="190" spans="1:3" x14ac:dyDescent="0.25">
      <c r="A190" s="6">
        <v>41965</v>
      </c>
      <c r="B190" s="4" t="s">
        <v>7</v>
      </c>
      <c r="C190" s="4">
        <v>15</v>
      </c>
    </row>
    <row r="191" spans="1:3" x14ac:dyDescent="0.25">
      <c r="A191" s="6">
        <v>42093</v>
      </c>
      <c r="B191" s="4" t="s">
        <v>1</v>
      </c>
      <c r="C191" s="4">
        <v>18</v>
      </c>
    </row>
    <row r="192" spans="1:3" x14ac:dyDescent="0.25">
      <c r="A192" s="6">
        <v>42344</v>
      </c>
      <c r="B192" s="4" t="s">
        <v>2</v>
      </c>
      <c r="C192" s="4">
        <v>3</v>
      </c>
    </row>
    <row r="193" spans="1:3" x14ac:dyDescent="0.25">
      <c r="A193" s="6">
        <v>41683</v>
      </c>
      <c r="B193" s="4" t="s">
        <v>8</v>
      </c>
      <c r="C193" s="4">
        <v>3</v>
      </c>
    </row>
    <row r="194" spans="1:3" x14ac:dyDescent="0.25">
      <c r="A194" s="6">
        <v>41649</v>
      </c>
      <c r="B194" s="4" t="s">
        <v>5</v>
      </c>
      <c r="C194" s="4">
        <v>4</v>
      </c>
    </row>
    <row r="195" spans="1:3" x14ac:dyDescent="0.25">
      <c r="A195" s="6">
        <v>42321</v>
      </c>
      <c r="B195" s="4" t="s">
        <v>6</v>
      </c>
      <c r="C195" s="4">
        <v>9</v>
      </c>
    </row>
    <row r="196" spans="1:3" x14ac:dyDescent="0.25">
      <c r="A196" s="6">
        <v>41915</v>
      </c>
      <c r="B196" s="4" t="s">
        <v>7</v>
      </c>
      <c r="C196" s="4">
        <v>8</v>
      </c>
    </row>
    <row r="197" spans="1:3" x14ac:dyDescent="0.25">
      <c r="A197" s="6">
        <v>42242</v>
      </c>
      <c r="B197" s="4" t="s">
        <v>1</v>
      </c>
      <c r="C197" s="4">
        <v>10</v>
      </c>
    </row>
    <row r="198" spans="1:3" x14ac:dyDescent="0.25">
      <c r="A198" s="6">
        <v>41748</v>
      </c>
      <c r="B198" s="4" t="s">
        <v>2</v>
      </c>
      <c r="C198" s="4">
        <v>2</v>
      </c>
    </row>
    <row r="199" spans="1:3" x14ac:dyDescent="0.25">
      <c r="A199" s="6">
        <v>42213</v>
      </c>
      <c r="B199" s="4" t="s">
        <v>8</v>
      </c>
      <c r="C199" s="4">
        <v>7</v>
      </c>
    </row>
    <row r="200" spans="1:3" x14ac:dyDescent="0.25">
      <c r="A200" s="6">
        <v>42096</v>
      </c>
      <c r="B200" s="4" t="s">
        <v>5</v>
      </c>
      <c r="C200" s="4">
        <v>2</v>
      </c>
    </row>
    <row r="201" spans="1:3" x14ac:dyDescent="0.25">
      <c r="A201" s="6">
        <v>42050</v>
      </c>
      <c r="B201" s="4" t="s">
        <v>6</v>
      </c>
      <c r="C201" s="4">
        <v>19</v>
      </c>
    </row>
    <row r="202" spans="1:3" x14ac:dyDescent="0.25">
      <c r="A202" s="6">
        <v>41856</v>
      </c>
      <c r="B202" s="4" t="s">
        <v>7</v>
      </c>
      <c r="C202" s="4">
        <v>6</v>
      </c>
    </row>
    <row r="203" spans="1:3" x14ac:dyDescent="0.25">
      <c r="A203" s="6">
        <v>42337</v>
      </c>
      <c r="B203" s="4" t="s">
        <v>1</v>
      </c>
      <c r="C203" s="4">
        <v>4</v>
      </c>
    </row>
    <row r="204" spans="1:3" x14ac:dyDescent="0.25">
      <c r="A204" s="6">
        <v>41710</v>
      </c>
      <c r="B204" s="4" t="s">
        <v>2</v>
      </c>
      <c r="C204" s="4">
        <v>2</v>
      </c>
    </row>
    <row r="205" spans="1:3" x14ac:dyDescent="0.25">
      <c r="A205" s="6">
        <v>41691</v>
      </c>
      <c r="B205" s="4" t="s">
        <v>8</v>
      </c>
      <c r="C205" s="4">
        <v>11</v>
      </c>
    </row>
    <row r="206" spans="1:3" x14ac:dyDescent="0.25">
      <c r="A206" s="6">
        <v>42357</v>
      </c>
      <c r="B206" s="4" t="s">
        <v>5</v>
      </c>
      <c r="C206" s="4">
        <v>5</v>
      </c>
    </row>
    <row r="207" spans="1:3" x14ac:dyDescent="0.25">
      <c r="A207" s="6">
        <v>42154</v>
      </c>
      <c r="B207" s="4" t="s">
        <v>6</v>
      </c>
      <c r="C207" s="4">
        <v>7</v>
      </c>
    </row>
    <row r="208" spans="1:3" x14ac:dyDescent="0.25">
      <c r="A208" s="6">
        <v>42021</v>
      </c>
      <c r="B208" s="4" t="s">
        <v>7</v>
      </c>
      <c r="C208" s="4">
        <v>12</v>
      </c>
    </row>
    <row r="209" spans="1:3" x14ac:dyDescent="0.25">
      <c r="A209" s="6">
        <v>41793</v>
      </c>
      <c r="B209" s="4" t="s">
        <v>1</v>
      </c>
      <c r="C209" s="4">
        <v>19</v>
      </c>
    </row>
    <row r="210" spans="1:3" x14ac:dyDescent="0.25">
      <c r="A210" s="6">
        <v>41814</v>
      </c>
      <c r="B210" s="4" t="s">
        <v>2</v>
      </c>
      <c r="C210" s="4">
        <v>5</v>
      </c>
    </row>
    <row r="211" spans="1:3" x14ac:dyDescent="0.25">
      <c r="A211" s="6">
        <v>42222</v>
      </c>
      <c r="B211" s="4" t="s">
        <v>8</v>
      </c>
      <c r="C211" s="4">
        <v>3</v>
      </c>
    </row>
    <row r="212" spans="1:3" x14ac:dyDescent="0.25">
      <c r="A212" s="6">
        <v>42018</v>
      </c>
      <c r="B212" s="4" t="s">
        <v>5</v>
      </c>
      <c r="C212" s="4">
        <v>5</v>
      </c>
    </row>
    <row r="213" spans="1:3" x14ac:dyDescent="0.25">
      <c r="A213" s="6">
        <v>41706</v>
      </c>
      <c r="B213" s="4" t="s">
        <v>6</v>
      </c>
      <c r="C213" s="4">
        <v>17</v>
      </c>
    </row>
    <row r="214" spans="1:3" x14ac:dyDescent="0.25">
      <c r="A214" s="6">
        <v>42207</v>
      </c>
      <c r="B214" s="4" t="s">
        <v>7</v>
      </c>
      <c r="C214" s="4">
        <v>20</v>
      </c>
    </row>
    <row r="215" spans="1:3" x14ac:dyDescent="0.25">
      <c r="A215" s="6">
        <v>42072</v>
      </c>
      <c r="B215" s="4" t="s">
        <v>1</v>
      </c>
      <c r="C215" s="4">
        <v>7</v>
      </c>
    </row>
    <row r="216" spans="1:3" x14ac:dyDescent="0.25">
      <c r="A216" s="6">
        <v>42011</v>
      </c>
      <c r="B216" s="4" t="s">
        <v>2</v>
      </c>
      <c r="C216" s="4">
        <v>3</v>
      </c>
    </row>
    <row r="217" spans="1:3" x14ac:dyDescent="0.25">
      <c r="A217" s="6">
        <v>41750</v>
      </c>
      <c r="B217" s="4" t="s">
        <v>8</v>
      </c>
      <c r="C217" s="4">
        <v>16</v>
      </c>
    </row>
    <row r="218" spans="1:3" x14ac:dyDescent="0.25">
      <c r="A218" s="6">
        <v>41787</v>
      </c>
      <c r="B218" s="4" t="s">
        <v>5</v>
      </c>
      <c r="C218" s="4">
        <v>2</v>
      </c>
    </row>
    <row r="219" spans="1:3" x14ac:dyDescent="0.25">
      <c r="A219" s="6">
        <v>42143</v>
      </c>
      <c r="B219" s="4" t="s">
        <v>6</v>
      </c>
      <c r="C219" s="4">
        <v>19</v>
      </c>
    </row>
    <row r="220" spans="1:3" x14ac:dyDescent="0.25">
      <c r="A220" s="6">
        <v>41939</v>
      </c>
      <c r="B220" s="4" t="s">
        <v>7</v>
      </c>
      <c r="C220" s="4">
        <v>18</v>
      </c>
    </row>
    <row r="221" spans="1:3" x14ac:dyDescent="0.25">
      <c r="A221" s="6">
        <v>42273</v>
      </c>
      <c r="B221" s="4" t="s">
        <v>1</v>
      </c>
      <c r="C221" s="4">
        <v>3</v>
      </c>
    </row>
    <row r="222" spans="1:3" x14ac:dyDescent="0.25">
      <c r="A222" s="6">
        <v>41809</v>
      </c>
      <c r="B222" s="4" t="s">
        <v>2</v>
      </c>
      <c r="C222" s="4">
        <v>5</v>
      </c>
    </row>
    <row r="223" spans="1:3" x14ac:dyDescent="0.25">
      <c r="A223" s="6">
        <v>42323</v>
      </c>
      <c r="B223" s="4" t="s">
        <v>8</v>
      </c>
      <c r="C223" s="4">
        <v>2</v>
      </c>
    </row>
    <row r="224" spans="1:3" x14ac:dyDescent="0.25">
      <c r="A224" s="6">
        <v>42102</v>
      </c>
      <c r="B224" s="4" t="s">
        <v>5</v>
      </c>
      <c r="C224" s="4">
        <v>1</v>
      </c>
    </row>
    <row r="225" spans="1:3" x14ac:dyDescent="0.25">
      <c r="A225" s="6">
        <v>42177</v>
      </c>
      <c r="B225" s="4" t="s">
        <v>6</v>
      </c>
      <c r="C225" s="4">
        <v>18</v>
      </c>
    </row>
    <row r="226" spans="1:3" x14ac:dyDescent="0.25">
      <c r="A226" s="6">
        <v>42036</v>
      </c>
      <c r="B226" s="4" t="s">
        <v>7</v>
      </c>
      <c r="C226" s="4">
        <v>14</v>
      </c>
    </row>
    <row r="227" spans="1:3" x14ac:dyDescent="0.25">
      <c r="A227" s="6">
        <v>42155</v>
      </c>
      <c r="B227" s="4" t="s">
        <v>1</v>
      </c>
      <c r="C227" s="4">
        <v>16</v>
      </c>
    </row>
    <row r="228" spans="1:3" x14ac:dyDescent="0.25">
      <c r="A228" s="6">
        <v>41658</v>
      </c>
      <c r="B228" s="4" t="s">
        <v>2</v>
      </c>
      <c r="C228" s="4">
        <v>2</v>
      </c>
    </row>
    <row r="229" spans="1:3" x14ac:dyDescent="0.25">
      <c r="A229" s="6">
        <v>41992</v>
      </c>
      <c r="B229" s="4" t="s">
        <v>8</v>
      </c>
      <c r="C229" s="4">
        <v>11</v>
      </c>
    </row>
    <row r="230" spans="1:3" x14ac:dyDescent="0.25">
      <c r="A230" s="6">
        <v>41949</v>
      </c>
      <c r="B230" s="4" t="s">
        <v>5</v>
      </c>
      <c r="C230" s="4">
        <v>5</v>
      </c>
    </row>
    <row r="231" spans="1:3" x14ac:dyDescent="0.25">
      <c r="A231" s="6">
        <v>41816</v>
      </c>
      <c r="B231" s="4" t="s">
        <v>6</v>
      </c>
      <c r="C231" s="4">
        <v>9</v>
      </c>
    </row>
    <row r="232" spans="1:3" x14ac:dyDescent="0.25">
      <c r="A232" s="6">
        <v>41951</v>
      </c>
      <c r="B232" s="4" t="s">
        <v>7</v>
      </c>
      <c r="C232" s="4">
        <v>21</v>
      </c>
    </row>
    <row r="233" spans="1:3" x14ac:dyDescent="0.25">
      <c r="A233" s="6">
        <v>41683</v>
      </c>
      <c r="B233" s="4" t="s">
        <v>1</v>
      </c>
      <c r="C233" s="4">
        <v>5</v>
      </c>
    </row>
    <row r="234" spans="1:3" x14ac:dyDescent="0.25">
      <c r="A234" s="6">
        <v>41973</v>
      </c>
      <c r="B234" s="4" t="s">
        <v>2</v>
      </c>
      <c r="C234" s="4">
        <v>4</v>
      </c>
    </row>
    <row r="235" spans="1:3" x14ac:dyDescent="0.25">
      <c r="A235" s="6">
        <v>41654</v>
      </c>
      <c r="B235" s="4" t="s">
        <v>8</v>
      </c>
      <c r="C235" s="4">
        <v>15</v>
      </c>
    </row>
    <row r="236" spans="1:3" x14ac:dyDescent="0.25">
      <c r="A236" s="6">
        <v>42080</v>
      </c>
      <c r="B236" s="4" t="s">
        <v>5</v>
      </c>
      <c r="C236" s="4">
        <v>1</v>
      </c>
    </row>
    <row r="237" spans="1:3" x14ac:dyDescent="0.25">
      <c r="A237" s="6">
        <v>42055</v>
      </c>
      <c r="B237" s="4" t="s">
        <v>6</v>
      </c>
      <c r="C237" s="4">
        <v>18</v>
      </c>
    </row>
    <row r="238" spans="1:3" x14ac:dyDescent="0.25">
      <c r="A238" s="6">
        <v>41971</v>
      </c>
      <c r="B238" s="4" t="s">
        <v>7</v>
      </c>
      <c r="C238" s="4">
        <v>21</v>
      </c>
    </row>
    <row r="239" spans="1:3" x14ac:dyDescent="0.25">
      <c r="A239" s="6">
        <v>42357</v>
      </c>
      <c r="B239" s="4" t="s">
        <v>1</v>
      </c>
      <c r="C239" s="4">
        <v>2</v>
      </c>
    </row>
    <row r="240" spans="1:3" x14ac:dyDescent="0.25">
      <c r="A240" s="6">
        <v>42082</v>
      </c>
      <c r="B240" s="4" t="s">
        <v>2</v>
      </c>
      <c r="C240" s="4">
        <v>2</v>
      </c>
    </row>
    <row r="241" spans="1:3" x14ac:dyDescent="0.25">
      <c r="A241" s="6">
        <v>42169</v>
      </c>
      <c r="B241" s="4" t="s">
        <v>8</v>
      </c>
      <c r="C241" s="4">
        <v>18</v>
      </c>
    </row>
    <row r="242" spans="1:3" x14ac:dyDescent="0.25">
      <c r="A242" s="6">
        <v>41654</v>
      </c>
      <c r="B242" s="4" t="s">
        <v>5</v>
      </c>
      <c r="C242" s="4">
        <v>5</v>
      </c>
    </row>
    <row r="243" spans="1:3" x14ac:dyDescent="0.25">
      <c r="A243" s="6">
        <v>42033</v>
      </c>
      <c r="B243" s="4" t="s">
        <v>6</v>
      </c>
      <c r="C243" s="4">
        <v>12</v>
      </c>
    </row>
    <row r="244" spans="1:3" x14ac:dyDescent="0.25">
      <c r="A244" s="6">
        <v>41808</v>
      </c>
      <c r="B244" s="4" t="s">
        <v>7</v>
      </c>
      <c r="C244" s="4">
        <v>22</v>
      </c>
    </row>
  </sheetData>
  <hyperlinks>
    <hyperlink ref="E19" r:id="rId1"/>
    <hyperlink ref="E18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(1104)</vt:lpstr>
      <vt:lpstr>(1104an)</vt:lpstr>
      <vt:lpstr>Date</vt:lpstr>
      <vt:lpstr>Sales_Rep</vt:lpstr>
      <vt:lpstr>Units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2014-04-29T22:20:46Z</dcterms:created>
  <dcterms:modified xsi:type="dcterms:W3CDTF">2014-04-30T18:00:50Z</dcterms:modified>
</cp:coreProperties>
</file>