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VideoExcelStorage\000YouTubeExcelTricks\YouTubeTricks\1091-1110\"/>
    </mc:Choice>
  </mc:AlternateContent>
  <bookViews>
    <workbookView xWindow="0" yWindow="0" windowWidth="28800" windowHeight="12045"/>
  </bookViews>
  <sheets>
    <sheet name="1103-Formulas for Q" sheetId="1" r:id="rId1"/>
    <sheet name="1103-Formulas for Q (an)" sheetId="3" r:id="rId2"/>
    <sheet name="Excel TV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  <c r="AC25" i="3" l="1"/>
  <c r="AB25" i="3"/>
  <c r="AA25" i="3"/>
  <c r="Y25" i="3"/>
  <c r="W25" i="3"/>
  <c r="R25" i="3"/>
  <c r="Q25" i="3"/>
  <c r="Z25" i="3" s="1"/>
  <c r="H25" i="3"/>
  <c r="G25" i="3"/>
  <c r="I25" i="3" s="1"/>
  <c r="F25" i="3"/>
  <c r="D25" i="3"/>
  <c r="E25" i="3" s="1"/>
  <c r="C25" i="3"/>
  <c r="B25" i="3"/>
  <c r="AC24" i="3"/>
  <c r="AB24" i="3"/>
  <c r="AA24" i="3"/>
  <c r="Y24" i="3"/>
  <c r="W24" i="3"/>
  <c r="R24" i="3"/>
  <c r="Q24" i="3"/>
  <c r="Z24" i="3" s="1"/>
  <c r="H24" i="3"/>
  <c r="G24" i="3"/>
  <c r="I24" i="3" s="1"/>
  <c r="F24" i="3"/>
  <c r="D24" i="3"/>
  <c r="E24" i="3" s="1"/>
  <c r="C24" i="3"/>
  <c r="B24" i="3"/>
  <c r="AC23" i="3"/>
  <c r="AB23" i="3"/>
  <c r="AA23" i="3"/>
  <c r="Y23" i="3"/>
  <c r="W23" i="3"/>
  <c r="R23" i="3"/>
  <c r="Q23" i="3"/>
  <c r="Z23" i="3" s="1"/>
  <c r="H23" i="3"/>
  <c r="G23" i="3"/>
  <c r="I23" i="3" s="1"/>
  <c r="F23" i="3"/>
  <c r="D23" i="3"/>
  <c r="E23" i="3" s="1"/>
  <c r="C23" i="3"/>
  <c r="B23" i="3"/>
  <c r="AC22" i="3"/>
  <c r="AB22" i="3"/>
  <c r="AA22" i="3"/>
  <c r="Y22" i="3"/>
  <c r="W22" i="3"/>
  <c r="R22" i="3"/>
  <c r="Q22" i="3"/>
  <c r="Z22" i="3" s="1"/>
  <c r="H22" i="3"/>
  <c r="G22" i="3"/>
  <c r="I22" i="3" s="1"/>
  <c r="F22" i="3"/>
  <c r="D22" i="3"/>
  <c r="E22" i="3" s="1"/>
  <c r="C22" i="3"/>
  <c r="B22" i="3"/>
  <c r="AC21" i="3"/>
  <c r="AB21" i="3"/>
  <c r="AA21" i="3"/>
  <c r="Y21" i="3"/>
  <c r="W21" i="3"/>
  <c r="R21" i="3"/>
  <c r="Q21" i="3"/>
  <c r="Z21" i="3" s="1"/>
  <c r="H21" i="3"/>
  <c r="G21" i="3"/>
  <c r="I21" i="3" s="1"/>
  <c r="F21" i="3"/>
  <c r="D21" i="3"/>
  <c r="E21" i="3" s="1"/>
  <c r="C21" i="3"/>
  <c r="B21" i="3"/>
  <c r="AC20" i="3"/>
  <c r="AB20" i="3"/>
  <c r="AA20" i="3"/>
  <c r="Y20" i="3"/>
  <c r="W20" i="3"/>
  <c r="R20" i="3"/>
  <c r="Q20" i="3"/>
  <c r="Z20" i="3" s="1"/>
  <c r="H20" i="3"/>
  <c r="G20" i="3"/>
  <c r="I20" i="3" s="1"/>
  <c r="F20" i="3"/>
  <c r="D20" i="3"/>
  <c r="E20" i="3" s="1"/>
  <c r="C20" i="3"/>
  <c r="B20" i="3"/>
  <c r="AC19" i="3"/>
  <c r="AB19" i="3"/>
  <c r="AA19" i="3"/>
  <c r="Y19" i="3"/>
  <c r="W19" i="3"/>
  <c r="R19" i="3"/>
  <c r="Q19" i="3"/>
  <c r="Z19" i="3" s="1"/>
  <c r="H19" i="3"/>
  <c r="G19" i="3"/>
  <c r="I19" i="3" s="1"/>
  <c r="F19" i="3"/>
  <c r="D19" i="3"/>
  <c r="E19" i="3" s="1"/>
  <c r="C19" i="3"/>
  <c r="B19" i="3"/>
  <c r="AC18" i="3"/>
  <c r="AB18" i="3"/>
  <c r="AA18" i="3"/>
  <c r="Y18" i="3"/>
  <c r="W18" i="3"/>
  <c r="R18" i="3"/>
  <c r="Q18" i="3"/>
  <c r="Z18" i="3" s="1"/>
  <c r="H18" i="3"/>
  <c r="G18" i="3"/>
  <c r="I18" i="3" s="1"/>
  <c r="F18" i="3"/>
  <c r="D18" i="3"/>
  <c r="E18" i="3" s="1"/>
  <c r="C18" i="3"/>
  <c r="B18" i="3"/>
  <c r="AC17" i="3"/>
  <c r="AB17" i="3"/>
  <c r="AA17" i="3"/>
  <c r="Y17" i="3"/>
  <c r="W17" i="3"/>
  <c r="R17" i="3"/>
  <c r="Q17" i="3"/>
  <c r="Z17" i="3" s="1"/>
  <c r="H17" i="3"/>
  <c r="G17" i="3"/>
  <c r="I17" i="3" s="1"/>
  <c r="F17" i="3"/>
  <c r="D17" i="3"/>
  <c r="E17" i="3" s="1"/>
  <c r="C17" i="3"/>
  <c r="B17" i="3"/>
  <c r="AC16" i="3"/>
  <c r="AB16" i="3"/>
  <c r="AA16" i="3"/>
  <c r="Y16" i="3"/>
  <c r="W16" i="3"/>
  <c r="R16" i="3"/>
  <c r="Q16" i="3"/>
  <c r="Z16" i="3" s="1"/>
  <c r="H16" i="3"/>
  <c r="G16" i="3"/>
  <c r="I16" i="3" s="1"/>
  <c r="F16" i="3"/>
  <c r="D16" i="3"/>
  <c r="E16" i="3" s="1"/>
  <c r="C16" i="3"/>
  <c r="B16" i="3"/>
  <c r="AC15" i="3"/>
  <c r="AB15" i="3"/>
  <c r="AA15" i="3"/>
  <c r="Y15" i="3"/>
  <c r="W15" i="3"/>
  <c r="R15" i="3"/>
  <c r="Q15" i="3"/>
  <c r="Z15" i="3" s="1"/>
  <c r="H15" i="3"/>
  <c r="G15" i="3"/>
  <c r="I15" i="3" s="1"/>
  <c r="F15" i="3"/>
  <c r="D15" i="3"/>
  <c r="E15" i="3" s="1"/>
  <c r="C15" i="3"/>
  <c r="B15" i="3"/>
  <c r="AC14" i="3"/>
  <c r="AB14" i="3"/>
  <c r="AA14" i="3"/>
  <c r="Y14" i="3"/>
  <c r="W14" i="3"/>
  <c r="R14" i="3"/>
  <c r="Q14" i="3"/>
  <c r="Z14" i="3" s="1"/>
  <c r="H14" i="3"/>
  <c r="G14" i="3"/>
  <c r="I14" i="3" s="1"/>
  <c r="F14" i="3"/>
  <c r="D14" i="3"/>
  <c r="E14" i="3" s="1"/>
  <c r="C14" i="3"/>
  <c r="B14" i="3"/>
  <c r="AC13" i="3"/>
  <c r="AB13" i="3"/>
  <c r="AA13" i="3"/>
  <c r="Y13" i="3"/>
  <c r="W13" i="3"/>
  <c r="R13" i="3"/>
  <c r="Q13" i="3"/>
  <c r="Z13" i="3" s="1"/>
  <c r="H13" i="3"/>
  <c r="G13" i="3"/>
  <c r="I13" i="3" s="1"/>
  <c r="F13" i="3"/>
  <c r="D13" i="3"/>
  <c r="E13" i="3" s="1"/>
  <c r="C13" i="3"/>
  <c r="B13" i="3"/>
  <c r="AC12" i="3"/>
  <c r="AB12" i="3"/>
  <c r="AA12" i="3"/>
  <c r="Y12" i="3"/>
  <c r="W12" i="3"/>
  <c r="R12" i="3"/>
  <c r="Q12" i="3"/>
  <c r="Z12" i="3" s="1"/>
  <c r="H12" i="3"/>
  <c r="G12" i="3"/>
  <c r="I12" i="3" s="1"/>
  <c r="F12" i="3"/>
  <c r="D12" i="3"/>
  <c r="E12" i="3" s="1"/>
  <c r="C12" i="3"/>
  <c r="B12" i="3"/>
  <c r="AC11" i="3"/>
  <c r="AB11" i="3"/>
  <c r="AA11" i="3"/>
  <c r="Y11" i="3"/>
  <c r="W11" i="3"/>
  <c r="R11" i="3"/>
  <c r="Q11" i="3"/>
  <c r="Z11" i="3" s="1"/>
  <c r="H11" i="3"/>
  <c r="G11" i="3"/>
  <c r="I11" i="3" s="1"/>
  <c r="F11" i="3"/>
  <c r="D11" i="3"/>
  <c r="E11" i="3" s="1"/>
  <c r="C11" i="3"/>
  <c r="B11" i="3"/>
  <c r="AC10" i="3"/>
  <c r="AB10" i="3"/>
  <c r="AA10" i="3"/>
  <c r="Y10" i="3"/>
  <c r="W10" i="3"/>
  <c r="R10" i="3"/>
  <c r="Q10" i="3"/>
  <c r="Z10" i="3" s="1"/>
  <c r="H10" i="3"/>
  <c r="G10" i="3"/>
  <c r="I10" i="3" s="1"/>
  <c r="F10" i="3"/>
  <c r="D10" i="3"/>
  <c r="E10" i="3" s="1"/>
  <c r="C10" i="3"/>
  <c r="B10" i="3"/>
  <c r="AC9" i="3"/>
  <c r="AB9" i="3"/>
  <c r="AA9" i="3"/>
  <c r="Y9" i="3"/>
  <c r="W9" i="3"/>
  <c r="R9" i="3"/>
  <c r="Q9" i="3"/>
  <c r="Z9" i="3" s="1"/>
  <c r="H9" i="3"/>
  <c r="G9" i="3"/>
  <c r="I9" i="3" s="1"/>
  <c r="F9" i="3"/>
  <c r="D9" i="3"/>
  <c r="E9" i="3" s="1"/>
  <c r="C9" i="3"/>
  <c r="B9" i="3"/>
  <c r="AC8" i="3"/>
  <c r="AB8" i="3"/>
  <c r="AA8" i="3"/>
  <c r="Y8" i="3"/>
  <c r="W8" i="3"/>
  <c r="R8" i="3"/>
  <c r="Q8" i="3"/>
  <c r="Z8" i="3" s="1"/>
  <c r="H8" i="3"/>
  <c r="G8" i="3"/>
  <c r="I8" i="3" s="1"/>
  <c r="F8" i="3"/>
  <c r="D8" i="3"/>
  <c r="E8" i="3" s="1"/>
  <c r="C8" i="3"/>
  <c r="B8" i="3"/>
  <c r="AC7" i="3"/>
  <c r="AB7" i="3"/>
  <c r="AA7" i="3"/>
  <c r="Y7" i="3"/>
  <c r="W7" i="3"/>
  <c r="R7" i="3"/>
  <c r="Q7" i="3"/>
  <c r="Z7" i="3" s="1"/>
  <c r="H7" i="3"/>
  <c r="G7" i="3"/>
  <c r="I7" i="3" s="1"/>
  <c r="F7" i="3"/>
  <c r="D7" i="3"/>
  <c r="E7" i="3" s="1"/>
  <c r="C7" i="3"/>
  <c r="B7" i="3"/>
  <c r="AC6" i="3"/>
  <c r="AB6" i="3"/>
  <c r="AA6" i="3"/>
  <c r="Y6" i="3"/>
  <c r="W6" i="3"/>
  <c r="R6" i="3"/>
  <c r="Q6" i="3"/>
  <c r="Z6" i="3" s="1"/>
  <c r="H6" i="3"/>
  <c r="G6" i="3"/>
  <c r="I6" i="3" s="1"/>
  <c r="F6" i="3"/>
  <c r="D6" i="3"/>
  <c r="E6" i="3" s="1"/>
  <c r="C6" i="3"/>
  <c r="B6" i="3"/>
  <c r="AC5" i="3"/>
  <c r="AB5" i="3"/>
  <c r="AA5" i="3"/>
  <c r="Y5" i="3"/>
  <c r="W5" i="3"/>
  <c r="R5" i="3"/>
  <c r="Q5" i="3"/>
  <c r="Z5" i="3" s="1"/>
  <c r="H5" i="3"/>
  <c r="G5" i="3"/>
  <c r="I5" i="3" s="1"/>
  <c r="F5" i="3"/>
  <c r="D5" i="3"/>
  <c r="E5" i="3" s="1"/>
  <c r="C5" i="3"/>
  <c r="B5" i="3"/>
  <c r="AC4" i="3"/>
  <c r="AB4" i="3"/>
  <c r="AA4" i="3"/>
  <c r="Y4" i="3"/>
  <c r="W4" i="3"/>
  <c r="R4" i="3"/>
  <c r="Q4" i="3"/>
  <c r="Z4" i="3" s="1"/>
  <c r="H4" i="3"/>
  <c r="G4" i="3"/>
  <c r="I4" i="3" s="1"/>
  <c r="F4" i="3"/>
  <c r="D4" i="3"/>
  <c r="E4" i="3" s="1"/>
  <c r="C4" i="3"/>
  <c r="B4" i="3"/>
  <c r="AC3" i="3"/>
  <c r="AB3" i="3"/>
  <c r="AA3" i="3"/>
  <c r="Y3" i="3"/>
  <c r="W3" i="3"/>
  <c r="R3" i="3"/>
  <c r="Q3" i="3"/>
  <c r="Z3" i="3" s="1"/>
  <c r="H3" i="3"/>
  <c r="G3" i="3"/>
  <c r="I3" i="3" s="1"/>
  <c r="F3" i="3"/>
  <c r="D3" i="3"/>
  <c r="E3" i="3" s="1"/>
  <c r="C3" i="3"/>
  <c r="B3" i="3"/>
  <c r="AC2" i="3"/>
  <c r="AB2" i="3"/>
  <c r="AA2" i="3"/>
  <c r="Y2" i="3"/>
  <c r="W2" i="3"/>
  <c r="R2" i="3"/>
  <c r="Q2" i="3"/>
  <c r="Z2" i="3" s="1"/>
  <c r="H2" i="3"/>
  <c r="G2" i="3"/>
  <c r="I2" i="3" s="1"/>
  <c r="F2" i="3"/>
  <c r="D2" i="3"/>
  <c r="E2" i="3" s="1"/>
  <c r="C2" i="3"/>
  <c r="B2" i="3"/>
  <c r="Q2" i="1"/>
  <c r="R2" i="1"/>
  <c r="W2" i="1"/>
  <c r="Y2" i="1"/>
  <c r="Z2" i="1"/>
  <c r="AA2" i="1"/>
  <c r="AB2" i="1"/>
  <c r="AC2" i="1"/>
  <c r="Q3" i="1"/>
  <c r="R3" i="1"/>
  <c r="W3" i="1"/>
  <c r="Y3" i="1"/>
  <c r="Z3" i="1"/>
  <c r="AA3" i="1"/>
  <c r="AB3" i="1"/>
  <c r="AC3" i="1"/>
  <c r="Q4" i="1"/>
  <c r="R4" i="1"/>
  <c r="W4" i="1"/>
  <c r="Y4" i="1"/>
  <c r="Z4" i="1"/>
  <c r="AA4" i="1"/>
  <c r="AB4" i="1"/>
  <c r="AC4" i="1"/>
  <c r="Q5" i="1"/>
  <c r="R5" i="1"/>
  <c r="W5" i="1"/>
  <c r="Y5" i="1"/>
  <c r="Z5" i="1"/>
  <c r="AA5" i="1"/>
  <c r="AB5" i="1"/>
  <c r="AC5" i="1"/>
  <c r="Q6" i="1"/>
  <c r="R6" i="1"/>
  <c r="W6" i="1"/>
  <c r="Y6" i="1"/>
  <c r="Z6" i="1"/>
  <c r="AA6" i="1"/>
  <c r="AB6" i="1"/>
  <c r="AC6" i="1"/>
  <c r="Q7" i="1"/>
  <c r="R7" i="1"/>
  <c r="W7" i="1"/>
  <c r="Y7" i="1"/>
  <c r="Z7" i="1"/>
  <c r="AA7" i="1"/>
  <c r="AB7" i="1"/>
  <c r="AC7" i="1"/>
  <c r="Q8" i="1"/>
  <c r="R8" i="1"/>
  <c r="W8" i="1"/>
  <c r="Y8" i="1"/>
  <c r="Z8" i="1"/>
  <c r="AA8" i="1"/>
  <c r="AB8" i="1"/>
  <c r="AC8" i="1"/>
  <c r="Q9" i="1"/>
  <c r="R9" i="1"/>
  <c r="W9" i="1"/>
  <c r="Y9" i="1"/>
  <c r="Z9" i="1"/>
  <c r="AA9" i="1"/>
  <c r="AB9" i="1"/>
  <c r="AC9" i="1"/>
  <c r="Q10" i="1"/>
  <c r="R10" i="1"/>
  <c r="W10" i="1"/>
  <c r="Y10" i="1"/>
  <c r="Z10" i="1"/>
  <c r="AA10" i="1"/>
  <c r="AB10" i="1"/>
  <c r="AC10" i="1"/>
  <c r="Q11" i="1"/>
  <c r="R11" i="1"/>
  <c r="W11" i="1"/>
  <c r="Y11" i="1"/>
  <c r="Z11" i="1"/>
  <c r="AA11" i="1"/>
  <c r="AB11" i="1"/>
  <c r="AC11" i="1"/>
  <c r="Q12" i="1"/>
  <c r="R12" i="1"/>
  <c r="W12" i="1"/>
  <c r="Y12" i="1"/>
  <c r="Z12" i="1"/>
  <c r="AA12" i="1"/>
  <c r="AB12" i="1"/>
  <c r="AC12" i="1"/>
  <c r="Q13" i="1"/>
  <c r="R13" i="1"/>
  <c r="W13" i="1"/>
  <c r="Y13" i="1"/>
  <c r="Z13" i="1"/>
  <c r="AA13" i="1"/>
  <c r="AB13" i="1"/>
  <c r="AC13" i="1"/>
  <c r="Q14" i="1"/>
  <c r="R14" i="1"/>
  <c r="W14" i="1"/>
  <c r="Y14" i="1"/>
  <c r="Z14" i="1"/>
  <c r="AA14" i="1"/>
  <c r="AB14" i="1"/>
  <c r="AC14" i="1"/>
  <c r="Q15" i="1"/>
  <c r="R15" i="1"/>
  <c r="W15" i="1"/>
  <c r="Y15" i="1"/>
  <c r="Z15" i="1"/>
  <c r="AA15" i="1"/>
  <c r="AB15" i="1"/>
  <c r="AC15" i="1"/>
  <c r="Q16" i="1"/>
  <c r="R16" i="1"/>
  <c r="W16" i="1"/>
  <c r="Y16" i="1"/>
  <c r="Z16" i="1"/>
  <c r="AA16" i="1"/>
  <c r="AB16" i="1"/>
  <c r="AC16" i="1"/>
  <c r="Q17" i="1"/>
  <c r="R17" i="1"/>
  <c r="W17" i="1"/>
  <c r="Y17" i="1"/>
  <c r="Z17" i="1"/>
  <c r="AA17" i="1"/>
  <c r="AB17" i="1"/>
  <c r="AC17" i="1"/>
  <c r="Q18" i="1"/>
  <c r="R18" i="1"/>
  <c r="W18" i="1"/>
  <c r="Y18" i="1"/>
  <c r="Z18" i="1"/>
  <c r="AA18" i="1"/>
  <c r="AB18" i="1"/>
  <c r="AC18" i="1"/>
  <c r="Q19" i="1"/>
  <c r="R19" i="1"/>
  <c r="W19" i="1"/>
  <c r="Y19" i="1"/>
  <c r="Z19" i="1"/>
  <c r="AA19" i="1"/>
  <c r="AB19" i="1"/>
  <c r="AC19" i="1"/>
  <c r="Q20" i="1"/>
  <c r="R20" i="1"/>
  <c r="W20" i="1"/>
  <c r="Y20" i="1"/>
  <c r="Z20" i="1"/>
  <c r="AA20" i="1"/>
  <c r="AB20" i="1"/>
  <c r="AC20" i="1"/>
  <c r="Q21" i="1"/>
  <c r="R21" i="1"/>
  <c r="W21" i="1"/>
  <c r="Y21" i="1"/>
  <c r="Z21" i="1"/>
  <c r="AA21" i="1"/>
  <c r="AB21" i="1"/>
  <c r="AC21" i="1"/>
  <c r="Q22" i="1"/>
  <c r="R22" i="1"/>
  <c r="W22" i="1"/>
  <c r="Y22" i="1"/>
  <c r="Z22" i="1"/>
  <c r="AA22" i="1"/>
  <c r="AB22" i="1"/>
  <c r="AC22" i="1"/>
  <c r="Q23" i="1"/>
  <c r="R23" i="1"/>
  <c r="W23" i="1"/>
  <c r="Y23" i="1"/>
  <c r="Z23" i="1"/>
  <c r="AA23" i="1"/>
  <c r="AB23" i="1"/>
  <c r="AC23" i="1"/>
  <c r="Q24" i="1"/>
  <c r="R24" i="1"/>
  <c r="W24" i="1"/>
  <c r="Y24" i="1"/>
  <c r="Z24" i="1"/>
  <c r="AA24" i="1"/>
  <c r="AB24" i="1"/>
  <c r="AC24" i="1"/>
  <c r="Q25" i="1"/>
  <c r="R25" i="1"/>
  <c r="W25" i="1"/>
  <c r="Y25" i="1"/>
  <c r="Z25" i="1"/>
  <c r="AA25" i="1"/>
  <c r="AB25" i="1"/>
  <c r="AC25" i="1"/>
</calcChain>
</file>

<file path=xl/sharedStrings.xml><?xml version="1.0" encoding="utf-8"?>
<sst xmlns="http://schemas.openxmlformats.org/spreadsheetml/2006/main" count="72" uniqueCount="22">
  <si>
    <t>Q4-2014</t>
  </si>
  <si>
    <t>Q3-2014</t>
  </si>
  <si>
    <t>Q2-2014</t>
  </si>
  <si>
    <t>Q1-2014</t>
  </si>
  <si>
    <t>Q4-2013</t>
  </si>
  <si>
    <t>Q3-2013</t>
  </si>
  <si>
    <t>Q2-2013</t>
  </si>
  <si>
    <t>Q1-2013</t>
  </si>
  <si>
    <t>Dates</t>
  </si>
  <si>
    <t>Year</t>
  </si>
  <si>
    <t>Month</t>
  </si>
  <si>
    <t>Quarter</t>
  </si>
  <si>
    <t>Quarter Year</t>
  </si>
  <si>
    <t>Fiscal Quarter</t>
  </si>
  <si>
    <t>Fiscal Year</t>
  </si>
  <si>
    <t>Fiscal Quarter Year</t>
  </si>
  <si>
    <t>https://plus.google.com/u/0/events/c074scvoiqnjddlmhr5uh55d09o</t>
  </si>
  <si>
    <t>The YouTube channel is where previous videos can be found.</t>
  </si>
  <si>
    <t>https://www.youtube.com/user/ExcelTVShow</t>
  </si>
  <si>
    <t>Excel TV: Interview with Mike excelisfun Girvin</t>
  </si>
  <si>
    <t>Google+ event page. That's where details are about the upcoming episode</t>
  </si>
  <si>
    <t>9:05 PM Eastern Time, April 29,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</si>
</sst>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  <font>
      <b/>
      <sz val="19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2" borderId="1" xfId="0" applyFill="1" applyBorder="1"/>
    <xf numFmtId="0" fontId="0" fillId="0" borderId="0" xfId="0" applyNumberFormat="1"/>
    <xf numFmtId="0" fontId="1" fillId="2" borderId="1" xfId="0" applyFont="1" applyFill="1" applyBorder="1"/>
    <xf numFmtId="0" fontId="1" fillId="0" borderId="0" xfId="0" applyFont="1"/>
    <xf numFmtId="0" fontId="1" fillId="0" borderId="0" xfId="0" applyNumberFormat="1" applyFont="1"/>
    <xf numFmtId="0" fontId="1" fillId="0" borderId="1" xfId="0" applyFont="1" applyBorder="1"/>
    <xf numFmtId="14" fontId="0" fillId="0" borderId="1" xfId="0" applyNumberFormat="1" applyBorder="1"/>
    <xf numFmtId="14" fontId="1" fillId="0" borderId="1" xfId="0" applyNumberFormat="1" applyFont="1" applyBorder="1"/>
    <xf numFmtId="0" fontId="2" fillId="0" borderId="0" xfId="0" applyFont="1"/>
    <xf numFmtId="0" fontId="3" fillId="0" borderId="0" xfId="1"/>
    <xf numFmtId="0" fontId="0" fillId="2" borderId="1" xfId="0" applyNumberFormat="1" applyFill="1" applyBorder="1"/>
    <xf numFmtId="0" fontId="1" fillId="2" borderId="1" xfId="0" applyNumberFormat="1" applyFont="1" applyFill="1" applyBorder="1"/>
    <xf numFmtId="0" fontId="4" fillId="0" borderId="0" xfId="0" applyFont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user/ExcelTVShow" TargetMode="External"/><Relationship Id="rId1" Type="http://schemas.openxmlformats.org/officeDocument/2006/relationships/hyperlink" Target="https://plus.google.com/u/0/events/c074scvoiqnjddlmhr5uh55d09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E26"/>
  <sheetViews>
    <sheetView tabSelected="1" zoomScale="130" zoomScaleNormal="130" workbookViewId="0">
      <selection activeCell="B2" sqref="B2"/>
    </sheetView>
  </sheetViews>
  <sheetFormatPr defaultRowHeight="15" x14ac:dyDescent="0.25"/>
  <cols>
    <col min="1" max="1" width="10.7109375" bestFit="1" customWidth="1"/>
    <col min="2" max="4" width="9.7109375" customWidth="1"/>
    <col min="5" max="5" width="12.85546875" customWidth="1"/>
    <col min="6" max="6" width="13.28515625" bestFit="1" customWidth="1"/>
    <col min="7" max="7" width="13.28515625" customWidth="1"/>
    <col min="8" max="8" width="12.140625" customWidth="1"/>
    <col min="9" max="9" width="17.7109375" bestFit="1" customWidth="1"/>
    <col min="10" max="16" width="5.5703125" style="3" customWidth="1"/>
  </cols>
  <sheetData>
    <row r="1" spans="1:31" x14ac:dyDescent="0.25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7" t="s">
        <v>13</v>
      </c>
      <c r="H1" s="7" t="s">
        <v>14</v>
      </c>
      <c r="I1" s="7" t="s">
        <v>15</v>
      </c>
    </row>
    <row r="2" spans="1:31" x14ac:dyDescent="0.25">
      <c r="A2" s="8">
        <v>41365</v>
      </c>
      <c r="B2" s="12">
        <f>YEAR(A2)</f>
        <v>2013</v>
      </c>
      <c r="C2" s="12">
        <f>MONTH(A2)</f>
        <v>4</v>
      </c>
      <c r="D2" s="12"/>
      <c r="E2" s="12"/>
      <c r="F2" s="12"/>
      <c r="G2" s="12"/>
      <c r="H2" s="12"/>
      <c r="I2" s="12"/>
      <c r="K2" s="3">
        <v>1</v>
      </c>
      <c r="L2" s="3">
        <v>4</v>
      </c>
      <c r="Q2">
        <f t="shared" ref="Q2:Q25" si="0">YEAR(A2)</f>
        <v>2013</v>
      </c>
      <c r="R2">
        <f t="shared" ref="R2:R25" si="1">MONTH(A2)</f>
        <v>4</v>
      </c>
      <c r="U2" t="s">
        <v>7</v>
      </c>
      <c r="W2" s="3">
        <f t="shared" ref="W2:W25" si="2">(CEILING(MONTH(A2),3)/3)</f>
        <v>2</v>
      </c>
      <c r="Y2">
        <f t="shared" ref="Y2:Y25" si="3">MOD(MONTH(A2),4)</f>
        <v>0</v>
      </c>
      <c r="Z2" s="2">
        <f t="shared" ref="Z2:Z25" si="4">Q2-(MONTH(A2)&lt;4)</f>
        <v>2013</v>
      </c>
      <c r="AA2" s="2" t="str">
        <f>"Q"&amp;LOOKUP(MONTH(A2),{1,4;4,1;7,2;10,3})</f>
        <v>Q1</v>
      </c>
      <c r="AB2" s="2" t="str">
        <f t="shared" ref="AB2:AB25" si="5">"Q"&amp;CHOOSE(MONTH(A2),4,4,4,1,1,1,2,2,2,3,3,3)</f>
        <v>Q1</v>
      </c>
      <c r="AC2">
        <f t="shared" ref="AC2:AC25" si="6">IF((MONTH(A2)&lt;4),4,CEILING(MONTH(A2),3)/3-1)</f>
        <v>1</v>
      </c>
    </row>
    <row r="3" spans="1:31" x14ac:dyDescent="0.25">
      <c r="A3" s="8">
        <v>41395</v>
      </c>
      <c r="B3" s="12">
        <f t="shared" ref="B3:B25" si="7">YEAR(A3)</f>
        <v>2013</v>
      </c>
      <c r="C3" s="12">
        <f t="shared" ref="C3:C25" si="8">MONTH(A3)</f>
        <v>5</v>
      </c>
      <c r="D3" s="12"/>
      <c r="E3" s="12"/>
      <c r="F3" s="12"/>
      <c r="G3" s="12"/>
      <c r="H3" s="12"/>
      <c r="I3" s="12"/>
      <c r="K3" s="3">
        <v>4</v>
      </c>
      <c r="L3" s="3">
        <v>1</v>
      </c>
      <c r="Q3">
        <f t="shared" si="0"/>
        <v>2013</v>
      </c>
      <c r="R3">
        <f t="shared" si="1"/>
        <v>5</v>
      </c>
      <c r="U3" t="s">
        <v>7</v>
      </c>
      <c r="W3" s="3">
        <f t="shared" si="2"/>
        <v>2</v>
      </c>
      <c r="Y3">
        <f t="shared" si="3"/>
        <v>1</v>
      </c>
      <c r="Z3" s="2">
        <f t="shared" si="4"/>
        <v>2013</v>
      </c>
      <c r="AA3" s="2" t="str">
        <f>"Q"&amp;LOOKUP(MONTH(A3),{1,4;4,1;7,2;10,3})</f>
        <v>Q1</v>
      </c>
      <c r="AB3" s="2" t="str">
        <f t="shared" si="5"/>
        <v>Q1</v>
      </c>
      <c r="AC3">
        <f t="shared" si="6"/>
        <v>1</v>
      </c>
    </row>
    <row r="4" spans="1:31" x14ac:dyDescent="0.25">
      <c r="A4" s="8">
        <v>41426</v>
      </c>
      <c r="B4" s="12">
        <f t="shared" si="7"/>
        <v>2013</v>
      </c>
      <c r="C4" s="12">
        <f t="shared" si="8"/>
        <v>6</v>
      </c>
      <c r="D4" s="12"/>
      <c r="E4" s="12"/>
      <c r="F4" s="12"/>
      <c r="G4" s="12"/>
      <c r="H4" s="12"/>
      <c r="I4" s="12"/>
      <c r="K4" s="3">
        <v>7</v>
      </c>
      <c r="L4" s="3">
        <v>2</v>
      </c>
      <c r="Q4">
        <f t="shared" si="0"/>
        <v>2013</v>
      </c>
      <c r="R4">
        <f t="shared" si="1"/>
        <v>6</v>
      </c>
      <c r="U4" t="s">
        <v>7</v>
      </c>
      <c r="W4" s="3">
        <f t="shared" si="2"/>
        <v>2</v>
      </c>
      <c r="Y4">
        <f t="shared" si="3"/>
        <v>2</v>
      </c>
      <c r="Z4" s="2">
        <f t="shared" si="4"/>
        <v>2013</v>
      </c>
      <c r="AA4" s="2" t="str">
        <f>"Q"&amp;LOOKUP(MONTH(A4),{1,4;4,1;7,2;10,3})</f>
        <v>Q1</v>
      </c>
      <c r="AB4" s="2" t="str">
        <f t="shared" si="5"/>
        <v>Q1</v>
      </c>
      <c r="AC4">
        <f t="shared" si="6"/>
        <v>1</v>
      </c>
      <c r="AD4">
        <v>1</v>
      </c>
      <c r="AE4">
        <v>4</v>
      </c>
    </row>
    <row r="5" spans="1:31" x14ac:dyDescent="0.25">
      <c r="A5" s="8">
        <v>41456</v>
      </c>
      <c r="B5" s="12">
        <f t="shared" si="7"/>
        <v>2013</v>
      </c>
      <c r="C5" s="12">
        <f t="shared" si="8"/>
        <v>7</v>
      </c>
      <c r="D5" s="12"/>
      <c r="E5" s="12"/>
      <c r="F5" s="12"/>
      <c r="G5" s="12"/>
      <c r="H5" s="12"/>
      <c r="I5" s="12"/>
      <c r="K5" s="3">
        <v>10</v>
      </c>
      <c r="L5" s="3">
        <v>3</v>
      </c>
      <c r="Q5">
        <f t="shared" si="0"/>
        <v>2013</v>
      </c>
      <c r="R5">
        <f t="shared" si="1"/>
        <v>7</v>
      </c>
      <c r="U5" t="s">
        <v>6</v>
      </c>
      <c r="W5" s="3">
        <f t="shared" si="2"/>
        <v>3</v>
      </c>
      <c r="Y5">
        <f t="shared" si="3"/>
        <v>3</v>
      </c>
      <c r="Z5" s="2">
        <f t="shared" si="4"/>
        <v>2013</v>
      </c>
      <c r="AA5" s="2" t="str">
        <f>"Q"&amp;LOOKUP(MONTH(A5),{1,4;4,1;7,2;10,3})</f>
        <v>Q2</v>
      </c>
      <c r="AB5" s="2" t="str">
        <f t="shared" si="5"/>
        <v>Q2</v>
      </c>
      <c r="AC5">
        <f t="shared" si="6"/>
        <v>2</v>
      </c>
      <c r="AD5">
        <v>4</v>
      </c>
      <c r="AE5">
        <v>1</v>
      </c>
    </row>
    <row r="6" spans="1:31" x14ac:dyDescent="0.25">
      <c r="A6" s="8">
        <v>41487</v>
      </c>
      <c r="B6" s="12">
        <f t="shared" si="7"/>
        <v>2013</v>
      </c>
      <c r="C6" s="12">
        <f t="shared" si="8"/>
        <v>8</v>
      </c>
      <c r="D6" s="12"/>
      <c r="E6" s="12"/>
      <c r="F6" s="12"/>
      <c r="G6" s="12"/>
      <c r="H6" s="12"/>
      <c r="I6" s="12"/>
      <c r="Q6">
        <f t="shared" si="0"/>
        <v>2013</v>
      </c>
      <c r="R6">
        <f t="shared" si="1"/>
        <v>8</v>
      </c>
      <c r="U6" t="s">
        <v>6</v>
      </c>
      <c r="W6" s="3">
        <f t="shared" si="2"/>
        <v>3</v>
      </c>
      <c r="Y6">
        <f t="shared" si="3"/>
        <v>0</v>
      </c>
      <c r="Z6" s="2">
        <f t="shared" si="4"/>
        <v>2013</v>
      </c>
      <c r="AA6" s="2" t="str">
        <f>"Q"&amp;LOOKUP(MONTH(A6),{1,4;4,1;7,2;10,3})</f>
        <v>Q2</v>
      </c>
      <c r="AB6" s="2" t="str">
        <f t="shared" si="5"/>
        <v>Q2</v>
      </c>
      <c r="AC6">
        <f t="shared" si="6"/>
        <v>2</v>
      </c>
      <c r="AD6">
        <v>7</v>
      </c>
      <c r="AE6">
        <v>2</v>
      </c>
    </row>
    <row r="7" spans="1:31" x14ac:dyDescent="0.25">
      <c r="A7" s="8">
        <v>41518</v>
      </c>
      <c r="B7" s="12">
        <f t="shared" si="7"/>
        <v>2013</v>
      </c>
      <c r="C7" s="12">
        <f t="shared" si="8"/>
        <v>9</v>
      </c>
      <c r="D7" s="12"/>
      <c r="E7" s="12"/>
      <c r="F7" s="12"/>
      <c r="G7" s="12"/>
      <c r="H7" s="12"/>
      <c r="I7" s="12"/>
      <c r="Q7">
        <f t="shared" si="0"/>
        <v>2013</v>
      </c>
      <c r="R7">
        <f t="shared" si="1"/>
        <v>9</v>
      </c>
      <c r="U7" t="s">
        <v>6</v>
      </c>
      <c r="W7" s="3">
        <f t="shared" si="2"/>
        <v>3</v>
      </c>
      <c r="Y7">
        <f t="shared" si="3"/>
        <v>1</v>
      </c>
      <c r="Z7" s="2">
        <f t="shared" si="4"/>
        <v>2013</v>
      </c>
      <c r="AA7" s="2" t="str">
        <f>"Q"&amp;LOOKUP(MONTH(A7),{1,4;4,1;7,2;10,3})</f>
        <v>Q2</v>
      </c>
      <c r="AB7" s="2" t="str">
        <f t="shared" si="5"/>
        <v>Q2</v>
      </c>
      <c r="AC7">
        <f t="shared" si="6"/>
        <v>2</v>
      </c>
      <c r="AD7">
        <v>10</v>
      </c>
      <c r="AE7">
        <v>3</v>
      </c>
    </row>
    <row r="8" spans="1:31" x14ac:dyDescent="0.25">
      <c r="A8" s="8">
        <v>41548</v>
      </c>
      <c r="B8" s="12">
        <f t="shared" si="7"/>
        <v>2013</v>
      </c>
      <c r="C8" s="12">
        <f t="shared" si="8"/>
        <v>10</v>
      </c>
      <c r="D8" s="12"/>
      <c r="E8" s="12"/>
      <c r="F8" s="12"/>
      <c r="G8" s="12"/>
      <c r="H8" s="12"/>
      <c r="I8" s="12"/>
      <c r="Q8">
        <f t="shared" si="0"/>
        <v>2013</v>
      </c>
      <c r="R8">
        <f t="shared" si="1"/>
        <v>10</v>
      </c>
      <c r="U8" t="s">
        <v>5</v>
      </c>
      <c r="W8" s="3">
        <f t="shared" si="2"/>
        <v>4</v>
      </c>
      <c r="Y8">
        <f t="shared" si="3"/>
        <v>2</v>
      </c>
      <c r="Z8" s="2">
        <f t="shared" si="4"/>
        <v>2013</v>
      </c>
      <c r="AA8" s="2" t="str">
        <f>"Q"&amp;LOOKUP(MONTH(A8),{1,4;4,1;7,2;10,3})</f>
        <v>Q3</v>
      </c>
      <c r="AB8" s="2" t="str">
        <f t="shared" si="5"/>
        <v>Q3</v>
      </c>
      <c r="AC8">
        <f t="shared" si="6"/>
        <v>3</v>
      </c>
    </row>
    <row r="9" spans="1:31" x14ac:dyDescent="0.25">
      <c r="A9" s="8">
        <v>41579</v>
      </c>
      <c r="B9" s="12">
        <f t="shared" si="7"/>
        <v>2013</v>
      </c>
      <c r="C9" s="12">
        <f t="shared" si="8"/>
        <v>11</v>
      </c>
      <c r="D9" s="12"/>
      <c r="E9" s="12"/>
      <c r="F9" s="12"/>
      <c r="G9" s="12"/>
      <c r="H9" s="12"/>
      <c r="I9" s="12"/>
      <c r="Q9">
        <f t="shared" si="0"/>
        <v>2013</v>
      </c>
      <c r="R9">
        <f t="shared" si="1"/>
        <v>11</v>
      </c>
      <c r="U9" t="s">
        <v>5</v>
      </c>
      <c r="W9" s="3">
        <f t="shared" si="2"/>
        <v>4</v>
      </c>
      <c r="Y9">
        <f t="shared" si="3"/>
        <v>3</v>
      </c>
      <c r="Z9" s="2">
        <f t="shared" si="4"/>
        <v>2013</v>
      </c>
      <c r="AA9" s="2" t="str">
        <f>"Q"&amp;LOOKUP(MONTH(A9),{1,4;4,1;7,2;10,3})</f>
        <v>Q3</v>
      </c>
      <c r="AB9" s="2" t="str">
        <f t="shared" si="5"/>
        <v>Q3</v>
      </c>
      <c r="AC9">
        <f t="shared" si="6"/>
        <v>3</v>
      </c>
    </row>
    <row r="10" spans="1:31" x14ac:dyDescent="0.25">
      <c r="A10" s="8">
        <v>41609</v>
      </c>
      <c r="B10" s="12">
        <f t="shared" si="7"/>
        <v>2013</v>
      </c>
      <c r="C10" s="12">
        <f t="shared" si="8"/>
        <v>12</v>
      </c>
      <c r="D10" s="12"/>
      <c r="E10" s="12"/>
      <c r="F10" s="12"/>
      <c r="G10" s="12"/>
      <c r="H10" s="12"/>
      <c r="I10" s="12"/>
      <c r="Q10">
        <f t="shared" si="0"/>
        <v>2013</v>
      </c>
      <c r="R10">
        <f t="shared" si="1"/>
        <v>12</v>
      </c>
      <c r="U10" t="s">
        <v>5</v>
      </c>
      <c r="W10" s="3">
        <f t="shared" si="2"/>
        <v>4</v>
      </c>
      <c r="Y10">
        <f t="shared" si="3"/>
        <v>0</v>
      </c>
      <c r="Z10" s="2">
        <f t="shared" si="4"/>
        <v>2013</v>
      </c>
      <c r="AA10" s="2" t="str">
        <f>"Q"&amp;LOOKUP(MONTH(A10),{1,4;4,1;7,2;10,3})</f>
        <v>Q3</v>
      </c>
      <c r="AB10" s="2" t="str">
        <f t="shared" si="5"/>
        <v>Q3</v>
      </c>
      <c r="AC10">
        <f t="shared" si="6"/>
        <v>3</v>
      </c>
    </row>
    <row r="11" spans="1:31" x14ac:dyDescent="0.25">
      <c r="A11" s="9">
        <v>41640</v>
      </c>
      <c r="B11" s="13">
        <f t="shared" si="7"/>
        <v>2014</v>
      </c>
      <c r="C11" s="13">
        <f t="shared" si="8"/>
        <v>1</v>
      </c>
      <c r="D11" s="13"/>
      <c r="E11" s="13"/>
      <c r="F11" s="13"/>
      <c r="G11" s="13"/>
      <c r="H11" s="13"/>
      <c r="I11" s="13"/>
      <c r="J11" s="6"/>
      <c r="K11" s="6"/>
      <c r="L11" s="6"/>
      <c r="M11" s="6"/>
      <c r="N11" s="6"/>
      <c r="O11" s="6"/>
      <c r="P11" s="6"/>
      <c r="Q11" s="5">
        <f t="shared" si="0"/>
        <v>2014</v>
      </c>
      <c r="R11" s="5">
        <f t="shared" si="1"/>
        <v>1</v>
      </c>
      <c r="S11" s="5"/>
      <c r="T11" s="5"/>
      <c r="U11" s="5" t="s">
        <v>4</v>
      </c>
      <c r="V11" s="5"/>
      <c r="W11" s="6">
        <f t="shared" si="2"/>
        <v>1</v>
      </c>
      <c r="X11" s="5"/>
      <c r="Y11" s="5">
        <f t="shared" si="3"/>
        <v>1</v>
      </c>
      <c r="Z11" s="4">
        <f t="shared" si="4"/>
        <v>2013</v>
      </c>
      <c r="AA11" s="4" t="str">
        <f>"Q"&amp;LOOKUP(MONTH(A11),{1,4;4,1;7,2;10,3})</f>
        <v>Q4</v>
      </c>
      <c r="AB11" s="4" t="str">
        <f t="shared" si="5"/>
        <v>Q4</v>
      </c>
      <c r="AC11">
        <f t="shared" si="6"/>
        <v>4</v>
      </c>
    </row>
    <row r="12" spans="1:31" x14ac:dyDescent="0.25">
      <c r="A12" s="9">
        <v>41671</v>
      </c>
      <c r="B12" s="13">
        <f t="shared" si="7"/>
        <v>2014</v>
      </c>
      <c r="C12" s="13">
        <f t="shared" si="8"/>
        <v>2</v>
      </c>
      <c r="D12" s="13"/>
      <c r="E12" s="13"/>
      <c r="F12" s="13"/>
      <c r="G12" s="13"/>
      <c r="H12" s="13"/>
      <c r="I12" s="13"/>
      <c r="J12" s="6"/>
      <c r="K12" s="6"/>
      <c r="L12" s="6"/>
      <c r="M12" s="6"/>
      <c r="N12" s="6"/>
      <c r="O12" s="6"/>
      <c r="P12" s="6"/>
      <c r="Q12" s="5">
        <f t="shared" si="0"/>
        <v>2014</v>
      </c>
      <c r="R12" s="5">
        <f t="shared" si="1"/>
        <v>2</v>
      </c>
      <c r="S12" s="5"/>
      <c r="T12" s="5"/>
      <c r="U12" s="5" t="s">
        <v>4</v>
      </c>
      <c r="V12" s="5"/>
      <c r="W12" s="6">
        <f t="shared" si="2"/>
        <v>1</v>
      </c>
      <c r="X12" s="5"/>
      <c r="Y12" s="5">
        <f t="shared" si="3"/>
        <v>2</v>
      </c>
      <c r="Z12" s="4">
        <f t="shared" si="4"/>
        <v>2013</v>
      </c>
      <c r="AA12" s="4" t="str">
        <f>"Q"&amp;LOOKUP(MONTH(A12),{1,4;4,1;7,2;10,3})</f>
        <v>Q4</v>
      </c>
      <c r="AB12" s="4" t="str">
        <f t="shared" si="5"/>
        <v>Q4</v>
      </c>
      <c r="AC12">
        <f t="shared" si="6"/>
        <v>4</v>
      </c>
    </row>
    <row r="13" spans="1:31" x14ac:dyDescent="0.25">
      <c r="A13" s="9">
        <v>41699</v>
      </c>
      <c r="B13" s="13">
        <f t="shared" si="7"/>
        <v>2014</v>
      </c>
      <c r="C13" s="13">
        <f t="shared" si="8"/>
        <v>3</v>
      </c>
      <c r="D13" s="13"/>
      <c r="E13" s="13"/>
      <c r="F13" s="13"/>
      <c r="G13" s="13"/>
      <c r="H13" s="13"/>
      <c r="I13" s="13"/>
      <c r="J13" s="6"/>
      <c r="K13" s="6"/>
      <c r="L13" s="6"/>
      <c r="M13" s="6"/>
      <c r="N13" s="6"/>
      <c r="O13" s="6"/>
      <c r="P13" s="6"/>
      <c r="Q13" s="5">
        <f t="shared" si="0"/>
        <v>2014</v>
      </c>
      <c r="R13" s="5">
        <f t="shared" si="1"/>
        <v>3</v>
      </c>
      <c r="S13" s="5"/>
      <c r="T13" s="5"/>
      <c r="U13" s="5" t="s">
        <v>4</v>
      </c>
      <c r="V13" s="5"/>
      <c r="W13" s="6">
        <f t="shared" si="2"/>
        <v>1</v>
      </c>
      <c r="X13" s="5"/>
      <c r="Y13" s="5">
        <f t="shared" si="3"/>
        <v>3</v>
      </c>
      <c r="Z13" s="4">
        <f t="shared" si="4"/>
        <v>2013</v>
      </c>
      <c r="AA13" s="4" t="str">
        <f>"Q"&amp;LOOKUP(MONTH(A13),{1,4;4,1;7,2;10,3})</f>
        <v>Q4</v>
      </c>
      <c r="AB13" s="4" t="str">
        <f t="shared" si="5"/>
        <v>Q4</v>
      </c>
      <c r="AC13">
        <f t="shared" si="6"/>
        <v>4</v>
      </c>
    </row>
    <row r="14" spans="1:31" x14ac:dyDescent="0.25">
      <c r="A14" s="8">
        <v>41730</v>
      </c>
      <c r="B14" s="12">
        <f t="shared" si="7"/>
        <v>2014</v>
      </c>
      <c r="C14" s="12">
        <f t="shared" si="8"/>
        <v>4</v>
      </c>
      <c r="D14" s="12"/>
      <c r="E14" s="12"/>
      <c r="F14" s="12"/>
      <c r="G14" s="12"/>
      <c r="H14" s="12"/>
      <c r="I14" s="12"/>
      <c r="Q14">
        <f t="shared" si="0"/>
        <v>2014</v>
      </c>
      <c r="R14">
        <f t="shared" si="1"/>
        <v>4</v>
      </c>
      <c r="U14" t="s">
        <v>3</v>
      </c>
      <c r="W14" s="3">
        <f t="shared" si="2"/>
        <v>2</v>
      </c>
      <c r="Y14">
        <f t="shared" si="3"/>
        <v>0</v>
      </c>
      <c r="Z14" s="2">
        <f t="shared" si="4"/>
        <v>2014</v>
      </c>
      <c r="AA14" s="2" t="str">
        <f>"Q"&amp;LOOKUP(MONTH(A14),{1,4;4,1;7,2;10,3})</f>
        <v>Q1</v>
      </c>
      <c r="AB14" s="2" t="str">
        <f t="shared" si="5"/>
        <v>Q1</v>
      </c>
      <c r="AC14">
        <f t="shared" si="6"/>
        <v>1</v>
      </c>
    </row>
    <row r="15" spans="1:31" x14ac:dyDescent="0.25">
      <c r="A15" s="8">
        <v>41760</v>
      </c>
      <c r="B15" s="12">
        <f t="shared" si="7"/>
        <v>2014</v>
      </c>
      <c r="C15" s="12">
        <f t="shared" si="8"/>
        <v>5</v>
      </c>
      <c r="D15" s="12"/>
      <c r="E15" s="12"/>
      <c r="F15" s="12"/>
      <c r="G15" s="12"/>
      <c r="H15" s="12"/>
      <c r="I15" s="12"/>
      <c r="Q15">
        <f t="shared" si="0"/>
        <v>2014</v>
      </c>
      <c r="R15">
        <f t="shared" si="1"/>
        <v>5</v>
      </c>
      <c r="U15" t="s">
        <v>3</v>
      </c>
      <c r="W15" s="3">
        <f t="shared" si="2"/>
        <v>2</v>
      </c>
      <c r="Y15">
        <f t="shared" si="3"/>
        <v>1</v>
      </c>
      <c r="Z15" s="2">
        <f t="shared" si="4"/>
        <v>2014</v>
      </c>
      <c r="AA15" s="2" t="str">
        <f>"Q"&amp;LOOKUP(MONTH(A15),{1,4;4,1;7,2;10,3})</f>
        <v>Q1</v>
      </c>
      <c r="AB15" s="2" t="str">
        <f t="shared" si="5"/>
        <v>Q1</v>
      </c>
      <c r="AC15">
        <f t="shared" si="6"/>
        <v>1</v>
      </c>
    </row>
    <row r="16" spans="1:31" x14ac:dyDescent="0.25">
      <c r="A16" s="8">
        <v>41791</v>
      </c>
      <c r="B16" s="12">
        <f t="shared" si="7"/>
        <v>2014</v>
      </c>
      <c r="C16" s="12">
        <f t="shared" si="8"/>
        <v>6</v>
      </c>
      <c r="D16" s="12"/>
      <c r="E16" s="12"/>
      <c r="F16" s="12"/>
      <c r="G16" s="12"/>
      <c r="H16" s="12"/>
      <c r="I16" s="12"/>
      <c r="Q16">
        <f t="shared" si="0"/>
        <v>2014</v>
      </c>
      <c r="R16">
        <f t="shared" si="1"/>
        <v>6</v>
      </c>
      <c r="U16" t="s">
        <v>3</v>
      </c>
      <c r="W16" s="3">
        <f t="shared" si="2"/>
        <v>2</v>
      </c>
      <c r="Y16">
        <f t="shared" si="3"/>
        <v>2</v>
      </c>
      <c r="Z16" s="2">
        <f t="shared" si="4"/>
        <v>2014</v>
      </c>
      <c r="AA16" s="2" t="str">
        <f>"Q"&amp;LOOKUP(MONTH(A16),{1,4;4,1;7,2;10,3})</f>
        <v>Q1</v>
      </c>
      <c r="AB16" s="2" t="str">
        <f t="shared" si="5"/>
        <v>Q1</v>
      </c>
      <c r="AC16">
        <f t="shared" si="6"/>
        <v>1</v>
      </c>
    </row>
    <row r="17" spans="1:29" x14ac:dyDescent="0.25">
      <c r="A17" s="8">
        <v>41821</v>
      </c>
      <c r="B17" s="12">
        <f t="shared" si="7"/>
        <v>2014</v>
      </c>
      <c r="C17" s="12">
        <f t="shared" si="8"/>
        <v>7</v>
      </c>
      <c r="D17" s="12"/>
      <c r="E17" s="12"/>
      <c r="F17" s="12"/>
      <c r="G17" s="12"/>
      <c r="H17" s="12"/>
      <c r="I17" s="12"/>
      <c r="Q17">
        <f t="shared" si="0"/>
        <v>2014</v>
      </c>
      <c r="R17">
        <f t="shared" si="1"/>
        <v>7</v>
      </c>
      <c r="U17" t="s">
        <v>2</v>
      </c>
      <c r="W17" s="3">
        <f t="shared" si="2"/>
        <v>3</v>
      </c>
      <c r="Y17">
        <f t="shared" si="3"/>
        <v>3</v>
      </c>
      <c r="Z17" s="2">
        <f t="shared" si="4"/>
        <v>2014</v>
      </c>
      <c r="AA17" s="2" t="str">
        <f>"Q"&amp;LOOKUP(MONTH(A17),{1,4;4,1;7,2;10,3})</f>
        <v>Q2</v>
      </c>
      <c r="AB17" s="2" t="str">
        <f t="shared" si="5"/>
        <v>Q2</v>
      </c>
      <c r="AC17">
        <f t="shared" si="6"/>
        <v>2</v>
      </c>
    </row>
    <row r="18" spans="1:29" x14ac:dyDescent="0.25">
      <c r="A18" s="8">
        <v>41852</v>
      </c>
      <c r="B18" s="12">
        <f t="shared" si="7"/>
        <v>2014</v>
      </c>
      <c r="C18" s="12">
        <f t="shared" si="8"/>
        <v>8</v>
      </c>
      <c r="D18" s="12"/>
      <c r="E18" s="12"/>
      <c r="F18" s="12"/>
      <c r="G18" s="12"/>
      <c r="H18" s="12"/>
      <c r="I18" s="12"/>
      <c r="Q18">
        <f t="shared" si="0"/>
        <v>2014</v>
      </c>
      <c r="R18">
        <f t="shared" si="1"/>
        <v>8</v>
      </c>
      <c r="U18" t="s">
        <v>2</v>
      </c>
      <c r="W18" s="3">
        <f t="shared" si="2"/>
        <v>3</v>
      </c>
      <c r="Y18">
        <f t="shared" si="3"/>
        <v>0</v>
      </c>
      <c r="Z18" s="2">
        <f t="shared" si="4"/>
        <v>2014</v>
      </c>
      <c r="AA18" s="2" t="str">
        <f>"Q"&amp;LOOKUP(MONTH(A18),{1,4;4,1;7,2;10,3})</f>
        <v>Q2</v>
      </c>
      <c r="AB18" s="2" t="str">
        <f t="shared" si="5"/>
        <v>Q2</v>
      </c>
      <c r="AC18">
        <f t="shared" si="6"/>
        <v>2</v>
      </c>
    </row>
    <row r="19" spans="1:29" x14ac:dyDescent="0.25">
      <c r="A19" s="8">
        <v>41883</v>
      </c>
      <c r="B19" s="12">
        <f t="shared" si="7"/>
        <v>2014</v>
      </c>
      <c r="C19" s="12">
        <f t="shared" si="8"/>
        <v>9</v>
      </c>
      <c r="D19" s="12"/>
      <c r="E19" s="12"/>
      <c r="F19" s="12"/>
      <c r="G19" s="12"/>
      <c r="H19" s="12"/>
      <c r="I19" s="12"/>
      <c r="Q19">
        <f t="shared" si="0"/>
        <v>2014</v>
      </c>
      <c r="R19">
        <f t="shared" si="1"/>
        <v>9</v>
      </c>
      <c r="U19" t="s">
        <v>2</v>
      </c>
      <c r="W19" s="3">
        <f t="shared" si="2"/>
        <v>3</v>
      </c>
      <c r="Y19">
        <f t="shared" si="3"/>
        <v>1</v>
      </c>
      <c r="Z19" s="2">
        <f t="shared" si="4"/>
        <v>2014</v>
      </c>
      <c r="AA19" s="2" t="str">
        <f>"Q"&amp;LOOKUP(MONTH(A19),{1,4;4,1;7,2;10,3})</f>
        <v>Q2</v>
      </c>
      <c r="AB19" s="2" t="str">
        <f t="shared" si="5"/>
        <v>Q2</v>
      </c>
      <c r="AC19">
        <f t="shared" si="6"/>
        <v>2</v>
      </c>
    </row>
    <row r="20" spans="1:29" x14ac:dyDescent="0.25">
      <c r="A20" s="8">
        <v>41913</v>
      </c>
      <c r="B20" s="12">
        <f t="shared" si="7"/>
        <v>2014</v>
      </c>
      <c r="C20" s="12">
        <f t="shared" si="8"/>
        <v>10</v>
      </c>
      <c r="D20" s="12"/>
      <c r="E20" s="12"/>
      <c r="F20" s="12"/>
      <c r="G20" s="12"/>
      <c r="H20" s="12"/>
      <c r="I20" s="12"/>
      <c r="Q20">
        <f t="shared" si="0"/>
        <v>2014</v>
      </c>
      <c r="R20">
        <f t="shared" si="1"/>
        <v>10</v>
      </c>
      <c r="U20" t="s">
        <v>1</v>
      </c>
      <c r="W20" s="3">
        <f t="shared" si="2"/>
        <v>4</v>
      </c>
      <c r="Y20">
        <f t="shared" si="3"/>
        <v>2</v>
      </c>
      <c r="Z20" s="2">
        <f t="shared" si="4"/>
        <v>2014</v>
      </c>
      <c r="AA20" s="2" t="str">
        <f>"Q"&amp;LOOKUP(MONTH(A20),{1,4;4,1;7,2;10,3})</f>
        <v>Q3</v>
      </c>
      <c r="AB20" s="2" t="str">
        <f t="shared" si="5"/>
        <v>Q3</v>
      </c>
      <c r="AC20">
        <f t="shared" si="6"/>
        <v>3</v>
      </c>
    </row>
    <row r="21" spans="1:29" x14ac:dyDescent="0.25">
      <c r="A21" s="8">
        <v>41944</v>
      </c>
      <c r="B21" s="12">
        <f t="shared" si="7"/>
        <v>2014</v>
      </c>
      <c r="C21" s="12">
        <f t="shared" si="8"/>
        <v>11</v>
      </c>
      <c r="D21" s="12"/>
      <c r="E21" s="12"/>
      <c r="F21" s="12"/>
      <c r="G21" s="12"/>
      <c r="H21" s="12"/>
      <c r="I21" s="12"/>
      <c r="Q21">
        <f t="shared" si="0"/>
        <v>2014</v>
      </c>
      <c r="R21">
        <f t="shared" si="1"/>
        <v>11</v>
      </c>
      <c r="U21" t="s">
        <v>1</v>
      </c>
      <c r="W21" s="3">
        <f t="shared" si="2"/>
        <v>4</v>
      </c>
      <c r="Y21">
        <f t="shared" si="3"/>
        <v>3</v>
      </c>
      <c r="Z21" s="2">
        <f t="shared" si="4"/>
        <v>2014</v>
      </c>
      <c r="AA21" s="2" t="str">
        <f>"Q"&amp;LOOKUP(MONTH(A21),{1,4;4,1;7,2;10,3})</f>
        <v>Q3</v>
      </c>
      <c r="AB21" s="2" t="str">
        <f t="shared" si="5"/>
        <v>Q3</v>
      </c>
      <c r="AC21">
        <f t="shared" si="6"/>
        <v>3</v>
      </c>
    </row>
    <row r="22" spans="1:29" x14ac:dyDescent="0.25">
      <c r="A22" s="8">
        <v>41974</v>
      </c>
      <c r="B22" s="12">
        <f t="shared" si="7"/>
        <v>2014</v>
      </c>
      <c r="C22" s="12">
        <f t="shared" si="8"/>
        <v>12</v>
      </c>
      <c r="D22" s="12"/>
      <c r="E22" s="12"/>
      <c r="F22" s="12"/>
      <c r="G22" s="12"/>
      <c r="H22" s="12"/>
      <c r="I22" s="12"/>
      <c r="Q22">
        <f t="shared" si="0"/>
        <v>2014</v>
      </c>
      <c r="R22">
        <f t="shared" si="1"/>
        <v>12</v>
      </c>
      <c r="U22" t="s">
        <v>1</v>
      </c>
      <c r="W22" s="3">
        <f t="shared" si="2"/>
        <v>4</v>
      </c>
      <c r="Y22">
        <f t="shared" si="3"/>
        <v>0</v>
      </c>
      <c r="Z22" s="2">
        <f t="shared" si="4"/>
        <v>2014</v>
      </c>
      <c r="AA22" s="2" t="str">
        <f>"Q"&amp;LOOKUP(MONTH(A22),{1,4;4,1;7,2;10,3})</f>
        <v>Q3</v>
      </c>
      <c r="AB22" s="2" t="str">
        <f t="shared" si="5"/>
        <v>Q3</v>
      </c>
      <c r="AC22">
        <f t="shared" si="6"/>
        <v>3</v>
      </c>
    </row>
    <row r="23" spans="1:29" x14ac:dyDescent="0.25">
      <c r="A23" s="8">
        <v>42005</v>
      </c>
      <c r="B23" s="12">
        <f t="shared" si="7"/>
        <v>2015</v>
      </c>
      <c r="C23" s="12">
        <f t="shared" si="8"/>
        <v>1</v>
      </c>
      <c r="D23" s="12"/>
      <c r="E23" s="12"/>
      <c r="F23" s="12"/>
      <c r="G23" s="12"/>
      <c r="H23" s="12"/>
      <c r="I23" s="12"/>
      <c r="Q23">
        <f t="shared" si="0"/>
        <v>2015</v>
      </c>
      <c r="R23">
        <f t="shared" si="1"/>
        <v>1</v>
      </c>
      <c r="U23" t="s">
        <v>0</v>
      </c>
      <c r="W23" s="3">
        <f t="shared" si="2"/>
        <v>1</v>
      </c>
      <c r="Y23">
        <f t="shared" si="3"/>
        <v>1</v>
      </c>
      <c r="Z23" s="2">
        <f t="shared" si="4"/>
        <v>2014</v>
      </c>
      <c r="AA23" s="2" t="str">
        <f>"Q"&amp;LOOKUP(MONTH(A23),{1,4;4,1;7,2;10,3})</f>
        <v>Q4</v>
      </c>
      <c r="AB23" s="2" t="str">
        <f t="shared" si="5"/>
        <v>Q4</v>
      </c>
      <c r="AC23">
        <f t="shared" si="6"/>
        <v>4</v>
      </c>
    </row>
    <row r="24" spans="1:29" x14ac:dyDescent="0.25">
      <c r="A24" s="8">
        <v>42036</v>
      </c>
      <c r="B24" s="12">
        <f t="shared" si="7"/>
        <v>2015</v>
      </c>
      <c r="C24" s="12">
        <f t="shared" si="8"/>
        <v>2</v>
      </c>
      <c r="D24" s="12"/>
      <c r="E24" s="12"/>
      <c r="F24" s="12"/>
      <c r="G24" s="12"/>
      <c r="H24" s="12"/>
      <c r="I24" s="12"/>
      <c r="Q24">
        <f t="shared" si="0"/>
        <v>2015</v>
      </c>
      <c r="R24">
        <f t="shared" si="1"/>
        <v>2</v>
      </c>
      <c r="U24" t="s">
        <v>0</v>
      </c>
      <c r="W24" s="3">
        <f t="shared" si="2"/>
        <v>1</v>
      </c>
      <c r="Y24">
        <f t="shared" si="3"/>
        <v>2</v>
      </c>
      <c r="Z24" s="2">
        <f t="shared" si="4"/>
        <v>2014</v>
      </c>
      <c r="AA24" s="2" t="str">
        <f>"Q"&amp;LOOKUP(MONTH(A24),{1,4;4,1;7,2;10,3})</f>
        <v>Q4</v>
      </c>
      <c r="AB24" s="2" t="str">
        <f t="shared" si="5"/>
        <v>Q4</v>
      </c>
      <c r="AC24">
        <f t="shared" si="6"/>
        <v>4</v>
      </c>
    </row>
    <row r="25" spans="1:29" x14ac:dyDescent="0.25">
      <c r="A25" s="8">
        <v>42064</v>
      </c>
      <c r="B25" s="12">
        <f t="shared" si="7"/>
        <v>2015</v>
      </c>
      <c r="C25" s="12">
        <f t="shared" si="8"/>
        <v>3</v>
      </c>
      <c r="D25" s="12"/>
      <c r="E25" s="12"/>
      <c r="F25" s="12"/>
      <c r="G25" s="12"/>
      <c r="H25" s="12"/>
      <c r="I25" s="12"/>
      <c r="Q25">
        <f t="shared" si="0"/>
        <v>2015</v>
      </c>
      <c r="R25">
        <f t="shared" si="1"/>
        <v>3</v>
      </c>
      <c r="U25" t="s">
        <v>0</v>
      </c>
      <c r="W25" s="3">
        <f t="shared" si="2"/>
        <v>1</v>
      </c>
      <c r="Y25">
        <f t="shared" si="3"/>
        <v>3</v>
      </c>
      <c r="Z25" s="2">
        <f t="shared" si="4"/>
        <v>2014</v>
      </c>
      <c r="AA25" s="2" t="str">
        <f>"Q"&amp;LOOKUP(MONTH(A25),{1,4;4,1;7,2;10,3})</f>
        <v>Q4</v>
      </c>
      <c r="AB25" s="2" t="str">
        <f t="shared" si="5"/>
        <v>Q4</v>
      </c>
      <c r="AC25">
        <f t="shared" si="6"/>
        <v>4</v>
      </c>
    </row>
    <row r="26" spans="1:2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sortState ref="A2:H25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6"/>
  <sheetViews>
    <sheetView zoomScale="130" zoomScaleNormal="130" workbookViewId="0">
      <selection activeCell="F2" sqref="F2"/>
    </sheetView>
  </sheetViews>
  <sheetFormatPr defaultRowHeight="15" x14ac:dyDescent="0.25"/>
  <cols>
    <col min="1" max="1" width="10.7109375" bestFit="1" customWidth="1"/>
    <col min="2" max="4" width="9.7109375" customWidth="1"/>
    <col min="5" max="5" width="12.85546875" customWidth="1"/>
    <col min="6" max="6" width="13.28515625" bestFit="1" customWidth="1"/>
    <col min="7" max="7" width="13.28515625" customWidth="1"/>
    <col min="8" max="8" width="12.140625" customWidth="1"/>
    <col min="9" max="9" width="17.7109375" bestFit="1" customWidth="1"/>
    <col min="10" max="16" width="5.5703125" style="3" customWidth="1"/>
  </cols>
  <sheetData>
    <row r="1" spans="1:31" x14ac:dyDescent="0.25">
      <c r="A1" s="7" t="s">
        <v>8</v>
      </c>
      <c r="B1" s="7" t="s">
        <v>9</v>
      </c>
      <c r="C1" s="7" t="s">
        <v>10</v>
      </c>
      <c r="D1" s="7" t="s">
        <v>11</v>
      </c>
      <c r="E1" s="7" t="s">
        <v>12</v>
      </c>
      <c r="F1" s="7" t="s">
        <v>13</v>
      </c>
      <c r="G1" s="7" t="s">
        <v>13</v>
      </c>
      <c r="H1" s="7" t="s">
        <v>14</v>
      </c>
      <c r="I1" s="7" t="s">
        <v>15</v>
      </c>
    </row>
    <row r="2" spans="1:31" x14ac:dyDescent="0.25">
      <c r="A2" s="8">
        <v>41365</v>
      </c>
      <c r="B2" s="12">
        <f>YEAR(A2)</f>
        <v>2013</v>
      </c>
      <c r="C2" s="12">
        <f>MONTH(A2)</f>
        <v>4</v>
      </c>
      <c r="D2" s="12">
        <f t="shared" ref="D2:D25" si="0">CEILING(MONTH(A2),3)/3</f>
        <v>2</v>
      </c>
      <c r="E2" s="12" t="str">
        <f>"Q "&amp;D2&amp;" - "&amp;B2</f>
        <v>Q 2 - 2013</v>
      </c>
      <c r="F2" s="12">
        <f>LOOKUP(MONTH(A2),{1,4;4,1;7,2;10,3})</f>
        <v>1</v>
      </c>
      <c r="G2" s="12">
        <f>IF(MONTH(A2)&lt;4,4,CEILING(MONTH(A2),3)/3-1)</f>
        <v>1</v>
      </c>
      <c r="H2" s="12">
        <f>YEAR(A2)-(MONTH(A2)&lt;4)</f>
        <v>2013</v>
      </c>
      <c r="I2" s="12" t="str">
        <f>"Q "&amp;G2&amp;" - "&amp;H2</f>
        <v>Q 1 - 2013</v>
      </c>
      <c r="K2" s="3">
        <v>1</v>
      </c>
      <c r="L2" s="3">
        <v>4</v>
      </c>
      <c r="Q2">
        <f t="shared" ref="Q2:Q25" si="1">YEAR(A2)</f>
        <v>2013</v>
      </c>
      <c r="R2">
        <f t="shared" ref="R2:R25" si="2">MONTH(A2)</f>
        <v>4</v>
      </c>
      <c r="U2" t="s">
        <v>7</v>
      </c>
      <c r="W2" s="3">
        <f t="shared" ref="W2:W25" si="3">(CEILING(MONTH(A2),3)/3)</f>
        <v>2</v>
      </c>
      <c r="Y2">
        <f t="shared" ref="Y2:Y25" si="4">MOD(MONTH(A2),4)</f>
        <v>0</v>
      </c>
      <c r="Z2" s="2">
        <f t="shared" ref="Z2:Z25" si="5">Q2-(MONTH(A2)&lt;4)</f>
        <v>2013</v>
      </c>
      <c r="AA2" s="2" t="str">
        <f>"Q"&amp;LOOKUP(MONTH(A2),{1,4;4,1;7,2;10,3})</f>
        <v>Q1</v>
      </c>
      <c r="AB2" s="2" t="str">
        <f t="shared" ref="AB2:AB25" si="6">"Q"&amp;CHOOSE(MONTH(A2),4,4,4,1,1,1,2,2,2,3,3,3)</f>
        <v>Q1</v>
      </c>
      <c r="AC2">
        <f t="shared" ref="AC2:AC25" si="7">IF((MONTH(A2)&lt;4),4,CEILING(MONTH(A2),3)/3-1)</f>
        <v>1</v>
      </c>
    </row>
    <row r="3" spans="1:31" x14ac:dyDescent="0.25">
      <c r="A3" s="8">
        <v>41395</v>
      </c>
      <c r="B3" s="12">
        <f t="shared" ref="B3:B25" si="8">YEAR(A3)</f>
        <v>2013</v>
      </c>
      <c r="C3" s="12">
        <f t="shared" ref="C3:C25" si="9">MONTH(A3)</f>
        <v>5</v>
      </c>
      <c r="D3" s="12">
        <f t="shared" si="0"/>
        <v>2</v>
      </c>
      <c r="E3" s="12" t="str">
        <f t="shared" ref="E3:E25" si="10">"Q "&amp;D3&amp;" - "&amp;B3</f>
        <v>Q 2 - 2013</v>
      </c>
      <c r="F3" s="12">
        <f>LOOKUP(MONTH(A3),{1,4;4,1;7,2;10,3})</f>
        <v>1</v>
      </c>
      <c r="G3" s="12">
        <f t="shared" ref="G3:G25" si="11">IF(MONTH(A3)&lt;4,4,CEILING(MONTH(A3),3)/3-1)</f>
        <v>1</v>
      </c>
      <c r="H3" s="12">
        <f t="shared" ref="H3:H25" si="12">YEAR(A3)-(MONTH(A3)&lt;4)</f>
        <v>2013</v>
      </c>
      <c r="I3" s="12" t="str">
        <f t="shared" ref="I3:I25" si="13">"Q "&amp;G3&amp;" - "&amp;H3</f>
        <v>Q 1 - 2013</v>
      </c>
      <c r="K3" s="3">
        <v>4</v>
      </c>
      <c r="L3" s="3">
        <v>1</v>
      </c>
      <c r="Q3">
        <f t="shared" si="1"/>
        <v>2013</v>
      </c>
      <c r="R3">
        <f t="shared" si="2"/>
        <v>5</v>
      </c>
      <c r="U3" t="s">
        <v>7</v>
      </c>
      <c r="W3" s="3">
        <f t="shared" si="3"/>
        <v>2</v>
      </c>
      <c r="Y3">
        <f t="shared" si="4"/>
        <v>1</v>
      </c>
      <c r="Z3" s="2">
        <f t="shared" si="5"/>
        <v>2013</v>
      </c>
      <c r="AA3" s="2" t="str">
        <f>"Q"&amp;LOOKUP(MONTH(A3),{1,4;4,1;7,2;10,3})</f>
        <v>Q1</v>
      </c>
      <c r="AB3" s="2" t="str">
        <f t="shared" si="6"/>
        <v>Q1</v>
      </c>
      <c r="AC3">
        <f t="shared" si="7"/>
        <v>1</v>
      </c>
    </row>
    <row r="4" spans="1:31" x14ac:dyDescent="0.25">
      <c r="A4" s="8">
        <v>41426</v>
      </c>
      <c r="B4" s="12">
        <f t="shared" si="8"/>
        <v>2013</v>
      </c>
      <c r="C4" s="12">
        <f t="shared" si="9"/>
        <v>6</v>
      </c>
      <c r="D4" s="12">
        <f t="shared" si="0"/>
        <v>2</v>
      </c>
      <c r="E4" s="12" t="str">
        <f t="shared" si="10"/>
        <v>Q 2 - 2013</v>
      </c>
      <c r="F4" s="12">
        <f>LOOKUP(MONTH(A4),{1,4;4,1;7,2;10,3})</f>
        <v>1</v>
      </c>
      <c r="G4" s="12">
        <f t="shared" si="11"/>
        <v>1</v>
      </c>
      <c r="H4" s="12">
        <f t="shared" si="12"/>
        <v>2013</v>
      </c>
      <c r="I4" s="12" t="str">
        <f t="shared" si="13"/>
        <v>Q 1 - 2013</v>
      </c>
      <c r="K4" s="3">
        <v>7</v>
      </c>
      <c r="L4" s="3">
        <v>2</v>
      </c>
      <c r="Q4">
        <f t="shared" si="1"/>
        <v>2013</v>
      </c>
      <c r="R4">
        <f t="shared" si="2"/>
        <v>6</v>
      </c>
      <c r="U4" t="s">
        <v>7</v>
      </c>
      <c r="W4" s="3">
        <f t="shared" si="3"/>
        <v>2</v>
      </c>
      <c r="Y4">
        <f t="shared" si="4"/>
        <v>2</v>
      </c>
      <c r="Z4" s="2">
        <f t="shared" si="5"/>
        <v>2013</v>
      </c>
      <c r="AA4" s="2" t="str">
        <f>"Q"&amp;LOOKUP(MONTH(A4),{1,4;4,1;7,2;10,3})</f>
        <v>Q1</v>
      </c>
      <c r="AB4" s="2" t="str">
        <f t="shared" si="6"/>
        <v>Q1</v>
      </c>
      <c r="AC4">
        <f t="shared" si="7"/>
        <v>1</v>
      </c>
      <c r="AD4">
        <v>1</v>
      </c>
      <c r="AE4">
        <v>4</v>
      </c>
    </row>
    <row r="5" spans="1:31" x14ac:dyDescent="0.25">
      <c r="A5" s="8">
        <v>41456</v>
      </c>
      <c r="B5" s="12">
        <f t="shared" si="8"/>
        <v>2013</v>
      </c>
      <c r="C5" s="12">
        <f t="shared" si="9"/>
        <v>7</v>
      </c>
      <c r="D5" s="12">
        <f t="shared" si="0"/>
        <v>3</v>
      </c>
      <c r="E5" s="12" t="str">
        <f t="shared" si="10"/>
        <v>Q 3 - 2013</v>
      </c>
      <c r="F5" s="12">
        <f>LOOKUP(MONTH(A5),{1,4;4,1;7,2;10,3})</f>
        <v>2</v>
      </c>
      <c r="G5" s="12">
        <f t="shared" si="11"/>
        <v>2</v>
      </c>
      <c r="H5" s="12">
        <f t="shared" si="12"/>
        <v>2013</v>
      </c>
      <c r="I5" s="12" t="str">
        <f t="shared" si="13"/>
        <v>Q 2 - 2013</v>
      </c>
      <c r="K5" s="3">
        <v>10</v>
      </c>
      <c r="L5" s="3">
        <v>3</v>
      </c>
      <c r="Q5">
        <f t="shared" si="1"/>
        <v>2013</v>
      </c>
      <c r="R5">
        <f t="shared" si="2"/>
        <v>7</v>
      </c>
      <c r="U5" t="s">
        <v>6</v>
      </c>
      <c r="W5" s="3">
        <f t="shared" si="3"/>
        <v>3</v>
      </c>
      <c r="Y5">
        <f t="shared" si="4"/>
        <v>3</v>
      </c>
      <c r="Z5" s="2">
        <f t="shared" si="5"/>
        <v>2013</v>
      </c>
      <c r="AA5" s="2" t="str">
        <f>"Q"&amp;LOOKUP(MONTH(A5),{1,4;4,1;7,2;10,3})</f>
        <v>Q2</v>
      </c>
      <c r="AB5" s="2" t="str">
        <f t="shared" si="6"/>
        <v>Q2</v>
      </c>
      <c r="AC5">
        <f t="shared" si="7"/>
        <v>2</v>
      </c>
      <c r="AD5">
        <v>4</v>
      </c>
      <c r="AE5">
        <v>1</v>
      </c>
    </row>
    <row r="6" spans="1:31" x14ac:dyDescent="0.25">
      <c r="A6" s="8">
        <v>41487</v>
      </c>
      <c r="B6" s="12">
        <f t="shared" si="8"/>
        <v>2013</v>
      </c>
      <c r="C6" s="12">
        <f t="shared" si="9"/>
        <v>8</v>
      </c>
      <c r="D6" s="12">
        <f t="shared" si="0"/>
        <v>3</v>
      </c>
      <c r="E6" s="12" t="str">
        <f t="shared" si="10"/>
        <v>Q 3 - 2013</v>
      </c>
      <c r="F6" s="12">
        <f>LOOKUP(MONTH(A6),{1,4;4,1;7,2;10,3})</f>
        <v>2</v>
      </c>
      <c r="G6" s="12">
        <f t="shared" si="11"/>
        <v>2</v>
      </c>
      <c r="H6" s="12">
        <f t="shared" si="12"/>
        <v>2013</v>
      </c>
      <c r="I6" s="12" t="str">
        <f t="shared" si="13"/>
        <v>Q 2 - 2013</v>
      </c>
      <c r="Q6">
        <f t="shared" si="1"/>
        <v>2013</v>
      </c>
      <c r="R6">
        <f t="shared" si="2"/>
        <v>8</v>
      </c>
      <c r="U6" t="s">
        <v>6</v>
      </c>
      <c r="W6" s="3">
        <f t="shared" si="3"/>
        <v>3</v>
      </c>
      <c r="Y6">
        <f t="shared" si="4"/>
        <v>0</v>
      </c>
      <c r="Z6" s="2">
        <f t="shared" si="5"/>
        <v>2013</v>
      </c>
      <c r="AA6" s="2" t="str">
        <f>"Q"&amp;LOOKUP(MONTH(A6),{1,4;4,1;7,2;10,3})</f>
        <v>Q2</v>
      </c>
      <c r="AB6" s="2" t="str">
        <f t="shared" si="6"/>
        <v>Q2</v>
      </c>
      <c r="AC6">
        <f t="shared" si="7"/>
        <v>2</v>
      </c>
      <c r="AD6">
        <v>7</v>
      </c>
      <c r="AE6">
        <v>2</v>
      </c>
    </row>
    <row r="7" spans="1:31" x14ac:dyDescent="0.25">
      <c r="A7" s="8">
        <v>41518</v>
      </c>
      <c r="B7" s="12">
        <f t="shared" si="8"/>
        <v>2013</v>
      </c>
      <c r="C7" s="12">
        <f t="shared" si="9"/>
        <v>9</v>
      </c>
      <c r="D7" s="12">
        <f t="shared" si="0"/>
        <v>3</v>
      </c>
      <c r="E7" s="12" t="str">
        <f t="shared" si="10"/>
        <v>Q 3 - 2013</v>
      </c>
      <c r="F7" s="12">
        <f>LOOKUP(MONTH(A7),{1,4;4,1;7,2;10,3})</f>
        <v>2</v>
      </c>
      <c r="G7" s="12">
        <f t="shared" si="11"/>
        <v>2</v>
      </c>
      <c r="H7" s="12">
        <f t="shared" si="12"/>
        <v>2013</v>
      </c>
      <c r="I7" s="12" t="str">
        <f t="shared" si="13"/>
        <v>Q 2 - 2013</v>
      </c>
      <c r="Q7">
        <f t="shared" si="1"/>
        <v>2013</v>
      </c>
      <c r="R7">
        <f t="shared" si="2"/>
        <v>9</v>
      </c>
      <c r="U7" t="s">
        <v>6</v>
      </c>
      <c r="W7" s="3">
        <f t="shared" si="3"/>
        <v>3</v>
      </c>
      <c r="Y7">
        <f t="shared" si="4"/>
        <v>1</v>
      </c>
      <c r="Z7" s="2">
        <f t="shared" si="5"/>
        <v>2013</v>
      </c>
      <c r="AA7" s="2" t="str">
        <f>"Q"&amp;LOOKUP(MONTH(A7),{1,4;4,1;7,2;10,3})</f>
        <v>Q2</v>
      </c>
      <c r="AB7" s="2" t="str">
        <f t="shared" si="6"/>
        <v>Q2</v>
      </c>
      <c r="AC7">
        <f t="shared" si="7"/>
        <v>2</v>
      </c>
      <c r="AD7">
        <v>10</v>
      </c>
      <c r="AE7">
        <v>3</v>
      </c>
    </row>
    <row r="8" spans="1:31" x14ac:dyDescent="0.25">
      <c r="A8" s="8">
        <v>41548</v>
      </c>
      <c r="B8" s="12">
        <f t="shared" si="8"/>
        <v>2013</v>
      </c>
      <c r="C8" s="12">
        <f t="shared" si="9"/>
        <v>10</v>
      </c>
      <c r="D8" s="12">
        <f t="shared" si="0"/>
        <v>4</v>
      </c>
      <c r="E8" s="12" t="str">
        <f t="shared" si="10"/>
        <v>Q 4 - 2013</v>
      </c>
      <c r="F8" s="12">
        <f>LOOKUP(MONTH(A8),{1,4;4,1;7,2;10,3})</f>
        <v>3</v>
      </c>
      <c r="G8" s="12">
        <f t="shared" si="11"/>
        <v>3</v>
      </c>
      <c r="H8" s="12">
        <f t="shared" si="12"/>
        <v>2013</v>
      </c>
      <c r="I8" s="12" t="str">
        <f t="shared" si="13"/>
        <v>Q 3 - 2013</v>
      </c>
      <c r="Q8">
        <f t="shared" si="1"/>
        <v>2013</v>
      </c>
      <c r="R8">
        <f t="shared" si="2"/>
        <v>10</v>
      </c>
      <c r="U8" t="s">
        <v>5</v>
      </c>
      <c r="W8" s="3">
        <f t="shared" si="3"/>
        <v>4</v>
      </c>
      <c r="Y8">
        <f t="shared" si="4"/>
        <v>2</v>
      </c>
      <c r="Z8" s="2">
        <f t="shared" si="5"/>
        <v>2013</v>
      </c>
      <c r="AA8" s="2" t="str">
        <f>"Q"&amp;LOOKUP(MONTH(A8),{1,4;4,1;7,2;10,3})</f>
        <v>Q3</v>
      </c>
      <c r="AB8" s="2" t="str">
        <f t="shared" si="6"/>
        <v>Q3</v>
      </c>
      <c r="AC8">
        <f t="shared" si="7"/>
        <v>3</v>
      </c>
    </row>
    <row r="9" spans="1:31" x14ac:dyDescent="0.25">
      <c r="A9" s="8">
        <v>41579</v>
      </c>
      <c r="B9" s="12">
        <f t="shared" si="8"/>
        <v>2013</v>
      </c>
      <c r="C9" s="12">
        <f t="shared" si="9"/>
        <v>11</v>
      </c>
      <c r="D9" s="12">
        <f t="shared" si="0"/>
        <v>4</v>
      </c>
      <c r="E9" s="12" t="str">
        <f t="shared" si="10"/>
        <v>Q 4 - 2013</v>
      </c>
      <c r="F9" s="12">
        <f>LOOKUP(MONTH(A9),{1,4;4,1;7,2;10,3})</f>
        <v>3</v>
      </c>
      <c r="G9" s="12">
        <f t="shared" si="11"/>
        <v>3</v>
      </c>
      <c r="H9" s="12">
        <f t="shared" si="12"/>
        <v>2013</v>
      </c>
      <c r="I9" s="12" t="str">
        <f t="shared" si="13"/>
        <v>Q 3 - 2013</v>
      </c>
      <c r="Q9">
        <f t="shared" si="1"/>
        <v>2013</v>
      </c>
      <c r="R9">
        <f t="shared" si="2"/>
        <v>11</v>
      </c>
      <c r="U9" t="s">
        <v>5</v>
      </c>
      <c r="W9" s="3">
        <f t="shared" si="3"/>
        <v>4</v>
      </c>
      <c r="Y9">
        <f t="shared" si="4"/>
        <v>3</v>
      </c>
      <c r="Z9" s="2">
        <f t="shared" si="5"/>
        <v>2013</v>
      </c>
      <c r="AA9" s="2" t="str">
        <f>"Q"&amp;LOOKUP(MONTH(A9),{1,4;4,1;7,2;10,3})</f>
        <v>Q3</v>
      </c>
      <c r="AB9" s="2" t="str">
        <f t="shared" si="6"/>
        <v>Q3</v>
      </c>
      <c r="AC9">
        <f t="shared" si="7"/>
        <v>3</v>
      </c>
    </row>
    <row r="10" spans="1:31" x14ac:dyDescent="0.25">
      <c r="A10" s="8">
        <v>41609</v>
      </c>
      <c r="B10" s="12">
        <f t="shared" si="8"/>
        <v>2013</v>
      </c>
      <c r="C10" s="12">
        <f t="shared" si="9"/>
        <v>12</v>
      </c>
      <c r="D10" s="12">
        <f t="shared" si="0"/>
        <v>4</v>
      </c>
      <c r="E10" s="12" t="str">
        <f t="shared" si="10"/>
        <v>Q 4 - 2013</v>
      </c>
      <c r="F10" s="12">
        <f>LOOKUP(MONTH(A10),{1,4;4,1;7,2;10,3})</f>
        <v>3</v>
      </c>
      <c r="G10" s="12">
        <f t="shared" si="11"/>
        <v>3</v>
      </c>
      <c r="H10" s="12">
        <f t="shared" si="12"/>
        <v>2013</v>
      </c>
      <c r="I10" s="12" t="str">
        <f t="shared" si="13"/>
        <v>Q 3 - 2013</v>
      </c>
      <c r="Q10">
        <f t="shared" si="1"/>
        <v>2013</v>
      </c>
      <c r="R10">
        <f t="shared" si="2"/>
        <v>12</v>
      </c>
      <c r="U10" t="s">
        <v>5</v>
      </c>
      <c r="W10" s="3">
        <f t="shared" si="3"/>
        <v>4</v>
      </c>
      <c r="Y10">
        <f t="shared" si="4"/>
        <v>0</v>
      </c>
      <c r="Z10" s="2">
        <f t="shared" si="5"/>
        <v>2013</v>
      </c>
      <c r="AA10" s="2" t="str">
        <f>"Q"&amp;LOOKUP(MONTH(A10),{1,4;4,1;7,2;10,3})</f>
        <v>Q3</v>
      </c>
      <c r="AB10" s="2" t="str">
        <f t="shared" si="6"/>
        <v>Q3</v>
      </c>
      <c r="AC10">
        <f t="shared" si="7"/>
        <v>3</v>
      </c>
    </row>
    <row r="11" spans="1:31" x14ac:dyDescent="0.25">
      <c r="A11" s="9">
        <v>41640</v>
      </c>
      <c r="B11" s="13">
        <f t="shared" si="8"/>
        <v>2014</v>
      </c>
      <c r="C11" s="13">
        <f t="shared" si="9"/>
        <v>1</v>
      </c>
      <c r="D11" s="13">
        <f t="shared" si="0"/>
        <v>1</v>
      </c>
      <c r="E11" s="13" t="str">
        <f t="shared" si="10"/>
        <v>Q 1 - 2014</v>
      </c>
      <c r="F11" s="13">
        <f>LOOKUP(MONTH(A11),{1,4;4,1;7,2;10,3})</f>
        <v>4</v>
      </c>
      <c r="G11" s="13">
        <f t="shared" si="11"/>
        <v>4</v>
      </c>
      <c r="H11" s="13">
        <f t="shared" si="12"/>
        <v>2013</v>
      </c>
      <c r="I11" s="13" t="str">
        <f t="shared" si="13"/>
        <v>Q 4 - 2013</v>
      </c>
      <c r="J11" s="6"/>
      <c r="K11" s="6"/>
      <c r="L11" s="6"/>
      <c r="M11" s="6"/>
      <c r="N11" s="6"/>
      <c r="O11" s="6"/>
      <c r="P11" s="6"/>
      <c r="Q11" s="5">
        <f t="shared" si="1"/>
        <v>2014</v>
      </c>
      <c r="R11" s="5">
        <f t="shared" si="2"/>
        <v>1</v>
      </c>
      <c r="S11" s="5"/>
      <c r="T11" s="5"/>
      <c r="U11" s="5" t="s">
        <v>4</v>
      </c>
      <c r="V11" s="5"/>
      <c r="W11" s="6">
        <f t="shared" si="3"/>
        <v>1</v>
      </c>
      <c r="X11" s="5"/>
      <c r="Y11" s="5">
        <f t="shared" si="4"/>
        <v>1</v>
      </c>
      <c r="Z11" s="4">
        <f t="shared" si="5"/>
        <v>2013</v>
      </c>
      <c r="AA11" s="4" t="str">
        <f>"Q"&amp;LOOKUP(MONTH(A11),{1,4;4,1;7,2;10,3})</f>
        <v>Q4</v>
      </c>
      <c r="AB11" s="4" t="str">
        <f t="shared" si="6"/>
        <v>Q4</v>
      </c>
      <c r="AC11">
        <f t="shared" si="7"/>
        <v>4</v>
      </c>
    </row>
    <row r="12" spans="1:31" x14ac:dyDescent="0.25">
      <c r="A12" s="9">
        <v>41671</v>
      </c>
      <c r="B12" s="13">
        <f t="shared" si="8"/>
        <v>2014</v>
      </c>
      <c r="C12" s="13">
        <f t="shared" si="9"/>
        <v>2</v>
      </c>
      <c r="D12" s="13">
        <f t="shared" si="0"/>
        <v>1</v>
      </c>
      <c r="E12" s="13" t="str">
        <f t="shared" si="10"/>
        <v>Q 1 - 2014</v>
      </c>
      <c r="F12" s="13">
        <f>LOOKUP(MONTH(A12),{1,4;4,1;7,2;10,3})</f>
        <v>4</v>
      </c>
      <c r="G12" s="13">
        <f t="shared" si="11"/>
        <v>4</v>
      </c>
      <c r="H12" s="13">
        <f t="shared" si="12"/>
        <v>2013</v>
      </c>
      <c r="I12" s="13" t="str">
        <f t="shared" si="13"/>
        <v>Q 4 - 2013</v>
      </c>
      <c r="J12" s="6"/>
      <c r="K12" s="6"/>
      <c r="L12" s="6"/>
      <c r="M12" s="6"/>
      <c r="N12" s="6"/>
      <c r="O12" s="6"/>
      <c r="P12" s="6"/>
      <c r="Q12" s="5">
        <f t="shared" si="1"/>
        <v>2014</v>
      </c>
      <c r="R12" s="5">
        <f t="shared" si="2"/>
        <v>2</v>
      </c>
      <c r="S12" s="5"/>
      <c r="T12" s="5"/>
      <c r="U12" s="5" t="s">
        <v>4</v>
      </c>
      <c r="V12" s="5"/>
      <c r="W12" s="6">
        <f t="shared" si="3"/>
        <v>1</v>
      </c>
      <c r="X12" s="5"/>
      <c r="Y12" s="5">
        <f t="shared" si="4"/>
        <v>2</v>
      </c>
      <c r="Z12" s="4">
        <f t="shared" si="5"/>
        <v>2013</v>
      </c>
      <c r="AA12" s="4" t="str">
        <f>"Q"&amp;LOOKUP(MONTH(A12),{1,4;4,1;7,2;10,3})</f>
        <v>Q4</v>
      </c>
      <c r="AB12" s="4" t="str">
        <f t="shared" si="6"/>
        <v>Q4</v>
      </c>
      <c r="AC12">
        <f t="shared" si="7"/>
        <v>4</v>
      </c>
    </row>
    <row r="13" spans="1:31" x14ac:dyDescent="0.25">
      <c r="A13" s="9">
        <v>41699</v>
      </c>
      <c r="B13" s="13">
        <f t="shared" si="8"/>
        <v>2014</v>
      </c>
      <c r="C13" s="13">
        <f t="shared" si="9"/>
        <v>3</v>
      </c>
      <c r="D13" s="13">
        <f t="shared" si="0"/>
        <v>1</v>
      </c>
      <c r="E13" s="13" t="str">
        <f t="shared" si="10"/>
        <v>Q 1 - 2014</v>
      </c>
      <c r="F13" s="13">
        <f>LOOKUP(MONTH(A13),{1,4;4,1;7,2;10,3})</f>
        <v>4</v>
      </c>
      <c r="G13" s="13">
        <f t="shared" si="11"/>
        <v>4</v>
      </c>
      <c r="H13" s="13">
        <f t="shared" si="12"/>
        <v>2013</v>
      </c>
      <c r="I13" s="13" t="str">
        <f t="shared" si="13"/>
        <v>Q 4 - 2013</v>
      </c>
      <c r="J13" s="6"/>
      <c r="K13" s="6"/>
      <c r="L13" s="6"/>
      <c r="M13" s="6"/>
      <c r="N13" s="6"/>
      <c r="O13" s="6"/>
      <c r="P13" s="6"/>
      <c r="Q13" s="5">
        <f t="shared" si="1"/>
        <v>2014</v>
      </c>
      <c r="R13" s="5">
        <f t="shared" si="2"/>
        <v>3</v>
      </c>
      <c r="S13" s="5"/>
      <c r="T13" s="5"/>
      <c r="U13" s="5" t="s">
        <v>4</v>
      </c>
      <c r="V13" s="5"/>
      <c r="W13" s="6">
        <f t="shared" si="3"/>
        <v>1</v>
      </c>
      <c r="X13" s="5"/>
      <c r="Y13" s="5">
        <f t="shared" si="4"/>
        <v>3</v>
      </c>
      <c r="Z13" s="4">
        <f t="shared" si="5"/>
        <v>2013</v>
      </c>
      <c r="AA13" s="4" t="str">
        <f>"Q"&amp;LOOKUP(MONTH(A13),{1,4;4,1;7,2;10,3})</f>
        <v>Q4</v>
      </c>
      <c r="AB13" s="4" t="str">
        <f t="shared" si="6"/>
        <v>Q4</v>
      </c>
      <c r="AC13">
        <f t="shared" si="7"/>
        <v>4</v>
      </c>
    </row>
    <row r="14" spans="1:31" x14ac:dyDescent="0.25">
      <c r="A14" s="8">
        <v>41730</v>
      </c>
      <c r="B14" s="12">
        <f t="shared" si="8"/>
        <v>2014</v>
      </c>
      <c r="C14" s="12">
        <f t="shared" si="9"/>
        <v>4</v>
      </c>
      <c r="D14" s="12">
        <f t="shared" si="0"/>
        <v>2</v>
      </c>
      <c r="E14" s="12" t="str">
        <f t="shared" si="10"/>
        <v>Q 2 - 2014</v>
      </c>
      <c r="F14" s="12">
        <f>LOOKUP(MONTH(A14),{1,4;4,1;7,2;10,3})</f>
        <v>1</v>
      </c>
      <c r="G14" s="12">
        <f t="shared" si="11"/>
        <v>1</v>
      </c>
      <c r="H14" s="12">
        <f t="shared" si="12"/>
        <v>2014</v>
      </c>
      <c r="I14" s="12" t="str">
        <f t="shared" si="13"/>
        <v>Q 1 - 2014</v>
      </c>
      <c r="Q14">
        <f t="shared" si="1"/>
        <v>2014</v>
      </c>
      <c r="R14">
        <f t="shared" si="2"/>
        <v>4</v>
      </c>
      <c r="U14" t="s">
        <v>3</v>
      </c>
      <c r="W14" s="3">
        <f t="shared" si="3"/>
        <v>2</v>
      </c>
      <c r="Y14">
        <f t="shared" si="4"/>
        <v>0</v>
      </c>
      <c r="Z14" s="2">
        <f t="shared" si="5"/>
        <v>2014</v>
      </c>
      <c r="AA14" s="2" t="str">
        <f>"Q"&amp;LOOKUP(MONTH(A14),{1,4;4,1;7,2;10,3})</f>
        <v>Q1</v>
      </c>
      <c r="AB14" s="2" t="str">
        <f t="shared" si="6"/>
        <v>Q1</v>
      </c>
      <c r="AC14">
        <f t="shared" si="7"/>
        <v>1</v>
      </c>
    </row>
    <row r="15" spans="1:31" x14ac:dyDescent="0.25">
      <c r="A15" s="8">
        <v>41760</v>
      </c>
      <c r="B15" s="12">
        <f t="shared" si="8"/>
        <v>2014</v>
      </c>
      <c r="C15" s="12">
        <f t="shared" si="9"/>
        <v>5</v>
      </c>
      <c r="D15" s="12">
        <f t="shared" si="0"/>
        <v>2</v>
      </c>
      <c r="E15" s="12" t="str">
        <f t="shared" si="10"/>
        <v>Q 2 - 2014</v>
      </c>
      <c r="F15" s="12">
        <f>LOOKUP(MONTH(A15),{1,4;4,1;7,2;10,3})</f>
        <v>1</v>
      </c>
      <c r="G15" s="12">
        <f t="shared" si="11"/>
        <v>1</v>
      </c>
      <c r="H15" s="12">
        <f t="shared" si="12"/>
        <v>2014</v>
      </c>
      <c r="I15" s="12" t="str">
        <f t="shared" si="13"/>
        <v>Q 1 - 2014</v>
      </c>
      <c r="Q15">
        <f t="shared" si="1"/>
        <v>2014</v>
      </c>
      <c r="R15">
        <f t="shared" si="2"/>
        <v>5</v>
      </c>
      <c r="U15" t="s">
        <v>3</v>
      </c>
      <c r="W15" s="3">
        <f t="shared" si="3"/>
        <v>2</v>
      </c>
      <c r="Y15">
        <f t="shared" si="4"/>
        <v>1</v>
      </c>
      <c r="Z15" s="2">
        <f t="shared" si="5"/>
        <v>2014</v>
      </c>
      <c r="AA15" s="2" t="str">
        <f>"Q"&amp;LOOKUP(MONTH(A15),{1,4;4,1;7,2;10,3})</f>
        <v>Q1</v>
      </c>
      <c r="AB15" s="2" t="str">
        <f t="shared" si="6"/>
        <v>Q1</v>
      </c>
      <c r="AC15">
        <f t="shared" si="7"/>
        <v>1</v>
      </c>
    </row>
    <row r="16" spans="1:31" x14ac:dyDescent="0.25">
      <c r="A16" s="8">
        <v>41791</v>
      </c>
      <c r="B16" s="12">
        <f t="shared" si="8"/>
        <v>2014</v>
      </c>
      <c r="C16" s="12">
        <f t="shared" si="9"/>
        <v>6</v>
      </c>
      <c r="D16" s="12">
        <f t="shared" si="0"/>
        <v>2</v>
      </c>
      <c r="E16" s="12" t="str">
        <f t="shared" si="10"/>
        <v>Q 2 - 2014</v>
      </c>
      <c r="F16" s="12">
        <f>LOOKUP(MONTH(A16),{1,4;4,1;7,2;10,3})</f>
        <v>1</v>
      </c>
      <c r="G16" s="12">
        <f t="shared" si="11"/>
        <v>1</v>
      </c>
      <c r="H16" s="12">
        <f t="shared" si="12"/>
        <v>2014</v>
      </c>
      <c r="I16" s="12" t="str">
        <f t="shared" si="13"/>
        <v>Q 1 - 2014</v>
      </c>
      <c r="Q16">
        <f t="shared" si="1"/>
        <v>2014</v>
      </c>
      <c r="R16">
        <f t="shared" si="2"/>
        <v>6</v>
      </c>
      <c r="U16" t="s">
        <v>3</v>
      </c>
      <c r="W16" s="3">
        <f t="shared" si="3"/>
        <v>2</v>
      </c>
      <c r="Y16">
        <f t="shared" si="4"/>
        <v>2</v>
      </c>
      <c r="Z16" s="2">
        <f t="shared" si="5"/>
        <v>2014</v>
      </c>
      <c r="AA16" s="2" t="str">
        <f>"Q"&amp;LOOKUP(MONTH(A16),{1,4;4,1;7,2;10,3})</f>
        <v>Q1</v>
      </c>
      <c r="AB16" s="2" t="str">
        <f t="shared" si="6"/>
        <v>Q1</v>
      </c>
      <c r="AC16">
        <f t="shared" si="7"/>
        <v>1</v>
      </c>
    </row>
    <row r="17" spans="1:29" x14ac:dyDescent="0.25">
      <c r="A17" s="8">
        <v>41821</v>
      </c>
      <c r="B17" s="12">
        <f t="shared" si="8"/>
        <v>2014</v>
      </c>
      <c r="C17" s="12">
        <f t="shared" si="9"/>
        <v>7</v>
      </c>
      <c r="D17" s="12">
        <f t="shared" si="0"/>
        <v>3</v>
      </c>
      <c r="E17" s="12" t="str">
        <f t="shared" si="10"/>
        <v>Q 3 - 2014</v>
      </c>
      <c r="F17" s="12">
        <f>LOOKUP(MONTH(A17),{1,4;4,1;7,2;10,3})</f>
        <v>2</v>
      </c>
      <c r="G17" s="12">
        <f t="shared" si="11"/>
        <v>2</v>
      </c>
      <c r="H17" s="12">
        <f t="shared" si="12"/>
        <v>2014</v>
      </c>
      <c r="I17" s="12" t="str">
        <f t="shared" si="13"/>
        <v>Q 2 - 2014</v>
      </c>
      <c r="Q17">
        <f t="shared" si="1"/>
        <v>2014</v>
      </c>
      <c r="R17">
        <f t="shared" si="2"/>
        <v>7</v>
      </c>
      <c r="U17" t="s">
        <v>2</v>
      </c>
      <c r="W17" s="3">
        <f t="shared" si="3"/>
        <v>3</v>
      </c>
      <c r="Y17">
        <f t="shared" si="4"/>
        <v>3</v>
      </c>
      <c r="Z17" s="2">
        <f t="shared" si="5"/>
        <v>2014</v>
      </c>
      <c r="AA17" s="2" t="str">
        <f>"Q"&amp;LOOKUP(MONTH(A17),{1,4;4,1;7,2;10,3})</f>
        <v>Q2</v>
      </c>
      <c r="AB17" s="2" t="str">
        <f t="shared" si="6"/>
        <v>Q2</v>
      </c>
      <c r="AC17">
        <f t="shared" si="7"/>
        <v>2</v>
      </c>
    </row>
    <row r="18" spans="1:29" x14ac:dyDescent="0.25">
      <c r="A18" s="8">
        <v>41852</v>
      </c>
      <c r="B18" s="12">
        <f t="shared" si="8"/>
        <v>2014</v>
      </c>
      <c r="C18" s="12">
        <f t="shared" si="9"/>
        <v>8</v>
      </c>
      <c r="D18" s="12">
        <f t="shared" si="0"/>
        <v>3</v>
      </c>
      <c r="E18" s="12" t="str">
        <f t="shared" si="10"/>
        <v>Q 3 - 2014</v>
      </c>
      <c r="F18" s="12">
        <f>LOOKUP(MONTH(A18),{1,4;4,1;7,2;10,3})</f>
        <v>2</v>
      </c>
      <c r="G18" s="12">
        <f t="shared" si="11"/>
        <v>2</v>
      </c>
      <c r="H18" s="12">
        <f t="shared" si="12"/>
        <v>2014</v>
      </c>
      <c r="I18" s="12" t="str">
        <f t="shared" si="13"/>
        <v>Q 2 - 2014</v>
      </c>
      <c r="Q18">
        <f t="shared" si="1"/>
        <v>2014</v>
      </c>
      <c r="R18">
        <f t="shared" si="2"/>
        <v>8</v>
      </c>
      <c r="U18" t="s">
        <v>2</v>
      </c>
      <c r="W18" s="3">
        <f t="shared" si="3"/>
        <v>3</v>
      </c>
      <c r="Y18">
        <f t="shared" si="4"/>
        <v>0</v>
      </c>
      <c r="Z18" s="2">
        <f t="shared" si="5"/>
        <v>2014</v>
      </c>
      <c r="AA18" s="2" t="str">
        <f>"Q"&amp;LOOKUP(MONTH(A18),{1,4;4,1;7,2;10,3})</f>
        <v>Q2</v>
      </c>
      <c r="AB18" s="2" t="str">
        <f t="shared" si="6"/>
        <v>Q2</v>
      </c>
      <c r="AC18">
        <f t="shared" si="7"/>
        <v>2</v>
      </c>
    </row>
    <row r="19" spans="1:29" x14ac:dyDescent="0.25">
      <c r="A19" s="8">
        <v>41883</v>
      </c>
      <c r="B19" s="12">
        <f t="shared" si="8"/>
        <v>2014</v>
      </c>
      <c r="C19" s="12">
        <f t="shared" si="9"/>
        <v>9</v>
      </c>
      <c r="D19" s="12">
        <f t="shared" si="0"/>
        <v>3</v>
      </c>
      <c r="E19" s="12" t="str">
        <f t="shared" si="10"/>
        <v>Q 3 - 2014</v>
      </c>
      <c r="F19" s="12">
        <f>LOOKUP(MONTH(A19),{1,4;4,1;7,2;10,3})</f>
        <v>2</v>
      </c>
      <c r="G19" s="12">
        <f t="shared" si="11"/>
        <v>2</v>
      </c>
      <c r="H19" s="12">
        <f t="shared" si="12"/>
        <v>2014</v>
      </c>
      <c r="I19" s="12" t="str">
        <f t="shared" si="13"/>
        <v>Q 2 - 2014</v>
      </c>
      <c r="Q19">
        <f t="shared" si="1"/>
        <v>2014</v>
      </c>
      <c r="R19">
        <f t="shared" si="2"/>
        <v>9</v>
      </c>
      <c r="U19" t="s">
        <v>2</v>
      </c>
      <c r="W19" s="3">
        <f t="shared" si="3"/>
        <v>3</v>
      </c>
      <c r="Y19">
        <f t="shared" si="4"/>
        <v>1</v>
      </c>
      <c r="Z19" s="2">
        <f t="shared" si="5"/>
        <v>2014</v>
      </c>
      <c r="AA19" s="2" t="str">
        <f>"Q"&amp;LOOKUP(MONTH(A19),{1,4;4,1;7,2;10,3})</f>
        <v>Q2</v>
      </c>
      <c r="AB19" s="2" t="str">
        <f t="shared" si="6"/>
        <v>Q2</v>
      </c>
      <c r="AC19">
        <f t="shared" si="7"/>
        <v>2</v>
      </c>
    </row>
    <row r="20" spans="1:29" x14ac:dyDescent="0.25">
      <c r="A20" s="8">
        <v>41913</v>
      </c>
      <c r="B20" s="12">
        <f t="shared" si="8"/>
        <v>2014</v>
      </c>
      <c r="C20" s="12">
        <f t="shared" si="9"/>
        <v>10</v>
      </c>
      <c r="D20" s="12">
        <f t="shared" si="0"/>
        <v>4</v>
      </c>
      <c r="E20" s="12" t="str">
        <f t="shared" si="10"/>
        <v>Q 4 - 2014</v>
      </c>
      <c r="F20" s="12">
        <f>LOOKUP(MONTH(A20),{1,4;4,1;7,2;10,3})</f>
        <v>3</v>
      </c>
      <c r="G20" s="12">
        <f t="shared" si="11"/>
        <v>3</v>
      </c>
      <c r="H20" s="12">
        <f t="shared" si="12"/>
        <v>2014</v>
      </c>
      <c r="I20" s="12" t="str">
        <f t="shared" si="13"/>
        <v>Q 3 - 2014</v>
      </c>
      <c r="Q20">
        <f t="shared" si="1"/>
        <v>2014</v>
      </c>
      <c r="R20">
        <f t="shared" si="2"/>
        <v>10</v>
      </c>
      <c r="U20" t="s">
        <v>1</v>
      </c>
      <c r="W20" s="3">
        <f t="shared" si="3"/>
        <v>4</v>
      </c>
      <c r="Y20">
        <f t="shared" si="4"/>
        <v>2</v>
      </c>
      <c r="Z20" s="2">
        <f t="shared" si="5"/>
        <v>2014</v>
      </c>
      <c r="AA20" s="2" t="str">
        <f>"Q"&amp;LOOKUP(MONTH(A20),{1,4;4,1;7,2;10,3})</f>
        <v>Q3</v>
      </c>
      <c r="AB20" s="2" t="str">
        <f t="shared" si="6"/>
        <v>Q3</v>
      </c>
      <c r="AC20">
        <f t="shared" si="7"/>
        <v>3</v>
      </c>
    </row>
    <row r="21" spans="1:29" x14ac:dyDescent="0.25">
      <c r="A21" s="8">
        <v>41944</v>
      </c>
      <c r="B21" s="12">
        <f t="shared" si="8"/>
        <v>2014</v>
      </c>
      <c r="C21" s="12">
        <f t="shared" si="9"/>
        <v>11</v>
      </c>
      <c r="D21" s="12">
        <f t="shared" si="0"/>
        <v>4</v>
      </c>
      <c r="E21" s="12" t="str">
        <f t="shared" si="10"/>
        <v>Q 4 - 2014</v>
      </c>
      <c r="F21" s="12">
        <f>LOOKUP(MONTH(A21),{1,4;4,1;7,2;10,3})</f>
        <v>3</v>
      </c>
      <c r="G21" s="12">
        <f t="shared" si="11"/>
        <v>3</v>
      </c>
      <c r="H21" s="12">
        <f t="shared" si="12"/>
        <v>2014</v>
      </c>
      <c r="I21" s="12" t="str">
        <f t="shared" si="13"/>
        <v>Q 3 - 2014</v>
      </c>
      <c r="Q21">
        <f t="shared" si="1"/>
        <v>2014</v>
      </c>
      <c r="R21">
        <f t="shared" si="2"/>
        <v>11</v>
      </c>
      <c r="U21" t="s">
        <v>1</v>
      </c>
      <c r="W21" s="3">
        <f t="shared" si="3"/>
        <v>4</v>
      </c>
      <c r="Y21">
        <f t="shared" si="4"/>
        <v>3</v>
      </c>
      <c r="Z21" s="2">
        <f t="shared" si="5"/>
        <v>2014</v>
      </c>
      <c r="AA21" s="2" t="str">
        <f>"Q"&amp;LOOKUP(MONTH(A21),{1,4;4,1;7,2;10,3})</f>
        <v>Q3</v>
      </c>
      <c r="AB21" s="2" t="str">
        <f t="shared" si="6"/>
        <v>Q3</v>
      </c>
      <c r="AC21">
        <f t="shared" si="7"/>
        <v>3</v>
      </c>
    </row>
    <row r="22" spans="1:29" x14ac:dyDescent="0.25">
      <c r="A22" s="8">
        <v>41974</v>
      </c>
      <c r="B22" s="12">
        <f t="shared" si="8"/>
        <v>2014</v>
      </c>
      <c r="C22" s="12">
        <f t="shared" si="9"/>
        <v>12</v>
      </c>
      <c r="D22" s="12">
        <f t="shared" si="0"/>
        <v>4</v>
      </c>
      <c r="E22" s="12" t="str">
        <f t="shared" si="10"/>
        <v>Q 4 - 2014</v>
      </c>
      <c r="F22" s="12">
        <f>LOOKUP(MONTH(A22),{1,4;4,1;7,2;10,3})</f>
        <v>3</v>
      </c>
      <c r="G22" s="12">
        <f t="shared" si="11"/>
        <v>3</v>
      </c>
      <c r="H22" s="12">
        <f t="shared" si="12"/>
        <v>2014</v>
      </c>
      <c r="I22" s="12" t="str">
        <f t="shared" si="13"/>
        <v>Q 3 - 2014</v>
      </c>
      <c r="Q22">
        <f t="shared" si="1"/>
        <v>2014</v>
      </c>
      <c r="R22">
        <f t="shared" si="2"/>
        <v>12</v>
      </c>
      <c r="U22" t="s">
        <v>1</v>
      </c>
      <c r="W22" s="3">
        <f t="shared" si="3"/>
        <v>4</v>
      </c>
      <c r="Y22">
        <f t="shared" si="4"/>
        <v>0</v>
      </c>
      <c r="Z22" s="2">
        <f t="shared" si="5"/>
        <v>2014</v>
      </c>
      <c r="AA22" s="2" t="str">
        <f>"Q"&amp;LOOKUP(MONTH(A22),{1,4;4,1;7,2;10,3})</f>
        <v>Q3</v>
      </c>
      <c r="AB22" s="2" t="str">
        <f t="shared" si="6"/>
        <v>Q3</v>
      </c>
      <c r="AC22">
        <f t="shared" si="7"/>
        <v>3</v>
      </c>
    </row>
    <row r="23" spans="1:29" x14ac:dyDescent="0.25">
      <c r="A23" s="8">
        <v>42005</v>
      </c>
      <c r="B23" s="12">
        <f t="shared" si="8"/>
        <v>2015</v>
      </c>
      <c r="C23" s="12">
        <f t="shared" si="9"/>
        <v>1</v>
      </c>
      <c r="D23" s="12">
        <f t="shared" si="0"/>
        <v>1</v>
      </c>
      <c r="E23" s="12" t="str">
        <f t="shared" si="10"/>
        <v>Q 1 - 2015</v>
      </c>
      <c r="F23" s="12">
        <f>LOOKUP(MONTH(A23),{1,4;4,1;7,2;10,3})</f>
        <v>4</v>
      </c>
      <c r="G23" s="12">
        <f t="shared" si="11"/>
        <v>4</v>
      </c>
      <c r="H23" s="12">
        <f t="shared" si="12"/>
        <v>2014</v>
      </c>
      <c r="I23" s="12" t="str">
        <f t="shared" si="13"/>
        <v>Q 4 - 2014</v>
      </c>
      <c r="Q23">
        <f t="shared" si="1"/>
        <v>2015</v>
      </c>
      <c r="R23">
        <f t="shared" si="2"/>
        <v>1</v>
      </c>
      <c r="U23" t="s">
        <v>0</v>
      </c>
      <c r="W23" s="3">
        <f t="shared" si="3"/>
        <v>1</v>
      </c>
      <c r="Y23">
        <f t="shared" si="4"/>
        <v>1</v>
      </c>
      <c r="Z23" s="2">
        <f t="shared" si="5"/>
        <v>2014</v>
      </c>
      <c r="AA23" s="2" t="str">
        <f>"Q"&amp;LOOKUP(MONTH(A23),{1,4;4,1;7,2;10,3})</f>
        <v>Q4</v>
      </c>
      <c r="AB23" s="2" t="str">
        <f t="shared" si="6"/>
        <v>Q4</v>
      </c>
      <c r="AC23">
        <f t="shared" si="7"/>
        <v>4</v>
      </c>
    </row>
    <row r="24" spans="1:29" x14ac:dyDescent="0.25">
      <c r="A24" s="8">
        <v>42036</v>
      </c>
      <c r="B24" s="12">
        <f t="shared" si="8"/>
        <v>2015</v>
      </c>
      <c r="C24" s="12">
        <f t="shared" si="9"/>
        <v>2</v>
      </c>
      <c r="D24" s="12">
        <f t="shared" si="0"/>
        <v>1</v>
      </c>
      <c r="E24" s="12" t="str">
        <f t="shared" si="10"/>
        <v>Q 1 - 2015</v>
      </c>
      <c r="F24" s="12">
        <f>LOOKUP(MONTH(A24),{1,4;4,1;7,2;10,3})</f>
        <v>4</v>
      </c>
      <c r="G24" s="12">
        <f t="shared" si="11"/>
        <v>4</v>
      </c>
      <c r="H24" s="12">
        <f t="shared" si="12"/>
        <v>2014</v>
      </c>
      <c r="I24" s="12" t="str">
        <f t="shared" si="13"/>
        <v>Q 4 - 2014</v>
      </c>
      <c r="Q24">
        <f t="shared" si="1"/>
        <v>2015</v>
      </c>
      <c r="R24">
        <f t="shared" si="2"/>
        <v>2</v>
      </c>
      <c r="U24" t="s">
        <v>0</v>
      </c>
      <c r="W24" s="3">
        <f t="shared" si="3"/>
        <v>1</v>
      </c>
      <c r="Y24">
        <f t="shared" si="4"/>
        <v>2</v>
      </c>
      <c r="Z24" s="2">
        <f t="shared" si="5"/>
        <v>2014</v>
      </c>
      <c r="AA24" s="2" t="str">
        <f>"Q"&amp;LOOKUP(MONTH(A24),{1,4;4,1;7,2;10,3})</f>
        <v>Q4</v>
      </c>
      <c r="AB24" s="2" t="str">
        <f t="shared" si="6"/>
        <v>Q4</v>
      </c>
      <c r="AC24">
        <f t="shared" si="7"/>
        <v>4</v>
      </c>
    </row>
    <row r="25" spans="1:29" x14ac:dyDescent="0.25">
      <c r="A25" s="8">
        <v>42064</v>
      </c>
      <c r="B25" s="12">
        <f t="shared" si="8"/>
        <v>2015</v>
      </c>
      <c r="C25" s="12">
        <f t="shared" si="9"/>
        <v>3</v>
      </c>
      <c r="D25" s="12">
        <f t="shared" si="0"/>
        <v>1</v>
      </c>
      <c r="E25" s="12" t="str">
        <f t="shared" si="10"/>
        <v>Q 1 - 2015</v>
      </c>
      <c r="F25" s="12">
        <f>LOOKUP(MONTH(A25),{1,4;4,1;7,2;10,3})</f>
        <v>4</v>
      </c>
      <c r="G25" s="12">
        <f t="shared" si="11"/>
        <v>4</v>
      </c>
      <c r="H25" s="12">
        <f t="shared" si="12"/>
        <v>2014</v>
      </c>
      <c r="I25" s="12" t="str">
        <f t="shared" si="13"/>
        <v>Q 4 - 2014</v>
      </c>
      <c r="Q25">
        <f t="shared" si="1"/>
        <v>2015</v>
      </c>
      <c r="R25">
        <f t="shared" si="2"/>
        <v>3</v>
      </c>
      <c r="U25" t="s">
        <v>0</v>
      </c>
      <c r="W25" s="3">
        <f t="shared" si="3"/>
        <v>1</v>
      </c>
      <c r="Y25">
        <f t="shared" si="4"/>
        <v>3</v>
      </c>
      <c r="Z25" s="2">
        <f t="shared" si="5"/>
        <v>2014</v>
      </c>
      <c r="AA25" s="2" t="str">
        <f>"Q"&amp;LOOKUP(MONTH(A25),{1,4;4,1;7,2;10,3})</f>
        <v>Q4</v>
      </c>
      <c r="AB25" s="2" t="str">
        <f t="shared" si="6"/>
        <v>Q4</v>
      </c>
      <c r="AC25">
        <f t="shared" si="7"/>
        <v>4</v>
      </c>
    </row>
    <row r="26" spans="1:2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8"/>
  <sheetViews>
    <sheetView zoomScale="190" zoomScaleNormal="190" workbookViewId="0">
      <selection activeCell="A5" sqref="A5"/>
    </sheetView>
  </sheetViews>
  <sheetFormatPr defaultRowHeight="15" x14ac:dyDescent="0.25"/>
  <sheetData>
    <row r="1" spans="1:1" ht="24.75" x14ac:dyDescent="0.4">
      <c r="A1" s="14" t="s">
        <v>19</v>
      </c>
    </row>
    <row r="2" spans="1:1" x14ac:dyDescent="0.25">
      <c r="A2" s="15" t="s">
        <v>21</v>
      </c>
    </row>
    <row r="4" spans="1:1" x14ac:dyDescent="0.25">
      <c r="A4" s="10" t="s">
        <v>20</v>
      </c>
    </row>
    <row r="5" spans="1:1" x14ac:dyDescent="0.25">
      <c r="A5" s="11" t="s">
        <v>16</v>
      </c>
    </row>
    <row r="7" spans="1:1" x14ac:dyDescent="0.25">
      <c r="A7" s="10" t="s">
        <v>17</v>
      </c>
    </row>
    <row r="8" spans="1:1" x14ac:dyDescent="0.25">
      <c r="A8" s="11" t="s">
        <v>18</v>
      </c>
    </row>
  </sheetData>
  <hyperlinks>
    <hyperlink ref="A5" r:id="rId1"/>
    <hyperlink ref="A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1103-Formulas for Q</vt:lpstr>
      <vt:lpstr>1103-Formulas for Q (an)</vt:lpstr>
      <vt:lpstr>Excel TV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2014-04-25T00:32:08Z</dcterms:created>
  <dcterms:modified xsi:type="dcterms:W3CDTF">2014-04-25T02:07:17Z</dcterms:modified>
</cp:coreProperties>
</file>