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1010 -1020\"/>
    </mc:Choice>
  </mc:AlternateContent>
  <bookViews>
    <workbookView xWindow="0" yWindow="0" windowWidth="28800" windowHeight="12135"/>
  </bookViews>
  <sheets>
    <sheet name="(1011)" sheetId="1" r:id="rId1"/>
    <sheet name="(1011an)" sheetId="3" r:id="rId2"/>
    <sheet name="(1012)" sheetId="2" r:id="rId3"/>
    <sheet name="(1012an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38" i="4"/>
  <c r="C38" i="4"/>
  <c r="B38" i="4"/>
  <c r="D35" i="4"/>
  <c r="C35" i="4"/>
  <c r="B35" i="4"/>
  <c r="D30" i="4"/>
  <c r="C30" i="4"/>
  <c r="C39" i="4" s="1"/>
  <c r="B30" i="4"/>
  <c r="B39" i="4" s="1"/>
  <c r="D20" i="4"/>
  <c r="J16" i="4"/>
  <c r="I16" i="4"/>
  <c r="H16" i="4"/>
  <c r="D16" i="4"/>
  <c r="C16" i="4"/>
  <c r="C18" i="4" s="1"/>
  <c r="B16" i="4"/>
  <c r="B18" i="4" s="1"/>
  <c r="J12" i="4"/>
  <c r="I12" i="4"/>
  <c r="H12" i="4"/>
  <c r="H18" i="4" s="1"/>
  <c r="D12" i="4"/>
  <c r="D18" i="4" s="1"/>
  <c r="C12" i="4"/>
  <c r="B12" i="4"/>
  <c r="J6" i="4"/>
  <c r="J18" i="4" s="1"/>
  <c r="I6" i="4"/>
  <c r="I18" i="4" s="1"/>
  <c r="H6" i="4"/>
  <c r="D6" i="4"/>
  <c r="D19" i="4" s="1"/>
  <c r="C6" i="4"/>
  <c r="C20" i="4" s="1"/>
  <c r="B6" i="4"/>
  <c r="B20" i="4" s="1"/>
  <c r="C41" i="3"/>
  <c r="D40" i="3"/>
  <c r="C40" i="3"/>
  <c r="B40" i="3"/>
  <c r="D37" i="3"/>
  <c r="C37" i="3"/>
  <c r="B37" i="3"/>
  <c r="D32" i="3"/>
  <c r="D41" i="3" s="1"/>
  <c r="C32" i="3"/>
  <c r="B32" i="3"/>
  <c r="B41" i="3" s="1"/>
  <c r="C18" i="3"/>
  <c r="I17" i="3"/>
  <c r="H17" i="3"/>
  <c r="G17" i="3"/>
  <c r="F17" i="3"/>
  <c r="I16" i="3"/>
  <c r="H16" i="3"/>
  <c r="G16" i="3"/>
  <c r="F16" i="3"/>
  <c r="D16" i="3"/>
  <c r="D18" i="3" s="1"/>
  <c r="C16" i="3"/>
  <c r="B16" i="3"/>
  <c r="B18" i="3" s="1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D12" i="3"/>
  <c r="C12" i="3"/>
  <c r="B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D6" i="3"/>
  <c r="C6" i="3"/>
  <c r="B6" i="3"/>
  <c r="I5" i="3"/>
  <c r="H5" i="3"/>
  <c r="G5" i="3"/>
  <c r="F5" i="3"/>
  <c r="I4" i="3"/>
  <c r="H4" i="3"/>
  <c r="G4" i="3"/>
  <c r="F4" i="3"/>
  <c r="I3" i="3"/>
  <c r="H3" i="3"/>
  <c r="G3" i="3"/>
  <c r="F3" i="3"/>
  <c r="H6" i="2"/>
  <c r="I6" i="2"/>
  <c r="J6" i="2"/>
  <c r="H16" i="2"/>
  <c r="I16" i="2"/>
  <c r="J16" i="2"/>
  <c r="H12" i="2"/>
  <c r="I12" i="2"/>
  <c r="J12" i="2"/>
  <c r="D16" i="2"/>
  <c r="C16" i="2"/>
  <c r="B16" i="2"/>
  <c r="D12" i="2"/>
  <c r="C12" i="2"/>
  <c r="B12" i="2"/>
  <c r="D6" i="2"/>
  <c r="C6" i="2"/>
  <c r="B6" i="2"/>
  <c r="D16" i="1"/>
  <c r="C16" i="1"/>
  <c r="B16" i="1"/>
  <c r="D12" i="1"/>
  <c r="C12" i="1"/>
  <c r="B12" i="1"/>
  <c r="D6" i="1"/>
  <c r="C6" i="1"/>
  <c r="B6" i="1"/>
  <c r="H19" i="4" l="1"/>
  <c r="J19" i="4"/>
  <c r="B19" i="4"/>
  <c r="I19" i="4"/>
  <c r="C19" i="4"/>
  <c r="B18" i="1"/>
  <c r="C18" i="1"/>
  <c r="D18" i="1"/>
</calcChain>
</file>

<file path=xl/sharedStrings.xml><?xml version="1.0" encoding="utf-8"?>
<sst xmlns="http://schemas.openxmlformats.org/spreadsheetml/2006/main" count="172" uniqueCount="26">
  <si>
    <t>Budget</t>
  </si>
  <si>
    <t>Spent</t>
  </si>
  <si>
    <t>Remaining</t>
  </si>
  <si>
    <t>A1</t>
  </si>
  <si>
    <t>A2</t>
  </si>
  <si>
    <t>A3</t>
  </si>
  <si>
    <t>Subtotal A</t>
  </si>
  <si>
    <t>B1</t>
  </si>
  <si>
    <t>B2</t>
  </si>
  <si>
    <t>B3</t>
  </si>
  <si>
    <t>B4</t>
  </si>
  <si>
    <t>Subtotal B</t>
  </si>
  <si>
    <t>C1</t>
  </si>
  <si>
    <t>C2</t>
  </si>
  <si>
    <t>Subtotal C</t>
  </si>
  <si>
    <t>Total</t>
  </si>
  <si>
    <t>Format Line Above Subtotal</t>
  </si>
  <si>
    <t>Item</t>
  </si>
  <si>
    <t>A</t>
  </si>
  <si>
    <t>B</t>
  </si>
  <si>
    <t>C</t>
  </si>
  <si>
    <t>A Total</t>
  </si>
  <si>
    <t>B Total</t>
  </si>
  <si>
    <t>C Total</t>
  </si>
  <si>
    <t>Grand Total</t>
  </si>
  <si>
    <t>Automatically sum all Subtotals in the Total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</si>
</sst>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0" fillId="0" borderId="0" xfId="2" applyNumberFormat="1" applyFont="1"/>
    <xf numFmtId="0" fontId="0" fillId="0" borderId="1" xfId="0" applyBorder="1"/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/>
    <xf numFmtId="0" fontId="5" fillId="0" borderId="0" xfId="0" applyFont="1"/>
    <xf numFmtId="164" fontId="5" fillId="0" borderId="0" xfId="2" applyNumberFormat="1" applyFont="1"/>
    <xf numFmtId="0" fontId="2" fillId="0" borderId="0" xfId="0" applyFont="1"/>
    <xf numFmtId="165" fontId="2" fillId="0" borderId="0" xfId="0" applyNumberFormat="1" applyFont="1"/>
    <xf numFmtId="0" fontId="3" fillId="0" borderId="2" xfId="0" applyFont="1" applyBorder="1"/>
    <xf numFmtId="164" fontId="3" fillId="0" borderId="2" xfId="2" applyNumberFormat="1" applyFont="1" applyBorder="1"/>
    <xf numFmtId="0" fontId="3" fillId="0" borderId="3" xfId="0" applyFont="1" applyBorder="1"/>
    <xf numFmtId="164" fontId="3" fillId="0" borderId="3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tabSelected="1" zoomScale="130" zoomScaleNormal="130" workbookViewId="0">
      <selection activeCell="F3" sqref="F3"/>
    </sheetView>
  </sheetViews>
  <sheetFormatPr defaultRowHeight="15" x14ac:dyDescent="0.25"/>
  <cols>
    <col min="1" max="4" width="12.5703125" customWidth="1"/>
  </cols>
  <sheetData>
    <row r="1" spans="1:9" x14ac:dyDescent="0.25">
      <c r="A1" s="1" t="s">
        <v>0</v>
      </c>
    </row>
    <row r="2" spans="1:9" x14ac:dyDescent="0.25">
      <c r="B2" s="1" t="s">
        <v>0</v>
      </c>
      <c r="C2" s="1" t="s">
        <v>1</v>
      </c>
      <c r="D2" s="1" t="s">
        <v>2</v>
      </c>
    </row>
    <row r="3" spans="1:9" x14ac:dyDescent="0.25">
      <c r="A3" t="s">
        <v>3</v>
      </c>
      <c r="B3" s="2">
        <v>9600</v>
      </c>
      <c r="C3" s="2">
        <v>8900</v>
      </c>
      <c r="D3" s="2">
        <v>700</v>
      </c>
      <c r="F3" s="3"/>
      <c r="G3" s="3"/>
      <c r="H3" s="3"/>
      <c r="I3" s="3"/>
    </row>
    <row r="4" spans="1:9" x14ac:dyDescent="0.25">
      <c r="A4" t="s">
        <v>4</v>
      </c>
      <c r="B4" s="4">
        <v>6400</v>
      </c>
      <c r="C4" s="4">
        <v>3150</v>
      </c>
      <c r="D4" s="4">
        <v>3250</v>
      </c>
      <c r="F4" s="3"/>
      <c r="G4" s="3"/>
      <c r="H4" s="3"/>
      <c r="I4" s="3"/>
    </row>
    <row r="5" spans="1:9" x14ac:dyDescent="0.25">
      <c r="A5" t="s">
        <v>5</v>
      </c>
      <c r="B5" s="4">
        <v>7700</v>
      </c>
      <c r="C5" s="4">
        <v>6470</v>
      </c>
      <c r="D5" s="4">
        <v>1230</v>
      </c>
      <c r="F5" s="3"/>
      <c r="G5" s="3"/>
      <c r="H5" s="3"/>
      <c r="I5" s="3"/>
    </row>
    <row r="6" spans="1:9" ht="16.5" x14ac:dyDescent="0.35">
      <c r="A6" s="5" t="s">
        <v>6</v>
      </c>
      <c r="B6" s="6">
        <f t="shared" ref="B6:D6" si="0">SUM(B3:B5)</f>
        <v>23700</v>
      </c>
      <c r="C6" s="6">
        <f t="shared" si="0"/>
        <v>18520</v>
      </c>
      <c r="D6" s="6">
        <f t="shared" si="0"/>
        <v>5180</v>
      </c>
      <c r="F6" s="3"/>
      <c r="G6" s="3"/>
      <c r="H6" s="3"/>
      <c r="I6" s="3"/>
    </row>
    <row r="7" spans="1:9" x14ac:dyDescent="0.25">
      <c r="B7" s="4"/>
      <c r="C7" s="4"/>
      <c r="D7" s="4"/>
      <c r="F7" s="3"/>
      <c r="G7" s="3"/>
      <c r="H7" s="3"/>
      <c r="I7" s="3"/>
    </row>
    <row r="8" spans="1:9" x14ac:dyDescent="0.25">
      <c r="A8" t="s">
        <v>7</v>
      </c>
      <c r="B8" s="4">
        <v>7800</v>
      </c>
      <c r="C8" s="4">
        <v>1930</v>
      </c>
      <c r="D8" s="4">
        <v>5870</v>
      </c>
      <c r="F8" s="3"/>
      <c r="G8" s="3"/>
      <c r="H8" s="3"/>
      <c r="I8" s="3"/>
    </row>
    <row r="9" spans="1:9" x14ac:dyDescent="0.25">
      <c r="A9" t="s">
        <v>8</v>
      </c>
      <c r="B9" s="4">
        <v>3200</v>
      </c>
      <c r="C9" s="4">
        <v>2600</v>
      </c>
      <c r="D9" s="4">
        <v>600</v>
      </c>
      <c r="F9" s="3"/>
      <c r="G9" s="3"/>
      <c r="H9" s="3"/>
      <c r="I9" s="3"/>
    </row>
    <row r="10" spans="1:9" x14ac:dyDescent="0.25">
      <c r="A10" t="s">
        <v>9</v>
      </c>
      <c r="B10" s="4">
        <v>8300</v>
      </c>
      <c r="C10" s="4">
        <v>3810</v>
      </c>
      <c r="D10" s="4">
        <v>4490</v>
      </c>
      <c r="F10" s="3"/>
      <c r="G10" s="3"/>
      <c r="H10" s="3"/>
      <c r="I10" s="3"/>
    </row>
    <row r="11" spans="1:9" x14ac:dyDescent="0.25">
      <c r="A11" t="s">
        <v>10</v>
      </c>
      <c r="B11" s="4">
        <v>3600</v>
      </c>
      <c r="C11" s="4">
        <v>2870</v>
      </c>
      <c r="D11" s="4">
        <v>730</v>
      </c>
      <c r="F11" s="3"/>
      <c r="G11" s="3"/>
      <c r="H11" s="3"/>
      <c r="I11" s="3"/>
    </row>
    <row r="12" spans="1:9" ht="16.5" x14ac:dyDescent="0.35">
      <c r="A12" s="5" t="s">
        <v>11</v>
      </c>
      <c r="B12" s="6">
        <f t="shared" ref="B12:D12" si="1">SUM(B8:B11)</f>
        <v>22900</v>
      </c>
      <c r="C12" s="6">
        <f t="shared" si="1"/>
        <v>11210</v>
      </c>
      <c r="D12" s="6">
        <f t="shared" si="1"/>
        <v>11690</v>
      </c>
      <c r="F12" s="3"/>
      <c r="G12" s="3"/>
      <c r="H12" s="3"/>
      <c r="I12" s="3"/>
    </row>
    <row r="13" spans="1:9" x14ac:dyDescent="0.25">
      <c r="B13" s="4"/>
      <c r="C13" s="4"/>
      <c r="D13" s="4"/>
      <c r="F13" s="3"/>
      <c r="G13" s="3"/>
      <c r="H13" s="3"/>
      <c r="I13" s="3"/>
    </row>
    <row r="14" spans="1:9" x14ac:dyDescent="0.25">
      <c r="A14" t="s">
        <v>12</v>
      </c>
      <c r="B14" s="4">
        <v>4000</v>
      </c>
      <c r="C14" s="4">
        <v>2560</v>
      </c>
      <c r="D14" s="4">
        <v>1440</v>
      </c>
      <c r="F14" s="3"/>
      <c r="G14" s="3"/>
      <c r="H14" s="3"/>
      <c r="I14" s="3"/>
    </row>
    <row r="15" spans="1:9" x14ac:dyDescent="0.25">
      <c r="A15" t="s">
        <v>13</v>
      </c>
      <c r="B15" s="4">
        <v>6200</v>
      </c>
      <c r="C15" s="4">
        <v>4250</v>
      </c>
      <c r="D15" s="4">
        <v>1950</v>
      </c>
      <c r="F15" s="3"/>
      <c r="G15" s="3"/>
      <c r="H15" s="3"/>
      <c r="I15" s="3"/>
    </row>
    <row r="16" spans="1:9" ht="16.5" x14ac:dyDescent="0.35">
      <c r="A16" s="5" t="s">
        <v>14</v>
      </c>
      <c r="B16" s="6">
        <f t="shared" ref="B16:D16" si="2">SUM(B14:B15)</f>
        <v>10200</v>
      </c>
      <c r="C16" s="6">
        <f t="shared" si="2"/>
        <v>6810</v>
      </c>
      <c r="D16" s="6">
        <f t="shared" si="2"/>
        <v>3390</v>
      </c>
      <c r="F16" s="3"/>
      <c r="G16" s="3"/>
      <c r="H16" s="3"/>
      <c r="I16" s="3"/>
    </row>
    <row r="17" spans="1:9" x14ac:dyDescent="0.25">
      <c r="B17" s="4"/>
      <c r="C17" s="4"/>
      <c r="D17" s="4"/>
      <c r="F17" s="3"/>
      <c r="G17" s="3"/>
      <c r="H17" s="3"/>
      <c r="I17" s="3"/>
    </row>
    <row r="18" spans="1:9" ht="16.5" x14ac:dyDescent="0.35">
      <c r="A18" s="7" t="s">
        <v>15</v>
      </c>
      <c r="B18" s="8">
        <f>SUM(B16,B12,B6)</f>
        <v>56800</v>
      </c>
      <c r="C18" s="8">
        <f>SUM(C16,C12,C6)</f>
        <v>36540</v>
      </c>
      <c r="D18" s="8">
        <f>SUM(D16,D12,D6)</f>
        <v>20260</v>
      </c>
    </row>
    <row r="21" spans="1:9" x14ac:dyDescent="0.25">
      <c r="A21" s="9" t="s">
        <v>16</v>
      </c>
    </row>
    <row r="22" spans="1:9" x14ac:dyDescent="0.25">
      <c r="A22" s="9"/>
    </row>
    <row r="28" spans="1:9" x14ac:dyDescent="0.25">
      <c r="A28" s="1" t="s">
        <v>17</v>
      </c>
      <c r="B28" s="1" t="s">
        <v>0</v>
      </c>
      <c r="C28" s="1" t="s">
        <v>1</v>
      </c>
      <c r="D28" s="1" t="s">
        <v>2</v>
      </c>
    </row>
    <row r="29" spans="1:9" x14ac:dyDescent="0.25">
      <c r="A29" t="s">
        <v>18</v>
      </c>
      <c r="B29" s="2">
        <v>9600</v>
      </c>
      <c r="C29" s="2">
        <v>8900</v>
      </c>
      <c r="D29" s="2">
        <v>700</v>
      </c>
    </row>
    <row r="30" spans="1:9" x14ac:dyDescent="0.25">
      <c r="A30" t="s">
        <v>18</v>
      </c>
      <c r="B30" s="4">
        <v>6400</v>
      </c>
      <c r="C30" s="4">
        <v>3150</v>
      </c>
      <c r="D30" s="4">
        <v>3250</v>
      </c>
    </row>
    <row r="31" spans="1:9" x14ac:dyDescent="0.25">
      <c r="A31" t="s">
        <v>18</v>
      </c>
      <c r="B31" s="4">
        <v>7700</v>
      </c>
      <c r="C31" s="4">
        <v>6470</v>
      </c>
      <c r="D31" s="4">
        <v>1230</v>
      </c>
    </row>
    <row r="32" spans="1:9" x14ac:dyDescent="0.25">
      <c r="A32" t="s">
        <v>19</v>
      </c>
      <c r="B32" s="4">
        <v>7800</v>
      </c>
      <c r="C32" s="4">
        <v>1930</v>
      </c>
      <c r="D32" s="4">
        <v>5870</v>
      </c>
    </row>
    <row r="33" spans="1:4" x14ac:dyDescent="0.25">
      <c r="A33" t="s">
        <v>19</v>
      </c>
      <c r="B33" s="4">
        <v>3200</v>
      </c>
      <c r="C33" s="4">
        <v>2600</v>
      </c>
      <c r="D33" s="4">
        <v>600</v>
      </c>
    </row>
    <row r="34" spans="1:4" x14ac:dyDescent="0.25">
      <c r="A34" t="s">
        <v>19</v>
      </c>
      <c r="B34" s="4">
        <v>8300</v>
      </c>
      <c r="C34" s="4">
        <v>3810</v>
      </c>
      <c r="D34" s="4">
        <v>4490</v>
      </c>
    </row>
    <row r="35" spans="1:4" x14ac:dyDescent="0.25">
      <c r="A35" t="s">
        <v>19</v>
      </c>
      <c r="B35" s="4">
        <v>3600</v>
      </c>
      <c r="C35" s="4">
        <v>2870</v>
      </c>
      <c r="D35" s="4">
        <v>730</v>
      </c>
    </row>
    <row r="36" spans="1:4" x14ac:dyDescent="0.25">
      <c r="A36" t="s">
        <v>20</v>
      </c>
      <c r="B36" s="4">
        <v>4000</v>
      </c>
      <c r="C36" s="4">
        <v>2560</v>
      </c>
      <c r="D36" s="4">
        <v>1440</v>
      </c>
    </row>
    <row r="37" spans="1:4" x14ac:dyDescent="0.25">
      <c r="A37" t="s">
        <v>20</v>
      </c>
      <c r="B37" s="4">
        <v>6200</v>
      </c>
      <c r="C37" s="4">
        <v>4250</v>
      </c>
      <c r="D37" s="4">
        <v>1950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workbookViewId="0">
      <selection sqref="A1:XFD1048576"/>
    </sheetView>
  </sheetViews>
  <sheetFormatPr defaultRowHeight="15" outlineLevelRow="2" x14ac:dyDescent="0.25"/>
  <cols>
    <col min="1" max="4" width="12.5703125" customWidth="1"/>
  </cols>
  <sheetData>
    <row r="1" spans="1:9" x14ac:dyDescent="0.25">
      <c r="A1" s="1" t="s">
        <v>0</v>
      </c>
    </row>
    <row r="2" spans="1:9" x14ac:dyDescent="0.25">
      <c r="B2" s="1" t="s">
        <v>0</v>
      </c>
      <c r="C2" s="1" t="s">
        <v>1</v>
      </c>
      <c r="D2" s="1" t="s">
        <v>2</v>
      </c>
    </row>
    <row r="3" spans="1:9" x14ac:dyDescent="0.25">
      <c r="A3" t="s">
        <v>3</v>
      </c>
      <c r="B3" s="2">
        <v>9600</v>
      </c>
      <c r="C3" s="2">
        <v>8900</v>
      </c>
      <c r="D3" s="2">
        <v>700</v>
      </c>
      <c r="F3" s="3" t="e">
        <f>SEARCH("Subtotal",$A4)</f>
        <v>#VALUE!</v>
      </c>
      <c r="G3" s="3" t="e">
        <f t="shared" ref="G3:I17" si="0">SEARCH("Subtotal",$A4)</f>
        <v>#VALUE!</v>
      </c>
      <c r="H3" s="3" t="e">
        <f t="shared" si="0"/>
        <v>#VALUE!</v>
      </c>
      <c r="I3" s="3" t="e">
        <f t="shared" si="0"/>
        <v>#VALUE!</v>
      </c>
    </row>
    <row r="4" spans="1:9" x14ac:dyDescent="0.25">
      <c r="A4" t="s">
        <v>4</v>
      </c>
      <c r="B4" s="4">
        <v>6400</v>
      </c>
      <c r="C4" s="4">
        <v>3150</v>
      </c>
      <c r="D4" s="4">
        <v>3250</v>
      </c>
      <c r="F4" s="3" t="e">
        <f t="shared" ref="F4:F17" si="1">SEARCH("Subtotal",$A5)</f>
        <v>#VALUE!</v>
      </c>
      <c r="G4" s="3" t="e">
        <f t="shared" si="0"/>
        <v>#VALUE!</v>
      </c>
      <c r="H4" s="3" t="e">
        <f t="shared" si="0"/>
        <v>#VALUE!</v>
      </c>
      <c r="I4" s="3" t="e">
        <f t="shared" si="0"/>
        <v>#VALUE!</v>
      </c>
    </row>
    <row r="5" spans="1:9" x14ac:dyDescent="0.25">
      <c r="A5" t="s">
        <v>5</v>
      </c>
      <c r="B5" s="4">
        <v>7700</v>
      </c>
      <c r="C5" s="4">
        <v>6470</v>
      </c>
      <c r="D5" s="4">
        <v>1230</v>
      </c>
      <c r="F5" s="3">
        <f t="shared" si="1"/>
        <v>1</v>
      </c>
      <c r="G5" s="3">
        <f t="shared" si="0"/>
        <v>1</v>
      </c>
      <c r="H5" s="3">
        <f t="shared" si="0"/>
        <v>1</v>
      </c>
      <c r="I5" s="3">
        <f t="shared" si="0"/>
        <v>1</v>
      </c>
    </row>
    <row r="6" spans="1:9" ht="16.5" x14ac:dyDescent="0.35">
      <c r="A6" s="5" t="s">
        <v>6</v>
      </c>
      <c r="B6" s="6">
        <f t="shared" ref="B6:D6" si="2">SUM(B3:B5)</f>
        <v>23700</v>
      </c>
      <c r="C6" s="6">
        <f t="shared" si="2"/>
        <v>18520</v>
      </c>
      <c r="D6" s="6">
        <f t="shared" si="2"/>
        <v>5180</v>
      </c>
      <c r="F6" s="3" t="e">
        <f t="shared" si="1"/>
        <v>#VALUE!</v>
      </c>
      <c r="G6" s="3" t="e">
        <f t="shared" si="0"/>
        <v>#VALUE!</v>
      </c>
      <c r="H6" s="3" t="e">
        <f t="shared" si="0"/>
        <v>#VALUE!</v>
      </c>
      <c r="I6" s="3" t="e">
        <f t="shared" si="0"/>
        <v>#VALUE!</v>
      </c>
    </row>
    <row r="7" spans="1:9" x14ac:dyDescent="0.25">
      <c r="B7" s="4"/>
      <c r="C7" s="4"/>
      <c r="D7" s="4"/>
      <c r="F7" s="3" t="e">
        <f t="shared" si="1"/>
        <v>#VALUE!</v>
      </c>
      <c r="G7" s="3" t="e">
        <f t="shared" si="0"/>
        <v>#VALUE!</v>
      </c>
      <c r="H7" s="3" t="e">
        <f t="shared" si="0"/>
        <v>#VALUE!</v>
      </c>
      <c r="I7" s="3" t="e">
        <f t="shared" si="0"/>
        <v>#VALUE!</v>
      </c>
    </row>
    <row r="8" spans="1:9" x14ac:dyDescent="0.25">
      <c r="A8" t="s">
        <v>7</v>
      </c>
      <c r="B8" s="4">
        <v>7800</v>
      </c>
      <c r="C8" s="4">
        <v>1930</v>
      </c>
      <c r="D8" s="4">
        <v>5870</v>
      </c>
      <c r="F8" s="3" t="e">
        <f t="shared" si="1"/>
        <v>#VALUE!</v>
      </c>
      <c r="G8" s="3" t="e">
        <f t="shared" si="0"/>
        <v>#VALUE!</v>
      </c>
      <c r="H8" s="3" t="e">
        <f t="shared" si="0"/>
        <v>#VALUE!</v>
      </c>
      <c r="I8" s="3" t="e">
        <f t="shared" si="0"/>
        <v>#VALUE!</v>
      </c>
    </row>
    <row r="9" spans="1:9" x14ac:dyDescent="0.25">
      <c r="A9" t="s">
        <v>8</v>
      </c>
      <c r="B9" s="4">
        <v>3200</v>
      </c>
      <c r="C9" s="4">
        <v>2600</v>
      </c>
      <c r="D9" s="4">
        <v>600</v>
      </c>
      <c r="F9" s="3" t="e">
        <f t="shared" si="1"/>
        <v>#VALUE!</v>
      </c>
      <c r="G9" s="3" t="e">
        <f t="shared" si="0"/>
        <v>#VALUE!</v>
      </c>
      <c r="H9" s="3" t="e">
        <f t="shared" si="0"/>
        <v>#VALUE!</v>
      </c>
      <c r="I9" s="3" t="e">
        <f t="shared" si="0"/>
        <v>#VALUE!</v>
      </c>
    </row>
    <row r="10" spans="1:9" x14ac:dyDescent="0.25">
      <c r="A10" t="s">
        <v>9</v>
      </c>
      <c r="B10" s="4">
        <v>8300</v>
      </c>
      <c r="C10" s="4">
        <v>3810</v>
      </c>
      <c r="D10" s="4">
        <v>4490</v>
      </c>
      <c r="F10" s="3" t="e">
        <f t="shared" si="1"/>
        <v>#VALUE!</v>
      </c>
      <c r="G10" s="3" t="e">
        <f t="shared" si="0"/>
        <v>#VALUE!</v>
      </c>
      <c r="H10" s="3" t="e">
        <f t="shared" si="0"/>
        <v>#VALUE!</v>
      </c>
      <c r="I10" s="3" t="e">
        <f t="shared" si="0"/>
        <v>#VALUE!</v>
      </c>
    </row>
    <row r="11" spans="1:9" x14ac:dyDescent="0.25">
      <c r="A11" t="s">
        <v>10</v>
      </c>
      <c r="B11" s="4">
        <v>3600</v>
      </c>
      <c r="C11" s="4">
        <v>2870</v>
      </c>
      <c r="D11" s="4">
        <v>730</v>
      </c>
      <c r="F11" s="3">
        <f t="shared" si="1"/>
        <v>1</v>
      </c>
      <c r="G11" s="3">
        <f t="shared" si="0"/>
        <v>1</v>
      </c>
      <c r="H11" s="3">
        <f t="shared" si="0"/>
        <v>1</v>
      </c>
      <c r="I11" s="3">
        <f t="shared" si="0"/>
        <v>1</v>
      </c>
    </row>
    <row r="12" spans="1:9" ht="16.5" x14ac:dyDescent="0.35">
      <c r="A12" s="5" t="s">
        <v>11</v>
      </c>
      <c r="B12" s="6">
        <f t="shared" ref="B12:D12" si="3">SUM(B8:B11)</f>
        <v>22900</v>
      </c>
      <c r="C12" s="6">
        <f t="shared" si="3"/>
        <v>11210</v>
      </c>
      <c r="D12" s="6">
        <f t="shared" si="3"/>
        <v>11690</v>
      </c>
      <c r="F12" s="3" t="e">
        <f t="shared" si="1"/>
        <v>#VALUE!</v>
      </c>
      <c r="G12" s="3" t="e">
        <f t="shared" si="0"/>
        <v>#VALUE!</v>
      </c>
      <c r="H12" s="3" t="e">
        <f t="shared" si="0"/>
        <v>#VALUE!</v>
      </c>
      <c r="I12" s="3" t="e">
        <f t="shared" si="0"/>
        <v>#VALUE!</v>
      </c>
    </row>
    <row r="13" spans="1:9" x14ac:dyDescent="0.25">
      <c r="B13" s="4"/>
      <c r="C13" s="4"/>
      <c r="D13" s="4"/>
      <c r="F13" s="3" t="e">
        <f t="shared" si="1"/>
        <v>#VALUE!</v>
      </c>
      <c r="G13" s="3" t="e">
        <f t="shared" si="0"/>
        <v>#VALUE!</v>
      </c>
      <c r="H13" s="3" t="e">
        <f t="shared" si="0"/>
        <v>#VALUE!</v>
      </c>
      <c r="I13" s="3" t="e">
        <f t="shared" si="0"/>
        <v>#VALUE!</v>
      </c>
    </row>
    <row r="14" spans="1:9" x14ac:dyDescent="0.25">
      <c r="A14" t="s">
        <v>12</v>
      </c>
      <c r="B14" s="4">
        <v>4000</v>
      </c>
      <c r="C14" s="4">
        <v>2560</v>
      </c>
      <c r="D14" s="4">
        <v>1440</v>
      </c>
      <c r="F14" s="3" t="e">
        <f t="shared" si="1"/>
        <v>#VALUE!</v>
      </c>
      <c r="G14" s="3" t="e">
        <f t="shared" si="0"/>
        <v>#VALUE!</v>
      </c>
      <c r="H14" s="3" t="e">
        <f t="shared" si="0"/>
        <v>#VALUE!</v>
      </c>
      <c r="I14" s="3" t="e">
        <f t="shared" si="0"/>
        <v>#VALUE!</v>
      </c>
    </row>
    <row r="15" spans="1:9" x14ac:dyDescent="0.25">
      <c r="A15" t="s">
        <v>13</v>
      </c>
      <c r="B15" s="4">
        <v>6200</v>
      </c>
      <c r="C15" s="4">
        <v>4250</v>
      </c>
      <c r="D15" s="4">
        <v>1950</v>
      </c>
      <c r="F15" s="3">
        <f t="shared" si="1"/>
        <v>1</v>
      </c>
      <c r="G15" s="3">
        <f t="shared" si="0"/>
        <v>1</v>
      </c>
      <c r="H15" s="3">
        <f t="shared" si="0"/>
        <v>1</v>
      </c>
      <c r="I15" s="3">
        <f t="shared" si="0"/>
        <v>1</v>
      </c>
    </row>
    <row r="16" spans="1:9" ht="16.5" x14ac:dyDescent="0.35">
      <c r="A16" s="5" t="s">
        <v>14</v>
      </c>
      <c r="B16" s="6">
        <f t="shared" ref="B16:D16" si="4">SUM(B14:B15)</f>
        <v>10200</v>
      </c>
      <c r="C16" s="6">
        <f t="shared" si="4"/>
        <v>6810</v>
      </c>
      <c r="D16" s="6">
        <f t="shared" si="4"/>
        <v>3390</v>
      </c>
      <c r="F16" s="3" t="e">
        <f t="shared" si="1"/>
        <v>#VALUE!</v>
      </c>
      <c r="G16" s="3" t="e">
        <f t="shared" si="0"/>
        <v>#VALUE!</v>
      </c>
      <c r="H16" s="3" t="e">
        <f t="shared" si="0"/>
        <v>#VALUE!</v>
      </c>
      <c r="I16" s="3" t="e">
        <f t="shared" si="0"/>
        <v>#VALUE!</v>
      </c>
    </row>
    <row r="17" spans="1:9" x14ac:dyDescent="0.25">
      <c r="B17" s="4"/>
      <c r="C17" s="4"/>
      <c r="D17" s="4"/>
      <c r="F17" s="3" t="e">
        <f t="shared" si="1"/>
        <v>#VALUE!</v>
      </c>
      <c r="G17" s="3" t="e">
        <f t="shared" si="0"/>
        <v>#VALUE!</v>
      </c>
      <c r="H17" s="3" t="e">
        <f t="shared" si="0"/>
        <v>#VALUE!</v>
      </c>
      <c r="I17" s="3" t="e">
        <f t="shared" si="0"/>
        <v>#VALUE!</v>
      </c>
    </row>
    <row r="18" spans="1:9" ht="16.5" x14ac:dyDescent="0.35">
      <c r="A18" s="7" t="s">
        <v>15</v>
      </c>
      <c r="B18" s="8">
        <f>SUM(B16,B12,B6)</f>
        <v>56800</v>
      </c>
      <c r="C18" s="8">
        <f>SUM(C16,C12,C6)</f>
        <v>36540</v>
      </c>
      <c r="D18" s="8">
        <f>SUM(D16,D12,D6)</f>
        <v>20260</v>
      </c>
    </row>
    <row r="21" spans="1:9" x14ac:dyDescent="0.25">
      <c r="A21" s="9" t="s">
        <v>16</v>
      </c>
    </row>
    <row r="22" spans="1:9" x14ac:dyDescent="0.25">
      <c r="A22" s="9"/>
    </row>
    <row r="28" spans="1:9" x14ac:dyDescent="0.25">
      <c r="A28" s="1" t="s">
        <v>17</v>
      </c>
      <c r="B28" s="1" t="s">
        <v>0</v>
      </c>
      <c r="C28" s="1" t="s">
        <v>1</v>
      </c>
      <c r="D28" s="1" t="s">
        <v>2</v>
      </c>
    </row>
    <row r="29" spans="1:9" outlineLevel="2" x14ac:dyDescent="0.25">
      <c r="A29" t="s">
        <v>18</v>
      </c>
      <c r="B29" s="2">
        <v>9600</v>
      </c>
      <c r="C29" s="2">
        <v>8900</v>
      </c>
      <c r="D29" s="2">
        <v>700</v>
      </c>
    </row>
    <row r="30" spans="1:9" outlineLevel="2" x14ac:dyDescent="0.25">
      <c r="A30" t="s">
        <v>18</v>
      </c>
      <c r="B30" s="4">
        <v>6400</v>
      </c>
      <c r="C30" s="4">
        <v>3150</v>
      </c>
      <c r="D30" s="4">
        <v>3250</v>
      </c>
    </row>
    <row r="31" spans="1:9" outlineLevel="2" x14ac:dyDescent="0.25">
      <c r="A31" t="s">
        <v>18</v>
      </c>
      <c r="B31" s="4">
        <v>7700</v>
      </c>
      <c r="C31" s="4">
        <v>6470</v>
      </c>
      <c r="D31" s="4">
        <v>1230</v>
      </c>
    </row>
    <row r="32" spans="1:9" outlineLevel="1" x14ac:dyDescent="0.25">
      <c r="A32" s="10" t="s">
        <v>21</v>
      </c>
      <c r="B32" s="4">
        <f>SUBTOTAL(9,B29:B31)</f>
        <v>23700</v>
      </c>
      <c r="C32" s="4">
        <f>SUBTOTAL(9,C29:C31)</f>
        <v>18520</v>
      </c>
      <c r="D32" s="4">
        <f>SUBTOTAL(9,D29:D31)</f>
        <v>5180</v>
      </c>
    </row>
    <row r="33" spans="1:4" outlineLevel="2" x14ac:dyDescent="0.25">
      <c r="A33" t="s">
        <v>19</v>
      </c>
      <c r="B33" s="4">
        <v>7800</v>
      </c>
      <c r="C33" s="4">
        <v>1930</v>
      </c>
      <c r="D33" s="4">
        <v>5870</v>
      </c>
    </row>
    <row r="34" spans="1:4" outlineLevel="2" x14ac:dyDescent="0.25">
      <c r="A34" t="s">
        <v>19</v>
      </c>
      <c r="B34" s="4">
        <v>3200</v>
      </c>
      <c r="C34" s="4">
        <v>2600</v>
      </c>
      <c r="D34" s="4">
        <v>600</v>
      </c>
    </row>
    <row r="35" spans="1:4" outlineLevel="2" x14ac:dyDescent="0.25">
      <c r="A35" t="s">
        <v>19</v>
      </c>
      <c r="B35" s="4">
        <v>8300</v>
      </c>
      <c r="C35" s="4">
        <v>3810</v>
      </c>
      <c r="D35" s="4">
        <v>4490</v>
      </c>
    </row>
    <row r="36" spans="1:4" outlineLevel="2" x14ac:dyDescent="0.25">
      <c r="A36" t="s">
        <v>19</v>
      </c>
      <c r="B36" s="4">
        <v>3600</v>
      </c>
      <c r="C36" s="4">
        <v>2870</v>
      </c>
      <c r="D36" s="4">
        <v>730</v>
      </c>
    </row>
    <row r="37" spans="1:4" outlineLevel="1" x14ac:dyDescent="0.25">
      <c r="A37" s="9" t="s">
        <v>22</v>
      </c>
      <c r="B37" s="4">
        <f>SUBTOTAL(9,B33:B36)</f>
        <v>22900</v>
      </c>
      <c r="C37" s="4">
        <f>SUBTOTAL(9,C33:C36)</f>
        <v>11210</v>
      </c>
      <c r="D37" s="4">
        <f>SUBTOTAL(9,D33:D36)</f>
        <v>11690</v>
      </c>
    </row>
    <row r="38" spans="1:4" outlineLevel="2" x14ac:dyDescent="0.25">
      <c r="A38" t="s">
        <v>20</v>
      </c>
      <c r="B38" s="4">
        <v>4000</v>
      </c>
      <c r="C38" s="4">
        <v>2560</v>
      </c>
      <c r="D38" s="4">
        <v>1440</v>
      </c>
    </row>
    <row r="39" spans="1:4" outlineLevel="2" x14ac:dyDescent="0.25">
      <c r="A39" t="s">
        <v>20</v>
      </c>
      <c r="B39" s="4">
        <v>6200</v>
      </c>
      <c r="C39" s="4">
        <v>4250</v>
      </c>
      <c r="D39" s="4">
        <v>1950</v>
      </c>
    </row>
    <row r="40" spans="1:4" outlineLevel="1" x14ac:dyDescent="0.25">
      <c r="A40" s="9" t="s">
        <v>23</v>
      </c>
      <c r="B40" s="4">
        <f>SUBTOTAL(9,B38:B39)</f>
        <v>10200</v>
      </c>
      <c r="C40" s="4">
        <f>SUBTOTAL(9,C38:C39)</f>
        <v>6810</v>
      </c>
      <c r="D40" s="4">
        <f>SUBTOTAL(9,D38:D39)</f>
        <v>3390</v>
      </c>
    </row>
    <row r="41" spans="1:4" x14ac:dyDescent="0.25">
      <c r="A41" s="9" t="s">
        <v>24</v>
      </c>
      <c r="B41" s="4">
        <f>SUBTOTAL(9,B29:B39)</f>
        <v>56800</v>
      </c>
      <c r="C41" s="4">
        <f>SUBTOTAL(9,C29:C39)</f>
        <v>36540</v>
      </c>
      <c r="D41" s="4">
        <f>SUBTOTAL(9,D29:D39)</f>
        <v>20260</v>
      </c>
    </row>
  </sheetData>
  <conditionalFormatting sqref="A3:D16">
    <cfRule type="expression" dxfId="5" priority="2">
      <formula>SEARCH("Subtotal",$A4)</formula>
    </cfRule>
  </conditionalFormatting>
  <conditionalFormatting sqref="A29:D41">
    <cfRule type="expression" dxfId="4" priority="1">
      <formula>AND(SEARCH("Total",$A30),$A30&lt;&gt;"Grand Total")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35"/>
  <sheetViews>
    <sheetView zoomScale="129" zoomScaleNormal="129" workbookViewId="0">
      <selection activeCell="B18" sqref="B18"/>
    </sheetView>
  </sheetViews>
  <sheetFormatPr defaultRowHeight="15" x14ac:dyDescent="0.25"/>
  <cols>
    <col min="1" max="4" width="12.5703125" customWidth="1"/>
    <col min="6" max="6" width="5" bestFit="1" customWidth="1"/>
    <col min="7" max="10" width="12.5703125" customWidth="1"/>
  </cols>
  <sheetData>
    <row r="1" spans="1:10" x14ac:dyDescent="0.25">
      <c r="A1" s="1" t="s">
        <v>0</v>
      </c>
      <c r="G1" s="1" t="s">
        <v>0</v>
      </c>
    </row>
    <row r="2" spans="1:10" x14ac:dyDescent="0.25">
      <c r="B2" s="1" t="s">
        <v>0</v>
      </c>
      <c r="C2" s="1" t="s">
        <v>1</v>
      </c>
      <c r="D2" s="1" t="s">
        <v>2</v>
      </c>
      <c r="H2" s="1" t="s">
        <v>0</v>
      </c>
      <c r="I2" s="1" t="s">
        <v>1</v>
      </c>
      <c r="J2" s="1" t="s">
        <v>2</v>
      </c>
    </row>
    <row r="3" spans="1:10" x14ac:dyDescent="0.25">
      <c r="A3" t="s">
        <v>3</v>
      </c>
      <c r="B3" s="2">
        <v>9600</v>
      </c>
      <c r="C3" s="2">
        <v>8900</v>
      </c>
      <c r="D3" s="2">
        <v>700</v>
      </c>
      <c r="G3" t="s">
        <v>3</v>
      </c>
      <c r="H3" s="2">
        <v>9600</v>
      </c>
      <c r="I3" s="2">
        <v>8900</v>
      </c>
      <c r="J3" s="2">
        <v>700</v>
      </c>
    </row>
    <row r="4" spans="1:10" x14ac:dyDescent="0.25">
      <c r="A4" t="s">
        <v>4</v>
      </c>
      <c r="B4" s="4">
        <v>6400</v>
      </c>
      <c r="C4" s="4">
        <v>3150</v>
      </c>
      <c r="D4" s="4">
        <v>3250</v>
      </c>
      <c r="G4" t="s">
        <v>4</v>
      </c>
      <c r="H4" s="4">
        <v>6400</v>
      </c>
      <c r="I4" s="4">
        <v>3150</v>
      </c>
      <c r="J4" s="4">
        <v>3250</v>
      </c>
    </row>
    <row r="5" spans="1:10" x14ac:dyDescent="0.25">
      <c r="A5" t="s">
        <v>5</v>
      </c>
      <c r="B5" s="4">
        <v>7700</v>
      </c>
      <c r="C5" s="4">
        <v>6470</v>
      </c>
      <c r="D5" s="4">
        <v>1230</v>
      </c>
      <c r="G5" t="s">
        <v>5</v>
      </c>
      <c r="H5" s="4">
        <v>7700</v>
      </c>
      <c r="I5" s="4">
        <v>6470</v>
      </c>
      <c r="J5" s="4">
        <v>1230</v>
      </c>
    </row>
    <row r="6" spans="1:10" ht="16.5" x14ac:dyDescent="0.35">
      <c r="A6" s="5" t="s">
        <v>6</v>
      </c>
      <c r="B6" s="6">
        <f t="shared" ref="B6:D6" si="0">SUM(B3:B5)</f>
        <v>23700</v>
      </c>
      <c r="C6" s="6">
        <f t="shared" si="0"/>
        <v>18520</v>
      </c>
      <c r="D6" s="6">
        <f t="shared" si="0"/>
        <v>5180</v>
      </c>
      <c r="G6" s="5" t="s">
        <v>6</v>
      </c>
      <c r="H6" s="6">
        <f t="shared" ref="H6:J6" si="1">SUBTOTAL(9,H3:H5)</f>
        <v>23700</v>
      </c>
      <c r="I6" s="6">
        <f t="shared" si="1"/>
        <v>18520</v>
      </c>
      <c r="J6" s="6">
        <f t="shared" si="1"/>
        <v>5180</v>
      </c>
    </row>
    <row r="7" spans="1:10" ht="6" customHeight="1" x14ac:dyDescent="0.25">
      <c r="B7" s="4"/>
      <c r="C7" s="4"/>
      <c r="D7" s="4"/>
      <c r="H7" s="4"/>
      <c r="I7" s="4"/>
      <c r="J7" s="4"/>
    </row>
    <row r="8" spans="1:10" x14ac:dyDescent="0.25">
      <c r="A8" t="s">
        <v>7</v>
      </c>
      <c r="B8" s="4">
        <v>7800</v>
      </c>
      <c r="C8" s="4">
        <v>1930</v>
      </c>
      <c r="D8" s="4">
        <v>5870</v>
      </c>
      <c r="G8" t="s">
        <v>7</v>
      </c>
      <c r="H8" s="4">
        <v>7800</v>
      </c>
      <c r="I8" s="4">
        <v>1930</v>
      </c>
      <c r="J8" s="4">
        <v>5870</v>
      </c>
    </row>
    <row r="9" spans="1:10" x14ac:dyDescent="0.25">
      <c r="A9" t="s">
        <v>8</v>
      </c>
      <c r="B9" s="4">
        <v>3200</v>
      </c>
      <c r="C9" s="4">
        <v>2600</v>
      </c>
      <c r="D9" s="4">
        <v>600</v>
      </c>
      <c r="G9" t="s">
        <v>8</v>
      </c>
      <c r="H9" s="4">
        <v>3200</v>
      </c>
      <c r="I9" s="4">
        <v>2600</v>
      </c>
      <c r="J9" s="4">
        <v>600</v>
      </c>
    </row>
    <row r="10" spans="1:10" x14ac:dyDescent="0.25">
      <c r="A10" t="s">
        <v>9</v>
      </c>
      <c r="B10" s="4">
        <v>8300</v>
      </c>
      <c r="C10" s="4">
        <v>3810</v>
      </c>
      <c r="D10" s="4">
        <v>4490</v>
      </c>
      <c r="G10" t="s">
        <v>9</v>
      </c>
      <c r="H10" s="4">
        <v>8300</v>
      </c>
      <c r="I10" s="4">
        <v>3810</v>
      </c>
      <c r="J10" s="4">
        <v>4490</v>
      </c>
    </row>
    <row r="11" spans="1:10" x14ac:dyDescent="0.25">
      <c r="A11" t="s">
        <v>10</v>
      </c>
      <c r="B11" s="4">
        <v>3600</v>
      </c>
      <c r="C11" s="4">
        <v>2870</v>
      </c>
      <c r="D11" s="4">
        <v>730</v>
      </c>
      <c r="G11" t="s">
        <v>10</v>
      </c>
      <c r="H11" s="4">
        <v>3600</v>
      </c>
      <c r="I11" s="4">
        <v>2870</v>
      </c>
      <c r="J11" s="4">
        <v>730</v>
      </c>
    </row>
    <row r="12" spans="1:10" ht="16.5" x14ac:dyDescent="0.35">
      <c r="A12" s="5" t="s">
        <v>11</v>
      </c>
      <c r="B12" s="6">
        <f t="shared" ref="B12:D12" si="2">SUM(B8:B11)</f>
        <v>22900</v>
      </c>
      <c r="C12" s="6">
        <f t="shared" si="2"/>
        <v>11210</v>
      </c>
      <c r="D12" s="6">
        <f t="shared" si="2"/>
        <v>11690</v>
      </c>
      <c r="G12" s="5" t="s">
        <v>11</v>
      </c>
      <c r="H12" s="6">
        <f t="shared" ref="H12:J12" si="3">SUBTOTAL(9,H8:H11)</f>
        <v>22900</v>
      </c>
      <c r="I12" s="6">
        <f t="shared" si="3"/>
        <v>11210</v>
      </c>
      <c r="J12" s="6">
        <f t="shared" si="3"/>
        <v>11690</v>
      </c>
    </row>
    <row r="13" spans="1:10" ht="6" customHeight="1" x14ac:dyDescent="0.25">
      <c r="B13" s="4"/>
      <c r="C13" s="4"/>
      <c r="D13" s="4"/>
      <c r="H13" s="4"/>
      <c r="I13" s="4"/>
      <c r="J13" s="4"/>
    </row>
    <row r="14" spans="1:10" x14ac:dyDescent="0.25">
      <c r="A14" t="s">
        <v>12</v>
      </c>
      <c r="B14" s="4">
        <v>4000</v>
      </c>
      <c r="C14" s="4">
        <v>2560</v>
      </c>
      <c r="D14" s="4">
        <v>1440</v>
      </c>
      <c r="G14" t="s">
        <v>12</v>
      </c>
      <c r="H14" s="4">
        <v>4000</v>
      </c>
      <c r="I14" s="4">
        <v>2560</v>
      </c>
      <c r="J14" s="4">
        <v>1440</v>
      </c>
    </row>
    <row r="15" spans="1:10" x14ac:dyDescent="0.25">
      <c r="A15" t="s">
        <v>13</v>
      </c>
      <c r="B15" s="4">
        <v>6200</v>
      </c>
      <c r="C15" s="4">
        <v>4250</v>
      </c>
      <c r="D15" s="4">
        <v>1950</v>
      </c>
      <c r="G15" t="s">
        <v>13</v>
      </c>
      <c r="H15" s="4">
        <v>6200</v>
      </c>
      <c r="I15" s="4">
        <v>4250</v>
      </c>
      <c r="J15" s="4">
        <v>1950</v>
      </c>
    </row>
    <row r="16" spans="1:10" ht="16.5" x14ac:dyDescent="0.35">
      <c r="A16" s="5" t="s">
        <v>14</v>
      </c>
      <c r="B16" s="6">
        <f t="shared" ref="B16:D16" si="4">SUM(B14:B15)</f>
        <v>10200</v>
      </c>
      <c r="C16" s="6">
        <f t="shared" si="4"/>
        <v>6810</v>
      </c>
      <c r="D16" s="6">
        <f t="shared" si="4"/>
        <v>3390</v>
      </c>
      <c r="G16" s="5" t="s">
        <v>14</v>
      </c>
      <c r="H16" s="6">
        <f t="shared" ref="H16:J16" si="5">SUBTOTAL(9,H14:H15)</f>
        <v>10200</v>
      </c>
      <c r="I16" s="6">
        <f t="shared" si="5"/>
        <v>6810</v>
      </c>
      <c r="J16" s="6">
        <f t="shared" si="5"/>
        <v>3390</v>
      </c>
    </row>
    <row r="17" spans="1:10" ht="6" customHeight="1" x14ac:dyDescent="0.25">
      <c r="B17" s="4"/>
      <c r="C17" s="4"/>
      <c r="D17" s="4"/>
    </row>
    <row r="18" spans="1:10" ht="15.75" thickBot="1" x14ac:dyDescent="0.3">
      <c r="A18" s="11" t="s">
        <v>15</v>
      </c>
      <c r="B18" s="12"/>
      <c r="C18" s="12"/>
      <c r="D18" s="12"/>
      <c r="G18" s="11" t="s">
        <v>15</v>
      </c>
      <c r="H18" s="12"/>
      <c r="I18" s="12"/>
      <c r="J18" s="12"/>
    </row>
    <row r="19" spans="1:10" ht="16.5" thickTop="1" thickBot="1" x14ac:dyDescent="0.3">
      <c r="A19" s="13" t="s">
        <v>15</v>
      </c>
      <c r="B19" s="14"/>
      <c r="C19" s="14"/>
      <c r="D19" s="14"/>
      <c r="G19" s="13" t="s">
        <v>15</v>
      </c>
      <c r="H19" s="14"/>
      <c r="I19" s="14"/>
      <c r="J19" s="14"/>
    </row>
    <row r="20" spans="1:10" ht="16.5" thickTop="1" thickBot="1" x14ac:dyDescent="0.3">
      <c r="A20" s="13" t="s">
        <v>15</v>
      </c>
      <c r="B20" s="14"/>
      <c r="C20" s="14"/>
      <c r="D20" s="14"/>
    </row>
    <row r="21" spans="1:10" ht="15.75" thickTop="1" x14ac:dyDescent="0.25">
      <c r="A21" s="9"/>
    </row>
    <row r="22" spans="1:10" x14ac:dyDescent="0.25">
      <c r="A22" s="9" t="s">
        <v>25</v>
      </c>
    </row>
    <row r="26" spans="1:10" x14ac:dyDescent="0.25">
      <c r="A26" s="1" t="s">
        <v>17</v>
      </c>
      <c r="B26" s="1" t="s">
        <v>0</v>
      </c>
      <c r="C26" s="1" t="s">
        <v>1</v>
      </c>
      <c r="D26" s="1" t="s">
        <v>2</v>
      </c>
    </row>
    <row r="27" spans="1:10" x14ac:dyDescent="0.25">
      <c r="A27" t="s">
        <v>18</v>
      </c>
      <c r="B27" s="2">
        <v>9600</v>
      </c>
      <c r="C27" s="2">
        <v>8900</v>
      </c>
      <c r="D27" s="2">
        <v>700</v>
      </c>
    </row>
    <row r="28" spans="1:10" x14ac:dyDescent="0.25">
      <c r="A28" t="s">
        <v>18</v>
      </c>
      <c r="B28" s="4">
        <v>6400</v>
      </c>
      <c r="C28" s="4">
        <v>3150</v>
      </c>
      <c r="D28" s="4">
        <v>3250</v>
      </c>
    </row>
    <row r="29" spans="1:10" x14ac:dyDescent="0.25">
      <c r="A29" t="s">
        <v>18</v>
      </c>
      <c r="B29" s="4">
        <v>7700</v>
      </c>
      <c r="C29" s="4">
        <v>6470</v>
      </c>
      <c r="D29" s="4">
        <v>1230</v>
      </c>
    </row>
    <row r="30" spans="1:10" x14ac:dyDescent="0.25">
      <c r="A30" t="s">
        <v>19</v>
      </c>
      <c r="B30" s="4">
        <v>7800</v>
      </c>
      <c r="C30" s="4">
        <v>1930</v>
      </c>
      <c r="D30" s="4">
        <v>5870</v>
      </c>
    </row>
    <row r="31" spans="1:10" x14ac:dyDescent="0.25">
      <c r="A31" t="s">
        <v>19</v>
      </c>
      <c r="B31" s="4">
        <v>3200</v>
      </c>
      <c r="C31" s="4">
        <v>2600</v>
      </c>
      <c r="D31" s="4">
        <v>600</v>
      </c>
    </row>
    <row r="32" spans="1:10" x14ac:dyDescent="0.25">
      <c r="A32" t="s">
        <v>19</v>
      </c>
      <c r="B32" s="4">
        <v>8300</v>
      </c>
      <c r="C32" s="4">
        <v>3810</v>
      </c>
      <c r="D32" s="4">
        <v>4490</v>
      </c>
    </row>
    <row r="33" spans="1:4" x14ac:dyDescent="0.25">
      <c r="A33" t="s">
        <v>19</v>
      </c>
      <c r="B33" s="4">
        <v>3600</v>
      </c>
      <c r="C33" s="4">
        <v>2870</v>
      </c>
      <c r="D33" s="4">
        <v>730</v>
      </c>
    </row>
    <row r="34" spans="1:4" x14ac:dyDescent="0.25">
      <c r="A34" t="s">
        <v>20</v>
      </c>
      <c r="B34" s="4">
        <v>4000</v>
      </c>
      <c r="C34" s="4">
        <v>2560</v>
      </c>
      <c r="D34" s="4">
        <v>1440</v>
      </c>
    </row>
    <row r="35" spans="1:4" x14ac:dyDescent="0.25">
      <c r="A35" t="s">
        <v>20</v>
      </c>
      <c r="B35" s="4">
        <v>6200</v>
      </c>
      <c r="C35" s="4">
        <v>4250</v>
      </c>
      <c r="D35" s="4">
        <v>1950</v>
      </c>
    </row>
  </sheetData>
  <conditionalFormatting sqref="A3:D17">
    <cfRule type="expression" dxfId="3" priority="3">
      <formula>SEARCH("Subtotal",$A4)</formula>
    </cfRule>
  </conditionalFormatting>
  <conditionalFormatting sqref="G3:J16">
    <cfRule type="expression" dxfId="2" priority="1">
      <formula>SEARCH("Subtotal",$A4)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workbookViewId="0">
      <selection activeCell="G41" sqref="G41"/>
    </sheetView>
  </sheetViews>
  <sheetFormatPr defaultRowHeight="15" outlineLevelRow="2" x14ac:dyDescent="0.25"/>
  <cols>
    <col min="1" max="4" width="12.5703125" customWidth="1"/>
    <col min="6" max="6" width="5" bestFit="1" customWidth="1"/>
    <col min="7" max="10" width="12.5703125" customWidth="1"/>
  </cols>
  <sheetData>
    <row r="1" spans="1:10" x14ac:dyDescent="0.25">
      <c r="A1" s="1" t="s">
        <v>0</v>
      </c>
      <c r="G1" s="1" t="s">
        <v>0</v>
      </c>
    </row>
    <row r="2" spans="1:10" x14ac:dyDescent="0.25">
      <c r="B2" s="1" t="s">
        <v>0</v>
      </c>
      <c r="C2" s="1" t="s">
        <v>1</v>
      </c>
      <c r="D2" s="1" t="s">
        <v>2</v>
      </c>
      <c r="H2" s="1" t="s">
        <v>0</v>
      </c>
      <c r="I2" s="1" t="s">
        <v>1</v>
      </c>
      <c r="J2" s="1" t="s">
        <v>2</v>
      </c>
    </row>
    <row r="3" spans="1:10" x14ac:dyDescent="0.25">
      <c r="A3" t="s">
        <v>3</v>
      </c>
      <c r="B3" s="2">
        <v>9600</v>
      </c>
      <c r="C3" s="2">
        <v>8900</v>
      </c>
      <c r="D3" s="2">
        <v>700</v>
      </c>
      <c r="G3" t="s">
        <v>3</v>
      </c>
      <c r="H3" s="2">
        <v>9600</v>
      </c>
      <c r="I3" s="2">
        <v>8900</v>
      </c>
      <c r="J3" s="2">
        <v>700</v>
      </c>
    </row>
    <row r="4" spans="1:10" x14ac:dyDescent="0.25">
      <c r="A4" t="s">
        <v>4</v>
      </c>
      <c r="B4" s="4">
        <v>6400</v>
      </c>
      <c r="C4" s="4">
        <v>3150</v>
      </c>
      <c r="D4" s="4">
        <v>3250</v>
      </c>
      <c r="G4" t="s">
        <v>4</v>
      </c>
      <c r="H4" s="4">
        <v>6400</v>
      </c>
      <c r="I4" s="4">
        <v>3150</v>
      </c>
      <c r="J4" s="4">
        <v>3250</v>
      </c>
    </row>
    <row r="5" spans="1:10" x14ac:dyDescent="0.25">
      <c r="A5" t="s">
        <v>5</v>
      </c>
      <c r="B5" s="4">
        <v>7700</v>
      </c>
      <c r="C5" s="4">
        <v>6470</v>
      </c>
      <c r="D5" s="4">
        <v>1230</v>
      </c>
      <c r="G5" t="s">
        <v>5</v>
      </c>
      <c r="H5" s="4">
        <v>7700</v>
      </c>
      <c r="I5" s="4">
        <v>6470</v>
      </c>
      <c r="J5" s="4">
        <v>1230</v>
      </c>
    </row>
    <row r="6" spans="1:10" ht="16.5" x14ac:dyDescent="0.35">
      <c r="A6" s="5" t="s">
        <v>6</v>
      </c>
      <c r="B6" s="6">
        <f t="shared" ref="B6:D6" si="0">SUM(B3:B5)</f>
        <v>23700</v>
      </c>
      <c r="C6" s="6">
        <f t="shared" si="0"/>
        <v>18520</v>
      </c>
      <c r="D6" s="6">
        <f t="shared" si="0"/>
        <v>5180</v>
      </c>
      <c r="G6" s="5" t="s">
        <v>6</v>
      </c>
      <c r="H6" s="6">
        <f t="shared" ref="H6:J6" si="1">SUBTOTAL(9,H3:H5)</f>
        <v>23700</v>
      </c>
      <c r="I6" s="6">
        <f t="shared" si="1"/>
        <v>18520</v>
      </c>
      <c r="J6" s="6">
        <f t="shared" si="1"/>
        <v>5180</v>
      </c>
    </row>
    <row r="7" spans="1:10" ht="6" customHeight="1" x14ac:dyDescent="0.25">
      <c r="B7" s="4"/>
      <c r="C7" s="4"/>
      <c r="D7" s="4"/>
      <c r="H7" s="4"/>
      <c r="I7" s="4"/>
      <c r="J7" s="4"/>
    </row>
    <row r="8" spans="1:10" x14ac:dyDescent="0.25">
      <c r="A8" t="s">
        <v>7</v>
      </c>
      <c r="B8" s="4">
        <v>7800</v>
      </c>
      <c r="C8" s="4">
        <v>1930</v>
      </c>
      <c r="D8" s="4">
        <v>5870</v>
      </c>
      <c r="G8" t="s">
        <v>7</v>
      </c>
      <c r="H8" s="4">
        <v>7800</v>
      </c>
      <c r="I8" s="4">
        <v>1930</v>
      </c>
      <c r="J8" s="4">
        <v>5870</v>
      </c>
    </row>
    <row r="9" spans="1:10" x14ac:dyDescent="0.25">
      <c r="A9" t="s">
        <v>8</v>
      </c>
      <c r="B9" s="4">
        <v>3200</v>
      </c>
      <c r="C9" s="4">
        <v>2600</v>
      </c>
      <c r="D9" s="4">
        <v>600</v>
      </c>
      <c r="G9" t="s">
        <v>8</v>
      </c>
      <c r="H9" s="4">
        <v>3200</v>
      </c>
      <c r="I9" s="4">
        <v>2600</v>
      </c>
      <c r="J9" s="4">
        <v>600</v>
      </c>
    </row>
    <row r="10" spans="1:10" x14ac:dyDescent="0.25">
      <c r="A10" t="s">
        <v>9</v>
      </c>
      <c r="B10" s="4">
        <v>8300</v>
      </c>
      <c r="C10" s="4">
        <v>3810</v>
      </c>
      <c r="D10" s="4">
        <v>4490</v>
      </c>
      <c r="G10" t="s">
        <v>9</v>
      </c>
      <c r="H10" s="4">
        <v>8300</v>
      </c>
      <c r="I10" s="4">
        <v>3810</v>
      </c>
      <c r="J10" s="4">
        <v>4490</v>
      </c>
    </row>
    <row r="11" spans="1:10" x14ac:dyDescent="0.25">
      <c r="A11" t="s">
        <v>10</v>
      </c>
      <c r="B11" s="4">
        <v>3600</v>
      </c>
      <c r="C11" s="4">
        <v>2870</v>
      </c>
      <c r="D11" s="4">
        <v>730</v>
      </c>
      <c r="G11" t="s">
        <v>10</v>
      </c>
      <c r="H11" s="4">
        <v>3600</v>
      </c>
      <c r="I11" s="4">
        <v>2870</v>
      </c>
      <c r="J11" s="4">
        <v>730</v>
      </c>
    </row>
    <row r="12" spans="1:10" ht="16.5" x14ac:dyDescent="0.35">
      <c r="A12" s="5" t="s">
        <v>11</v>
      </c>
      <c r="B12" s="6">
        <f t="shared" ref="B12:D12" si="2">SUM(B8:B11)</f>
        <v>22900</v>
      </c>
      <c r="C12" s="6">
        <f t="shared" si="2"/>
        <v>11210</v>
      </c>
      <c r="D12" s="6">
        <f t="shared" si="2"/>
        <v>11690</v>
      </c>
      <c r="G12" s="5" t="s">
        <v>11</v>
      </c>
      <c r="H12" s="6">
        <f t="shared" ref="H12:J12" si="3">SUBTOTAL(9,H8:H11)</f>
        <v>22900</v>
      </c>
      <c r="I12" s="6">
        <f t="shared" si="3"/>
        <v>11210</v>
      </c>
      <c r="J12" s="6">
        <f t="shared" si="3"/>
        <v>11690</v>
      </c>
    </row>
    <row r="13" spans="1:10" ht="6" customHeight="1" x14ac:dyDescent="0.25">
      <c r="B13" s="4"/>
      <c r="C13" s="4"/>
      <c r="D13" s="4"/>
      <c r="H13" s="4"/>
      <c r="I13" s="4"/>
      <c r="J13" s="4"/>
    </row>
    <row r="14" spans="1:10" x14ac:dyDescent="0.25">
      <c r="A14" t="s">
        <v>12</v>
      </c>
      <c r="B14" s="4">
        <v>4000</v>
      </c>
      <c r="C14" s="4">
        <v>2560</v>
      </c>
      <c r="D14" s="4">
        <v>1440</v>
      </c>
      <c r="G14" t="s">
        <v>12</v>
      </c>
      <c r="H14" s="4">
        <v>4000</v>
      </c>
      <c r="I14" s="4">
        <v>2560</v>
      </c>
      <c r="J14" s="4">
        <v>1440</v>
      </c>
    </row>
    <row r="15" spans="1:10" x14ac:dyDescent="0.25">
      <c r="A15" t="s">
        <v>13</v>
      </c>
      <c r="B15" s="4">
        <v>6200</v>
      </c>
      <c r="C15" s="4">
        <v>4250</v>
      </c>
      <c r="D15" s="4">
        <v>1950</v>
      </c>
      <c r="G15" t="s">
        <v>13</v>
      </c>
      <c r="H15" s="4">
        <v>6200</v>
      </c>
      <c r="I15" s="4">
        <v>4250</v>
      </c>
      <c r="J15" s="4">
        <v>1950</v>
      </c>
    </row>
    <row r="16" spans="1:10" ht="16.5" x14ac:dyDescent="0.35">
      <c r="A16" s="5" t="s">
        <v>14</v>
      </c>
      <c r="B16" s="6">
        <f t="shared" ref="B16:D16" si="4">SUM(B14:B15)</f>
        <v>10200</v>
      </c>
      <c r="C16" s="6">
        <f t="shared" si="4"/>
        <v>6810</v>
      </c>
      <c r="D16" s="6">
        <f t="shared" si="4"/>
        <v>3390</v>
      </c>
      <c r="G16" s="5" t="s">
        <v>14</v>
      </c>
      <c r="H16" s="6">
        <f t="shared" ref="H16:J16" si="5">SUBTOTAL(9,H14:H15)</f>
        <v>10200</v>
      </c>
      <c r="I16" s="6">
        <f t="shared" si="5"/>
        <v>6810</v>
      </c>
      <c r="J16" s="6">
        <f t="shared" si="5"/>
        <v>3390</v>
      </c>
    </row>
    <row r="17" spans="1:10" ht="6" customHeight="1" x14ac:dyDescent="0.25">
      <c r="B17" s="4"/>
      <c r="C17" s="4"/>
      <c r="D17" s="4"/>
    </row>
    <row r="18" spans="1:10" ht="15.75" thickBot="1" x14ac:dyDescent="0.3">
      <c r="A18" s="11" t="s">
        <v>15</v>
      </c>
      <c r="B18" s="12">
        <f>SUM(B16,B12,B6)</f>
        <v>56800</v>
      </c>
      <c r="C18" s="12">
        <f>SUM(C16,C12,C6)</f>
        <v>36540</v>
      </c>
      <c r="D18" s="12">
        <f>SUM(D16,D12,D6)</f>
        <v>20260</v>
      </c>
      <c r="G18" s="11" t="s">
        <v>15</v>
      </c>
      <c r="H18" s="12">
        <f>SUBTOTAL(9,H3:H16)</f>
        <v>56800</v>
      </c>
      <c r="I18" s="12">
        <f t="shared" ref="I18:J18" si="6">SUBTOTAL(9,I3:I16)</f>
        <v>36540</v>
      </c>
      <c r="J18" s="12">
        <f t="shared" si="6"/>
        <v>20260</v>
      </c>
    </row>
    <row r="19" spans="1:10" ht="16.5" thickTop="1" thickBot="1" x14ac:dyDescent="0.3">
      <c r="A19" s="13" t="s">
        <v>15</v>
      </c>
      <c r="B19" s="14">
        <f t="shared" ref="B19:D19" si="7">SUM(B3:B16)/2</f>
        <v>56800</v>
      </c>
      <c r="C19" s="14">
        <f t="shared" si="7"/>
        <v>36540</v>
      </c>
      <c r="D19" s="14">
        <f t="shared" si="7"/>
        <v>20260</v>
      </c>
      <c r="G19" s="13" t="s">
        <v>15</v>
      </c>
      <c r="H19" s="14">
        <f>_xlfn.AGGREGATE(9,0,H3:H18)</f>
        <v>56800</v>
      </c>
      <c r="I19" s="14">
        <f t="shared" ref="I19:J19" si="8">_xlfn.AGGREGATE(9,0,I3:I18)</f>
        <v>36540</v>
      </c>
      <c r="J19" s="14">
        <f t="shared" si="8"/>
        <v>20260</v>
      </c>
    </row>
    <row r="20" spans="1:10" ht="16.5" thickTop="1" thickBot="1" x14ac:dyDescent="0.3">
      <c r="A20" s="13" t="s">
        <v>15</v>
      </c>
      <c r="B20" s="14">
        <f>SUMPRODUCT(--_xlfn.ISFORMULA(B3:B16),B3:B16)</f>
        <v>56800</v>
      </c>
      <c r="C20" s="14">
        <f>SUMPRODUCT(--_xlfn.ISFORMULA(C3:C16),C3:C16)</f>
        <v>36540</v>
      </c>
      <c r="D20" s="14">
        <f>SUMPRODUCT(--_xlfn.ISFORMULA(D3:D16),D3:D16)</f>
        <v>20260</v>
      </c>
    </row>
    <row r="21" spans="1:10" ht="15.75" thickTop="1" x14ac:dyDescent="0.25">
      <c r="A21" s="9"/>
    </row>
    <row r="22" spans="1:10" x14ac:dyDescent="0.25">
      <c r="A22" s="9" t="s">
        <v>25</v>
      </c>
    </row>
    <row r="26" spans="1:10" x14ac:dyDescent="0.25">
      <c r="A26" s="1" t="s">
        <v>17</v>
      </c>
      <c r="B26" s="1" t="s">
        <v>0</v>
      </c>
      <c r="C26" s="1" t="s">
        <v>1</v>
      </c>
      <c r="D26" s="1" t="s">
        <v>2</v>
      </c>
    </row>
    <row r="27" spans="1:10" outlineLevel="2" x14ac:dyDescent="0.25">
      <c r="A27" t="s">
        <v>18</v>
      </c>
      <c r="B27" s="2">
        <v>9600</v>
      </c>
      <c r="C27" s="2">
        <v>8900</v>
      </c>
      <c r="D27" s="2">
        <v>700</v>
      </c>
    </row>
    <row r="28" spans="1:10" outlineLevel="2" x14ac:dyDescent="0.25">
      <c r="A28" t="s">
        <v>18</v>
      </c>
      <c r="B28" s="4">
        <v>6400</v>
      </c>
      <c r="C28" s="4">
        <v>3150</v>
      </c>
      <c r="D28" s="4">
        <v>3250</v>
      </c>
    </row>
    <row r="29" spans="1:10" outlineLevel="2" x14ac:dyDescent="0.25">
      <c r="A29" t="s">
        <v>18</v>
      </c>
      <c r="B29" s="4">
        <v>7700</v>
      </c>
      <c r="C29" s="4">
        <v>6470</v>
      </c>
      <c r="D29" s="4">
        <v>1230</v>
      </c>
    </row>
    <row r="30" spans="1:10" outlineLevel="1" x14ac:dyDescent="0.25">
      <c r="A30" s="10" t="s">
        <v>21</v>
      </c>
      <c r="B30" s="4">
        <f>SUBTOTAL(9,B27:B29)</f>
        <v>23700</v>
      </c>
      <c r="C30" s="4">
        <f>SUBTOTAL(9,C27:C29)</f>
        <v>18520</v>
      </c>
      <c r="D30" s="4">
        <f>SUBTOTAL(9,D27:D29)</f>
        <v>5180</v>
      </c>
    </row>
    <row r="31" spans="1:10" outlineLevel="2" x14ac:dyDescent="0.25">
      <c r="A31" t="s">
        <v>19</v>
      </c>
      <c r="B31" s="4">
        <v>7800</v>
      </c>
      <c r="C31" s="4">
        <v>1930</v>
      </c>
      <c r="D31" s="4">
        <v>5870</v>
      </c>
    </row>
    <row r="32" spans="1:10" outlineLevel="2" x14ac:dyDescent="0.25">
      <c r="A32" t="s">
        <v>19</v>
      </c>
      <c r="B32" s="4">
        <v>3200</v>
      </c>
      <c r="C32" s="4">
        <v>2600</v>
      </c>
      <c r="D32" s="4">
        <v>600</v>
      </c>
    </row>
    <row r="33" spans="1:4" outlineLevel="2" x14ac:dyDescent="0.25">
      <c r="A33" t="s">
        <v>19</v>
      </c>
      <c r="B33" s="4">
        <v>8300</v>
      </c>
      <c r="C33" s="4">
        <v>3810</v>
      </c>
      <c r="D33" s="4">
        <v>4490</v>
      </c>
    </row>
    <row r="34" spans="1:4" outlineLevel="2" x14ac:dyDescent="0.25">
      <c r="A34" t="s">
        <v>19</v>
      </c>
      <c r="B34" s="4">
        <v>3600</v>
      </c>
      <c r="C34" s="4">
        <v>2870</v>
      </c>
      <c r="D34" s="4">
        <v>730</v>
      </c>
    </row>
    <row r="35" spans="1:4" outlineLevel="1" x14ac:dyDescent="0.25">
      <c r="A35" s="9" t="s">
        <v>22</v>
      </c>
      <c r="B35" s="4">
        <f>SUBTOTAL(9,B31:B34)</f>
        <v>22900</v>
      </c>
      <c r="C35" s="4">
        <f>SUBTOTAL(9,C31:C34)</f>
        <v>11210</v>
      </c>
      <c r="D35" s="4">
        <f>SUBTOTAL(9,D31:D34)</f>
        <v>11690</v>
      </c>
    </row>
    <row r="36" spans="1:4" outlineLevel="2" x14ac:dyDescent="0.25">
      <c r="A36" t="s">
        <v>20</v>
      </c>
      <c r="B36" s="4">
        <v>4000</v>
      </c>
      <c r="C36" s="4">
        <v>2560</v>
      </c>
      <c r="D36" s="4">
        <v>1440</v>
      </c>
    </row>
    <row r="37" spans="1:4" outlineLevel="2" x14ac:dyDescent="0.25">
      <c r="A37" t="s">
        <v>20</v>
      </c>
      <c r="B37" s="4">
        <v>6200</v>
      </c>
      <c r="C37" s="4">
        <v>4250</v>
      </c>
      <c r="D37" s="4">
        <v>1950</v>
      </c>
    </row>
    <row r="38" spans="1:4" outlineLevel="1" x14ac:dyDescent="0.25">
      <c r="A38" s="9" t="s">
        <v>23</v>
      </c>
      <c r="B38" s="4">
        <f>SUBTOTAL(9,B36:B37)</f>
        <v>10200</v>
      </c>
      <c r="C38" s="4">
        <f>SUBTOTAL(9,C36:C37)</f>
        <v>6810</v>
      </c>
      <c r="D38" s="4">
        <f>SUBTOTAL(9,D36:D37)</f>
        <v>3390</v>
      </c>
    </row>
    <row r="39" spans="1:4" x14ac:dyDescent="0.25">
      <c r="A39" s="9" t="s">
        <v>24</v>
      </c>
      <c r="B39" s="4">
        <f>SUBTOTAL(9,B27:B37)</f>
        <v>56800</v>
      </c>
      <c r="C39" s="4">
        <f>SUBTOTAL(9,C27:C37)</f>
        <v>36540</v>
      </c>
      <c r="D39" s="4">
        <f>SUBTOTAL(9,D27:D37)</f>
        <v>20260</v>
      </c>
    </row>
  </sheetData>
  <conditionalFormatting sqref="G3:J16">
    <cfRule type="expression" dxfId="1" priority="1">
      <formula>SEARCH("Subtotal",$A4)</formula>
    </cfRule>
  </conditionalFormatting>
  <conditionalFormatting sqref="A3:D17">
    <cfRule type="expression" dxfId="0" priority="2">
      <formula>SEARCH("Subtotal",$A4)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(1011)</vt:lpstr>
      <vt:lpstr>(1011an)</vt:lpstr>
      <vt:lpstr>(1012)</vt:lpstr>
      <vt:lpstr>(1012an)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2013-07-10T23:07:21Z</dcterms:created>
  <dcterms:modified xsi:type="dcterms:W3CDTF">2013-07-11T00:35:38Z</dcterms:modified>
</cp:coreProperties>
</file>