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chedule" sheetId="1" r:id="rId1"/>
    <sheet name="Content" sheetId="2" r:id="rId2"/>
  </sheets>
  <definedNames>
    <definedName name="Content">'Content'!$A:$F</definedName>
    <definedName name="Day">'Content'!$H$1:$I$6</definedName>
    <definedName name="_xlnm.Print_Area" localSheetId="0">'Schedule'!$B$1:$D$254</definedName>
  </definedNames>
  <calcPr fullCalcOnLoad="1"/>
</workbook>
</file>

<file path=xl/sharedStrings.xml><?xml version="1.0" encoding="utf-8"?>
<sst xmlns="http://schemas.openxmlformats.org/spreadsheetml/2006/main" count="274" uniqueCount="117">
  <si>
    <t xml:space="preserve">    </t>
  </si>
  <si>
    <t>F2.1 homework is due</t>
  </si>
  <si>
    <t xml:space="preserve">   </t>
  </si>
  <si>
    <t>F2.3 Explore and Evaluate</t>
  </si>
  <si>
    <t>Finish F2.3 homework</t>
  </si>
  <si>
    <t>F2.2 homework is due</t>
  </si>
  <si>
    <t>F2.3 homework is due</t>
  </si>
  <si>
    <t xml:space="preserve">     </t>
  </si>
  <si>
    <t>F3.2 homework is due</t>
  </si>
  <si>
    <t>Finish F4.2 homework problems</t>
  </si>
  <si>
    <t>F4.1 homework is due</t>
  </si>
  <si>
    <t>1.1 homework is due</t>
  </si>
  <si>
    <t>Day</t>
  </si>
  <si>
    <t>Date</t>
  </si>
  <si>
    <t>Day of Week</t>
  </si>
  <si>
    <t>Monday</t>
  </si>
  <si>
    <t>Wednesday</t>
  </si>
  <si>
    <t>Friday</t>
  </si>
  <si>
    <t>Class and Computer</t>
  </si>
  <si>
    <t>Homework</t>
  </si>
  <si>
    <t>Material Due</t>
  </si>
  <si>
    <t>Study for the Final Exam</t>
  </si>
  <si>
    <t>1.1 Explore and Evaluate</t>
  </si>
  <si>
    <t>Finish 1.1 homework problems</t>
  </si>
  <si>
    <t>F4.2 homework is due</t>
  </si>
  <si>
    <t>1.1 Explain and Apply</t>
  </si>
  <si>
    <t xml:space="preserve">     Material Due:</t>
  </si>
  <si>
    <t xml:space="preserve">     Class and Computer:</t>
  </si>
  <si>
    <t xml:space="preserve">     Homework:  </t>
  </si>
  <si>
    <t>F2.1 Explain, Apply</t>
  </si>
  <si>
    <t>Finish F2.1 homework problems</t>
  </si>
  <si>
    <t>F2.4 Explore, Evaluate</t>
  </si>
  <si>
    <t>F2.4 Explain, Apply</t>
  </si>
  <si>
    <t>F2.3 Explain and Apply</t>
  </si>
  <si>
    <t>F2.2 Explain and Apply</t>
  </si>
  <si>
    <t>F2.1 Explore, Evaluate</t>
  </si>
  <si>
    <t>F2.2 Apply and Explore</t>
  </si>
  <si>
    <t>F2.2 Evaluate</t>
  </si>
  <si>
    <t>Finish F3.1 homework problems (do multiples of 3)</t>
  </si>
  <si>
    <t>Finish F2.2 homework problems</t>
  </si>
  <si>
    <t>Finish F2.4 homework problems</t>
  </si>
  <si>
    <t>F3.1 homework is due</t>
  </si>
  <si>
    <t>Finish F3.2 homework problems</t>
  </si>
  <si>
    <t>Begin F2.2 homework (multiples of 3, pages 153–162, and all on page 163)</t>
  </si>
  <si>
    <t>Begin F2.3 homework (multiples of 3, pages 187–199, and all on page 201)</t>
  </si>
  <si>
    <t>Begin F2.4 homework (multiples of 3, pages 223–231, and all on page 233)</t>
  </si>
  <si>
    <t>Begin F3.1 homework (multiples of 3, pages 257–267, and all on page 269)</t>
  </si>
  <si>
    <t>Begin F3.2 homework (multiples of 3, pages 291–301, and all on page 303)</t>
  </si>
  <si>
    <t>Begin F4.2 homework (multiples of 3, pages 362–375, and all on page 377)</t>
  </si>
  <si>
    <t>Begin F4.1 homework (multiples of 3, pages 327–337, and all on page 339)</t>
  </si>
  <si>
    <t>Begin F2.1 homework (multiples of 3,  pages 115–126, and all on page 127)</t>
  </si>
  <si>
    <t>Day Number</t>
  </si>
  <si>
    <t>Weekday</t>
  </si>
  <si>
    <t>Tuesday</t>
  </si>
  <si>
    <t>Thursday</t>
  </si>
  <si>
    <t>Syllabus and Log onto the Computer</t>
  </si>
  <si>
    <t>Final Exam (8 - 9:50am) - 9am Class</t>
  </si>
  <si>
    <t>Review</t>
  </si>
  <si>
    <t>Test 4</t>
  </si>
  <si>
    <t>Study for Test 4</t>
  </si>
  <si>
    <t>6.3 Evaluate</t>
  </si>
  <si>
    <t>6.3 Apply and Explore</t>
  </si>
  <si>
    <t>6.3 Explain</t>
  </si>
  <si>
    <t>6.1 Evaluate</t>
  </si>
  <si>
    <t>6.1 Apply and Explore</t>
  </si>
  <si>
    <t>Test 3</t>
  </si>
  <si>
    <t>Study for Test 3</t>
  </si>
  <si>
    <t>3.1 Explore and Evaluate</t>
  </si>
  <si>
    <t>3.1 Explain and Apply</t>
  </si>
  <si>
    <t>2.2 Evaluate</t>
  </si>
  <si>
    <t>2.2 Apply and Explore</t>
  </si>
  <si>
    <t>2.2 Explain</t>
  </si>
  <si>
    <t>2.1 Evaluate</t>
  </si>
  <si>
    <t>2.1 Apply and Explore</t>
  </si>
  <si>
    <t>2.1 Explain</t>
  </si>
  <si>
    <t>Test 2</t>
  </si>
  <si>
    <t>Study for Test 2</t>
  </si>
  <si>
    <t>F4.2 Evaluate</t>
  </si>
  <si>
    <t>F4.2 Apply and Explore</t>
  </si>
  <si>
    <t>F4.2 Explain</t>
  </si>
  <si>
    <t>Finish F4.1 homework</t>
  </si>
  <si>
    <t>F4.1 Evaluate</t>
  </si>
  <si>
    <t>F4.1 Apply and Explore</t>
  </si>
  <si>
    <t>F4.1 Explain</t>
  </si>
  <si>
    <t>F3.2 Evaluate</t>
  </si>
  <si>
    <t>F3.2 Apply and Explore</t>
  </si>
  <si>
    <t>F3.2 Explain</t>
  </si>
  <si>
    <t>F3.1 Evaluate</t>
  </si>
  <si>
    <t>F3.1 Apply and Explore</t>
  </si>
  <si>
    <t>F3.1 Explain</t>
  </si>
  <si>
    <t>Test 1</t>
  </si>
  <si>
    <t>Study for Test 1</t>
  </si>
  <si>
    <t>2.1 homework is due</t>
  </si>
  <si>
    <t>2.2 homework is due</t>
  </si>
  <si>
    <t>3.1 homework is due</t>
  </si>
  <si>
    <t>6.2 Explain and Apply</t>
  </si>
  <si>
    <t>6.2 Explore and Evaluate</t>
  </si>
  <si>
    <t>6.1 Explain</t>
  </si>
  <si>
    <t>6.1 homework is due</t>
  </si>
  <si>
    <t>6.2 homework is due</t>
  </si>
  <si>
    <t>6.3 homework is due</t>
  </si>
  <si>
    <t>Begin 2.1 homework (multiples of 3, pages 665-666 and all on page 667)</t>
  </si>
  <si>
    <t>Finish 2.1 homework problems</t>
  </si>
  <si>
    <r>
      <t>Begin 1.1 homework problems (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>, pages 629-633)</t>
    </r>
  </si>
  <si>
    <t>Begin 2.2 homework (multiples of 3, pages 681-684 and all on page 685)</t>
  </si>
  <si>
    <t>Finish 2.2 homework problems</t>
  </si>
  <si>
    <t>Finish 3.1 homework problems</t>
  </si>
  <si>
    <t>Begin 6.1 homework (multiples of 3, EA pages 380-381 and all on page 382)</t>
  </si>
  <si>
    <t>Finish 6.1 homework problems</t>
  </si>
  <si>
    <t>Finish 6.2 homework problems</t>
  </si>
  <si>
    <t>Finish 6.3 homework problems</t>
  </si>
  <si>
    <t>Begin 6.3 homework (multiples of 3, EA pages 419-421 and all on page 422)</t>
  </si>
  <si>
    <t>Begin 6.2 homework (multiples of 3, EA pages 397–400, and all on page 401)</t>
  </si>
  <si>
    <t>Begin 3.1 homework (multiples of 3, EA pages 226–233, and all on pages 234-235)</t>
  </si>
  <si>
    <t xml:space="preserve">F2.4 homework is due </t>
  </si>
  <si>
    <t>No Class</t>
  </si>
  <si>
    <t>No Class - Memorial 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</si>
</sst>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m/d;@"/>
    <numFmt numFmtId="171" formatCode="mmm\-yyyy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workbookViewId="0" topLeftCell="A1">
      <selection activeCell="F13" sqref="F13"/>
    </sheetView>
  </sheetViews>
  <sheetFormatPr defaultColWidth="9.140625" defaultRowHeight="14.25" customHeight="1"/>
  <cols>
    <col min="1" max="1" width="9.140625" style="6" customWidth="1"/>
    <col min="2" max="2" width="21.8515625" style="5" customWidth="1"/>
    <col min="3" max="3" width="69.28125" style="6" customWidth="1"/>
    <col min="4" max="4" width="2.57421875" style="15" customWidth="1"/>
    <col min="5" max="16384" width="9.140625" style="7" customWidth="1"/>
  </cols>
  <sheetData>
    <row r="1" spans="1:3" ht="14.25" customHeight="1">
      <c r="A1" s="6">
        <v>1</v>
      </c>
      <c r="B1" s="5" t="str">
        <f>VLOOKUP(A1,Content,2,FALSE)&amp;", "&amp;MONTH(VLOOKUP(A1,Content,3))&amp;"/"&amp;DAY(VLOOKUP(A1,Content,3))</f>
        <v>Monday, 3/27</v>
      </c>
      <c r="C1" s="5"/>
    </row>
    <row r="2" spans="2:4" ht="14.25" customHeight="1">
      <c r="B2" s="5" t="s">
        <v>27</v>
      </c>
      <c r="C2" s="5" t="str">
        <f>IF(VLOOKUP(A1,Content,4,FALSE)="","",VLOOKUP(A1,Content,4,FALSE))</f>
        <v>Syllabus and Log onto the Computer</v>
      </c>
      <c r="D2" s="16"/>
    </row>
    <row r="3" spans="2:4" ht="14.25" customHeight="1">
      <c r="B3" s="5" t="s">
        <v>28</v>
      </c>
      <c r="C3" s="5">
        <f>IF(VLOOKUP(A1,Content,5,FALSE)="","",VLOOKUP(A1,Content,5,FALSE))</f>
      </c>
      <c r="D3" s="16"/>
    </row>
    <row r="4" spans="2:4" ht="14.25" customHeight="1">
      <c r="B4" s="5" t="s">
        <v>26</v>
      </c>
      <c r="C4" s="5">
        <f>IF(VLOOKUP(A1,Content,6,FALSE)="","",VLOOKUP(A1,Content,6,FALSE))</f>
      </c>
      <c r="D4" s="16"/>
    </row>
    <row r="5" ht="14.25" customHeight="1">
      <c r="C5" s="5"/>
    </row>
    <row r="6" spans="1:3" ht="14.25" customHeight="1">
      <c r="A6" s="6">
        <f>A1+1</f>
        <v>2</v>
      </c>
      <c r="B6" s="5" t="str">
        <f>VLOOKUP(A6,Content,2,FALSE)&amp;", "&amp;MONTH(VLOOKUP(A6,Content,3))&amp;"/"&amp;DAY(VLOOKUP(A6,Content,3))</f>
        <v>Tuesday, 3/28</v>
      </c>
      <c r="C6" s="5"/>
    </row>
    <row r="7" spans="2:4" ht="14.25" customHeight="1">
      <c r="B7" s="5" t="s">
        <v>27</v>
      </c>
      <c r="C7" s="5" t="str">
        <f>IF(VLOOKUP(A6,Content,4,FALSE)="","",VLOOKUP(A6,Content,4,FALSE))</f>
        <v>F2.1 Explain, Apply</v>
      </c>
      <c r="D7" s="16"/>
    </row>
    <row r="8" spans="2:4" ht="14.25" customHeight="1">
      <c r="B8" s="5" t="s">
        <v>28</v>
      </c>
      <c r="C8" s="5" t="str">
        <f>IF(VLOOKUP(A6,Content,5,FALSE)="","",VLOOKUP(A6,Content,5,FALSE))</f>
        <v>Begin F2.1 homework (multiples of 3,  pages 115–126, and all on page 127)</v>
      </c>
      <c r="D8" s="16"/>
    </row>
    <row r="9" spans="2:4" ht="14.25" customHeight="1">
      <c r="B9" s="5" t="s">
        <v>26</v>
      </c>
      <c r="C9" s="5">
        <f>IF(VLOOKUP(A6,Content,6,FALSE)="","",VLOOKUP(A6,Content,6,FALSE))</f>
      </c>
      <c r="D9" s="16"/>
    </row>
    <row r="10" ht="14.25" customHeight="1">
      <c r="C10" s="5"/>
    </row>
    <row r="11" spans="1:3" ht="14.25" customHeight="1">
      <c r="A11" s="6">
        <f>A6+1</f>
        <v>3</v>
      </c>
      <c r="B11" s="5" t="str">
        <f>VLOOKUP(A11,Content,2,FALSE)&amp;", "&amp;MONTH(VLOOKUP(A11,Content,3))&amp;"/"&amp;DAY(VLOOKUP(A11,Content,3))</f>
        <v>Wednesday, 3/29</v>
      </c>
      <c r="C11" s="5"/>
    </row>
    <row r="12" spans="2:4" ht="14.25" customHeight="1">
      <c r="B12" s="5" t="s">
        <v>27</v>
      </c>
      <c r="C12" s="5" t="str">
        <f>IF(VLOOKUP(A11,Content,4,FALSE)="","",VLOOKUP(A11,Content,4,FALSE))</f>
        <v>F2.1 Explore, Evaluate</v>
      </c>
      <c r="D12" s="16"/>
    </row>
    <row r="13" spans="2:4" ht="14.25" customHeight="1">
      <c r="B13" s="5" t="s">
        <v>28</v>
      </c>
      <c r="C13" s="5" t="str">
        <f>IF(VLOOKUP(A11,Content,5,FALSE)="","",VLOOKUP(A11,Content,5,FALSE))</f>
        <v>Finish F2.1 homework problems</v>
      </c>
      <c r="D13" s="16"/>
    </row>
    <row r="14" spans="2:4" ht="14.25" customHeight="1">
      <c r="B14" s="5" t="s">
        <v>26</v>
      </c>
      <c r="C14" s="5">
        <f>IF(VLOOKUP(A11,Content,6,FALSE)="","",VLOOKUP(A11,Content,6,FALSE))</f>
      </c>
      <c r="D14" s="16"/>
    </row>
    <row r="15" ht="14.25" customHeight="1">
      <c r="C15" s="5"/>
    </row>
    <row r="16" spans="1:3" ht="14.25" customHeight="1">
      <c r="A16" s="6">
        <f>A11+1</f>
        <v>4</v>
      </c>
      <c r="B16" s="5" t="str">
        <f>VLOOKUP(A16,Content,2,FALSE)&amp;", "&amp;MONTH(VLOOKUP(A16,Content,3))&amp;"/"&amp;DAY(VLOOKUP(A16,Content,3))</f>
        <v>Thursday, 3/30</v>
      </c>
      <c r="C16" s="5"/>
    </row>
    <row r="17" spans="2:4" ht="14.25" customHeight="1">
      <c r="B17" s="5" t="s">
        <v>27</v>
      </c>
      <c r="C17" s="5" t="str">
        <f>IF(VLOOKUP(A16,Content,4,FALSE)="","",VLOOKUP(A16,Content,4,FALSE))</f>
        <v>F2.2 Explain and Apply</v>
      </c>
      <c r="D17" s="16"/>
    </row>
    <row r="18" spans="2:4" ht="14.25" customHeight="1">
      <c r="B18" s="5" t="s">
        <v>28</v>
      </c>
      <c r="C18" s="5" t="str">
        <f>IF(VLOOKUP(A16,Content,5,FALSE)="","",VLOOKUP(A16,Content,5,FALSE))</f>
        <v>Begin F2.2 homework (multiples of 3, pages 153–162, and all on page 163)</v>
      </c>
      <c r="D18" s="16"/>
    </row>
    <row r="19" spans="2:4" ht="14.25" customHeight="1">
      <c r="B19" s="5" t="s">
        <v>26</v>
      </c>
      <c r="C19" s="5">
        <f>IF(VLOOKUP(A16,Content,6,FALSE)="","",VLOOKUP(A16,Content,6,FALSE))</f>
      </c>
      <c r="D19" s="16"/>
    </row>
    <row r="20" ht="14.25" customHeight="1">
      <c r="C20" s="5"/>
    </row>
    <row r="21" spans="1:3" ht="14.25" customHeight="1">
      <c r="A21" s="6">
        <f>A16+1</f>
        <v>5</v>
      </c>
      <c r="B21" s="5" t="str">
        <f>VLOOKUP(A21,Content,2,FALSE)&amp;", "&amp;MONTH(VLOOKUP(A21,Content,3))&amp;"/"&amp;DAY(VLOOKUP(A21,Content,3))</f>
        <v>Friday, 3/31</v>
      </c>
      <c r="C21" s="5"/>
    </row>
    <row r="22" spans="2:4" ht="14.25" customHeight="1">
      <c r="B22" s="5" t="s">
        <v>27</v>
      </c>
      <c r="C22" s="5" t="str">
        <f>IF(VLOOKUP(A21,Content,4,FALSE)="","",VLOOKUP(A21,Content,4,FALSE))</f>
        <v>F2.2 Apply and Explore</v>
      </c>
      <c r="D22" s="16"/>
    </row>
    <row r="23" spans="2:4" ht="14.25" customHeight="1">
      <c r="B23" s="5" t="s">
        <v>28</v>
      </c>
      <c r="C23" s="5">
        <f>IF(VLOOKUP(A21,Content,5,FALSE)="","",VLOOKUP(A21,Content,5,FALSE))</f>
      </c>
      <c r="D23" s="16"/>
    </row>
    <row r="24" spans="2:4" ht="14.25" customHeight="1">
      <c r="B24" s="5" t="s">
        <v>26</v>
      </c>
      <c r="C24" s="5" t="str">
        <f>IF(VLOOKUP(A21,Content,6,FALSE)="","",VLOOKUP(A21,Content,6,FALSE))</f>
        <v>F2.1 homework is due</v>
      </c>
      <c r="D24" s="16"/>
    </row>
    <row r="25" ht="14.25" customHeight="1">
      <c r="C25" s="5"/>
    </row>
    <row r="26" spans="1:3" ht="14.25" customHeight="1">
      <c r="A26" s="6">
        <f>A21+1</f>
        <v>6</v>
      </c>
      <c r="B26" s="5" t="str">
        <f>VLOOKUP(A26,Content,2,FALSE)&amp;", "&amp;MONTH(VLOOKUP(A26,Content,3))&amp;"/"&amp;DAY(VLOOKUP(A26,Content,3))</f>
        <v>Monday, 4/3</v>
      </c>
      <c r="C26" s="5"/>
    </row>
    <row r="27" spans="2:4" ht="14.25" customHeight="1">
      <c r="B27" s="5" t="s">
        <v>27</v>
      </c>
      <c r="C27" s="5" t="str">
        <f>IF(VLOOKUP(A26,Content,4,FALSE)="","",VLOOKUP(A26,Content,4,FALSE))</f>
        <v>F2.2 Evaluate</v>
      </c>
      <c r="D27" s="16"/>
    </row>
    <row r="28" spans="2:4" ht="14.25" customHeight="1">
      <c r="B28" s="5" t="s">
        <v>28</v>
      </c>
      <c r="C28" s="5" t="str">
        <f>IF(VLOOKUP(A26,Content,5,FALSE)="","",VLOOKUP(A26,Content,5,FALSE))</f>
        <v>Finish F2.2 homework problems</v>
      </c>
      <c r="D28" s="16"/>
    </row>
    <row r="29" spans="2:4" ht="14.25" customHeight="1">
      <c r="B29" s="5" t="s">
        <v>26</v>
      </c>
      <c r="C29" s="5">
        <f>IF(VLOOKUP(A26,Content,6,FALSE)="","",VLOOKUP(A26,Content,6,FALSE))</f>
      </c>
      <c r="D29" s="16"/>
    </row>
    <row r="30" ht="14.25" customHeight="1">
      <c r="C30" s="5"/>
    </row>
    <row r="31" spans="1:3" ht="14.25" customHeight="1">
      <c r="A31" s="6">
        <f>A26+1</f>
        <v>7</v>
      </c>
      <c r="B31" s="5" t="str">
        <f>VLOOKUP(A31,Content,2,FALSE)&amp;", "&amp;MONTH(VLOOKUP(A31,Content,3))&amp;"/"&amp;DAY(VLOOKUP(A31,Content,3))</f>
        <v>Tuesday, 4/4</v>
      </c>
      <c r="C31" s="5"/>
    </row>
    <row r="32" spans="2:4" ht="14.25" customHeight="1">
      <c r="B32" s="5" t="s">
        <v>27</v>
      </c>
      <c r="C32" s="5" t="str">
        <f>IF(VLOOKUP(A31,Content,4,FALSE)="","",VLOOKUP(A31,Content,4,FALSE))</f>
        <v>F2.3 Explain and Apply</v>
      </c>
      <c r="D32" s="16"/>
    </row>
    <row r="33" spans="2:4" ht="14.25" customHeight="1">
      <c r="B33" s="5" t="s">
        <v>28</v>
      </c>
      <c r="C33" s="5" t="str">
        <f>IF(VLOOKUP(A31,Content,5,FALSE)="","",VLOOKUP(A31,Content,5,FALSE))</f>
        <v>Begin F2.3 homework (multiples of 3, pages 187–199, and all on page 201)</v>
      </c>
      <c r="D33" s="16"/>
    </row>
    <row r="34" spans="2:4" ht="14.25" customHeight="1">
      <c r="B34" s="5" t="s">
        <v>26</v>
      </c>
      <c r="C34" s="5">
        <f>IF(VLOOKUP(A31,Content,6,FALSE)="","",VLOOKUP(A31,Content,6,FALSE))</f>
      </c>
      <c r="D34" s="16"/>
    </row>
    <row r="35" ht="14.25" customHeight="1">
      <c r="C35" s="5"/>
    </row>
    <row r="36" spans="1:3" ht="14.25" customHeight="1">
      <c r="A36" s="6">
        <f>A31+1</f>
        <v>8</v>
      </c>
      <c r="B36" s="5" t="str">
        <f>VLOOKUP(A36,Content,2,FALSE)&amp;", "&amp;MONTH(VLOOKUP(A36,Content,3))&amp;"/"&amp;DAY(VLOOKUP(A36,Content,3))</f>
        <v>Wednesday, 4/5</v>
      </c>
      <c r="C36" s="5"/>
    </row>
    <row r="37" spans="2:4" ht="14.25" customHeight="1">
      <c r="B37" s="5" t="s">
        <v>27</v>
      </c>
      <c r="C37" s="5" t="str">
        <f>IF(VLOOKUP(A36,Content,4,FALSE)="","",VLOOKUP(A36,Content,4,FALSE))</f>
        <v>F2.3 Explore and Evaluate</v>
      </c>
      <c r="D37" s="16"/>
    </row>
    <row r="38" spans="2:4" ht="14.25" customHeight="1">
      <c r="B38" s="5" t="s">
        <v>28</v>
      </c>
      <c r="C38" s="5" t="str">
        <f>IF(VLOOKUP(A36,Content,5,FALSE)="","",VLOOKUP(A36,Content,5,FALSE))</f>
        <v>Finish F2.3 homework</v>
      </c>
      <c r="D38" s="16"/>
    </row>
    <row r="39" spans="2:4" ht="14.25" customHeight="1">
      <c r="B39" s="5" t="s">
        <v>26</v>
      </c>
      <c r="C39" s="5" t="str">
        <f>IF(VLOOKUP(A36,Content,6,FALSE)="","",VLOOKUP(A36,Content,6,FALSE))</f>
        <v>F2.2 homework is due</v>
      </c>
      <c r="D39" s="16"/>
    </row>
    <row r="40" ht="14.25" customHeight="1">
      <c r="C40" s="5"/>
    </row>
    <row r="41" spans="1:3" ht="14.25" customHeight="1">
      <c r="A41" s="6">
        <f>A36+1</f>
        <v>9</v>
      </c>
      <c r="B41" s="5" t="str">
        <f>VLOOKUP(A41,Content,2,FALSE)&amp;", "&amp;MONTH(VLOOKUP(A41,Content,3))&amp;"/"&amp;DAY(VLOOKUP(A41,Content,3))</f>
        <v>Thursday, 4/6</v>
      </c>
      <c r="C41" s="5"/>
    </row>
    <row r="42" spans="2:4" ht="14.25" customHeight="1">
      <c r="B42" s="5" t="s">
        <v>27</v>
      </c>
      <c r="C42" s="5" t="str">
        <f>IF(VLOOKUP(A41,Content,4,FALSE)="","",VLOOKUP(A41,Content,4,FALSE))</f>
        <v>F2.4 Explain, Apply</v>
      </c>
      <c r="D42" s="16"/>
    </row>
    <row r="43" spans="2:4" ht="14.25" customHeight="1">
      <c r="B43" s="5" t="s">
        <v>28</v>
      </c>
      <c r="C43" s="5" t="str">
        <f>IF(VLOOKUP(A41,Content,5,FALSE)="","",VLOOKUP(A41,Content,5,FALSE))</f>
        <v>Begin F2.4 homework (multiples of 3, pages 223–231, and all on page 233)</v>
      </c>
      <c r="D43" s="16"/>
    </row>
    <row r="44" spans="2:4" ht="14.25" customHeight="1">
      <c r="B44" s="5" t="s">
        <v>26</v>
      </c>
      <c r="C44" s="5">
        <f>IF(VLOOKUP(A41,Content,6,FALSE)="","",VLOOKUP(A41,Content,6,FALSE))</f>
      </c>
      <c r="D44" s="16"/>
    </row>
    <row r="45" ht="14.25" customHeight="1">
      <c r="C45" s="5"/>
    </row>
    <row r="46" spans="1:3" ht="14.25" customHeight="1">
      <c r="A46" s="6">
        <f>A41+1</f>
        <v>10</v>
      </c>
      <c r="B46" s="5" t="str">
        <f>VLOOKUP(A46,Content,2,FALSE)&amp;", "&amp;MONTH(VLOOKUP(A46,Content,3))&amp;"/"&amp;DAY(VLOOKUP(A46,Content,3))</f>
        <v>Friday, 4/7</v>
      </c>
      <c r="C46" s="5"/>
    </row>
    <row r="47" spans="2:4" ht="14.25" customHeight="1">
      <c r="B47" s="5" t="s">
        <v>27</v>
      </c>
      <c r="C47" s="5" t="str">
        <f>IF(VLOOKUP(A46,Content,4,FALSE)="","",VLOOKUP(A46,Content,4,FALSE))</f>
        <v>F2.4 Explore, Evaluate</v>
      </c>
      <c r="D47" s="16"/>
    </row>
    <row r="48" spans="2:4" ht="14.25" customHeight="1">
      <c r="B48" s="5" t="s">
        <v>28</v>
      </c>
      <c r="C48" s="5" t="str">
        <f>IF(VLOOKUP(A46,Content,5,FALSE)="","",VLOOKUP(A46,Content,5,FALSE))</f>
        <v>Finish F2.4 homework problems</v>
      </c>
      <c r="D48" s="16"/>
    </row>
    <row r="49" spans="2:4" ht="14.25" customHeight="1">
      <c r="B49" s="5" t="s">
        <v>26</v>
      </c>
      <c r="C49" s="5" t="str">
        <f>IF(VLOOKUP(A46,Content,6,FALSE)="","",VLOOKUP(A46,Content,6,FALSE))</f>
        <v>F2.3 homework is due</v>
      </c>
      <c r="D49" s="16"/>
    </row>
    <row r="50" ht="14.25" customHeight="1">
      <c r="C50" s="5"/>
    </row>
    <row r="51" spans="1:3" ht="14.25" customHeight="1">
      <c r="A51" s="6">
        <f>A46+1</f>
        <v>11</v>
      </c>
      <c r="B51" s="5" t="str">
        <f>VLOOKUP(A51,Content,2,FALSE)&amp;", "&amp;MONTH(VLOOKUP(A51,Content,3))&amp;"/"&amp;DAY(VLOOKUP(A51,Content,3))</f>
        <v>Monday, 4/10</v>
      </c>
      <c r="C51" s="5"/>
    </row>
    <row r="52" spans="2:4" ht="14.25" customHeight="1">
      <c r="B52" s="5" t="s">
        <v>27</v>
      </c>
      <c r="C52" s="5" t="str">
        <f>IF(VLOOKUP(A51,Content,4,FALSE)="","",VLOOKUP(A51,Content,4,FALSE))</f>
        <v>Review</v>
      </c>
      <c r="D52" s="16"/>
    </row>
    <row r="53" spans="2:4" ht="14.25" customHeight="1">
      <c r="B53" s="5" t="s">
        <v>28</v>
      </c>
      <c r="C53" s="5" t="str">
        <f>IF(VLOOKUP(A51,Content,5,FALSE)="","",VLOOKUP(A51,Content,5,FALSE))</f>
        <v>Study for Test 1</v>
      </c>
      <c r="D53" s="16"/>
    </row>
    <row r="54" spans="2:4" ht="14.25" customHeight="1">
      <c r="B54" s="5" t="s">
        <v>26</v>
      </c>
      <c r="C54" s="5">
        <f>IF(VLOOKUP(A51,Content,6,FALSE)="","",VLOOKUP(A51,Content,6,FALSE))</f>
      </c>
      <c r="D54" s="16"/>
    </row>
    <row r="55" ht="14.25" customHeight="1">
      <c r="C55" s="5"/>
    </row>
    <row r="56" spans="1:3" ht="14.25" customHeight="1">
      <c r="A56" s="6">
        <f>A51+1</f>
        <v>12</v>
      </c>
      <c r="B56" s="5" t="str">
        <f>VLOOKUP(A56,Content,2,FALSE)&amp;", "&amp;MONTH(VLOOKUP(A56,Content,3))&amp;"/"&amp;DAY(VLOOKUP(A56,Content,3))</f>
        <v>Tuesday, 4/11</v>
      </c>
      <c r="C56" s="5"/>
    </row>
    <row r="57" spans="2:4" ht="14.25" customHeight="1">
      <c r="B57" s="5" t="s">
        <v>27</v>
      </c>
      <c r="C57" s="19" t="str">
        <f>IF(VLOOKUP(A56,Content,4,FALSE)="","",VLOOKUP(A56,Content,4,FALSE))</f>
        <v>Test 1</v>
      </c>
      <c r="D57" s="16"/>
    </row>
    <row r="58" spans="2:4" ht="14.25" customHeight="1">
      <c r="B58" s="5" t="s">
        <v>28</v>
      </c>
      <c r="C58" s="5">
        <f>IF(VLOOKUP(A56,Content,5,FALSE)="","",VLOOKUP(A56,Content,5,FALSE))</f>
      </c>
      <c r="D58" s="16"/>
    </row>
    <row r="59" spans="2:4" ht="14.25" customHeight="1">
      <c r="B59" s="5" t="s">
        <v>26</v>
      </c>
      <c r="C59" s="5" t="str">
        <f>IF(VLOOKUP(A56,Content,6,FALSE)="","",VLOOKUP(A56,Content,6,FALSE))</f>
        <v>F2.4 homework is due </v>
      </c>
      <c r="D59" s="16"/>
    </row>
    <row r="60" ht="14.25" customHeight="1">
      <c r="C60" s="5"/>
    </row>
    <row r="61" spans="1:3" ht="14.25" customHeight="1">
      <c r="A61" s="6">
        <f>A56+1</f>
        <v>13</v>
      </c>
      <c r="B61" s="5" t="str">
        <f>VLOOKUP(A61,Content,2,FALSE)&amp;", "&amp;MONTH(VLOOKUP(A61,Content,3))&amp;"/"&amp;DAY(VLOOKUP(A61,Content,3))</f>
        <v>Wednesday, 4/12</v>
      </c>
      <c r="C61" s="5"/>
    </row>
    <row r="62" spans="2:4" ht="14.25" customHeight="1">
      <c r="B62" s="5" t="s">
        <v>27</v>
      </c>
      <c r="C62" s="5" t="str">
        <f>IF(VLOOKUP(A61,Content,4,FALSE)="","",VLOOKUP(A61,Content,4,FALSE))</f>
        <v>F3.1 Explain</v>
      </c>
      <c r="D62" s="16"/>
    </row>
    <row r="63" spans="2:4" ht="14.25" customHeight="1">
      <c r="B63" s="5" t="s">
        <v>28</v>
      </c>
      <c r="C63" s="5" t="str">
        <f>IF(VLOOKUP(A61,Content,5,FALSE)="","",VLOOKUP(A61,Content,5,FALSE))</f>
        <v>Begin F3.1 homework (multiples of 3, pages 257–267, and all on page 269)</v>
      </c>
      <c r="D63" s="16"/>
    </row>
    <row r="64" spans="2:4" ht="14.25" customHeight="1">
      <c r="B64" s="5" t="s">
        <v>26</v>
      </c>
      <c r="C64" s="5">
        <f>IF(VLOOKUP(A61,Content,6,FALSE)="","",VLOOKUP(A61,Content,6,FALSE))</f>
      </c>
      <c r="D64" s="16"/>
    </row>
    <row r="65" spans="2:3" ht="14.25" customHeight="1">
      <c r="B65" s="5" t="s">
        <v>2</v>
      </c>
      <c r="C65" s="5"/>
    </row>
    <row r="66" spans="1:3" ht="14.25" customHeight="1">
      <c r="A66" s="6">
        <f>A61+1</f>
        <v>14</v>
      </c>
      <c r="B66" s="5" t="str">
        <f>VLOOKUP(A66,Content,2,FALSE)&amp;", "&amp;MONTH(VLOOKUP(A66,Content,3))&amp;"/"&amp;DAY(VLOOKUP(A66,Content,3))</f>
        <v>Thursday, 4/13</v>
      </c>
      <c r="C66" s="5"/>
    </row>
    <row r="67" spans="2:4" ht="14.25" customHeight="1">
      <c r="B67" s="5" t="s">
        <v>27</v>
      </c>
      <c r="C67" s="5" t="str">
        <f>IF(VLOOKUP(A66,Content,4,FALSE)="","",VLOOKUP(A66,Content,4,FALSE))</f>
        <v>F3.1 Apply and Explore</v>
      </c>
      <c r="D67" s="16"/>
    </row>
    <row r="68" spans="2:4" ht="14.25" customHeight="1">
      <c r="B68" s="5" t="s">
        <v>28</v>
      </c>
      <c r="C68" s="5">
        <f>IF(VLOOKUP(A66,Content,5,FALSE)="","",VLOOKUP(A66,Content,5,FALSE))</f>
      </c>
      <c r="D68" s="16"/>
    </row>
    <row r="69" spans="2:4" ht="14.25" customHeight="1">
      <c r="B69" s="5" t="s">
        <v>26</v>
      </c>
      <c r="C69" s="5">
        <f>IF(VLOOKUP(A66,Content,6,FALSE)="","",VLOOKUP(A66,Content,6,FALSE))</f>
      </c>
      <c r="D69" s="16"/>
    </row>
    <row r="70" ht="14.25" customHeight="1">
      <c r="C70" s="5"/>
    </row>
    <row r="71" spans="1:3" ht="14.25" customHeight="1">
      <c r="A71" s="6">
        <f>A66+1</f>
        <v>15</v>
      </c>
      <c r="B71" s="5" t="str">
        <f>VLOOKUP(A71,Content,2,FALSE)&amp;", "&amp;MONTH(VLOOKUP(A71,Content,3))&amp;"/"&amp;DAY(VLOOKUP(A71,Content,3))</f>
        <v>Friday, 4/14</v>
      </c>
      <c r="C71" s="5"/>
    </row>
    <row r="72" spans="2:4" ht="14.25" customHeight="1">
      <c r="B72" s="5" t="s">
        <v>27</v>
      </c>
      <c r="C72" s="5" t="str">
        <f>IF(VLOOKUP(A71,Content,4,FALSE)="","",VLOOKUP(A71,Content,4,FALSE))</f>
        <v>F3.1 Evaluate</v>
      </c>
      <c r="D72" s="16"/>
    </row>
    <row r="73" spans="2:4" ht="14.25" customHeight="1">
      <c r="B73" s="5" t="s">
        <v>28</v>
      </c>
      <c r="C73" s="5" t="str">
        <f>IF(VLOOKUP(A71,Content,5,FALSE)="","",VLOOKUP(A71,Content,5,FALSE))</f>
        <v>Finish F3.1 homework problems (do multiples of 3)</v>
      </c>
      <c r="D73" s="16"/>
    </row>
    <row r="74" spans="2:4" ht="14.25" customHeight="1">
      <c r="B74" s="5" t="s">
        <v>26</v>
      </c>
      <c r="C74" s="5">
        <f>IF(VLOOKUP(A71,Content,6,FALSE)="","",VLOOKUP(A71,Content,6,FALSE))</f>
      </c>
      <c r="D74" s="16"/>
    </row>
    <row r="75" ht="14.25" customHeight="1">
      <c r="C75" s="5"/>
    </row>
    <row r="76" spans="1:3" ht="14.25" customHeight="1">
      <c r="A76" s="6">
        <f>A71+1</f>
        <v>16</v>
      </c>
      <c r="B76" s="5" t="str">
        <f>VLOOKUP(A76,Content,2,FALSE)&amp;", "&amp;MONTH(VLOOKUP(A76,Content,3))&amp;"/"&amp;DAY(VLOOKUP(A76,Content,3))</f>
        <v>Monday, 4/17</v>
      </c>
      <c r="C76" s="5"/>
    </row>
    <row r="77" spans="2:4" ht="14.25" customHeight="1">
      <c r="B77" s="5" t="s">
        <v>27</v>
      </c>
      <c r="C77" s="5" t="str">
        <f>IF(VLOOKUP(A76,Content,4,FALSE)="","",VLOOKUP(A76,Content,4,FALSE))</f>
        <v>F3.2 Explain</v>
      </c>
      <c r="D77" s="16"/>
    </row>
    <row r="78" spans="2:4" ht="14.25" customHeight="1">
      <c r="B78" s="5" t="s">
        <v>28</v>
      </c>
      <c r="C78" s="5" t="str">
        <f>IF(VLOOKUP(A76,Content,5,FALSE)="","",VLOOKUP(A76,Content,5,FALSE))</f>
        <v>Begin F3.2 homework (multiples of 3, pages 291–301, and all on page 303)</v>
      </c>
      <c r="D78" s="16"/>
    </row>
    <row r="79" spans="2:4" ht="14.25" customHeight="1">
      <c r="B79" s="5" t="s">
        <v>26</v>
      </c>
      <c r="C79" s="5">
        <f>IF(VLOOKUP(A76,Content,6,FALSE)="","",VLOOKUP(A76,Content,6,FALSE))</f>
      </c>
      <c r="D79" s="16"/>
    </row>
    <row r="80" spans="2:3" ht="14.25" customHeight="1">
      <c r="B80" s="5" t="s">
        <v>0</v>
      </c>
      <c r="C80" s="5"/>
    </row>
    <row r="81" spans="1:3" ht="14.25" customHeight="1">
      <c r="A81" s="6">
        <f>A76+1</f>
        <v>17</v>
      </c>
      <c r="B81" s="5" t="str">
        <f>VLOOKUP(A81,Content,2,FALSE)&amp;", "&amp;MONTH(VLOOKUP(A81,Content,3))&amp;"/"&amp;DAY(VLOOKUP(A81,Content,3))</f>
        <v>Tuesday, 4/18</v>
      </c>
      <c r="C81" s="5"/>
    </row>
    <row r="82" spans="2:4" ht="14.25" customHeight="1">
      <c r="B82" s="5" t="s">
        <v>27</v>
      </c>
      <c r="C82" s="5" t="str">
        <f>IF(VLOOKUP(A81,Content,4,FALSE)="","",VLOOKUP(A81,Content,4,FALSE))</f>
        <v>F3.2 Apply and Explore</v>
      </c>
      <c r="D82" s="16"/>
    </row>
    <row r="83" spans="2:4" ht="14.25" customHeight="1">
      <c r="B83" s="5" t="s">
        <v>28</v>
      </c>
      <c r="C83" s="5">
        <f>IF(VLOOKUP(A81,Content,5,FALSE)="","",VLOOKUP(A81,Content,5,FALSE))</f>
      </c>
      <c r="D83" s="16"/>
    </row>
    <row r="84" spans="2:4" ht="14.25" customHeight="1">
      <c r="B84" s="5" t="s">
        <v>26</v>
      </c>
      <c r="C84" s="5" t="str">
        <f>IF(VLOOKUP(A81,Content,6,FALSE)="","",VLOOKUP(A81,Content,6,FALSE))</f>
        <v>F3.1 homework is due</v>
      </c>
      <c r="D84" s="16"/>
    </row>
    <row r="85" spans="2:3" ht="14.25" customHeight="1">
      <c r="B85" s="5" t="s">
        <v>7</v>
      </c>
      <c r="C85" s="5"/>
    </row>
    <row r="86" spans="1:3" ht="14.25" customHeight="1">
      <c r="A86" s="6">
        <f>A81+1</f>
        <v>18</v>
      </c>
      <c r="B86" s="5" t="str">
        <f>VLOOKUP(A86,Content,2,FALSE)&amp;", "&amp;MONTH(VLOOKUP(A86,Content,3))&amp;"/"&amp;DAY(VLOOKUP(A86,Content,3))</f>
        <v>Wednesday, 4/19</v>
      </c>
      <c r="C86" s="5"/>
    </row>
    <row r="87" spans="2:4" ht="14.25" customHeight="1">
      <c r="B87" s="5" t="s">
        <v>27</v>
      </c>
      <c r="C87" s="5" t="str">
        <f>IF(VLOOKUP(A86,Content,4,FALSE)="","",VLOOKUP(A86,Content,4,FALSE))</f>
        <v>F3.2 Evaluate</v>
      </c>
      <c r="D87" s="16"/>
    </row>
    <row r="88" spans="2:4" ht="14.25" customHeight="1">
      <c r="B88" s="5" t="s">
        <v>28</v>
      </c>
      <c r="C88" s="5" t="str">
        <f>IF(VLOOKUP(A86,Content,5,FALSE)="","",VLOOKUP(A86,Content,5,FALSE))</f>
        <v>Finish F3.2 homework problems</v>
      </c>
      <c r="D88" s="16"/>
    </row>
    <row r="89" spans="2:4" ht="14.25" customHeight="1">
      <c r="B89" s="5" t="s">
        <v>26</v>
      </c>
      <c r="C89" s="5">
        <f>IF(VLOOKUP(A86,Content,6,FALSE)="","",VLOOKUP(A86,Content,6,FALSE))</f>
      </c>
      <c r="D89" s="16"/>
    </row>
    <row r="90" ht="14.25" customHeight="1">
      <c r="C90" s="5"/>
    </row>
    <row r="91" spans="1:3" ht="14.25" customHeight="1">
      <c r="A91" s="6">
        <f>A86+1</f>
        <v>19</v>
      </c>
      <c r="B91" s="5" t="str">
        <f>VLOOKUP(A91,Content,2,FALSE)&amp;", "&amp;MONTH(VLOOKUP(A91,Content,3))&amp;"/"&amp;DAY(VLOOKUP(A91,Content,3))</f>
        <v>Thursday, 4/20</v>
      </c>
      <c r="C91" s="5"/>
    </row>
    <row r="92" spans="2:4" ht="14.25" customHeight="1">
      <c r="B92" s="5" t="s">
        <v>27</v>
      </c>
      <c r="C92" s="5" t="str">
        <f>IF(VLOOKUP(A91,Content,4,FALSE)="","",VLOOKUP(A91,Content,4,FALSE))</f>
        <v>F4.1 Explain</v>
      </c>
      <c r="D92" s="16"/>
    </row>
    <row r="93" spans="2:4" ht="14.25" customHeight="1">
      <c r="B93" s="5" t="s">
        <v>28</v>
      </c>
      <c r="C93" s="5" t="str">
        <f>IF(VLOOKUP(A91,Content,5,FALSE)="","",VLOOKUP(A91,Content,5,FALSE))</f>
        <v>Begin F4.1 homework (multiples of 3, pages 327–337, and all on page 339)</v>
      </c>
      <c r="D93" s="16"/>
    </row>
    <row r="94" spans="2:4" ht="14.25" customHeight="1">
      <c r="B94" s="5" t="s">
        <v>26</v>
      </c>
      <c r="C94" s="5">
        <f>IF(VLOOKUP(A91,Content,6,FALSE)="","",VLOOKUP(A91,Content,6,FALSE))</f>
      </c>
      <c r="D94" s="16"/>
    </row>
    <row r="95" ht="14.25" customHeight="1">
      <c r="C95" s="5"/>
    </row>
    <row r="96" spans="1:3" ht="14.25" customHeight="1">
      <c r="A96" s="6">
        <f>A91+1</f>
        <v>20</v>
      </c>
      <c r="B96" s="5" t="str">
        <f>VLOOKUP(A96,Content,2,FALSE)&amp;", "&amp;MONTH(VLOOKUP(A96,Content,3))&amp;"/"&amp;DAY(VLOOKUP(A96,Content,3))</f>
        <v>Friday, 4/21</v>
      </c>
      <c r="C96" s="5"/>
    </row>
    <row r="97" spans="2:4" ht="14.25" customHeight="1">
      <c r="B97" s="5" t="s">
        <v>27</v>
      </c>
      <c r="C97" s="5" t="str">
        <f>IF(VLOOKUP(A96,Content,4,FALSE)="","",VLOOKUP(A96,Content,4,FALSE))</f>
        <v>F4.1 Apply and Explore</v>
      </c>
      <c r="D97" s="16"/>
    </row>
    <row r="98" spans="2:4" ht="14.25" customHeight="1">
      <c r="B98" s="5" t="s">
        <v>28</v>
      </c>
      <c r="C98" s="5">
        <f>IF(VLOOKUP(A96,Content,5,FALSE)="","",VLOOKUP(A96,Content,5,FALSE))</f>
      </c>
      <c r="D98" s="16"/>
    </row>
    <row r="99" spans="2:4" ht="14.25" customHeight="1">
      <c r="B99" s="5" t="s">
        <v>26</v>
      </c>
      <c r="C99" s="5" t="str">
        <f>IF(VLOOKUP(A96,Content,6,FALSE)="","",VLOOKUP(A96,Content,6,FALSE))</f>
        <v>F3.2 homework is due</v>
      </c>
      <c r="D99" s="16"/>
    </row>
    <row r="100" ht="14.25" customHeight="1">
      <c r="C100" s="5"/>
    </row>
    <row r="101" spans="1:3" ht="14.25" customHeight="1">
      <c r="A101" s="6">
        <f>A96+1</f>
        <v>21</v>
      </c>
      <c r="B101" s="5" t="str">
        <f>VLOOKUP(A101,Content,2,FALSE)&amp;", "&amp;MONTH(VLOOKUP(A101,Content,3))&amp;"/"&amp;DAY(VLOOKUP(A101,Content,3))</f>
        <v>Monday, 4/24</v>
      </c>
      <c r="C101" s="5"/>
    </row>
    <row r="102" spans="2:4" ht="14.25" customHeight="1">
      <c r="B102" s="5" t="s">
        <v>27</v>
      </c>
      <c r="C102" s="5" t="str">
        <f>IF(VLOOKUP(A101,Content,4,FALSE)="","",VLOOKUP(A101,Content,4,FALSE))</f>
        <v>F4.1 Evaluate</v>
      </c>
      <c r="D102" s="16"/>
    </row>
    <row r="103" spans="2:4" ht="14.25" customHeight="1">
      <c r="B103" s="5" t="s">
        <v>28</v>
      </c>
      <c r="C103" s="5" t="str">
        <f>IF(VLOOKUP(A101,Content,5,FALSE)="","",VLOOKUP(A101,Content,5,FALSE))</f>
        <v>Finish F4.1 homework</v>
      </c>
      <c r="D103" s="16"/>
    </row>
    <row r="104" spans="2:4" ht="14.25" customHeight="1">
      <c r="B104" s="5" t="s">
        <v>26</v>
      </c>
      <c r="C104" s="5">
        <f>IF(VLOOKUP(A101,Content,6,FALSE)="","",VLOOKUP(A101,Content,6,FALSE))</f>
      </c>
      <c r="D104" s="16"/>
    </row>
    <row r="105" ht="14.25" customHeight="1">
      <c r="C105" s="5"/>
    </row>
    <row r="106" spans="1:3" ht="14.25" customHeight="1">
      <c r="A106" s="6">
        <f>A101+1</f>
        <v>22</v>
      </c>
      <c r="B106" s="5" t="str">
        <f>VLOOKUP(A106,Content,2,FALSE)&amp;", "&amp;MONTH(VLOOKUP(A106,Content,3))&amp;"/"&amp;DAY(VLOOKUP(A106,Content,3))</f>
        <v>Tuesday, 4/25</v>
      </c>
      <c r="C106" s="5"/>
    </row>
    <row r="107" spans="2:4" ht="14.25" customHeight="1">
      <c r="B107" s="5" t="s">
        <v>27</v>
      </c>
      <c r="C107" s="5" t="str">
        <f>IF(VLOOKUP(A106,Content,4,FALSE)="","",VLOOKUP(A106,Content,4,FALSE))</f>
        <v>F4.2 Explain</v>
      </c>
      <c r="D107" s="16"/>
    </row>
    <row r="108" spans="2:4" ht="14.25" customHeight="1">
      <c r="B108" s="5" t="s">
        <v>28</v>
      </c>
      <c r="C108" s="5" t="str">
        <f>IF(VLOOKUP(A106,Content,5,FALSE)="","",VLOOKUP(A106,Content,5,FALSE))</f>
        <v>Begin F4.2 homework (multiples of 3, pages 362–375, and all on page 377)</v>
      </c>
      <c r="D108" s="16"/>
    </row>
    <row r="109" spans="2:4" ht="14.25" customHeight="1">
      <c r="B109" s="5" t="s">
        <v>26</v>
      </c>
      <c r="C109" s="5">
        <f>IF(VLOOKUP(A106,Content,6,FALSE)="","",VLOOKUP(A106,Content,6,FALSE))</f>
      </c>
      <c r="D109" s="16"/>
    </row>
    <row r="110" ht="14.25" customHeight="1">
      <c r="C110" s="5"/>
    </row>
    <row r="111" spans="1:3" ht="14.25" customHeight="1">
      <c r="A111" s="6">
        <f>A106+1</f>
        <v>23</v>
      </c>
      <c r="B111" s="5" t="str">
        <f>VLOOKUP(A111,Content,2,FALSE)&amp;", "&amp;MONTH(VLOOKUP(A111,Content,3))&amp;"/"&amp;DAY(VLOOKUP(A111,Content,3))</f>
        <v>Wednesday, 4/26</v>
      </c>
      <c r="C111" s="5"/>
    </row>
    <row r="112" spans="2:4" ht="14.25" customHeight="1">
      <c r="B112" s="5" t="s">
        <v>27</v>
      </c>
      <c r="C112" s="5" t="str">
        <f>IF(VLOOKUP(A111,Content,4,FALSE)="","",VLOOKUP(A111,Content,4,FALSE))</f>
        <v>F4.2 Apply and Explore</v>
      </c>
      <c r="D112" s="16"/>
    </row>
    <row r="113" spans="2:4" ht="14.25" customHeight="1">
      <c r="B113" s="5" t="s">
        <v>28</v>
      </c>
      <c r="C113" s="5">
        <f>IF(VLOOKUP(A111,Content,5,FALSE)="","",VLOOKUP(A111,Content,5,FALSE))</f>
      </c>
      <c r="D113" s="16"/>
    </row>
    <row r="114" spans="2:4" ht="14.25" customHeight="1">
      <c r="B114" s="5" t="s">
        <v>26</v>
      </c>
      <c r="C114" s="5" t="str">
        <f>IF(VLOOKUP(A111,Content,6,FALSE)="","",VLOOKUP(A111,Content,6,FALSE))</f>
        <v>F4.1 homework is due</v>
      </c>
      <c r="D114" s="16"/>
    </row>
    <row r="115" ht="14.25" customHeight="1">
      <c r="C115" s="5"/>
    </row>
    <row r="116" spans="1:3" ht="14.25" customHeight="1">
      <c r="A116" s="6">
        <f>A111+1</f>
        <v>24</v>
      </c>
      <c r="B116" s="5" t="str">
        <f>VLOOKUP(A116,Content,2,FALSE)&amp;", "&amp;MONTH(VLOOKUP(A116,Content,3))&amp;"/"&amp;DAY(VLOOKUP(A116,Content,3))</f>
        <v>Thursday, 4/27</v>
      </c>
      <c r="C116" s="5"/>
    </row>
    <row r="117" spans="2:4" ht="14.25" customHeight="1">
      <c r="B117" s="5" t="s">
        <v>27</v>
      </c>
      <c r="C117" s="5" t="str">
        <f>IF(VLOOKUP(A116,Content,4,FALSE)="","",VLOOKUP(A116,Content,4,FALSE))</f>
        <v>F4.2 Evaluate</v>
      </c>
      <c r="D117" s="16"/>
    </row>
    <row r="118" spans="2:4" ht="14.25" customHeight="1">
      <c r="B118" s="5" t="s">
        <v>28</v>
      </c>
      <c r="C118" s="5" t="str">
        <f>IF(VLOOKUP(A116,Content,5,FALSE)="","",VLOOKUP(A116,Content,5,FALSE))</f>
        <v>Finish F4.2 homework problems</v>
      </c>
      <c r="D118" s="16"/>
    </row>
    <row r="119" spans="2:4" ht="14.25" customHeight="1">
      <c r="B119" s="5" t="s">
        <v>26</v>
      </c>
      <c r="C119" s="5">
        <f>IF(VLOOKUP(A116,Content,6,FALSE)="","",VLOOKUP(A116,Content,6,FALSE))</f>
      </c>
      <c r="D119" s="16"/>
    </row>
    <row r="120" ht="14.25" customHeight="1">
      <c r="C120" s="5"/>
    </row>
    <row r="121" spans="1:3" ht="14.25" customHeight="1">
      <c r="A121" s="6">
        <f>A116+1</f>
        <v>25</v>
      </c>
      <c r="B121" s="5" t="str">
        <f>VLOOKUP(A121,Content,2,FALSE)&amp;", "&amp;MONTH(VLOOKUP(A121,Content,3))&amp;"/"&amp;DAY(VLOOKUP(A121,Content,3))</f>
        <v>Friday, 4/28</v>
      </c>
      <c r="C121" s="5"/>
    </row>
    <row r="122" spans="2:4" ht="14.25" customHeight="1">
      <c r="B122" s="5" t="s">
        <v>27</v>
      </c>
      <c r="C122" s="5" t="str">
        <f>IF(VLOOKUP(A121,Content,4,FALSE)="","",VLOOKUP(A121,Content,4,FALSE))</f>
        <v>Review</v>
      </c>
      <c r="D122" s="16"/>
    </row>
    <row r="123" spans="2:4" ht="14.25" customHeight="1">
      <c r="B123" s="5" t="s">
        <v>28</v>
      </c>
      <c r="C123" s="5" t="str">
        <f>IF(VLOOKUP(A121,Content,5,FALSE)="","",VLOOKUP(A121,Content,5,FALSE))</f>
        <v>Study for Test 2</v>
      </c>
      <c r="D123" s="16"/>
    </row>
    <row r="124" spans="2:4" ht="14.25" customHeight="1">
      <c r="B124" s="5" t="s">
        <v>26</v>
      </c>
      <c r="C124" s="5">
        <f>IF(VLOOKUP(A121,Content,6,FALSE)="","",VLOOKUP(A121,Content,6,FALSE))</f>
      </c>
      <c r="D124" s="16"/>
    </row>
    <row r="125" ht="14.25" customHeight="1">
      <c r="C125" s="5"/>
    </row>
    <row r="126" spans="1:3" ht="14.25" customHeight="1">
      <c r="A126" s="6">
        <f>A121+1</f>
        <v>26</v>
      </c>
      <c r="B126" s="5" t="str">
        <f>VLOOKUP(A126,Content,2,FALSE)&amp;", "&amp;MONTH(VLOOKUP(A126,Content,3))&amp;"/"&amp;DAY(VLOOKUP(A126,Content,3))</f>
        <v>Monday, 5/1</v>
      </c>
      <c r="C126" s="5"/>
    </row>
    <row r="127" spans="2:4" ht="14.25" customHeight="1">
      <c r="B127" s="5" t="s">
        <v>27</v>
      </c>
      <c r="C127" s="19" t="str">
        <f>IF(VLOOKUP(A126,Content,4,FALSE)="","",VLOOKUP(A126,Content,4,FALSE))</f>
        <v>Test 2</v>
      </c>
      <c r="D127" s="16"/>
    </row>
    <row r="128" spans="2:4" ht="14.25" customHeight="1">
      <c r="B128" s="5" t="s">
        <v>28</v>
      </c>
      <c r="C128" s="5">
        <f>IF(VLOOKUP(A126,Content,5,FALSE)="","",VLOOKUP(A126,Content,5,FALSE))</f>
      </c>
      <c r="D128" s="16"/>
    </row>
    <row r="129" spans="2:4" ht="14.25" customHeight="1">
      <c r="B129" s="5" t="s">
        <v>26</v>
      </c>
      <c r="C129" s="5" t="str">
        <f>IF(VLOOKUP(A126,Content,6,FALSE)="","",VLOOKUP(A126,Content,6,FALSE))</f>
        <v>F4.2 homework is due</v>
      </c>
      <c r="D129" s="16"/>
    </row>
    <row r="130" ht="14.25" customHeight="1">
      <c r="C130" s="5"/>
    </row>
    <row r="131" spans="1:3" ht="14.25" customHeight="1">
      <c r="A131" s="6">
        <f>A126+1</f>
        <v>27</v>
      </c>
      <c r="B131" s="5" t="str">
        <f>VLOOKUP(A131,Content,2,FALSE)&amp;", "&amp;MONTH(VLOOKUP(A131,Content,3))&amp;"/"&amp;DAY(VLOOKUP(A131,Content,3))</f>
        <v>Tuesday, 5/2</v>
      </c>
      <c r="C131" s="5"/>
    </row>
    <row r="132" spans="2:4" ht="14.25" customHeight="1">
      <c r="B132" s="5" t="s">
        <v>27</v>
      </c>
      <c r="C132" s="5" t="str">
        <f>IF(VLOOKUP(A131,Content,4,FALSE)="","",VLOOKUP(A131,Content,4,FALSE))</f>
        <v>1.1 Explain and Apply</v>
      </c>
      <c r="D132" s="16"/>
    </row>
    <row r="133" spans="2:4" ht="14.25" customHeight="1">
      <c r="B133" s="5" t="s">
        <v>28</v>
      </c>
      <c r="C133" s="5" t="str">
        <f>IF(VLOOKUP(A131,Content,5,FALSE)="","",VLOOKUP(A131,Content,5,FALSE))</f>
        <v>Begin 1.1 homework problems (all, pages 629-633)</v>
      </c>
      <c r="D133" s="16"/>
    </row>
    <row r="134" spans="2:4" ht="14.25" customHeight="1">
      <c r="B134" s="5" t="s">
        <v>26</v>
      </c>
      <c r="C134" s="5">
        <f>IF(VLOOKUP(A131,Content,6,FALSE)="","",VLOOKUP(A131,Content,6,FALSE))</f>
      </c>
      <c r="D134" s="16"/>
    </row>
    <row r="135" ht="14.25" customHeight="1">
      <c r="C135" s="5"/>
    </row>
    <row r="136" spans="1:3" ht="14.25" customHeight="1">
      <c r="A136" s="6">
        <f>A131+1</f>
        <v>28</v>
      </c>
      <c r="B136" s="5" t="str">
        <f>VLOOKUP(A136,Content,2,FALSE)&amp;", "&amp;MONTH(VLOOKUP(A136,Content,3))&amp;"/"&amp;DAY(VLOOKUP(A136,Content,3))</f>
        <v>Wednesday, 5/3</v>
      </c>
      <c r="C136" s="5"/>
    </row>
    <row r="137" spans="2:4" ht="14.25" customHeight="1">
      <c r="B137" s="5" t="s">
        <v>27</v>
      </c>
      <c r="C137" s="5" t="str">
        <f>IF(VLOOKUP(A136,Content,4,FALSE)="","",VLOOKUP(A136,Content,4,FALSE))</f>
        <v>1.1 Explore and Evaluate</v>
      </c>
      <c r="D137" s="16"/>
    </row>
    <row r="138" spans="2:4" ht="14.25" customHeight="1">
      <c r="B138" s="5" t="s">
        <v>28</v>
      </c>
      <c r="C138" s="5" t="str">
        <f>IF(VLOOKUP(A136,Content,5,FALSE)="","",VLOOKUP(A136,Content,5,FALSE))</f>
        <v>Finish 1.1 homework problems</v>
      </c>
      <c r="D138" s="16"/>
    </row>
    <row r="139" spans="2:4" ht="14.25" customHeight="1">
      <c r="B139" s="5" t="s">
        <v>26</v>
      </c>
      <c r="C139" s="5">
        <f>IF(VLOOKUP(A136,Content,6,FALSE)="","",VLOOKUP(A136,Content,6,FALSE))</f>
      </c>
      <c r="D139" s="16"/>
    </row>
    <row r="140" ht="14.25" customHeight="1">
      <c r="C140" s="5"/>
    </row>
    <row r="141" spans="1:3" ht="14.25" customHeight="1">
      <c r="A141" s="6">
        <f>A136+1</f>
        <v>29</v>
      </c>
      <c r="B141" s="5" t="str">
        <f>VLOOKUP(A141,Content,2,FALSE)&amp;", "&amp;MONTH(VLOOKUP(A141,Content,3))&amp;"/"&amp;DAY(VLOOKUP(A141,Content,3))</f>
        <v>Thursday, 5/4</v>
      </c>
      <c r="C141" s="5"/>
    </row>
    <row r="142" spans="2:4" ht="14.25" customHeight="1">
      <c r="B142" s="5" t="s">
        <v>27</v>
      </c>
      <c r="C142" s="5" t="str">
        <f>IF(VLOOKUP(A141,Content,4,FALSE)="","",VLOOKUP(A141,Content,4,FALSE))</f>
        <v>2.1 Explain</v>
      </c>
      <c r="D142" s="16"/>
    </row>
    <row r="143" spans="2:4" ht="14.25" customHeight="1">
      <c r="B143" s="5" t="s">
        <v>28</v>
      </c>
      <c r="C143" s="5" t="str">
        <f>IF(VLOOKUP(A141,Content,5,FALSE)="","",VLOOKUP(A141,Content,5,FALSE))</f>
        <v>Begin 2.1 homework (multiples of 3, pages 665-666 and all on page 667)</v>
      </c>
      <c r="D143" s="16"/>
    </row>
    <row r="144" spans="2:4" ht="14.25" customHeight="1">
      <c r="B144" s="5" t="s">
        <v>26</v>
      </c>
      <c r="C144" s="5">
        <f>IF(VLOOKUP(A141,Content,6,FALSE)="","",VLOOKUP(A141,Content,6,FALSE))</f>
      </c>
      <c r="D144" s="16"/>
    </row>
    <row r="145" ht="14.25" customHeight="1">
      <c r="C145" s="5"/>
    </row>
    <row r="146" spans="1:3" ht="14.25" customHeight="1">
      <c r="A146" s="6">
        <f>A141+1</f>
        <v>30</v>
      </c>
      <c r="B146" s="5" t="str">
        <f>VLOOKUP(A146,Content,2,FALSE)&amp;", "&amp;MONTH(VLOOKUP(A146,Content,3))&amp;"/"&amp;DAY(VLOOKUP(A146,Content,3))</f>
        <v>Friday, 5/5</v>
      </c>
      <c r="C146" s="5"/>
    </row>
    <row r="147" spans="2:4" ht="14.25" customHeight="1">
      <c r="B147" s="5" t="s">
        <v>27</v>
      </c>
      <c r="C147" s="5" t="str">
        <f>IF(VLOOKUP(A146,Content,4,FALSE)="","",VLOOKUP(A146,Content,4,FALSE))</f>
        <v>2.1 Apply and Explore</v>
      </c>
      <c r="D147" s="16"/>
    </row>
    <row r="148" spans="2:4" ht="14.25" customHeight="1">
      <c r="B148" s="5" t="s">
        <v>28</v>
      </c>
      <c r="C148" s="5">
        <f>IF(VLOOKUP(A146,Content,5,FALSE)="","",VLOOKUP(A146,Content,5,FALSE))</f>
      </c>
      <c r="D148" s="16"/>
    </row>
    <row r="149" spans="2:4" ht="14.25" customHeight="1">
      <c r="B149" s="5" t="s">
        <v>26</v>
      </c>
      <c r="C149" s="5" t="str">
        <f>IF(VLOOKUP(A146,Content,6,FALSE)="","",VLOOKUP(A146,Content,6,FALSE))</f>
        <v>1.1 homework is due</v>
      </c>
      <c r="D149" s="16"/>
    </row>
    <row r="150" ht="14.25" customHeight="1">
      <c r="C150" s="5"/>
    </row>
    <row r="151" spans="1:3" ht="14.25" customHeight="1">
      <c r="A151" s="6">
        <f>A146+1</f>
        <v>31</v>
      </c>
      <c r="B151" s="5" t="str">
        <f>VLOOKUP(A151,Content,2,FALSE)&amp;", "&amp;MONTH(VLOOKUP(A151,Content,3))&amp;"/"&amp;DAY(VLOOKUP(A151,Content,3))</f>
        <v>Monday, 5/8</v>
      </c>
      <c r="C151" s="5"/>
    </row>
    <row r="152" spans="2:4" ht="14.25" customHeight="1">
      <c r="B152" s="5" t="s">
        <v>27</v>
      </c>
      <c r="C152" s="5" t="str">
        <f>IF(VLOOKUP(A151,Content,4,FALSE)="","",VLOOKUP(A151,Content,4,FALSE))</f>
        <v>2.1 Evaluate</v>
      </c>
      <c r="D152" s="16"/>
    </row>
    <row r="153" spans="2:4" ht="14.25" customHeight="1">
      <c r="B153" s="5" t="s">
        <v>28</v>
      </c>
      <c r="C153" s="5" t="str">
        <f>IF(VLOOKUP(A151,Content,5,FALSE)="","",VLOOKUP(A151,Content,5,FALSE))</f>
        <v>Finish 2.1 homework problems</v>
      </c>
      <c r="D153" s="16"/>
    </row>
    <row r="154" spans="2:4" ht="14.25" customHeight="1">
      <c r="B154" s="5" t="s">
        <v>26</v>
      </c>
      <c r="C154" s="5">
        <f>IF(VLOOKUP(A151,Content,6,FALSE)="","",VLOOKUP(A151,Content,6,FALSE))</f>
      </c>
      <c r="D154" s="16"/>
    </row>
    <row r="155" ht="14.25" customHeight="1">
      <c r="C155" s="5"/>
    </row>
    <row r="156" spans="1:3" ht="14.25" customHeight="1">
      <c r="A156" s="6">
        <f>A151+1</f>
        <v>32</v>
      </c>
      <c r="B156" s="5" t="str">
        <f>VLOOKUP(A156,Content,2,FALSE)&amp;", "&amp;MONTH(VLOOKUP(A156,Content,3))&amp;"/"&amp;DAY(VLOOKUP(A156,Content,3))</f>
        <v>Tuesday, 5/9</v>
      </c>
      <c r="C156" s="5"/>
    </row>
    <row r="157" spans="2:4" ht="14.25" customHeight="1">
      <c r="B157" s="5" t="s">
        <v>27</v>
      </c>
      <c r="C157" s="5" t="str">
        <f>IF(VLOOKUP(A156,Content,4,FALSE)="","",VLOOKUP(A156,Content,4,FALSE))</f>
        <v>2.2 Explain</v>
      </c>
      <c r="D157" s="16"/>
    </row>
    <row r="158" spans="2:4" ht="14.25" customHeight="1">
      <c r="B158" s="5" t="s">
        <v>28</v>
      </c>
      <c r="C158" s="5" t="str">
        <f>IF(VLOOKUP(A156,Content,5,FALSE)="","",VLOOKUP(A156,Content,5,FALSE))</f>
        <v>Begin 2.2 homework (multiples of 3, pages 681-684 and all on page 685)</v>
      </c>
      <c r="D158" s="16"/>
    </row>
    <row r="159" spans="2:4" ht="14.25" customHeight="1">
      <c r="B159" s="5" t="s">
        <v>26</v>
      </c>
      <c r="C159" s="5">
        <f>IF(VLOOKUP(A156,Content,6,FALSE)="","",VLOOKUP(A156,Content,6,FALSE))</f>
      </c>
      <c r="D159" s="16"/>
    </row>
    <row r="160" ht="14.25" customHeight="1">
      <c r="C160" s="5"/>
    </row>
    <row r="161" spans="1:3" ht="14.25" customHeight="1">
      <c r="A161" s="6">
        <f>A156+1</f>
        <v>33</v>
      </c>
      <c r="B161" s="5" t="str">
        <f>VLOOKUP(A161,Content,2,FALSE)&amp;", "&amp;MONTH(VLOOKUP(A161,Content,3))&amp;"/"&amp;DAY(VLOOKUP(A161,Content,3))</f>
        <v>Wednesday, 5/10</v>
      </c>
      <c r="C161" s="5"/>
    </row>
    <row r="162" spans="2:4" ht="14.25" customHeight="1">
      <c r="B162" s="5" t="s">
        <v>27</v>
      </c>
      <c r="C162" s="5" t="str">
        <f>IF(VLOOKUP(A161,Content,4,FALSE)="","",VLOOKUP(A161,Content,4,FALSE))</f>
        <v>2.2 Apply and Explore</v>
      </c>
      <c r="D162" s="16"/>
    </row>
    <row r="163" spans="2:4" ht="14.25" customHeight="1">
      <c r="B163" s="5" t="s">
        <v>28</v>
      </c>
      <c r="C163" s="5">
        <f>IF(VLOOKUP(A161,Content,5,FALSE)="","",VLOOKUP(A161,Content,5,FALSE))</f>
      </c>
      <c r="D163" s="16"/>
    </row>
    <row r="164" spans="2:4" ht="14.25" customHeight="1">
      <c r="B164" s="5" t="s">
        <v>26</v>
      </c>
      <c r="C164" s="5" t="str">
        <f>IF(VLOOKUP(A161,Content,6,FALSE)="","",VLOOKUP(A161,Content,6,FALSE))</f>
        <v>2.1 homework is due</v>
      </c>
      <c r="D164" s="16"/>
    </row>
    <row r="165" ht="14.25" customHeight="1">
      <c r="C165" s="5"/>
    </row>
    <row r="166" spans="1:3" ht="14.25" customHeight="1">
      <c r="A166" s="6">
        <f>A161+1</f>
        <v>34</v>
      </c>
      <c r="B166" s="5" t="str">
        <f>VLOOKUP(A166,Content,2,FALSE)&amp;", "&amp;MONTH(VLOOKUP(A166,Content,3))&amp;"/"&amp;DAY(VLOOKUP(A166,Content,3))</f>
        <v>Thursday, 5/11</v>
      </c>
      <c r="C166" s="5"/>
    </row>
    <row r="167" spans="2:4" ht="14.25" customHeight="1">
      <c r="B167" s="5" t="s">
        <v>27</v>
      </c>
      <c r="C167" s="5" t="str">
        <f>IF(VLOOKUP(A166,Content,4,FALSE)="","",VLOOKUP(A166,Content,4,FALSE))</f>
        <v>2.2 Evaluate</v>
      </c>
      <c r="D167" s="16"/>
    </row>
    <row r="168" spans="2:4" ht="14.25" customHeight="1">
      <c r="B168" s="5" t="s">
        <v>28</v>
      </c>
      <c r="C168" s="5" t="str">
        <f>IF(VLOOKUP(A166,Content,5,FALSE)="","",VLOOKUP(A166,Content,5,FALSE))</f>
        <v>Finish 2.2 homework problems</v>
      </c>
      <c r="D168" s="16"/>
    </row>
    <row r="169" spans="2:4" ht="14.25" customHeight="1">
      <c r="B169" s="5" t="s">
        <v>26</v>
      </c>
      <c r="C169" s="5">
        <f>IF(VLOOKUP(A166,Content,6,FALSE)="","",VLOOKUP(A166,Content,6,FALSE))</f>
      </c>
      <c r="D169" s="16"/>
    </row>
    <row r="170" ht="14.25" customHeight="1">
      <c r="C170" s="5"/>
    </row>
    <row r="171" spans="1:3" ht="14.25" customHeight="1">
      <c r="A171" s="6">
        <f>A166+1</f>
        <v>35</v>
      </c>
      <c r="B171" s="5" t="str">
        <f>VLOOKUP(A171,Content,2,FALSE)&amp;", "&amp;MONTH(VLOOKUP(A171,Content,3))&amp;"/"&amp;DAY(VLOOKUP(A171,Content,3))</f>
        <v>Friday, 5/12</v>
      </c>
      <c r="C171" s="5"/>
    </row>
    <row r="172" spans="2:4" ht="14.25" customHeight="1">
      <c r="B172" s="5" t="s">
        <v>27</v>
      </c>
      <c r="C172" s="5" t="str">
        <f>IF(VLOOKUP(A171,Content,4,FALSE)="","",VLOOKUP(A171,Content,4,FALSE))</f>
        <v>3.1 Explain and Apply</v>
      </c>
      <c r="D172" s="16"/>
    </row>
    <row r="173" spans="2:4" ht="14.25" customHeight="1">
      <c r="B173" s="5" t="s">
        <v>28</v>
      </c>
      <c r="C173" s="5" t="str">
        <f>IF(VLOOKUP(A171,Content,5,FALSE)="","",VLOOKUP(A171,Content,5,FALSE))</f>
        <v>Begin 3.1 homework (multiples of 3, EA pages 226–233, and all on pages 234-235)</v>
      </c>
      <c r="D173" s="16"/>
    </row>
    <row r="174" spans="2:4" ht="14.25" customHeight="1">
      <c r="B174" s="5" t="s">
        <v>26</v>
      </c>
      <c r="C174" s="5">
        <f>IF(VLOOKUP(A171,Content,6,FALSE)="","",VLOOKUP(A171,Content,6,FALSE))</f>
      </c>
      <c r="D174" s="16"/>
    </row>
    <row r="175" ht="14.25" customHeight="1">
      <c r="C175" s="5"/>
    </row>
    <row r="176" spans="1:3" ht="14.25" customHeight="1">
      <c r="A176" s="6">
        <f>A171+1</f>
        <v>36</v>
      </c>
      <c r="B176" s="5" t="str">
        <f>VLOOKUP(A176,Content,2,FALSE)&amp;", "&amp;MONTH(VLOOKUP(A176,Content,3))&amp;"/"&amp;DAY(VLOOKUP(A176,Content,3))</f>
        <v>Monday, 5/15</v>
      </c>
      <c r="C176" s="5"/>
    </row>
    <row r="177" spans="2:4" ht="14.25" customHeight="1">
      <c r="B177" s="5" t="s">
        <v>27</v>
      </c>
      <c r="C177" s="5" t="str">
        <f>IF(VLOOKUP(A176,Content,4,FALSE)="","",VLOOKUP(A176,Content,4,FALSE))</f>
        <v>3.1 Explore and Evaluate</v>
      </c>
      <c r="D177" s="16"/>
    </row>
    <row r="178" spans="2:4" ht="14.25" customHeight="1">
      <c r="B178" s="5" t="s">
        <v>28</v>
      </c>
      <c r="C178" s="5" t="str">
        <f>IF(VLOOKUP(A176,Content,5,FALSE)="","",VLOOKUP(A176,Content,5,FALSE))</f>
        <v>Finish 3.1 homework problems</v>
      </c>
      <c r="D178" s="16"/>
    </row>
    <row r="179" spans="2:4" ht="14.25" customHeight="1">
      <c r="B179" s="5" t="s">
        <v>26</v>
      </c>
      <c r="C179" s="5" t="str">
        <f>IF(VLOOKUP(A176,Content,6,FALSE)="","",VLOOKUP(A176,Content,6,FALSE))</f>
        <v>2.2 homework is due</v>
      </c>
      <c r="D179" s="16"/>
    </row>
    <row r="180" ht="14.25" customHeight="1">
      <c r="C180" s="5"/>
    </row>
    <row r="181" spans="1:3" ht="14.25" customHeight="1">
      <c r="A181" s="6">
        <f>A176+1</f>
        <v>37</v>
      </c>
      <c r="B181" s="5" t="str">
        <f>VLOOKUP(A181,Content,2,FALSE)&amp;", "&amp;MONTH(VLOOKUP(A181,Content,3))&amp;"/"&amp;DAY(VLOOKUP(A181,Content,3))</f>
        <v>Tuesday, 5/16</v>
      </c>
      <c r="C181" s="5"/>
    </row>
    <row r="182" spans="2:4" ht="14.25" customHeight="1">
      <c r="B182" s="5" t="s">
        <v>27</v>
      </c>
      <c r="C182" s="5" t="str">
        <f>IF(VLOOKUP(A181,Content,4,FALSE)="","",VLOOKUP(A181,Content,4,FALSE))</f>
        <v>Review</v>
      </c>
      <c r="D182" s="16"/>
    </row>
    <row r="183" spans="2:4" ht="14.25" customHeight="1">
      <c r="B183" s="5" t="s">
        <v>28</v>
      </c>
      <c r="C183" s="5" t="str">
        <f>IF(VLOOKUP(A181,Content,5,FALSE)="","",VLOOKUP(A181,Content,5,FALSE))</f>
        <v>Study for Test 3</v>
      </c>
      <c r="D183" s="16"/>
    </row>
    <row r="184" spans="2:4" ht="14.25" customHeight="1">
      <c r="B184" s="5" t="s">
        <v>26</v>
      </c>
      <c r="C184" s="5">
        <f>IF(VLOOKUP(A181,Content,6,FALSE)="","",VLOOKUP(A181,Content,6,FALSE))</f>
      </c>
      <c r="D184" s="16"/>
    </row>
    <row r="185" ht="14.25" customHeight="1">
      <c r="C185" s="5"/>
    </row>
    <row r="186" spans="1:3" ht="14.25" customHeight="1">
      <c r="A186" s="6">
        <f>A181+1</f>
        <v>38</v>
      </c>
      <c r="B186" s="5" t="str">
        <f>VLOOKUP(A186,Content,2,FALSE)&amp;", "&amp;MONTH(VLOOKUP(A186,Content,3))&amp;"/"&amp;DAY(VLOOKUP(A186,Content,3))</f>
        <v>Wednesday, 5/17</v>
      </c>
      <c r="C186" s="5"/>
    </row>
    <row r="187" spans="2:4" ht="14.25" customHeight="1">
      <c r="B187" s="5" t="s">
        <v>27</v>
      </c>
      <c r="C187" s="19" t="str">
        <f>IF(VLOOKUP(A186,Content,4,FALSE)="","",VLOOKUP(A186,Content,4,FALSE))</f>
        <v>Test 3</v>
      </c>
      <c r="D187" s="16"/>
    </row>
    <row r="188" spans="2:4" ht="14.25" customHeight="1">
      <c r="B188" s="5" t="s">
        <v>28</v>
      </c>
      <c r="C188" s="5">
        <f>IF(VLOOKUP(A186,Content,5,FALSE)="","",VLOOKUP(A186,Content,5,FALSE))</f>
      </c>
      <c r="D188" s="16"/>
    </row>
    <row r="189" spans="2:4" ht="14.25" customHeight="1">
      <c r="B189" s="5" t="s">
        <v>26</v>
      </c>
      <c r="C189" s="5" t="str">
        <f>IF(VLOOKUP(A186,Content,6,FALSE)="","",VLOOKUP(A186,Content,6,FALSE))</f>
        <v>3.1 homework is due</v>
      </c>
      <c r="D189" s="16"/>
    </row>
    <row r="190" ht="14.25" customHeight="1">
      <c r="C190" s="5"/>
    </row>
    <row r="191" spans="1:3" ht="14.25" customHeight="1">
      <c r="A191" s="6">
        <f>A186+1</f>
        <v>39</v>
      </c>
      <c r="B191" s="5" t="str">
        <f>VLOOKUP(A191,Content,2,FALSE)&amp;", "&amp;MONTH(VLOOKUP(A191,Content,3))&amp;"/"&amp;DAY(VLOOKUP(A191,Content,3))</f>
        <v>Thursday, 5/18</v>
      </c>
      <c r="C191" s="5"/>
    </row>
    <row r="192" spans="2:4" ht="14.25" customHeight="1">
      <c r="B192" s="5" t="s">
        <v>27</v>
      </c>
      <c r="C192" s="5" t="str">
        <f>IF(VLOOKUP(A191,Content,4,FALSE)="","",VLOOKUP(A191,Content,4,FALSE))</f>
        <v>6.1 Explain</v>
      </c>
      <c r="D192" s="16"/>
    </row>
    <row r="193" spans="2:4" ht="14.25" customHeight="1">
      <c r="B193" s="5" t="s">
        <v>28</v>
      </c>
      <c r="C193" s="5" t="str">
        <f>IF(VLOOKUP(A191,Content,5,FALSE)="","",VLOOKUP(A191,Content,5,FALSE))</f>
        <v>Begin 6.1 homework (multiples of 3, EA pages 380-381 and all on page 382)</v>
      </c>
      <c r="D193" s="16"/>
    </row>
    <row r="194" spans="2:4" ht="14.25" customHeight="1">
      <c r="B194" s="5" t="s">
        <v>26</v>
      </c>
      <c r="C194" s="5">
        <f>IF(VLOOKUP(A191,Content,6,FALSE)="","",VLOOKUP(A191,Content,6,FALSE))</f>
      </c>
      <c r="D194" s="16"/>
    </row>
    <row r="195" ht="14.25" customHeight="1">
      <c r="C195" s="5"/>
    </row>
    <row r="196" spans="1:3" ht="14.25" customHeight="1">
      <c r="A196" s="6">
        <f>A191+1</f>
        <v>40</v>
      </c>
      <c r="B196" s="5" t="str">
        <f>VLOOKUP(A196,Content,2,FALSE)&amp;", "&amp;MONTH(VLOOKUP(A196,Content,3))&amp;"/"&amp;DAY(VLOOKUP(A196,Content,3))</f>
        <v>Friday, 5/19</v>
      </c>
      <c r="C196" s="5"/>
    </row>
    <row r="197" spans="2:4" ht="14.25" customHeight="1">
      <c r="B197" s="5" t="s">
        <v>27</v>
      </c>
      <c r="C197" s="5" t="str">
        <f>IF(VLOOKUP(A196,Content,4,FALSE)="","",VLOOKUP(A196,Content,4,FALSE))</f>
        <v>6.1 Apply and Explore</v>
      </c>
      <c r="D197" s="16"/>
    </row>
    <row r="198" spans="2:4" ht="14.25" customHeight="1">
      <c r="B198" s="5" t="s">
        <v>28</v>
      </c>
      <c r="C198" s="5">
        <f>IF(VLOOKUP(A196,Content,5,FALSE)="","",VLOOKUP(A196,Content,5,FALSE))</f>
      </c>
      <c r="D198" s="16"/>
    </row>
    <row r="199" spans="2:4" ht="14.25" customHeight="1">
      <c r="B199" s="5" t="s">
        <v>26</v>
      </c>
      <c r="C199" s="5">
        <f>IF(VLOOKUP(A196,Content,6,FALSE)="","",VLOOKUP(A196,Content,6,FALSE))</f>
      </c>
      <c r="D199" s="16"/>
    </row>
    <row r="200" ht="14.25" customHeight="1">
      <c r="C200" s="5"/>
    </row>
    <row r="201" spans="1:3" ht="14.25" customHeight="1">
      <c r="A201" s="6">
        <f>A196+1</f>
        <v>41</v>
      </c>
      <c r="B201" s="5" t="str">
        <f>VLOOKUP(A201,Content,2,FALSE)&amp;", "&amp;MONTH(VLOOKUP(A201,Content,3))&amp;"/"&amp;DAY(VLOOKUP(A201,Content,3))</f>
        <v>Monday, 5/22</v>
      </c>
      <c r="C201" s="5"/>
    </row>
    <row r="202" spans="2:4" ht="14.25" customHeight="1">
      <c r="B202" s="5" t="s">
        <v>27</v>
      </c>
      <c r="C202" s="5" t="str">
        <f>IF(VLOOKUP(A201,Content,4,FALSE)="","",VLOOKUP(A201,Content,4,FALSE))</f>
        <v>6.1 Evaluate</v>
      </c>
      <c r="D202" s="16"/>
    </row>
    <row r="203" spans="2:4" ht="14.25" customHeight="1">
      <c r="B203" s="5" t="s">
        <v>28</v>
      </c>
      <c r="C203" s="5" t="str">
        <f>IF(VLOOKUP(A201,Content,5,FALSE)="","",VLOOKUP(A201,Content,5,FALSE))</f>
        <v>Finish 6.1 homework problems</v>
      </c>
      <c r="D203" s="16"/>
    </row>
    <row r="204" spans="2:4" ht="14.25" customHeight="1">
      <c r="B204" s="5" t="s">
        <v>26</v>
      </c>
      <c r="C204" s="5">
        <f>IF(VLOOKUP(A201,Content,6,FALSE)="","",VLOOKUP(A201,Content,6,FALSE))</f>
      </c>
      <c r="D204" s="16"/>
    </row>
    <row r="205" ht="14.25" customHeight="1">
      <c r="C205" s="5"/>
    </row>
    <row r="206" spans="1:3" ht="14.25" customHeight="1">
      <c r="A206" s="6">
        <f>A201+1</f>
        <v>42</v>
      </c>
      <c r="B206" s="5" t="str">
        <f>VLOOKUP(A206,Content,2,FALSE)&amp;", "&amp;MONTH(VLOOKUP(A206,Content,3))&amp;"/"&amp;DAY(VLOOKUP(A206,Content,3))</f>
        <v>Tuesday, 5/23</v>
      </c>
      <c r="C206" s="5"/>
    </row>
    <row r="207" spans="2:4" ht="14.25" customHeight="1">
      <c r="B207" s="5" t="s">
        <v>27</v>
      </c>
      <c r="C207" s="5" t="str">
        <f>IF(VLOOKUP(A206,Content,4,FALSE)="","",VLOOKUP(A206,Content,4,FALSE))</f>
        <v>6.2 Explain and Apply</v>
      </c>
      <c r="D207" s="16"/>
    </row>
    <row r="208" spans="2:4" ht="14.25" customHeight="1">
      <c r="B208" s="5" t="s">
        <v>28</v>
      </c>
      <c r="C208" s="5" t="str">
        <f>IF(VLOOKUP(A206,Content,5,FALSE)="","",VLOOKUP(A206,Content,5,FALSE))</f>
        <v>Begin 6.2 homework (multiples of 3, EA pages 397–400, and all on page 401)</v>
      </c>
      <c r="D208" s="16"/>
    </row>
    <row r="209" spans="2:4" ht="14.25" customHeight="1">
      <c r="B209" s="5" t="s">
        <v>26</v>
      </c>
      <c r="C209" s="5">
        <f>IF(VLOOKUP(A206,Content,6,FALSE)="","",VLOOKUP(A206,Content,6,FALSE))</f>
      </c>
      <c r="D209" s="16"/>
    </row>
    <row r="210" ht="14.25" customHeight="1">
      <c r="C210" s="5"/>
    </row>
    <row r="211" spans="1:3" ht="14.25" customHeight="1">
      <c r="A211" s="6">
        <f>A206+1</f>
        <v>43</v>
      </c>
      <c r="B211" s="5" t="str">
        <f>VLOOKUP(A211,Content,2,FALSE)&amp;", "&amp;MONTH(VLOOKUP(A211,Content,3))&amp;"/"&amp;DAY(VLOOKUP(A211,Content,3))</f>
        <v>Wednesday, 5/24</v>
      </c>
      <c r="C211" s="5"/>
    </row>
    <row r="212" spans="2:4" ht="14.25" customHeight="1">
      <c r="B212" s="5" t="s">
        <v>27</v>
      </c>
      <c r="C212" s="5" t="str">
        <f>IF(VLOOKUP(A211,Content,4,FALSE)="","",VLOOKUP(A211,Content,4,FALSE))</f>
        <v>6.2 Explore and Evaluate</v>
      </c>
      <c r="D212" s="16"/>
    </row>
    <row r="213" spans="2:4" ht="14.25" customHeight="1">
      <c r="B213" s="5" t="s">
        <v>28</v>
      </c>
      <c r="C213" s="5" t="str">
        <f>IF(VLOOKUP(A211,Content,5,FALSE)="","",VLOOKUP(A211,Content,5,FALSE))</f>
        <v>Finish 6.2 homework problems</v>
      </c>
      <c r="D213" s="16"/>
    </row>
    <row r="214" spans="2:4" ht="14.25" customHeight="1">
      <c r="B214" s="5" t="s">
        <v>26</v>
      </c>
      <c r="C214" s="5" t="str">
        <f>IF(VLOOKUP(A211,Content,6,FALSE)="","",VLOOKUP(A211,Content,6,FALSE))</f>
        <v>6.1 homework is due</v>
      </c>
      <c r="D214" s="16"/>
    </row>
    <row r="215" ht="14.25" customHeight="1">
      <c r="C215" s="5"/>
    </row>
    <row r="216" spans="1:3" ht="14.25" customHeight="1">
      <c r="A216" s="6">
        <f>A211+1</f>
        <v>44</v>
      </c>
      <c r="B216" s="5" t="str">
        <f>VLOOKUP(A216,Content,2,FALSE)&amp;", "&amp;MONTH(VLOOKUP(A216,Content,3))&amp;"/"&amp;DAY(VLOOKUP(A216,Content,3))</f>
        <v>Thursday, 5/25</v>
      </c>
      <c r="C216" s="5"/>
    </row>
    <row r="217" spans="2:4" ht="14.25" customHeight="1">
      <c r="B217" s="5" t="s">
        <v>27</v>
      </c>
      <c r="C217" s="5" t="str">
        <f>IF(VLOOKUP(A216,Content,4,FALSE)="","",VLOOKUP(A216,Content,4,FALSE))</f>
        <v>6.3 Explain</v>
      </c>
      <c r="D217" s="16"/>
    </row>
    <row r="218" spans="2:4" ht="14.25" customHeight="1">
      <c r="B218" s="5" t="s">
        <v>28</v>
      </c>
      <c r="C218" s="5" t="str">
        <f>IF(VLOOKUP(A216,Content,5,FALSE)="","",VLOOKUP(A216,Content,5,FALSE))</f>
        <v>Begin 6.3 homework (multiples of 3, EA pages 419-421 and all on page 422)</v>
      </c>
      <c r="D218" s="16"/>
    </row>
    <row r="219" spans="2:4" ht="14.25" customHeight="1">
      <c r="B219" s="5" t="s">
        <v>26</v>
      </c>
      <c r="C219" s="5">
        <f>IF(VLOOKUP(A216,Content,6,FALSE)="","",VLOOKUP(A216,Content,6,FALSE))</f>
      </c>
      <c r="D219" s="16"/>
    </row>
    <row r="220" ht="14.25" customHeight="1">
      <c r="C220" s="5"/>
    </row>
    <row r="221" spans="1:3" ht="14.25" customHeight="1">
      <c r="A221" s="6">
        <f>A216+1</f>
        <v>45</v>
      </c>
      <c r="B221" s="5" t="str">
        <f>VLOOKUP(A221,Content,2,FALSE)&amp;", "&amp;MONTH(VLOOKUP(A221,Content,3))&amp;"/"&amp;DAY(VLOOKUP(A221,Content,3))</f>
        <v>Friday, 5/26</v>
      </c>
      <c r="C221" s="5"/>
    </row>
    <row r="222" spans="2:4" ht="14.25" customHeight="1">
      <c r="B222" s="5" t="s">
        <v>27</v>
      </c>
      <c r="C222" s="5" t="str">
        <f>IF(VLOOKUP(A221,Content,4,FALSE)="","",VLOOKUP(A221,Content,4,FALSE))</f>
        <v>6.3 Apply and Explore</v>
      </c>
      <c r="D222" s="16"/>
    </row>
    <row r="223" spans="2:4" ht="14.25" customHeight="1">
      <c r="B223" s="5" t="s">
        <v>28</v>
      </c>
      <c r="C223" s="5">
        <f>IF(VLOOKUP(A221,Content,5,FALSE)="","",VLOOKUP(A221,Content,5,FALSE))</f>
      </c>
      <c r="D223" s="16"/>
    </row>
    <row r="224" spans="2:4" ht="14.25" customHeight="1">
      <c r="B224" s="5" t="s">
        <v>26</v>
      </c>
      <c r="C224" s="5" t="str">
        <f>IF(VLOOKUP(A221,Content,6,FALSE)="","",VLOOKUP(A221,Content,6,FALSE))</f>
        <v>6.2 homework is due</v>
      </c>
      <c r="D224" s="16"/>
    </row>
    <row r="225" ht="14.25" customHeight="1">
      <c r="C225" s="5"/>
    </row>
    <row r="226" spans="1:3" ht="14.25" customHeight="1">
      <c r="A226" s="6">
        <f>A221+1</f>
        <v>46</v>
      </c>
      <c r="B226" s="5" t="str">
        <f>VLOOKUP(A226,Content,2,FALSE)&amp;", "&amp;MONTH(VLOOKUP(A226,Content,3))&amp;"/"&amp;DAY(VLOOKUP(A226,Content,3))</f>
        <v>Tuesday, 5/30</v>
      </c>
      <c r="C226" s="5"/>
    </row>
    <row r="227" spans="2:4" ht="14.25" customHeight="1">
      <c r="B227" s="5" t="s">
        <v>27</v>
      </c>
      <c r="C227" s="5" t="str">
        <f>IF(VLOOKUP(A226,Content,4,FALSE)="","",VLOOKUP(A226,Content,4,FALSE))</f>
        <v>6.3 Evaluate</v>
      </c>
      <c r="D227" s="16"/>
    </row>
    <row r="228" spans="2:4" ht="14.25" customHeight="1">
      <c r="B228" s="5" t="s">
        <v>28</v>
      </c>
      <c r="C228" s="5" t="str">
        <f>IF(VLOOKUP(A226,Content,5,FALSE)="","",VLOOKUP(A226,Content,5,FALSE))</f>
        <v>Finish 6.3 homework problems</v>
      </c>
      <c r="D228" s="16"/>
    </row>
    <row r="229" spans="2:4" ht="14.25" customHeight="1">
      <c r="B229" s="5" t="s">
        <v>26</v>
      </c>
      <c r="C229" s="5">
        <f>IF(VLOOKUP(A226,Content,6,FALSE)="","",VLOOKUP(A226,Content,6,FALSE))</f>
      </c>
      <c r="D229" s="16"/>
    </row>
    <row r="230" ht="14.25" customHeight="1">
      <c r="C230" s="5"/>
    </row>
    <row r="231" spans="1:3" ht="14.25" customHeight="1">
      <c r="A231" s="6">
        <f>A226+1</f>
        <v>47</v>
      </c>
      <c r="B231" s="5" t="str">
        <f>VLOOKUP(A231,Content,2,FALSE)&amp;", "&amp;MONTH(VLOOKUP(A231,Content,3))&amp;"/"&amp;DAY(VLOOKUP(A231,Content,3))</f>
        <v>Wednesday, 5/31</v>
      </c>
      <c r="C231" s="5"/>
    </row>
    <row r="232" spans="2:4" ht="14.25" customHeight="1">
      <c r="B232" s="5" t="s">
        <v>27</v>
      </c>
      <c r="C232" s="5" t="str">
        <f>IF(VLOOKUP(A231,Content,4,FALSE)="","",VLOOKUP(A231,Content,4,FALSE))</f>
        <v>Review</v>
      </c>
      <c r="D232" s="16"/>
    </row>
    <row r="233" spans="2:4" ht="14.25" customHeight="1">
      <c r="B233" s="5" t="s">
        <v>28</v>
      </c>
      <c r="C233" s="5" t="str">
        <f>IF(VLOOKUP(A231,Content,5,FALSE)="","",VLOOKUP(A231,Content,5,FALSE))</f>
        <v>Study for Test 4</v>
      </c>
      <c r="D233" s="16"/>
    </row>
    <row r="234" spans="2:4" ht="14.25" customHeight="1">
      <c r="B234" s="5" t="s">
        <v>26</v>
      </c>
      <c r="C234" s="5">
        <f>IF(VLOOKUP(A231,Content,6,FALSE)="","",VLOOKUP(A231,Content,6,FALSE))</f>
      </c>
      <c r="D234" s="16"/>
    </row>
    <row r="235" ht="14.25" customHeight="1">
      <c r="C235" s="5"/>
    </row>
    <row r="236" spans="1:3" ht="14.25" customHeight="1">
      <c r="A236" s="6">
        <f>A231+1</f>
        <v>48</v>
      </c>
      <c r="B236" s="5" t="str">
        <f>VLOOKUP(A236,Content,2,FALSE)&amp;", "&amp;MONTH(VLOOKUP(A236,Content,3))&amp;"/"&amp;DAY(VLOOKUP(A236,Content,3))</f>
        <v>Thursday, 6/1</v>
      </c>
      <c r="C236" s="5"/>
    </row>
    <row r="237" spans="2:4" ht="14.25" customHeight="1">
      <c r="B237" s="5" t="s">
        <v>27</v>
      </c>
      <c r="C237" s="19" t="str">
        <f>IF(VLOOKUP(A236,Content,4,FALSE)="","",VLOOKUP(A236,Content,4,FALSE))</f>
        <v>Test 4</v>
      </c>
      <c r="D237" s="16"/>
    </row>
    <row r="238" spans="2:4" ht="14.25" customHeight="1">
      <c r="B238" s="5" t="s">
        <v>28</v>
      </c>
      <c r="C238" s="5">
        <f>IF(VLOOKUP(A236,Content,5,FALSE)="","",VLOOKUP(A236,Content,5,FALSE))</f>
      </c>
      <c r="D238" s="16"/>
    </row>
    <row r="239" spans="2:4" ht="14.25" customHeight="1">
      <c r="B239" s="5" t="s">
        <v>26</v>
      </c>
      <c r="C239" s="5" t="str">
        <f>IF(VLOOKUP(A236,Content,6,FALSE)="","",VLOOKUP(A236,Content,6,FALSE))</f>
        <v>6.3 homework is due</v>
      </c>
      <c r="D239" s="16"/>
    </row>
    <row r="240" ht="14.25" customHeight="1">
      <c r="C240" s="5"/>
    </row>
    <row r="241" spans="1:3" ht="14.25" customHeight="1">
      <c r="A241" s="6">
        <f>A236+1</f>
        <v>49</v>
      </c>
      <c r="B241" s="5" t="str">
        <f>VLOOKUP(A241,Content,2,FALSE)&amp;", "&amp;MONTH(VLOOKUP(A241,Content,3))&amp;"/"&amp;DAY(VLOOKUP(A241,Content,3))</f>
        <v>Friday, 6/2</v>
      </c>
      <c r="C241" s="5"/>
    </row>
    <row r="242" spans="2:4" ht="14.25" customHeight="1">
      <c r="B242" s="5" t="s">
        <v>27</v>
      </c>
      <c r="C242" s="5" t="str">
        <f>IF(VLOOKUP(A241,Content,4,FALSE)="","",VLOOKUP(A241,Content,4,FALSE))</f>
        <v>Review</v>
      </c>
      <c r="D242" s="16"/>
    </row>
    <row r="243" spans="2:4" ht="14.25" customHeight="1">
      <c r="B243" s="5" t="s">
        <v>28</v>
      </c>
      <c r="C243" s="5" t="str">
        <f>IF(VLOOKUP(A241,Content,5,FALSE)="","",VLOOKUP(A241,Content,5,FALSE))</f>
        <v>Study for the Final Exam</v>
      </c>
      <c r="D243" s="16"/>
    </row>
    <row r="244" spans="2:4" ht="14.25" customHeight="1">
      <c r="B244" s="5" t="s">
        <v>26</v>
      </c>
      <c r="C244" s="5">
        <f>IF(VLOOKUP(A241,Content,6,FALSE)="","",VLOOKUP(A241,Content,6,FALSE))</f>
      </c>
      <c r="D244" s="16"/>
    </row>
    <row r="245" ht="14.25" customHeight="1">
      <c r="C245" s="5"/>
    </row>
    <row r="246" spans="1:3" ht="14.25" customHeight="1">
      <c r="A246" s="6">
        <f>A241+1</f>
        <v>50</v>
      </c>
      <c r="B246" s="5" t="str">
        <f>VLOOKUP(A246,Content,2,FALSE)&amp;", "&amp;MONTH(VLOOKUP(A246,Content,3))&amp;"/"&amp;DAY(VLOOKUP(A246,Content,3))</f>
        <v>Monday, 6/5</v>
      </c>
      <c r="C246" s="5"/>
    </row>
    <row r="247" spans="2:4" ht="14.25" customHeight="1">
      <c r="B247" s="5" t="s">
        <v>27</v>
      </c>
      <c r="C247" s="5" t="str">
        <f>IF(VLOOKUP(A246,Content,4,FALSE)="","",VLOOKUP(A246,Content,4,FALSE))</f>
        <v>Review</v>
      </c>
      <c r="D247" s="16"/>
    </row>
    <row r="248" spans="2:4" ht="14.25" customHeight="1">
      <c r="B248" s="5" t="s">
        <v>28</v>
      </c>
      <c r="C248" s="5" t="str">
        <f>IF(VLOOKUP(A246,Content,5,FALSE)="","",VLOOKUP(A246,Content,5,FALSE))</f>
        <v>Study for the Final Exam</v>
      </c>
      <c r="D248" s="16"/>
    </row>
    <row r="249" spans="2:4" ht="14.25" customHeight="1">
      <c r="B249" s="5" t="s">
        <v>26</v>
      </c>
      <c r="C249" s="5">
        <f>IF(VLOOKUP(A246,Content,6,FALSE)="","",VLOOKUP(A246,Content,6,FALSE))</f>
      </c>
      <c r="D249" s="16"/>
    </row>
    <row r="250" ht="14.25" customHeight="1">
      <c r="C250" s="5"/>
    </row>
    <row r="251" spans="1:3" ht="14.25" customHeight="1">
      <c r="A251" s="6">
        <f>A246+1</f>
        <v>51</v>
      </c>
      <c r="B251" s="5" t="str">
        <f>VLOOKUP(A251,Content,2,FALSE)&amp;", "&amp;MONTH(VLOOKUP(A251,Content,3))&amp;"/"&amp;DAY(VLOOKUP(A251,Content,3))</f>
        <v>Thursday, 6/8</v>
      </c>
      <c r="C251" s="5"/>
    </row>
    <row r="252" spans="2:4" ht="14.25" customHeight="1">
      <c r="B252" s="5" t="s">
        <v>27</v>
      </c>
      <c r="C252" s="5" t="str">
        <f>IF(VLOOKUP(A251,Content,4,FALSE)="","",VLOOKUP(A251,Content,4,FALSE))</f>
        <v>Final Exam (8 - 9:50am) - 9am Class</v>
      </c>
      <c r="D252" s="16"/>
    </row>
    <row r="253" spans="2:4" ht="14.25" customHeight="1">
      <c r="B253" s="5" t="s">
        <v>28</v>
      </c>
      <c r="C253" s="5">
        <f>IF(VLOOKUP(A251,Content,5,FALSE)="","",VLOOKUP(A251,Content,5,FALSE))</f>
      </c>
      <c r="D253" s="16"/>
    </row>
    <row r="254" spans="2:4" ht="14.25" customHeight="1">
      <c r="B254" s="5" t="s">
        <v>26</v>
      </c>
      <c r="C254" s="5">
        <f>IF(VLOOKUP(A251,Content,6,FALSE)="","",VLOOKUP(A251,Content,6,FALSE))</f>
      </c>
      <c r="D254" s="16"/>
    </row>
    <row r="255" ht="14.25" customHeight="1">
      <c r="C255" s="5"/>
    </row>
    <row r="256" spans="3:5" ht="14.25" customHeight="1">
      <c r="C256" s="5"/>
      <c r="E256" s="6"/>
    </row>
    <row r="257" spans="3:5" ht="14.25" customHeight="1">
      <c r="C257" s="5"/>
      <c r="E257" s="6"/>
    </row>
    <row r="258" spans="3:5" ht="14.25" customHeight="1">
      <c r="C258" s="5"/>
      <c r="E258" s="6"/>
    </row>
    <row r="259" spans="3:5" ht="14.25" customHeight="1">
      <c r="C259" s="5"/>
      <c r="E259" s="6"/>
    </row>
    <row r="260" spans="3:5" ht="14.25" customHeight="1">
      <c r="C260" s="5"/>
      <c r="E260" s="6"/>
    </row>
    <row r="261" spans="3:5" ht="14.25" customHeight="1">
      <c r="C261" s="5"/>
      <c r="E261" s="6"/>
    </row>
    <row r="262" spans="3:5" ht="14.25" customHeight="1">
      <c r="C262" s="5"/>
      <c r="E262" s="6"/>
    </row>
    <row r="263" spans="3:5" ht="14.25" customHeight="1">
      <c r="C263" s="5"/>
      <c r="E263" s="6"/>
    </row>
    <row r="264" spans="3:5" ht="14.25" customHeight="1">
      <c r="C264" s="5"/>
      <c r="E264" s="6"/>
    </row>
    <row r="265" spans="3:5" ht="14.25" customHeight="1">
      <c r="C265" s="5"/>
      <c r="E265" s="6"/>
    </row>
    <row r="266" spans="3:5" ht="14.25" customHeight="1">
      <c r="C266" s="5"/>
      <c r="E266" s="6"/>
    </row>
    <row r="267" ht="14.25" customHeight="1">
      <c r="C267" s="5"/>
    </row>
    <row r="268" ht="14.25" customHeight="1">
      <c r="C268" s="5"/>
    </row>
    <row r="269" ht="14.25" customHeight="1">
      <c r="C269" s="5"/>
    </row>
    <row r="270" ht="14.25" customHeight="1">
      <c r="C270" s="5"/>
    </row>
    <row r="271" ht="14.25" customHeight="1">
      <c r="C271" s="5"/>
    </row>
    <row r="272" ht="14.25" customHeight="1">
      <c r="C272" s="5"/>
    </row>
    <row r="273" ht="14.25" customHeight="1">
      <c r="C273" s="5"/>
    </row>
    <row r="274" ht="14.25" customHeight="1">
      <c r="C274" s="5"/>
    </row>
    <row r="275" ht="14.25" customHeight="1">
      <c r="C275" s="5"/>
    </row>
    <row r="276" ht="14.25" customHeight="1">
      <c r="C276" s="5"/>
    </row>
    <row r="277" ht="14.25" customHeight="1">
      <c r="C277" s="5"/>
    </row>
    <row r="278" ht="14.25" customHeight="1">
      <c r="C278" s="5"/>
    </row>
    <row r="279" ht="14.25" customHeight="1">
      <c r="C279" s="5"/>
    </row>
    <row r="280" ht="14.25" customHeight="1">
      <c r="C280" s="5"/>
    </row>
    <row r="281" ht="14.25" customHeight="1">
      <c r="C281" s="5"/>
    </row>
    <row r="282" ht="14.25" customHeight="1">
      <c r="C282" s="5"/>
    </row>
    <row r="283" ht="14.25" customHeight="1">
      <c r="C283" s="5"/>
    </row>
    <row r="284" ht="14.25" customHeight="1">
      <c r="C284" s="5"/>
    </row>
    <row r="285" ht="14.25" customHeight="1">
      <c r="C285" s="5"/>
    </row>
    <row r="286" ht="14.25" customHeight="1">
      <c r="C286" s="5"/>
    </row>
    <row r="287" ht="14.25" customHeight="1">
      <c r="C287" s="5"/>
    </row>
    <row r="288" ht="14.25" customHeight="1">
      <c r="C288" s="5"/>
    </row>
    <row r="289" ht="14.25" customHeight="1">
      <c r="C289" s="5"/>
    </row>
    <row r="290" ht="14.25" customHeight="1">
      <c r="C290" s="5"/>
    </row>
    <row r="291" ht="14.25" customHeight="1">
      <c r="C291" s="5"/>
    </row>
    <row r="292" ht="14.25" customHeight="1">
      <c r="C292" s="5"/>
    </row>
    <row r="293" ht="14.25" customHeight="1">
      <c r="C293" s="5"/>
    </row>
    <row r="294" ht="14.25" customHeight="1">
      <c r="C294" s="5"/>
    </row>
    <row r="295" ht="14.25" customHeight="1">
      <c r="C295" s="5"/>
    </row>
    <row r="296" ht="14.25" customHeight="1">
      <c r="C296" s="5"/>
    </row>
    <row r="297" ht="14.25" customHeight="1">
      <c r="C297" s="5"/>
    </row>
    <row r="298" ht="14.25" customHeight="1">
      <c r="C298" s="5"/>
    </row>
    <row r="299" ht="14.25" customHeight="1">
      <c r="C299" s="5"/>
    </row>
    <row r="300" ht="14.25" customHeight="1">
      <c r="C300" s="5"/>
    </row>
    <row r="301" ht="14.25" customHeight="1">
      <c r="C301" s="5"/>
    </row>
    <row r="302" ht="14.25" customHeight="1">
      <c r="C302" s="5"/>
    </row>
  </sheetData>
  <printOptions horizontalCentered="1"/>
  <pageMargins left="0.43" right="0.42" top="1" bottom="1" header="0.5" footer="0.5"/>
  <pageSetup horizontalDpi="600" verticalDpi="600" orientation="portrait" r:id="rId1"/>
  <headerFooter alignWithMargins="0">
    <oddHeader>&amp;C&amp;"Arial,Bold"&amp;14Math 085: Dates and Assignments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5" zoomScaleNormal="85" workbookViewId="0" topLeftCell="A32">
      <selection activeCell="A55" sqref="A55"/>
    </sheetView>
  </sheetViews>
  <sheetFormatPr defaultColWidth="9.140625" defaultRowHeight="12.75"/>
  <cols>
    <col min="1" max="1" width="9.28125" style="9" bestFit="1" customWidth="1"/>
    <col min="2" max="2" width="11.7109375" style="9" bestFit="1" customWidth="1"/>
    <col min="3" max="3" width="5.140625" style="10" bestFit="1" customWidth="1"/>
    <col min="4" max="4" width="36.57421875" style="9" bestFit="1" customWidth="1"/>
    <col min="5" max="5" width="81.140625" style="11" bestFit="1" customWidth="1"/>
    <col min="6" max="6" width="22.7109375" style="11" bestFit="1" customWidth="1"/>
    <col min="7" max="7" width="54.7109375" style="3" customWidth="1"/>
    <col min="8" max="15" width="9.140625" style="3" customWidth="1"/>
  </cols>
  <sheetData>
    <row r="1" spans="1:9" ht="15.75">
      <c r="A1" s="9" t="s">
        <v>12</v>
      </c>
      <c r="B1" s="9" t="s">
        <v>14</v>
      </c>
      <c r="C1" s="10" t="s">
        <v>13</v>
      </c>
      <c r="D1" s="9" t="s">
        <v>18</v>
      </c>
      <c r="E1" s="11" t="s">
        <v>19</v>
      </c>
      <c r="F1" s="11" t="s">
        <v>20</v>
      </c>
      <c r="G1" s="8"/>
      <c r="H1" s="17" t="s">
        <v>51</v>
      </c>
      <c r="I1" s="17" t="s">
        <v>52</v>
      </c>
    </row>
    <row r="2" spans="1:9" ht="15.75">
      <c r="A2" s="9">
        <v>1</v>
      </c>
      <c r="B2" s="9" t="str">
        <f aca="true" t="shared" si="0" ref="B2:B33">VLOOKUP(WEEKDAY(C2),Day,2)</f>
        <v>Monday</v>
      </c>
      <c r="C2" s="10">
        <v>38803</v>
      </c>
      <c r="D2" s="9" t="s">
        <v>55</v>
      </c>
      <c r="G2" s="1"/>
      <c r="H2" s="3">
        <v>2</v>
      </c>
      <c r="I2" s="3" t="s">
        <v>15</v>
      </c>
    </row>
    <row r="3" spans="1:9" ht="14.25">
      <c r="A3" s="9">
        <f>IF(LEFT(D3,8)="No Class","",IF(A2="",A1+1,A2+1))</f>
        <v>2</v>
      </c>
      <c r="B3" s="9" t="str">
        <f t="shared" si="0"/>
        <v>Tuesday</v>
      </c>
      <c r="C3" s="10">
        <v>38804</v>
      </c>
      <c r="D3" s="9" t="s">
        <v>29</v>
      </c>
      <c r="E3" s="12" t="s">
        <v>50</v>
      </c>
      <c r="H3" s="3">
        <v>3</v>
      </c>
      <c r="I3" s="3" t="s">
        <v>53</v>
      </c>
    </row>
    <row r="4" spans="1:9" ht="14.25">
      <c r="A4" s="9">
        <f>IF(LEFT(D4,8)="No Class","",IF(A3="",IF(A2="",A1+1,A2+1),A3+1))</f>
        <v>3</v>
      </c>
      <c r="B4" s="9" t="str">
        <f t="shared" si="0"/>
        <v>Wednesday</v>
      </c>
      <c r="C4" s="10">
        <v>38805</v>
      </c>
      <c r="D4" s="12" t="s">
        <v>35</v>
      </c>
      <c r="E4" s="12" t="s">
        <v>30</v>
      </c>
      <c r="H4" s="3">
        <v>4</v>
      </c>
      <c r="I4" s="3" t="s">
        <v>16</v>
      </c>
    </row>
    <row r="5" spans="1:9" ht="15.75">
      <c r="A5" s="9">
        <f aca="true" t="shared" si="1" ref="A5:A55">IF(LEFT(D5,8)="No Class","",IF(A4="",IF(A3="",A2+1,A3+1),A4+1))</f>
        <v>4</v>
      </c>
      <c r="B5" s="9" t="str">
        <f t="shared" si="0"/>
        <v>Thursday</v>
      </c>
      <c r="C5" s="10">
        <v>38806</v>
      </c>
      <c r="D5" s="12" t="s">
        <v>34</v>
      </c>
      <c r="E5" s="12" t="s">
        <v>43</v>
      </c>
      <c r="G5" s="4"/>
      <c r="H5" s="18">
        <v>5</v>
      </c>
      <c r="I5" s="3" t="s">
        <v>54</v>
      </c>
    </row>
    <row r="6" spans="1:9" ht="15.75">
      <c r="A6" s="9">
        <f t="shared" si="1"/>
        <v>5</v>
      </c>
      <c r="B6" s="9" t="str">
        <f t="shared" si="0"/>
        <v>Friday</v>
      </c>
      <c r="C6" s="10">
        <v>38807</v>
      </c>
      <c r="D6" s="9" t="s">
        <v>36</v>
      </c>
      <c r="F6" s="12" t="s">
        <v>1</v>
      </c>
      <c r="G6" s="1"/>
      <c r="H6" s="18">
        <v>6</v>
      </c>
      <c r="I6" s="3" t="s">
        <v>17</v>
      </c>
    </row>
    <row r="7" spans="1:7" ht="15.75">
      <c r="A7" s="9">
        <f t="shared" si="1"/>
        <v>6</v>
      </c>
      <c r="B7" s="9" t="str">
        <f t="shared" si="0"/>
        <v>Monday</v>
      </c>
      <c r="C7" s="10">
        <v>38810</v>
      </c>
      <c r="D7" s="9" t="s">
        <v>37</v>
      </c>
      <c r="E7" s="11" t="s">
        <v>39</v>
      </c>
      <c r="G7" s="1"/>
    </row>
    <row r="8" spans="1:5" ht="14.25">
      <c r="A8" s="9">
        <f t="shared" si="1"/>
        <v>7</v>
      </c>
      <c r="B8" s="9" t="str">
        <f t="shared" si="0"/>
        <v>Tuesday</v>
      </c>
      <c r="C8" s="10">
        <v>38811</v>
      </c>
      <c r="D8" s="12" t="s">
        <v>33</v>
      </c>
      <c r="E8" s="12" t="s">
        <v>44</v>
      </c>
    </row>
    <row r="9" spans="1:6" ht="14.25">
      <c r="A9" s="9">
        <f t="shared" si="1"/>
        <v>8</v>
      </c>
      <c r="B9" s="9" t="str">
        <f t="shared" si="0"/>
        <v>Wednesday</v>
      </c>
      <c r="C9" s="10">
        <v>38812</v>
      </c>
      <c r="D9" s="12" t="s">
        <v>3</v>
      </c>
      <c r="E9" s="12" t="s">
        <v>4</v>
      </c>
      <c r="F9" s="12" t="s">
        <v>5</v>
      </c>
    </row>
    <row r="10" spans="1:7" ht="15.75">
      <c r="A10" s="9">
        <f t="shared" si="1"/>
        <v>9</v>
      </c>
      <c r="B10" s="9" t="str">
        <f t="shared" si="0"/>
        <v>Thursday</v>
      </c>
      <c r="C10" s="10">
        <v>38813</v>
      </c>
      <c r="D10" s="12" t="s">
        <v>32</v>
      </c>
      <c r="E10" s="12" t="s">
        <v>45</v>
      </c>
      <c r="F10" s="12"/>
      <c r="G10" s="1"/>
    </row>
    <row r="11" spans="1:7" ht="15.75">
      <c r="A11" s="9">
        <f t="shared" si="1"/>
        <v>10</v>
      </c>
      <c r="B11" s="9" t="str">
        <f t="shared" si="0"/>
        <v>Friday</v>
      </c>
      <c r="C11" s="10">
        <v>38814</v>
      </c>
      <c r="D11" s="12" t="s">
        <v>31</v>
      </c>
      <c r="E11" s="11" t="s">
        <v>40</v>
      </c>
      <c r="F11" s="12" t="s">
        <v>6</v>
      </c>
      <c r="G11" s="1"/>
    </row>
    <row r="12" spans="1:7" ht="15.75">
      <c r="A12" s="9">
        <f t="shared" si="1"/>
        <v>11</v>
      </c>
      <c r="B12" s="9" t="str">
        <f t="shared" si="0"/>
        <v>Monday</v>
      </c>
      <c r="C12" s="10">
        <v>38817</v>
      </c>
      <c r="D12" s="9" t="s">
        <v>57</v>
      </c>
      <c r="E12" s="11" t="s">
        <v>91</v>
      </c>
      <c r="G12" s="1"/>
    </row>
    <row r="13" spans="1:6" ht="14.25">
      <c r="A13" s="9">
        <f t="shared" si="1"/>
        <v>12</v>
      </c>
      <c r="B13" s="9" t="str">
        <f t="shared" si="0"/>
        <v>Tuesday</v>
      </c>
      <c r="C13" s="10">
        <v>38818</v>
      </c>
      <c r="D13" s="9" t="s">
        <v>90</v>
      </c>
      <c r="F13" s="12" t="s">
        <v>114</v>
      </c>
    </row>
    <row r="14" spans="1:5" ht="14.25">
      <c r="A14" s="9">
        <f t="shared" si="1"/>
        <v>13</v>
      </c>
      <c r="B14" s="9" t="str">
        <f t="shared" si="0"/>
        <v>Wednesday</v>
      </c>
      <c r="C14" s="10">
        <v>38819</v>
      </c>
      <c r="D14" s="9" t="s">
        <v>89</v>
      </c>
      <c r="E14" s="12" t="s">
        <v>46</v>
      </c>
    </row>
    <row r="15" spans="1:7" ht="15.75">
      <c r="A15" s="9">
        <f t="shared" si="1"/>
        <v>14</v>
      </c>
      <c r="B15" s="9" t="str">
        <f t="shared" si="0"/>
        <v>Thursday</v>
      </c>
      <c r="C15" s="10">
        <v>38820</v>
      </c>
      <c r="D15" s="9" t="s">
        <v>88</v>
      </c>
      <c r="G15" s="1"/>
    </row>
    <row r="16" spans="1:7" ht="15.75">
      <c r="A16" s="9">
        <f t="shared" si="1"/>
        <v>15</v>
      </c>
      <c r="B16" s="9" t="str">
        <f t="shared" si="0"/>
        <v>Friday</v>
      </c>
      <c r="C16" s="10">
        <v>38821</v>
      </c>
      <c r="D16" s="12" t="s">
        <v>87</v>
      </c>
      <c r="E16" s="12" t="s">
        <v>38</v>
      </c>
      <c r="G16" s="1"/>
    </row>
    <row r="17" spans="1:5" ht="14.25">
      <c r="A17" s="9">
        <f t="shared" si="1"/>
        <v>16</v>
      </c>
      <c r="B17" s="9" t="str">
        <f t="shared" si="0"/>
        <v>Monday</v>
      </c>
      <c r="C17" s="10">
        <v>38824</v>
      </c>
      <c r="D17" s="9" t="s">
        <v>86</v>
      </c>
      <c r="E17" s="12" t="s">
        <v>47</v>
      </c>
    </row>
    <row r="18" spans="1:6" ht="14.25">
      <c r="A18" s="9">
        <f t="shared" si="1"/>
        <v>17</v>
      </c>
      <c r="B18" s="9" t="str">
        <f t="shared" si="0"/>
        <v>Tuesday</v>
      </c>
      <c r="C18" s="10">
        <v>38825</v>
      </c>
      <c r="D18" s="9" t="s">
        <v>85</v>
      </c>
      <c r="F18" s="12" t="s">
        <v>41</v>
      </c>
    </row>
    <row r="19" spans="1:5" ht="14.25">
      <c r="A19" s="9">
        <f t="shared" si="1"/>
        <v>18</v>
      </c>
      <c r="B19" s="9" t="str">
        <f t="shared" si="0"/>
        <v>Wednesday</v>
      </c>
      <c r="C19" s="10">
        <v>38826</v>
      </c>
      <c r="D19" s="12" t="s">
        <v>84</v>
      </c>
      <c r="E19" s="12" t="s">
        <v>42</v>
      </c>
    </row>
    <row r="20" spans="1:7" ht="15.75">
      <c r="A20" s="9">
        <f t="shared" si="1"/>
        <v>19</v>
      </c>
      <c r="B20" s="9" t="str">
        <f t="shared" si="0"/>
        <v>Thursday</v>
      </c>
      <c r="C20" s="10">
        <v>38827</v>
      </c>
      <c r="D20" s="12" t="s">
        <v>83</v>
      </c>
      <c r="E20" s="12" t="s">
        <v>49</v>
      </c>
      <c r="G20" s="1"/>
    </row>
    <row r="21" spans="1:6" ht="14.25">
      <c r="A21" s="9">
        <f t="shared" si="1"/>
        <v>20</v>
      </c>
      <c r="B21" s="9" t="str">
        <f t="shared" si="0"/>
        <v>Friday</v>
      </c>
      <c r="C21" s="10">
        <v>38828</v>
      </c>
      <c r="D21" s="9" t="s">
        <v>82</v>
      </c>
      <c r="F21" s="12" t="s">
        <v>8</v>
      </c>
    </row>
    <row r="22" spans="1:5" ht="14.25">
      <c r="A22" s="9">
        <f t="shared" si="1"/>
        <v>21</v>
      </c>
      <c r="B22" s="9" t="str">
        <f t="shared" si="0"/>
        <v>Monday</v>
      </c>
      <c r="C22" s="10">
        <v>38831</v>
      </c>
      <c r="D22" s="12" t="s">
        <v>81</v>
      </c>
      <c r="E22" s="12" t="s">
        <v>80</v>
      </c>
    </row>
    <row r="23" spans="1:5" ht="14.25">
      <c r="A23" s="9">
        <f t="shared" si="1"/>
        <v>22</v>
      </c>
      <c r="B23" s="9" t="str">
        <f t="shared" si="0"/>
        <v>Tuesday</v>
      </c>
      <c r="C23" s="10">
        <v>38832</v>
      </c>
      <c r="D23" s="12" t="s">
        <v>79</v>
      </c>
      <c r="E23" s="12" t="s">
        <v>48</v>
      </c>
    </row>
    <row r="24" spans="1:7" ht="15.75">
      <c r="A24" s="9">
        <f t="shared" si="1"/>
        <v>23</v>
      </c>
      <c r="B24" s="9" t="str">
        <f t="shared" si="0"/>
        <v>Wednesday</v>
      </c>
      <c r="C24" s="10">
        <v>38833</v>
      </c>
      <c r="D24" s="12" t="s">
        <v>78</v>
      </c>
      <c r="F24" s="12" t="s">
        <v>10</v>
      </c>
      <c r="G24" s="1"/>
    </row>
    <row r="25" spans="1:7" ht="15.75">
      <c r="A25" s="9">
        <f t="shared" si="1"/>
        <v>24</v>
      </c>
      <c r="B25" s="9" t="str">
        <f t="shared" si="0"/>
        <v>Thursday</v>
      </c>
      <c r="C25" s="10">
        <v>38834</v>
      </c>
      <c r="D25" s="9" t="s">
        <v>77</v>
      </c>
      <c r="E25" s="12" t="s">
        <v>9</v>
      </c>
      <c r="G25" s="1"/>
    </row>
    <row r="26" spans="1:5" ht="14.25">
      <c r="A26" s="9">
        <f t="shared" si="1"/>
        <v>25</v>
      </c>
      <c r="B26" s="9" t="str">
        <f t="shared" si="0"/>
        <v>Friday</v>
      </c>
      <c r="C26" s="10">
        <v>38835</v>
      </c>
      <c r="D26" s="9" t="s">
        <v>57</v>
      </c>
      <c r="E26" s="11" t="s">
        <v>76</v>
      </c>
    </row>
    <row r="27" spans="1:6" ht="14.25">
      <c r="A27" s="9">
        <f t="shared" si="1"/>
        <v>26</v>
      </c>
      <c r="B27" s="9" t="str">
        <f t="shared" si="0"/>
        <v>Monday</v>
      </c>
      <c r="C27" s="10">
        <v>38838</v>
      </c>
      <c r="D27" s="9" t="s">
        <v>75</v>
      </c>
      <c r="F27" s="11" t="s">
        <v>24</v>
      </c>
    </row>
    <row r="28" spans="1:7" ht="15.75">
      <c r="A28" s="9">
        <f t="shared" si="1"/>
        <v>27</v>
      </c>
      <c r="B28" s="9" t="str">
        <f t="shared" si="0"/>
        <v>Tuesday</v>
      </c>
      <c r="C28" s="10">
        <v>38839</v>
      </c>
      <c r="D28" s="9" t="s">
        <v>25</v>
      </c>
      <c r="E28" s="11" t="s">
        <v>103</v>
      </c>
      <c r="G28" s="1"/>
    </row>
    <row r="29" spans="1:7" ht="15.75">
      <c r="A29" s="9">
        <f t="shared" si="1"/>
        <v>28</v>
      </c>
      <c r="B29" s="9" t="str">
        <f t="shared" si="0"/>
        <v>Wednesday</v>
      </c>
      <c r="C29" s="10">
        <v>38840</v>
      </c>
      <c r="D29" s="12" t="s">
        <v>22</v>
      </c>
      <c r="E29" s="12" t="s">
        <v>23</v>
      </c>
      <c r="G29" s="1"/>
    </row>
    <row r="30" spans="1:5" ht="14.25">
      <c r="A30" s="9">
        <f t="shared" si="1"/>
        <v>29</v>
      </c>
      <c r="B30" s="9" t="str">
        <f t="shared" si="0"/>
        <v>Thursday</v>
      </c>
      <c r="C30" s="10">
        <v>38841</v>
      </c>
      <c r="D30" s="9" t="s">
        <v>74</v>
      </c>
      <c r="E30" s="11" t="s">
        <v>101</v>
      </c>
    </row>
    <row r="31" spans="1:6" ht="14.25">
      <c r="A31" s="9">
        <f t="shared" si="1"/>
        <v>30</v>
      </c>
      <c r="B31" s="9" t="str">
        <f t="shared" si="0"/>
        <v>Friday</v>
      </c>
      <c r="C31" s="10">
        <v>38842</v>
      </c>
      <c r="D31" s="9" t="s">
        <v>73</v>
      </c>
      <c r="F31" s="11" t="s">
        <v>11</v>
      </c>
    </row>
    <row r="32" spans="1:5" ht="14.25">
      <c r="A32" s="9">
        <f t="shared" si="1"/>
        <v>31</v>
      </c>
      <c r="B32" s="9" t="str">
        <f t="shared" si="0"/>
        <v>Monday</v>
      </c>
      <c r="C32" s="10">
        <v>38845</v>
      </c>
      <c r="D32" s="9" t="s">
        <v>72</v>
      </c>
      <c r="E32" s="12" t="s">
        <v>102</v>
      </c>
    </row>
    <row r="33" spans="1:7" ht="15.75">
      <c r="A33" s="9">
        <f t="shared" si="1"/>
        <v>32</v>
      </c>
      <c r="B33" s="9" t="str">
        <f t="shared" si="0"/>
        <v>Tuesday</v>
      </c>
      <c r="C33" s="10">
        <v>38846</v>
      </c>
      <c r="D33" s="9" t="s">
        <v>71</v>
      </c>
      <c r="E33" s="11" t="s">
        <v>104</v>
      </c>
      <c r="G33" s="2"/>
    </row>
    <row r="34" spans="1:6" ht="14.25">
      <c r="A34" s="9">
        <f t="shared" si="1"/>
        <v>33</v>
      </c>
      <c r="B34" s="9" t="str">
        <f aca="true" t="shared" si="2" ref="B34:B55">VLOOKUP(WEEKDAY(C34),Day,2)</f>
        <v>Wednesday</v>
      </c>
      <c r="C34" s="10">
        <v>38847</v>
      </c>
      <c r="D34" s="9" t="s">
        <v>70</v>
      </c>
      <c r="F34" s="11" t="s">
        <v>92</v>
      </c>
    </row>
    <row r="35" spans="1:5" ht="14.25">
      <c r="A35" s="9">
        <f t="shared" si="1"/>
        <v>34</v>
      </c>
      <c r="B35" s="9" t="str">
        <f t="shared" si="2"/>
        <v>Thursday</v>
      </c>
      <c r="C35" s="10">
        <v>38848</v>
      </c>
      <c r="D35" s="9" t="s">
        <v>69</v>
      </c>
      <c r="E35" s="12" t="s">
        <v>105</v>
      </c>
    </row>
    <row r="36" spans="1:7" ht="15.75">
      <c r="A36" s="9">
        <f t="shared" si="1"/>
        <v>35</v>
      </c>
      <c r="B36" s="9" t="str">
        <f t="shared" si="2"/>
        <v>Friday</v>
      </c>
      <c r="C36" s="10">
        <v>38849</v>
      </c>
      <c r="D36" s="9" t="s">
        <v>68</v>
      </c>
      <c r="E36" s="12" t="s">
        <v>113</v>
      </c>
      <c r="G36" s="2"/>
    </row>
    <row r="37" spans="1:7" ht="15.75">
      <c r="A37" s="9">
        <f t="shared" si="1"/>
        <v>36</v>
      </c>
      <c r="B37" s="9" t="str">
        <f t="shared" si="2"/>
        <v>Monday</v>
      </c>
      <c r="C37" s="10">
        <v>38852</v>
      </c>
      <c r="D37" s="9" t="s">
        <v>67</v>
      </c>
      <c r="E37" s="11" t="s">
        <v>106</v>
      </c>
      <c r="F37" s="11" t="s">
        <v>93</v>
      </c>
      <c r="G37" s="1"/>
    </row>
    <row r="38" spans="1:7" ht="15.75">
      <c r="A38" s="9">
        <f t="shared" si="1"/>
        <v>37</v>
      </c>
      <c r="B38" s="9" t="str">
        <f t="shared" si="2"/>
        <v>Tuesday</v>
      </c>
      <c r="C38" s="10">
        <v>38853</v>
      </c>
      <c r="D38" s="9" t="s">
        <v>57</v>
      </c>
      <c r="E38" s="11" t="s">
        <v>66</v>
      </c>
      <c r="G38" s="2"/>
    </row>
    <row r="39" spans="1:7" ht="15.75">
      <c r="A39" s="9">
        <f t="shared" si="1"/>
        <v>38</v>
      </c>
      <c r="B39" s="9" t="str">
        <f t="shared" si="2"/>
        <v>Wednesday</v>
      </c>
      <c r="C39" s="10">
        <v>38854</v>
      </c>
      <c r="D39" s="9" t="s">
        <v>65</v>
      </c>
      <c r="F39" s="11" t="s">
        <v>94</v>
      </c>
      <c r="G39" s="1"/>
    </row>
    <row r="40" spans="1:7" ht="15.75">
      <c r="A40" s="9">
        <f t="shared" si="1"/>
        <v>39</v>
      </c>
      <c r="B40" s="9" t="str">
        <f t="shared" si="2"/>
        <v>Thursday</v>
      </c>
      <c r="C40" s="10">
        <v>38855</v>
      </c>
      <c r="D40" s="9" t="s">
        <v>97</v>
      </c>
      <c r="E40" s="11" t="s">
        <v>107</v>
      </c>
      <c r="G40" s="1"/>
    </row>
    <row r="41" spans="1:7" ht="15.75">
      <c r="A41" s="9">
        <f t="shared" si="1"/>
        <v>40</v>
      </c>
      <c r="B41" s="9" t="str">
        <f t="shared" si="2"/>
        <v>Friday</v>
      </c>
      <c r="C41" s="10">
        <v>38856</v>
      </c>
      <c r="D41" s="9" t="s">
        <v>64</v>
      </c>
      <c r="G41" s="1"/>
    </row>
    <row r="42" spans="1:7" ht="15.75">
      <c r="A42" s="9">
        <f t="shared" si="1"/>
        <v>41</v>
      </c>
      <c r="B42" s="9" t="str">
        <f t="shared" si="2"/>
        <v>Monday</v>
      </c>
      <c r="C42" s="10">
        <v>38859</v>
      </c>
      <c r="D42" s="9" t="s">
        <v>63</v>
      </c>
      <c r="E42" s="12" t="s">
        <v>108</v>
      </c>
      <c r="G42" s="1"/>
    </row>
    <row r="43" spans="1:7" ht="15.75">
      <c r="A43" s="9">
        <f t="shared" si="1"/>
        <v>42</v>
      </c>
      <c r="B43" s="9" t="str">
        <f t="shared" si="2"/>
        <v>Tuesday</v>
      </c>
      <c r="C43" s="10">
        <v>38860</v>
      </c>
      <c r="D43" s="9" t="s">
        <v>95</v>
      </c>
      <c r="E43" s="12" t="s">
        <v>112</v>
      </c>
      <c r="G43" s="4"/>
    </row>
    <row r="44" spans="1:7" ht="15.75">
      <c r="A44" s="9">
        <f t="shared" si="1"/>
        <v>43</v>
      </c>
      <c r="B44" s="9" t="str">
        <f t="shared" si="2"/>
        <v>Wednesday</v>
      </c>
      <c r="C44" s="10">
        <v>38861</v>
      </c>
      <c r="D44" s="9" t="s">
        <v>96</v>
      </c>
      <c r="E44" s="11" t="s">
        <v>109</v>
      </c>
      <c r="F44" s="11" t="s">
        <v>98</v>
      </c>
      <c r="G44" s="1"/>
    </row>
    <row r="45" spans="1:7" ht="15.75">
      <c r="A45" s="9">
        <f t="shared" si="1"/>
        <v>44</v>
      </c>
      <c r="B45" s="9" t="str">
        <f t="shared" si="2"/>
        <v>Thursday</v>
      </c>
      <c r="C45" s="10">
        <v>38862</v>
      </c>
      <c r="D45" s="9" t="s">
        <v>62</v>
      </c>
      <c r="E45" s="11" t="s">
        <v>111</v>
      </c>
      <c r="G45" s="2"/>
    </row>
    <row r="46" spans="1:7" ht="15.75">
      <c r="A46" s="9">
        <f t="shared" si="1"/>
        <v>45</v>
      </c>
      <c r="B46" s="9" t="str">
        <f t="shared" si="2"/>
        <v>Friday</v>
      </c>
      <c r="C46" s="10">
        <v>38863</v>
      </c>
      <c r="D46" s="9" t="s">
        <v>61</v>
      </c>
      <c r="F46" s="11" t="s">
        <v>99</v>
      </c>
      <c r="G46" s="1"/>
    </row>
    <row r="47" spans="1:7" ht="15.75">
      <c r="A47" s="9">
        <f t="shared" si="1"/>
      </c>
      <c r="B47" s="9" t="str">
        <f t="shared" si="2"/>
        <v>Monday</v>
      </c>
      <c r="C47" s="10">
        <v>38866</v>
      </c>
      <c r="D47" s="13" t="s">
        <v>116</v>
      </c>
      <c r="E47" s="14"/>
      <c r="G47" s="2"/>
    </row>
    <row r="48" spans="1:7" ht="15.75">
      <c r="A48" s="9">
        <f t="shared" si="1"/>
        <v>46</v>
      </c>
      <c r="B48" s="9" t="str">
        <f t="shared" si="2"/>
        <v>Tuesday</v>
      </c>
      <c r="C48" s="10">
        <v>38867</v>
      </c>
      <c r="D48" s="9" t="s">
        <v>60</v>
      </c>
      <c r="E48" s="11" t="s">
        <v>110</v>
      </c>
      <c r="G48" s="2"/>
    </row>
    <row r="49" spans="1:7" ht="15.75">
      <c r="A49" s="9">
        <f t="shared" si="1"/>
        <v>47</v>
      </c>
      <c r="B49" s="9" t="str">
        <f t="shared" si="2"/>
        <v>Wednesday</v>
      </c>
      <c r="C49" s="10">
        <v>38868</v>
      </c>
      <c r="D49" s="9" t="s">
        <v>57</v>
      </c>
      <c r="E49" s="11" t="s">
        <v>59</v>
      </c>
      <c r="G49" s="2"/>
    </row>
    <row r="50" spans="1:7" ht="15.75">
      <c r="A50" s="9">
        <f t="shared" si="1"/>
        <v>48</v>
      </c>
      <c r="B50" s="9" t="str">
        <f t="shared" si="2"/>
        <v>Thursday</v>
      </c>
      <c r="C50" s="10">
        <v>38869</v>
      </c>
      <c r="D50" s="9" t="s">
        <v>58</v>
      </c>
      <c r="F50" s="11" t="s">
        <v>100</v>
      </c>
      <c r="G50" s="2"/>
    </row>
    <row r="51" spans="1:5" ht="14.25">
      <c r="A51" s="9">
        <f t="shared" si="1"/>
        <v>49</v>
      </c>
      <c r="B51" s="9" t="str">
        <f t="shared" si="2"/>
        <v>Friday</v>
      </c>
      <c r="C51" s="10">
        <v>38870</v>
      </c>
      <c r="D51" s="9" t="s">
        <v>57</v>
      </c>
      <c r="E51" s="11" t="s">
        <v>21</v>
      </c>
    </row>
    <row r="52" spans="1:5" ht="14.25">
      <c r="A52" s="9">
        <f t="shared" si="1"/>
        <v>50</v>
      </c>
      <c r="B52" s="9" t="str">
        <f t="shared" si="2"/>
        <v>Monday</v>
      </c>
      <c r="C52" s="10">
        <v>38873</v>
      </c>
      <c r="D52" s="9" t="s">
        <v>57</v>
      </c>
      <c r="E52" s="11" t="s">
        <v>21</v>
      </c>
    </row>
    <row r="53" spans="1:4" ht="14.25">
      <c r="A53" s="9">
        <f t="shared" si="1"/>
      </c>
      <c r="B53" s="9" t="str">
        <f t="shared" si="2"/>
        <v>Tuesday</v>
      </c>
      <c r="C53" s="10">
        <v>38874</v>
      </c>
      <c r="D53" s="9" t="s">
        <v>115</v>
      </c>
    </row>
    <row r="54" spans="1:4" ht="14.25">
      <c r="A54" s="9">
        <f t="shared" si="1"/>
      </c>
      <c r="B54" s="9" t="str">
        <f t="shared" si="2"/>
        <v>Wednesday</v>
      </c>
      <c r="C54" s="10">
        <v>38875</v>
      </c>
      <c r="D54" s="9" t="s">
        <v>115</v>
      </c>
    </row>
    <row r="55" spans="1:4" ht="14.25">
      <c r="A55" s="9">
        <f t="shared" si="1"/>
        <v>51</v>
      </c>
      <c r="B55" s="9" t="str">
        <f t="shared" si="2"/>
        <v>Thursday</v>
      </c>
      <c r="C55" s="10">
        <v>38876</v>
      </c>
      <c r="D55" s="9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Wilson</dc:creator>
  <cp:keywords/>
  <dc:description/>
  <cp:lastModifiedBy>Dusty Wilson</cp:lastModifiedBy>
  <cp:lastPrinted>2006-03-30T16:25:08Z</cp:lastPrinted>
  <dcterms:created xsi:type="dcterms:W3CDTF">2005-12-27T22:21:43Z</dcterms:created>
  <dcterms:modified xsi:type="dcterms:W3CDTF">2006-03-30T16:32:23Z</dcterms:modified>
  <cp:category/>
  <cp:version/>
  <cp:contentType/>
  <cp:contentStatus/>
</cp:coreProperties>
</file>